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ردون" sheetId="3" state="visible" r:id="rId3"/>
    <sheet name="الدفعات" sheetId="4" state="visible" r:id="rId4"/>
    <sheet name="المدعوون" sheetId="5" state="visible" r:id="rId5"/>
    <sheet name="الملخص" sheetId="6" state="visible" r:id="rId6"/>
    <sheet name="لماذا ما زلت على إكسل؟" sheetId="7" state="visible" r:id="rId7"/>
  </sheets>
  <definedNames>
    <definedName name="_xlnm._FilterDatabase" localSheetId="2" hidden="1">'الموردون'!$A$5:$K$205</definedName>
    <definedName name="_xlnm._FilterDatabase" localSheetId="3" hidden="1">'الدفعات'!$A$5:$F$2005</definedName>
    <definedName name="_xlnm._FilterDatabase" localSheetId="4" hidden="1">'المدعوون'!$A$5:$H$505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3" fontId="4" fillId="0"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wedding-event-planner?utm_source=excel&amp;utm_medium=template&amp;utm_campaign=wedding-event-plann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wedding-event-planner" TargetMode="External" Id="rId1" /><Relationship Type="http://schemas.openxmlformats.org/officeDocument/2006/relationships/hyperlink" Target="https://softwiro.com/ar/contact?utm_source=excel&amp;utm_medium=template&amp;utm_campaign=wedding-event-plann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ميزانية الفرح والمناسبات</t>
        </is>
      </c>
    </row>
    <row r="3" ht="36" customHeight="1">
      <c r="B3" s="2" t="inlineStr">
        <is>
          <t>يتابع ميزانية الفرح أو المناسبة: الموردون وما اتفقت عليه مع كل واحد، والعربون والدفعات والمتبقي وموعد السداد، وقائمة المدعوين وردودهم وطاولاتهم، مع ملخص للميزانية والمتبقي والحضور.</t>
        </is>
      </c>
    </row>
    <row r="5">
      <c r="B5" s="3" t="inlineStr">
        <is>
          <t>طريقة الاستخدام</t>
        </is>
      </c>
    </row>
    <row r="6" ht="30" customHeight="1">
      <c r="B6" s="4" t="inlineStr">
        <is>
          <t>1. في شيت «الإعدادات» اكتب تاريخ اليوم (أو =TODAY() ليتحدث وحده) وميزانية المناسبة وتاريخها وعدد أيام تنبيه قرب موعد السداد.</t>
        </is>
      </c>
    </row>
    <row r="7" ht="30" customHeight="1">
      <c r="B7" s="4" t="inlineStr">
        <is>
          <t>2. في شيت «الموردون» اكتب لكل مورد: الكود والاسم والفئة والجوال والمبلغ المتفق عليه وموعد السداد النهائي.</t>
        </is>
      </c>
    </row>
    <row r="8" ht="30" customHeight="1">
      <c r="B8" s="4" t="inlineStr">
        <is>
          <t>3. في شيت «الدفعات» سجّل كل مبلغ تدفعه: التاريخ وكود المورد والمبلغ ونوعه (عربون أو دفعة أو سداد نهائي).</t>
        </is>
      </c>
    </row>
    <row r="9" ht="30" customHeight="1">
      <c r="B9" s="4" t="inlineStr">
        <is>
          <t>4. في شيت «المدعوون» اكتب كل دعوة: الاسم والمجموعة وعدد الأفراد وحالة الرد ورقم الطاولة.</t>
        </is>
      </c>
    </row>
    <row r="10" ht="30" customHeight="1">
      <c r="B10" s="4" t="inlineStr">
        <is>
          <t>5. يحسب شيت «الموردون» المدفوع والعربون والمتبقي وأيام موعد السداد وحالة كل مورد، ويحسب شيت «المدعوون» الحضور المؤكد.</t>
        </is>
      </c>
    </row>
    <row r="11" ht="30" customHeight="1">
      <c r="B11" s="4" t="inlineStr">
        <is>
          <t>6. افتح شيت «الملخص» لتقارن الميزانية بما اتفقت عليه وبما دفعته، وتعرف المتأخر في السداد وعدد الحضور المؤكد.</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المتبقي على المورد = المبلغ المتفق عليه − مجموع ما دفعته له. السالب يعني أنك دفعت أكثر من المتفق عليه، وتظهر حالته «مدفوع زيادة».</t>
        </is>
      </c>
    </row>
    <row r="20" ht="30" customHeight="1">
      <c r="B20" s="4" t="inlineStr">
        <is>
          <t>• حالة المورد: «مسدد» إن لم يبق عليه شيء، و«متأخر» إن مرّ موعد السداد وبقي عليه مبلغ، و«يقترب السداد» إن كان الموعد خلال عدد الأيام في الإعدادات، و«بدون سعر» إن لم تكتب المبلغ المتفق عليه.</t>
        </is>
      </c>
    </row>
    <row r="21" ht="30" customHeight="1">
      <c r="B21" s="4" t="inlineStr">
        <is>
          <t>• المتبقي من الميزانية = ميزانية المناسبة − مجموع المبالغ المتفق عليها. إن ظهر بالسالب فقد زادت الاتفاقات عن الميزانية.</t>
        </is>
      </c>
    </row>
    <row r="22" ht="30" customHeight="1">
      <c r="B22" s="4" t="inlineStr">
        <is>
          <t>• العربون هو مجموع الدفعات التي نوعها «عربون» لكل مورد، وهو جزء من المدفوع وليس مبلغًا إضافيًا.</t>
        </is>
      </c>
    </row>
    <row r="23" ht="30" customHeight="1">
      <c r="B23" s="4" t="inlineStr">
        <is>
          <t>• الحضور المؤكد هو مجموع أفراد الدعوات التي ردّها «سيحضر». والدعوة التي لا رد مكتوب لها تُحسب «بانتظار الرد».</t>
        </is>
      </c>
    </row>
    <row r="24" ht="30" customHeight="1">
      <c r="B24" s="4" t="inlineStr">
        <is>
          <t>• الأسماء والأرقام والمبالغ في المثال خيالية. يتسع الشيت لـ 200 مورد و2000 دفعة و500 دعوة.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ميزانية الفرح والمناسبات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ميزانية المناسبة</t>
        </is>
      </c>
      <c r="B5" s="14" t="n">
        <v>150000</v>
      </c>
    </row>
    <row r="6">
      <c r="A6" s="12" t="inlineStr">
        <is>
          <t>تاريخ المناسبة</t>
        </is>
      </c>
      <c r="B6" s="13" t="n">
        <v>46374</v>
      </c>
    </row>
    <row r="7">
      <c r="A7" s="12" t="inlineStr">
        <is>
          <t>تنبيه موعد السداد قبل (يوم)</t>
        </is>
      </c>
      <c r="B7" s="15" t="n">
        <v>7</v>
      </c>
    </row>
    <row r="9">
      <c r="A9" s="8" t="inlineStr">
        <is>
          <t>تاريخ اليوم مكتوب هنا بتاريخ المثال. اكتب بدله =TODAY() ليتحدث وحده كل يوم، أو اكتب تاريخ أي يوم تريد مراجعة موقفه.</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K2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22" customWidth="1" min="2" max="2"/>
    <col width="18" customWidth="1" min="3" max="3"/>
    <col width="15" customWidth="1" min="4" max="4"/>
    <col width="15" customWidth="1" min="5" max="5"/>
    <col width="15" customWidth="1" min="6" max="6"/>
    <col width="14" customWidth="1" min="7" max="7"/>
    <col width="14" customWidth="1" min="8" max="8"/>
    <col width="14" customWidth="1" min="9" max="9"/>
    <col width="14" customWidth="1" min="10" max="10"/>
    <col width="14" customWidth="1" min="11" max="11"/>
  </cols>
  <sheetData>
    <row r="1" ht="26" customHeight="1">
      <c r="A1" s="10" t="inlineStr">
        <is>
          <t>شيت ميزانية الفرح والمناسبات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المورد</t>
        </is>
      </c>
      <c r="B5" s="16" t="inlineStr">
        <is>
          <t>المورد</t>
        </is>
      </c>
      <c r="C5" s="16" t="inlineStr">
        <is>
          <t>الفئة</t>
        </is>
      </c>
      <c r="D5" s="16" t="inlineStr">
        <is>
          <t>الجوال</t>
        </is>
      </c>
      <c r="E5" s="16" t="inlineStr">
        <is>
          <t>المتفق عليه</t>
        </is>
      </c>
      <c r="F5" s="16" t="inlineStr">
        <is>
          <t>موعد السداد النهائي</t>
        </is>
      </c>
      <c r="G5" s="16" t="inlineStr">
        <is>
          <t>العربون المدفوع</t>
        </is>
      </c>
      <c r="H5" s="16" t="inlineStr">
        <is>
          <t>إجمالي المدفوع</t>
        </is>
      </c>
      <c r="I5" s="16" t="inlineStr">
        <is>
          <t>المتبقي</t>
        </is>
      </c>
      <c r="J5" s="16" t="inlineStr">
        <is>
          <t>أيام حتى السداد</t>
        </is>
      </c>
      <c r="K5" s="16" t="inlineStr">
        <is>
          <t>الحالة</t>
        </is>
      </c>
    </row>
    <row r="6">
      <c r="A6" s="5" t="inlineStr">
        <is>
          <t>V01</t>
        </is>
      </c>
      <c r="B6" s="5" t="inlineStr">
        <is>
          <t>قاعة الورد</t>
        </is>
      </c>
      <c r="C6" s="5" t="inlineStr">
        <is>
          <t>قاعة</t>
        </is>
      </c>
      <c r="D6" s="17" t="inlineStr">
        <is>
          <t>01010000011</t>
        </is>
      </c>
      <c r="E6" s="14" t="n">
        <v>60000</v>
      </c>
      <c r="F6" s="13" t="n">
        <v>46371</v>
      </c>
      <c r="G6" s="18">
        <f>IF(A6&amp;""="","",SUMIFS('الدفعات'!$C$6:$C$2005,'الدفعات'!$B$6:$B$2005,A6&amp;"",'الدفعات'!$D$6:$D$2005,"عربون"))</f>
        <v/>
      </c>
      <c r="H6" s="18">
        <f>IF(A6&amp;""="","",SUMIFS('الدفعات'!$C$6:$C$2005,'الدفعات'!$B$6:$B$2005,A6&amp;""))</f>
        <v/>
      </c>
      <c r="I6" s="18">
        <f>IF(A6&amp;""="","",IF(ISNUMBER(E6),ROUND(E6-H6,2),""))</f>
        <v/>
      </c>
      <c r="J6" s="19">
        <f>IF(A6&amp;""="","",IF(NOT(ISNUMBER(F6)),"",IF(I6="","",IF(I6&lt;=0,"",F6-'الإعدادات'!$B$4))))</f>
        <v/>
      </c>
      <c r="K6" s="6">
        <f>IF(A6&amp;""="","",IF(I6="","بدون سعر",IF(I6&lt;0,"مدفوع زيادة",IF(I6=0,"مسدد",IF(J6="","متبقي",IF(J6&lt;0,"متأخر",IF(J6&lt;='الإعدادات'!$B$7,"يقترب السداد","متبقي")))))))</f>
        <v/>
      </c>
    </row>
    <row r="7">
      <c r="A7" s="5" t="inlineStr">
        <is>
          <t>V02</t>
        </is>
      </c>
      <c r="B7" s="5" t="inlineStr">
        <is>
          <t>استوديو لمسة</t>
        </is>
      </c>
      <c r="C7" s="5" t="inlineStr">
        <is>
          <t>تصوير</t>
        </is>
      </c>
      <c r="D7" s="17" t="inlineStr">
        <is>
          <t>01010000012</t>
        </is>
      </c>
      <c r="E7" s="14" t="n">
        <v>15000</v>
      </c>
      <c r="F7" s="13" t="n">
        <v>46374</v>
      </c>
      <c r="G7" s="18">
        <f>IF(A7&amp;""="","",SUMIFS('الدفعات'!$C$6:$C$2005,'الدفعات'!$B$6:$B$2005,A7&amp;"",'الدفعات'!$D$6:$D$2005,"عربون"))</f>
        <v/>
      </c>
      <c r="H7" s="18">
        <f>IF(A7&amp;""="","",SUMIFS('الدفعات'!$C$6:$C$2005,'الدفعات'!$B$6:$B$2005,A7&amp;""))</f>
        <v/>
      </c>
      <c r="I7" s="18">
        <f>IF(A7&amp;""="","",IF(ISNUMBER(E7),ROUND(E7-H7,2),""))</f>
        <v/>
      </c>
      <c r="J7" s="19">
        <f>IF(A7&amp;""="","",IF(NOT(ISNUMBER(F7)),"",IF(I7="","",IF(I7&lt;=0,"",F7-'الإعدادات'!$B$4))))</f>
        <v/>
      </c>
      <c r="K7" s="6">
        <f>IF(A7&amp;""="","",IF(I7="","بدون سعر",IF(I7&lt;0,"مدفوع زيادة",IF(I7=0,"مسدد",IF(J7="","متبقي",IF(J7&lt;0,"متأخر",IF(J7&lt;='الإعدادات'!$B$7,"يقترب السداد","متبقي")))))))</f>
        <v/>
      </c>
    </row>
    <row r="8">
      <c r="A8" s="5" t="inlineStr">
        <is>
          <t>V03</t>
        </is>
      </c>
      <c r="B8" s="5" t="inlineStr">
        <is>
          <t>ديكور الأحلام</t>
        </is>
      </c>
      <c r="C8" s="5" t="inlineStr">
        <is>
          <t>ديكور وكوش</t>
        </is>
      </c>
      <c r="D8" s="17" t="inlineStr">
        <is>
          <t>01010000013</t>
        </is>
      </c>
      <c r="E8" s="14" t="n">
        <v>18000</v>
      </c>
      <c r="F8" s="13" t="n">
        <v>46331</v>
      </c>
      <c r="G8" s="18">
        <f>IF(A8&amp;""="","",SUMIFS('الدفعات'!$C$6:$C$2005,'الدفعات'!$B$6:$B$2005,A8&amp;"",'الدفعات'!$D$6:$D$2005,"عربون"))</f>
        <v/>
      </c>
      <c r="H8" s="18">
        <f>IF(A8&amp;""="","",SUMIFS('الدفعات'!$C$6:$C$2005,'الدفعات'!$B$6:$B$2005,A8&amp;""))</f>
        <v/>
      </c>
      <c r="I8" s="18">
        <f>IF(A8&amp;""="","",IF(ISNUMBER(E8),ROUND(E8-H8,2),""))</f>
        <v/>
      </c>
      <c r="J8" s="19">
        <f>IF(A8&amp;""="","",IF(NOT(ISNUMBER(F8)),"",IF(I8="","",IF(I8&lt;=0,"",F8-'الإعدادات'!$B$4))))</f>
        <v/>
      </c>
      <c r="K8" s="6">
        <f>IF(A8&amp;""="","",IF(I8="","بدون سعر",IF(I8&lt;0,"مدفوع زيادة",IF(I8=0,"مسدد",IF(J8="","متبقي",IF(J8&lt;0,"متأخر",IF(J8&lt;='الإعدادات'!$B$7,"يقترب السداد","متبقي")))))))</f>
        <v/>
      </c>
    </row>
    <row r="9">
      <c r="A9" s="5" t="inlineStr">
        <is>
          <t>V04</t>
        </is>
      </c>
      <c r="B9" s="5" t="inlineStr">
        <is>
          <t>كيترينج السعادة</t>
        </is>
      </c>
      <c r="C9" s="5" t="inlineStr">
        <is>
          <t>طعام وضيافة</t>
        </is>
      </c>
      <c r="D9" s="17" t="inlineStr">
        <is>
          <t>01010000014</t>
        </is>
      </c>
      <c r="E9" s="14" t="n">
        <v>45000</v>
      </c>
      <c r="F9" s="13" t="n">
        <v>46320</v>
      </c>
      <c r="G9" s="18">
        <f>IF(A9&amp;""="","",SUMIFS('الدفعات'!$C$6:$C$2005,'الدفعات'!$B$6:$B$2005,A9&amp;"",'الدفعات'!$D$6:$D$2005,"عربون"))</f>
        <v/>
      </c>
      <c r="H9" s="18">
        <f>IF(A9&amp;""="","",SUMIFS('الدفعات'!$C$6:$C$2005,'الدفعات'!$B$6:$B$2005,A9&amp;""))</f>
        <v/>
      </c>
      <c r="I9" s="18">
        <f>IF(A9&amp;""="","",IF(ISNUMBER(E9),ROUND(E9-H9,2),""))</f>
        <v/>
      </c>
      <c r="J9" s="19">
        <f>IF(A9&amp;""="","",IF(NOT(ISNUMBER(F9)),"",IF(I9="","",IF(I9&lt;=0,"",F9-'الإعدادات'!$B$4))))</f>
        <v/>
      </c>
      <c r="K9" s="6">
        <f>IF(A9&amp;""="","",IF(I9="","بدون سعر",IF(I9&lt;0,"مدفوع زيادة",IF(I9=0,"مسدد",IF(J9="","متبقي",IF(J9&lt;0,"متأخر",IF(J9&lt;='الإعدادات'!$B$7,"يقترب السداد","متبقي")))))))</f>
        <v/>
      </c>
    </row>
    <row r="10">
      <c r="A10" s="5" t="inlineStr">
        <is>
          <t>V05</t>
        </is>
      </c>
      <c r="B10" s="5" t="inlineStr">
        <is>
          <t>دي جي ريتم</t>
        </is>
      </c>
      <c r="C10" s="5" t="inlineStr">
        <is>
          <t>موسيقى ودي جي</t>
        </is>
      </c>
      <c r="D10" s="17" t="inlineStr">
        <is>
          <t>01010000015</t>
        </is>
      </c>
      <c r="E10" s="14" t="n">
        <v>6000</v>
      </c>
      <c r="F10" s="13" t="n">
        <v>46374</v>
      </c>
      <c r="G10" s="18">
        <f>IF(A10&amp;""="","",SUMIFS('الدفعات'!$C$6:$C$2005,'الدفعات'!$B$6:$B$2005,A10&amp;"",'الدفعات'!$D$6:$D$2005,"عربون"))</f>
        <v/>
      </c>
      <c r="H10" s="18">
        <f>IF(A10&amp;""="","",SUMIFS('الدفعات'!$C$6:$C$2005,'الدفعات'!$B$6:$B$2005,A10&amp;""))</f>
        <v/>
      </c>
      <c r="I10" s="18">
        <f>IF(A10&amp;""="","",IF(ISNUMBER(E10),ROUND(E10-H10,2),""))</f>
        <v/>
      </c>
      <c r="J10" s="19">
        <f>IF(A10&amp;""="","",IF(NOT(ISNUMBER(F10)),"",IF(I10="","",IF(I10&lt;=0,"",F10-'الإعدادات'!$B$4))))</f>
        <v/>
      </c>
      <c r="K10" s="6">
        <f>IF(A10&amp;""="","",IF(I10="","بدون سعر",IF(I10&lt;0,"مدفوع زيادة",IF(I10=0,"مسدد",IF(J10="","متبقي",IF(J10&lt;0,"متأخر",IF(J10&lt;='الإعدادات'!$B$7,"يقترب السداد","متبقي")))))))</f>
        <v/>
      </c>
    </row>
    <row r="11">
      <c r="A11" s="5" t="inlineStr">
        <is>
          <t>V06</t>
        </is>
      </c>
      <c r="B11" s="5" t="inlineStr">
        <is>
          <t>مطبعة الدعوات</t>
        </is>
      </c>
      <c r="C11" s="5" t="inlineStr">
        <is>
          <t>دعوات وتذكارات</t>
        </is>
      </c>
      <c r="D11" s="17" t="inlineStr">
        <is>
          <t>01010000016</t>
        </is>
      </c>
      <c r="E11" s="14" t="n">
        <v>4000</v>
      </c>
      <c r="F11" s="13" t="n">
        <v>46346</v>
      </c>
      <c r="G11" s="18">
        <f>IF(A11&amp;""="","",SUMIFS('الدفعات'!$C$6:$C$2005,'الدفعات'!$B$6:$B$2005,A11&amp;"",'الدفعات'!$D$6:$D$2005,"عربون"))</f>
        <v/>
      </c>
      <c r="H11" s="18">
        <f>IF(A11&amp;""="","",SUMIFS('الدفعات'!$C$6:$C$2005,'الدفعات'!$B$6:$B$2005,A11&amp;""))</f>
        <v/>
      </c>
      <c r="I11" s="18">
        <f>IF(A11&amp;""="","",IF(ISNUMBER(E11),ROUND(E11-H11,2),""))</f>
        <v/>
      </c>
      <c r="J11" s="19">
        <f>IF(A11&amp;""="","",IF(NOT(ISNUMBER(F11)),"",IF(I11="","",IF(I11&lt;=0,"",F11-'الإعدادات'!$B$4))))</f>
        <v/>
      </c>
      <c r="K11" s="6">
        <f>IF(A11&amp;""="","",IF(I11="","بدون سعر",IF(I11&lt;0,"مدفوع زيادة",IF(I11=0,"مسدد",IF(J11="","متبقي",IF(J11&lt;0,"متأخر",IF(J11&lt;='الإعدادات'!$B$7,"يقترب السداد","متبقي")))))))</f>
        <v/>
      </c>
    </row>
    <row r="12">
      <c r="A12" s="5" t="inlineStr">
        <is>
          <t>V07</t>
        </is>
      </c>
      <c r="B12" s="5" t="inlineStr">
        <is>
          <t>ستوديو التجميل</t>
        </is>
      </c>
      <c r="C12" s="5" t="inlineStr">
        <is>
          <t>مكياج وتجميل</t>
        </is>
      </c>
      <c r="D12" s="17" t="inlineStr">
        <is>
          <t>01010000017</t>
        </is>
      </c>
      <c r="E12" s="14" t="n">
        <v>5000</v>
      </c>
      <c r="F12" s="13" t="n"/>
      <c r="G12" s="18">
        <f>IF(A12&amp;""="","",SUMIFS('الدفعات'!$C$6:$C$2005,'الدفعات'!$B$6:$B$2005,A12&amp;"",'الدفعات'!$D$6:$D$2005,"عربون"))</f>
        <v/>
      </c>
      <c r="H12" s="18">
        <f>IF(A12&amp;""="","",SUMIFS('الدفعات'!$C$6:$C$2005,'الدفعات'!$B$6:$B$2005,A12&amp;""))</f>
        <v/>
      </c>
      <c r="I12" s="18">
        <f>IF(A12&amp;""="","",IF(ISNUMBER(E12),ROUND(E12-H12,2),""))</f>
        <v/>
      </c>
      <c r="J12" s="19">
        <f>IF(A12&amp;""="","",IF(NOT(ISNUMBER(F12)),"",IF(I12="","",IF(I12&lt;=0,"",F12-'الإعدادات'!$B$4))))</f>
        <v/>
      </c>
      <c r="K12" s="6">
        <f>IF(A12&amp;""="","",IF(I12="","بدون سعر",IF(I12&lt;0,"مدفوع زيادة",IF(I12=0,"مسدد",IF(J12="","متبقي",IF(J12&lt;0,"متأخر",IF(J12&lt;='الإعدادات'!$B$7,"يقترب السداد","متبقي")))))))</f>
        <v/>
      </c>
    </row>
    <row r="13">
      <c r="A13" s="5" t="inlineStr">
        <is>
          <t>V08</t>
        </is>
      </c>
      <c r="B13" s="5" t="inlineStr">
        <is>
          <t>سيارات الزفاف</t>
        </is>
      </c>
      <c r="C13" s="5" t="inlineStr">
        <is>
          <t>سيارات</t>
        </is>
      </c>
      <c r="D13" s="17" t="inlineStr">
        <is>
          <t>01010000018</t>
        </is>
      </c>
      <c r="E13" s="14" t="n">
        <v>3000</v>
      </c>
      <c r="F13" s="13" t="n">
        <v>46374</v>
      </c>
      <c r="G13" s="18">
        <f>IF(A13&amp;""="","",SUMIFS('الدفعات'!$C$6:$C$2005,'الدفعات'!$B$6:$B$2005,A13&amp;"",'الدفعات'!$D$6:$D$2005,"عربون"))</f>
        <v/>
      </c>
      <c r="H13" s="18">
        <f>IF(A13&amp;""="","",SUMIFS('الدفعات'!$C$6:$C$2005,'الدفعات'!$B$6:$B$2005,A13&amp;""))</f>
        <v/>
      </c>
      <c r="I13" s="18">
        <f>IF(A13&amp;""="","",IF(ISNUMBER(E13),ROUND(E13-H13,2),""))</f>
        <v/>
      </c>
      <c r="J13" s="19">
        <f>IF(A13&amp;""="","",IF(NOT(ISNUMBER(F13)),"",IF(I13="","",IF(I13&lt;=0,"",F13-'الإعدادات'!$B$4))))</f>
        <v/>
      </c>
      <c r="K13" s="6">
        <f>IF(A13&amp;""="","",IF(I13="","بدون سعر",IF(I13&lt;0,"مدفوع زيادة",IF(I13=0,"مسدد",IF(J13="","متبقي",IF(J13&lt;0,"متأخر",IF(J13&lt;='الإعدادات'!$B$7,"يقترب السداد","متبقي")))))))</f>
        <v/>
      </c>
    </row>
    <row r="14">
      <c r="A14" s="5" t="inlineStr">
        <is>
          <t>V09</t>
        </is>
      </c>
      <c r="B14" s="5" t="inlineStr">
        <is>
          <t>بدلة العريس</t>
        </is>
      </c>
      <c r="C14" s="5" t="inlineStr">
        <is>
          <t>فستان وبدلة</t>
        </is>
      </c>
      <c r="D14" s="17" t="inlineStr">
        <is>
          <t>01010000019</t>
        </is>
      </c>
      <c r="E14" s="14" t="n"/>
      <c r="F14" s="13" t="n"/>
      <c r="G14" s="18">
        <f>IF(A14&amp;""="","",SUMIFS('الدفعات'!$C$6:$C$2005,'الدفعات'!$B$6:$B$2005,A14&amp;"",'الدفعات'!$D$6:$D$2005,"عربون"))</f>
        <v/>
      </c>
      <c r="H14" s="18">
        <f>IF(A14&amp;""="","",SUMIFS('الدفعات'!$C$6:$C$2005,'الدفعات'!$B$6:$B$2005,A14&amp;""))</f>
        <v/>
      </c>
      <c r="I14" s="18">
        <f>IF(A14&amp;""="","",IF(ISNUMBER(E14),ROUND(E14-H14,2),""))</f>
        <v/>
      </c>
      <c r="J14" s="19">
        <f>IF(A14&amp;""="","",IF(NOT(ISNUMBER(F14)),"",IF(I14="","",IF(I14&lt;=0,"",F14-'الإعدادات'!$B$4))))</f>
        <v/>
      </c>
      <c r="K14" s="6">
        <f>IF(A14&amp;""="","",IF(I14="","بدون سعر",IF(I14&lt;0,"مدفوع زيادة",IF(I14=0,"مسدد",IF(J14="","متبقي",IF(J14&lt;0,"متأخر",IF(J14&lt;='الإعدادات'!$B$7,"يقترب السداد","متبقي")))))))</f>
        <v/>
      </c>
    </row>
    <row r="15">
      <c r="A15" s="5" t="n"/>
      <c r="B15" s="5" t="n"/>
      <c r="C15" s="5" t="n"/>
      <c r="D15" s="17" t="n"/>
      <c r="E15" s="14" t="n"/>
      <c r="F15" s="13" t="n"/>
      <c r="G15" s="18">
        <f>IF(A15&amp;""="","",SUMIFS('الدفعات'!$C$6:$C$2005,'الدفعات'!$B$6:$B$2005,A15&amp;"",'الدفعات'!$D$6:$D$2005,"عربون"))</f>
        <v/>
      </c>
      <c r="H15" s="18">
        <f>IF(A15&amp;""="","",SUMIFS('الدفعات'!$C$6:$C$2005,'الدفعات'!$B$6:$B$2005,A15&amp;""))</f>
        <v/>
      </c>
      <c r="I15" s="18">
        <f>IF(A15&amp;""="","",IF(ISNUMBER(E15),ROUND(E15-H15,2),""))</f>
        <v/>
      </c>
      <c r="J15" s="19">
        <f>IF(A15&amp;""="","",IF(NOT(ISNUMBER(F15)),"",IF(I15="","",IF(I15&lt;=0,"",F15-'الإعدادات'!$B$4))))</f>
        <v/>
      </c>
      <c r="K15" s="6">
        <f>IF(A15&amp;""="","",IF(I15="","بدون سعر",IF(I15&lt;0,"مدفوع زيادة",IF(I15=0,"مسدد",IF(J15="","متبقي",IF(J15&lt;0,"متأخر",IF(J15&lt;='الإعدادات'!$B$7,"يقترب السداد","متبقي")))))))</f>
        <v/>
      </c>
    </row>
    <row r="16">
      <c r="A16" s="5" t="n"/>
      <c r="B16" s="5" t="n"/>
      <c r="C16" s="5" t="n"/>
      <c r="D16" s="17" t="n"/>
      <c r="E16" s="14" t="n"/>
      <c r="F16" s="13" t="n"/>
      <c r="G16" s="18">
        <f>IF(A16&amp;""="","",SUMIFS('الدفعات'!$C$6:$C$2005,'الدفعات'!$B$6:$B$2005,A16&amp;"",'الدفعات'!$D$6:$D$2005,"عربون"))</f>
        <v/>
      </c>
      <c r="H16" s="18">
        <f>IF(A16&amp;""="","",SUMIFS('الدفعات'!$C$6:$C$2005,'الدفعات'!$B$6:$B$2005,A16&amp;""))</f>
        <v/>
      </c>
      <c r="I16" s="18">
        <f>IF(A16&amp;""="","",IF(ISNUMBER(E16),ROUND(E16-H16,2),""))</f>
        <v/>
      </c>
      <c r="J16" s="19">
        <f>IF(A16&amp;""="","",IF(NOT(ISNUMBER(F16)),"",IF(I16="","",IF(I16&lt;=0,"",F16-'الإعدادات'!$B$4))))</f>
        <v/>
      </c>
      <c r="K16" s="6">
        <f>IF(A16&amp;""="","",IF(I16="","بدون سعر",IF(I16&lt;0,"مدفوع زيادة",IF(I16=0,"مسدد",IF(J16="","متبقي",IF(J16&lt;0,"متأخر",IF(J16&lt;='الإعدادات'!$B$7,"يقترب السداد","متبقي")))))))</f>
        <v/>
      </c>
    </row>
    <row r="17">
      <c r="A17" s="5" t="n"/>
      <c r="B17" s="5" t="n"/>
      <c r="C17" s="5" t="n"/>
      <c r="D17" s="17" t="n"/>
      <c r="E17" s="14" t="n"/>
      <c r="F17" s="13" t="n"/>
      <c r="G17" s="18">
        <f>IF(A17&amp;""="","",SUMIFS('الدفعات'!$C$6:$C$2005,'الدفعات'!$B$6:$B$2005,A17&amp;"",'الدفعات'!$D$6:$D$2005,"عربون"))</f>
        <v/>
      </c>
      <c r="H17" s="18">
        <f>IF(A17&amp;""="","",SUMIFS('الدفعات'!$C$6:$C$2005,'الدفعات'!$B$6:$B$2005,A17&amp;""))</f>
        <v/>
      </c>
      <c r="I17" s="18">
        <f>IF(A17&amp;""="","",IF(ISNUMBER(E17),ROUND(E17-H17,2),""))</f>
        <v/>
      </c>
      <c r="J17" s="19">
        <f>IF(A17&amp;""="","",IF(NOT(ISNUMBER(F17)),"",IF(I17="","",IF(I17&lt;=0,"",F17-'الإعدادات'!$B$4))))</f>
        <v/>
      </c>
      <c r="K17" s="6">
        <f>IF(A17&amp;""="","",IF(I17="","بدون سعر",IF(I17&lt;0,"مدفوع زيادة",IF(I17=0,"مسدد",IF(J17="","متبقي",IF(J17&lt;0,"متأخر",IF(J17&lt;='الإعدادات'!$B$7,"يقترب السداد","متبقي")))))))</f>
        <v/>
      </c>
    </row>
    <row r="18">
      <c r="A18" s="5" t="n"/>
      <c r="B18" s="5" t="n"/>
      <c r="C18" s="5" t="n"/>
      <c r="D18" s="17" t="n"/>
      <c r="E18" s="14" t="n"/>
      <c r="F18" s="13" t="n"/>
      <c r="G18" s="18">
        <f>IF(A18&amp;""="","",SUMIFS('الدفعات'!$C$6:$C$2005,'الدفعات'!$B$6:$B$2005,A18&amp;"",'الدفعات'!$D$6:$D$2005,"عربون"))</f>
        <v/>
      </c>
      <c r="H18" s="18">
        <f>IF(A18&amp;""="","",SUMIFS('الدفعات'!$C$6:$C$2005,'الدفعات'!$B$6:$B$2005,A18&amp;""))</f>
        <v/>
      </c>
      <c r="I18" s="18">
        <f>IF(A18&amp;""="","",IF(ISNUMBER(E18),ROUND(E18-H18,2),""))</f>
        <v/>
      </c>
      <c r="J18" s="19">
        <f>IF(A18&amp;""="","",IF(NOT(ISNUMBER(F18)),"",IF(I18="","",IF(I18&lt;=0,"",F18-'الإعدادات'!$B$4))))</f>
        <v/>
      </c>
      <c r="K18" s="6">
        <f>IF(A18&amp;""="","",IF(I18="","بدون سعر",IF(I18&lt;0,"مدفوع زيادة",IF(I18=0,"مسدد",IF(J18="","متبقي",IF(J18&lt;0,"متأخر",IF(J18&lt;='الإعدادات'!$B$7,"يقترب السداد","متبقي")))))))</f>
        <v/>
      </c>
    </row>
    <row r="19">
      <c r="A19" s="5" t="n"/>
      <c r="B19" s="5" t="n"/>
      <c r="C19" s="5" t="n"/>
      <c r="D19" s="17" t="n"/>
      <c r="E19" s="14" t="n"/>
      <c r="F19" s="13" t="n"/>
      <c r="G19" s="18">
        <f>IF(A19&amp;""="","",SUMIFS('الدفعات'!$C$6:$C$2005,'الدفعات'!$B$6:$B$2005,A19&amp;"",'الدفعات'!$D$6:$D$2005,"عربون"))</f>
        <v/>
      </c>
      <c r="H19" s="18">
        <f>IF(A19&amp;""="","",SUMIFS('الدفعات'!$C$6:$C$2005,'الدفعات'!$B$6:$B$2005,A19&amp;""))</f>
        <v/>
      </c>
      <c r="I19" s="18">
        <f>IF(A19&amp;""="","",IF(ISNUMBER(E19),ROUND(E19-H19,2),""))</f>
        <v/>
      </c>
      <c r="J19" s="19">
        <f>IF(A19&amp;""="","",IF(NOT(ISNUMBER(F19)),"",IF(I19="","",IF(I19&lt;=0,"",F19-'الإعدادات'!$B$4))))</f>
        <v/>
      </c>
      <c r="K19" s="6">
        <f>IF(A19&amp;""="","",IF(I19="","بدون سعر",IF(I19&lt;0,"مدفوع زيادة",IF(I19=0,"مسدد",IF(J19="","متبقي",IF(J19&lt;0,"متأخر",IF(J19&lt;='الإعدادات'!$B$7,"يقترب السداد","متبقي")))))))</f>
        <v/>
      </c>
    </row>
    <row r="20">
      <c r="A20" s="5" t="n"/>
      <c r="B20" s="5" t="n"/>
      <c r="C20" s="5" t="n"/>
      <c r="D20" s="17" t="n"/>
      <c r="E20" s="14" t="n"/>
      <c r="F20" s="13" t="n"/>
      <c r="G20" s="18">
        <f>IF(A20&amp;""="","",SUMIFS('الدفعات'!$C$6:$C$2005,'الدفعات'!$B$6:$B$2005,A20&amp;"",'الدفعات'!$D$6:$D$2005,"عربون"))</f>
        <v/>
      </c>
      <c r="H20" s="18">
        <f>IF(A20&amp;""="","",SUMIFS('الدفعات'!$C$6:$C$2005,'الدفعات'!$B$6:$B$2005,A20&amp;""))</f>
        <v/>
      </c>
      <c r="I20" s="18">
        <f>IF(A20&amp;""="","",IF(ISNUMBER(E20),ROUND(E20-H20,2),""))</f>
        <v/>
      </c>
      <c r="J20" s="19">
        <f>IF(A20&amp;""="","",IF(NOT(ISNUMBER(F20)),"",IF(I20="","",IF(I20&lt;=0,"",F20-'الإعدادات'!$B$4))))</f>
        <v/>
      </c>
      <c r="K20" s="6">
        <f>IF(A20&amp;""="","",IF(I20="","بدون سعر",IF(I20&lt;0,"مدفوع زيادة",IF(I20=0,"مسدد",IF(J20="","متبقي",IF(J20&lt;0,"متأخر",IF(J20&lt;='الإعدادات'!$B$7,"يقترب السداد","متبقي")))))))</f>
        <v/>
      </c>
    </row>
    <row r="21">
      <c r="A21" s="5" t="n"/>
      <c r="B21" s="5" t="n"/>
      <c r="C21" s="5" t="n"/>
      <c r="D21" s="17" t="n"/>
      <c r="E21" s="14" t="n"/>
      <c r="F21" s="13" t="n"/>
      <c r="G21" s="18">
        <f>IF(A21&amp;""="","",SUMIFS('الدفعات'!$C$6:$C$2005,'الدفعات'!$B$6:$B$2005,A21&amp;"",'الدفعات'!$D$6:$D$2005,"عربون"))</f>
        <v/>
      </c>
      <c r="H21" s="18">
        <f>IF(A21&amp;""="","",SUMIFS('الدفعات'!$C$6:$C$2005,'الدفعات'!$B$6:$B$2005,A21&amp;""))</f>
        <v/>
      </c>
      <c r="I21" s="18">
        <f>IF(A21&amp;""="","",IF(ISNUMBER(E21),ROUND(E21-H21,2),""))</f>
        <v/>
      </c>
      <c r="J21" s="19">
        <f>IF(A21&amp;""="","",IF(NOT(ISNUMBER(F21)),"",IF(I21="","",IF(I21&lt;=0,"",F21-'الإعدادات'!$B$4))))</f>
        <v/>
      </c>
      <c r="K21" s="6">
        <f>IF(A21&amp;""="","",IF(I21="","بدون سعر",IF(I21&lt;0,"مدفوع زيادة",IF(I21=0,"مسدد",IF(J21="","متبقي",IF(J21&lt;0,"متأخر",IF(J21&lt;='الإعدادات'!$B$7,"يقترب السداد","متبقي")))))))</f>
        <v/>
      </c>
    </row>
    <row r="22">
      <c r="A22" s="5" t="n"/>
      <c r="B22" s="5" t="n"/>
      <c r="C22" s="5" t="n"/>
      <c r="D22" s="17" t="n"/>
      <c r="E22" s="14" t="n"/>
      <c r="F22" s="13" t="n"/>
      <c r="G22" s="18">
        <f>IF(A22&amp;""="","",SUMIFS('الدفعات'!$C$6:$C$2005,'الدفعات'!$B$6:$B$2005,A22&amp;"",'الدفعات'!$D$6:$D$2005,"عربون"))</f>
        <v/>
      </c>
      <c r="H22" s="18">
        <f>IF(A22&amp;""="","",SUMIFS('الدفعات'!$C$6:$C$2005,'الدفعات'!$B$6:$B$2005,A22&amp;""))</f>
        <v/>
      </c>
      <c r="I22" s="18">
        <f>IF(A22&amp;""="","",IF(ISNUMBER(E22),ROUND(E22-H22,2),""))</f>
        <v/>
      </c>
      <c r="J22" s="19">
        <f>IF(A22&amp;""="","",IF(NOT(ISNUMBER(F22)),"",IF(I22="","",IF(I22&lt;=0,"",F22-'الإعدادات'!$B$4))))</f>
        <v/>
      </c>
      <c r="K22" s="6">
        <f>IF(A22&amp;""="","",IF(I22="","بدون سعر",IF(I22&lt;0,"مدفوع زيادة",IF(I22=0,"مسدد",IF(J22="","متبقي",IF(J22&lt;0,"متأخر",IF(J22&lt;='الإعدادات'!$B$7,"يقترب السداد","متبقي")))))))</f>
        <v/>
      </c>
    </row>
    <row r="23">
      <c r="A23" s="5" t="n"/>
      <c r="B23" s="5" t="n"/>
      <c r="C23" s="5" t="n"/>
      <c r="D23" s="17" t="n"/>
      <c r="E23" s="14" t="n"/>
      <c r="F23" s="13" t="n"/>
      <c r="G23" s="18">
        <f>IF(A23&amp;""="","",SUMIFS('الدفعات'!$C$6:$C$2005,'الدفعات'!$B$6:$B$2005,A23&amp;"",'الدفعات'!$D$6:$D$2005,"عربون"))</f>
        <v/>
      </c>
      <c r="H23" s="18">
        <f>IF(A23&amp;""="","",SUMIFS('الدفعات'!$C$6:$C$2005,'الدفعات'!$B$6:$B$2005,A23&amp;""))</f>
        <v/>
      </c>
      <c r="I23" s="18">
        <f>IF(A23&amp;""="","",IF(ISNUMBER(E23),ROUND(E23-H23,2),""))</f>
        <v/>
      </c>
      <c r="J23" s="19">
        <f>IF(A23&amp;""="","",IF(NOT(ISNUMBER(F23)),"",IF(I23="","",IF(I23&lt;=0,"",F23-'الإعدادات'!$B$4))))</f>
        <v/>
      </c>
      <c r="K23" s="6">
        <f>IF(A23&amp;""="","",IF(I23="","بدون سعر",IF(I23&lt;0,"مدفوع زيادة",IF(I23=0,"مسدد",IF(J23="","متبقي",IF(J23&lt;0,"متأخر",IF(J23&lt;='الإعدادات'!$B$7,"يقترب السداد","متبقي")))))))</f>
        <v/>
      </c>
    </row>
    <row r="24">
      <c r="A24" s="5" t="n"/>
      <c r="B24" s="5" t="n"/>
      <c r="C24" s="5" t="n"/>
      <c r="D24" s="17" t="n"/>
      <c r="E24" s="14" t="n"/>
      <c r="F24" s="13" t="n"/>
      <c r="G24" s="18">
        <f>IF(A24&amp;""="","",SUMIFS('الدفعات'!$C$6:$C$2005,'الدفعات'!$B$6:$B$2005,A24&amp;"",'الدفعات'!$D$6:$D$2005,"عربون"))</f>
        <v/>
      </c>
      <c r="H24" s="18">
        <f>IF(A24&amp;""="","",SUMIFS('الدفعات'!$C$6:$C$2005,'الدفعات'!$B$6:$B$2005,A24&amp;""))</f>
        <v/>
      </c>
      <c r="I24" s="18">
        <f>IF(A24&amp;""="","",IF(ISNUMBER(E24),ROUND(E24-H24,2),""))</f>
        <v/>
      </c>
      <c r="J24" s="19">
        <f>IF(A24&amp;""="","",IF(NOT(ISNUMBER(F24)),"",IF(I24="","",IF(I24&lt;=0,"",F24-'الإعدادات'!$B$4))))</f>
        <v/>
      </c>
      <c r="K24" s="6">
        <f>IF(A24&amp;""="","",IF(I24="","بدون سعر",IF(I24&lt;0,"مدفوع زيادة",IF(I24=0,"مسدد",IF(J24="","متبقي",IF(J24&lt;0,"متأخر",IF(J24&lt;='الإعدادات'!$B$7,"يقترب السداد","متبقي")))))))</f>
        <v/>
      </c>
    </row>
    <row r="25">
      <c r="A25" s="5" t="n"/>
      <c r="B25" s="5" t="n"/>
      <c r="C25" s="5" t="n"/>
      <c r="D25" s="17" t="n"/>
      <c r="E25" s="14" t="n"/>
      <c r="F25" s="13" t="n"/>
      <c r="G25" s="18">
        <f>IF(A25&amp;""="","",SUMIFS('الدفعات'!$C$6:$C$2005,'الدفعات'!$B$6:$B$2005,A25&amp;"",'الدفعات'!$D$6:$D$2005,"عربون"))</f>
        <v/>
      </c>
      <c r="H25" s="18">
        <f>IF(A25&amp;""="","",SUMIFS('الدفعات'!$C$6:$C$2005,'الدفعات'!$B$6:$B$2005,A25&amp;""))</f>
        <v/>
      </c>
      <c r="I25" s="18">
        <f>IF(A25&amp;""="","",IF(ISNUMBER(E25),ROUND(E25-H25,2),""))</f>
        <v/>
      </c>
      <c r="J25" s="19">
        <f>IF(A25&amp;""="","",IF(NOT(ISNUMBER(F25)),"",IF(I25="","",IF(I25&lt;=0,"",F25-'الإعدادات'!$B$4))))</f>
        <v/>
      </c>
      <c r="K25" s="6">
        <f>IF(A25&amp;""="","",IF(I25="","بدون سعر",IF(I25&lt;0,"مدفوع زيادة",IF(I25=0,"مسدد",IF(J25="","متبقي",IF(J25&lt;0,"متأخر",IF(J25&lt;='الإعدادات'!$B$7,"يقترب السداد","متبقي")))))))</f>
        <v/>
      </c>
    </row>
    <row r="26">
      <c r="A26" s="5" t="n"/>
      <c r="B26" s="5" t="n"/>
      <c r="C26" s="5" t="n"/>
      <c r="D26" s="17" t="n"/>
      <c r="E26" s="14" t="n"/>
      <c r="F26" s="13" t="n"/>
      <c r="G26" s="18">
        <f>IF(A26&amp;""="","",SUMIFS('الدفعات'!$C$6:$C$2005,'الدفعات'!$B$6:$B$2005,A26&amp;"",'الدفعات'!$D$6:$D$2005,"عربون"))</f>
        <v/>
      </c>
      <c r="H26" s="18">
        <f>IF(A26&amp;""="","",SUMIFS('الدفعات'!$C$6:$C$2005,'الدفعات'!$B$6:$B$2005,A26&amp;""))</f>
        <v/>
      </c>
      <c r="I26" s="18">
        <f>IF(A26&amp;""="","",IF(ISNUMBER(E26),ROUND(E26-H26,2),""))</f>
        <v/>
      </c>
      <c r="J26" s="19">
        <f>IF(A26&amp;""="","",IF(NOT(ISNUMBER(F26)),"",IF(I26="","",IF(I26&lt;=0,"",F26-'الإعدادات'!$B$4))))</f>
        <v/>
      </c>
      <c r="K26" s="6">
        <f>IF(A26&amp;""="","",IF(I26="","بدون سعر",IF(I26&lt;0,"مدفوع زيادة",IF(I26=0,"مسدد",IF(J26="","متبقي",IF(J26&lt;0,"متأخر",IF(J26&lt;='الإعدادات'!$B$7,"يقترب السداد","متبقي")))))))</f>
        <v/>
      </c>
    </row>
    <row r="27">
      <c r="A27" s="5" t="n"/>
      <c r="B27" s="5" t="n"/>
      <c r="C27" s="5" t="n"/>
      <c r="D27" s="17" t="n"/>
      <c r="E27" s="14" t="n"/>
      <c r="F27" s="13" t="n"/>
      <c r="G27" s="18">
        <f>IF(A27&amp;""="","",SUMIFS('الدفعات'!$C$6:$C$2005,'الدفعات'!$B$6:$B$2005,A27&amp;"",'الدفعات'!$D$6:$D$2005,"عربون"))</f>
        <v/>
      </c>
      <c r="H27" s="18">
        <f>IF(A27&amp;""="","",SUMIFS('الدفعات'!$C$6:$C$2005,'الدفعات'!$B$6:$B$2005,A27&amp;""))</f>
        <v/>
      </c>
      <c r="I27" s="18">
        <f>IF(A27&amp;""="","",IF(ISNUMBER(E27),ROUND(E27-H27,2),""))</f>
        <v/>
      </c>
      <c r="J27" s="19">
        <f>IF(A27&amp;""="","",IF(NOT(ISNUMBER(F27)),"",IF(I27="","",IF(I27&lt;=0,"",F27-'الإعدادات'!$B$4))))</f>
        <v/>
      </c>
      <c r="K27" s="6">
        <f>IF(A27&amp;""="","",IF(I27="","بدون سعر",IF(I27&lt;0,"مدفوع زيادة",IF(I27=0,"مسدد",IF(J27="","متبقي",IF(J27&lt;0,"متأخر",IF(J27&lt;='الإعدادات'!$B$7,"يقترب السداد","متبقي")))))))</f>
        <v/>
      </c>
    </row>
    <row r="28">
      <c r="A28" s="5" t="n"/>
      <c r="B28" s="5" t="n"/>
      <c r="C28" s="5" t="n"/>
      <c r="D28" s="17" t="n"/>
      <c r="E28" s="14" t="n"/>
      <c r="F28" s="13" t="n"/>
      <c r="G28" s="18">
        <f>IF(A28&amp;""="","",SUMIFS('الدفعات'!$C$6:$C$2005,'الدفعات'!$B$6:$B$2005,A28&amp;"",'الدفعات'!$D$6:$D$2005,"عربون"))</f>
        <v/>
      </c>
      <c r="H28" s="18">
        <f>IF(A28&amp;""="","",SUMIFS('الدفعات'!$C$6:$C$2005,'الدفعات'!$B$6:$B$2005,A28&amp;""))</f>
        <v/>
      </c>
      <c r="I28" s="18">
        <f>IF(A28&amp;""="","",IF(ISNUMBER(E28),ROUND(E28-H28,2),""))</f>
        <v/>
      </c>
      <c r="J28" s="19">
        <f>IF(A28&amp;""="","",IF(NOT(ISNUMBER(F28)),"",IF(I28="","",IF(I28&lt;=0,"",F28-'الإعدادات'!$B$4))))</f>
        <v/>
      </c>
      <c r="K28" s="6">
        <f>IF(A28&amp;""="","",IF(I28="","بدون سعر",IF(I28&lt;0,"مدفوع زيادة",IF(I28=0,"مسدد",IF(J28="","متبقي",IF(J28&lt;0,"متأخر",IF(J28&lt;='الإعدادات'!$B$7,"يقترب السداد","متبقي")))))))</f>
        <v/>
      </c>
    </row>
    <row r="29">
      <c r="A29" s="5" t="n"/>
      <c r="B29" s="5" t="n"/>
      <c r="C29" s="5" t="n"/>
      <c r="D29" s="17" t="n"/>
      <c r="E29" s="14" t="n"/>
      <c r="F29" s="13" t="n"/>
      <c r="G29" s="18">
        <f>IF(A29&amp;""="","",SUMIFS('الدفعات'!$C$6:$C$2005,'الدفعات'!$B$6:$B$2005,A29&amp;"",'الدفعات'!$D$6:$D$2005,"عربون"))</f>
        <v/>
      </c>
      <c r="H29" s="18">
        <f>IF(A29&amp;""="","",SUMIFS('الدفعات'!$C$6:$C$2005,'الدفعات'!$B$6:$B$2005,A29&amp;""))</f>
        <v/>
      </c>
      <c r="I29" s="18">
        <f>IF(A29&amp;""="","",IF(ISNUMBER(E29),ROUND(E29-H29,2),""))</f>
        <v/>
      </c>
      <c r="J29" s="19">
        <f>IF(A29&amp;""="","",IF(NOT(ISNUMBER(F29)),"",IF(I29="","",IF(I29&lt;=0,"",F29-'الإعدادات'!$B$4))))</f>
        <v/>
      </c>
      <c r="K29" s="6">
        <f>IF(A29&amp;""="","",IF(I29="","بدون سعر",IF(I29&lt;0,"مدفوع زيادة",IF(I29=0,"مسدد",IF(J29="","متبقي",IF(J29&lt;0,"متأخر",IF(J29&lt;='الإعدادات'!$B$7,"يقترب السداد","متبقي")))))))</f>
        <v/>
      </c>
    </row>
    <row r="30">
      <c r="A30" s="5" t="n"/>
      <c r="B30" s="5" t="n"/>
      <c r="C30" s="5" t="n"/>
      <c r="D30" s="17" t="n"/>
      <c r="E30" s="14" t="n"/>
      <c r="F30" s="13" t="n"/>
      <c r="G30" s="18">
        <f>IF(A30&amp;""="","",SUMIFS('الدفعات'!$C$6:$C$2005,'الدفعات'!$B$6:$B$2005,A30&amp;"",'الدفعات'!$D$6:$D$2005,"عربون"))</f>
        <v/>
      </c>
      <c r="H30" s="18">
        <f>IF(A30&amp;""="","",SUMIFS('الدفعات'!$C$6:$C$2005,'الدفعات'!$B$6:$B$2005,A30&amp;""))</f>
        <v/>
      </c>
      <c r="I30" s="18">
        <f>IF(A30&amp;""="","",IF(ISNUMBER(E30),ROUND(E30-H30,2),""))</f>
        <v/>
      </c>
      <c r="J30" s="19">
        <f>IF(A30&amp;""="","",IF(NOT(ISNUMBER(F30)),"",IF(I30="","",IF(I30&lt;=0,"",F30-'الإعدادات'!$B$4))))</f>
        <v/>
      </c>
      <c r="K30" s="6">
        <f>IF(A30&amp;""="","",IF(I30="","بدون سعر",IF(I30&lt;0,"مدفوع زيادة",IF(I30=0,"مسدد",IF(J30="","متبقي",IF(J30&lt;0,"متأخر",IF(J30&lt;='الإعدادات'!$B$7,"يقترب السداد","متبقي")))))))</f>
        <v/>
      </c>
    </row>
    <row r="31">
      <c r="A31" s="5" t="n"/>
      <c r="B31" s="5" t="n"/>
      <c r="C31" s="5" t="n"/>
      <c r="D31" s="17" t="n"/>
      <c r="E31" s="14" t="n"/>
      <c r="F31" s="13" t="n"/>
      <c r="G31" s="18">
        <f>IF(A31&amp;""="","",SUMIFS('الدفعات'!$C$6:$C$2005,'الدفعات'!$B$6:$B$2005,A31&amp;"",'الدفعات'!$D$6:$D$2005,"عربون"))</f>
        <v/>
      </c>
      <c r="H31" s="18">
        <f>IF(A31&amp;""="","",SUMIFS('الدفعات'!$C$6:$C$2005,'الدفعات'!$B$6:$B$2005,A31&amp;""))</f>
        <v/>
      </c>
      <c r="I31" s="18">
        <f>IF(A31&amp;""="","",IF(ISNUMBER(E31),ROUND(E31-H31,2),""))</f>
        <v/>
      </c>
      <c r="J31" s="19">
        <f>IF(A31&amp;""="","",IF(NOT(ISNUMBER(F31)),"",IF(I31="","",IF(I31&lt;=0,"",F31-'الإعدادات'!$B$4))))</f>
        <v/>
      </c>
      <c r="K31" s="6">
        <f>IF(A31&amp;""="","",IF(I31="","بدون سعر",IF(I31&lt;0,"مدفوع زيادة",IF(I31=0,"مسدد",IF(J31="","متبقي",IF(J31&lt;0,"متأخر",IF(J31&lt;='الإعدادات'!$B$7,"يقترب السداد","متبقي")))))))</f>
        <v/>
      </c>
    </row>
    <row r="32">
      <c r="A32" s="5" t="n"/>
      <c r="B32" s="5" t="n"/>
      <c r="C32" s="5" t="n"/>
      <c r="D32" s="17" t="n"/>
      <c r="E32" s="14" t="n"/>
      <c r="F32" s="13" t="n"/>
      <c r="G32" s="18">
        <f>IF(A32&amp;""="","",SUMIFS('الدفعات'!$C$6:$C$2005,'الدفعات'!$B$6:$B$2005,A32&amp;"",'الدفعات'!$D$6:$D$2005,"عربون"))</f>
        <v/>
      </c>
      <c r="H32" s="18">
        <f>IF(A32&amp;""="","",SUMIFS('الدفعات'!$C$6:$C$2005,'الدفعات'!$B$6:$B$2005,A32&amp;""))</f>
        <v/>
      </c>
      <c r="I32" s="18">
        <f>IF(A32&amp;""="","",IF(ISNUMBER(E32),ROUND(E32-H32,2),""))</f>
        <v/>
      </c>
      <c r="J32" s="19">
        <f>IF(A32&amp;""="","",IF(NOT(ISNUMBER(F32)),"",IF(I32="","",IF(I32&lt;=0,"",F32-'الإعدادات'!$B$4))))</f>
        <v/>
      </c>
      <c r="K32" s="6">
        <f>IF(A32&amp;""="","",IF(I32="","بدون سعر",IF(I32&lt;0,"مدفوع زيادة",IF(I32=0,"مسدد",IF(J32="","متبقي",IF(J32&lt;0,"متأخر",IF(J32&lt;='الإعدادات'!$B$7,"يقترب السداد","متبقي")))))))</f>
        <v/>
      </c>
    </row>
    <row r="33">
      <c r="A33" s="5" t="n"/>
      <c r="B33" s="5" t="n"/>
      <c r="C33" s="5" t="n"/>
      <c r="D33" s="17" t="n"/>
      <c r="E33" s="14" t="n"/>
      <c r="F33" s="13" t="n"/>
      <c r="G33" s="18">
        <f>IF(A33&amp;""="","",SUMIFS('الدفعات'!$C$6:$C$2005,'الدفعات'!$B$6:$B$2005,A33&amp;"",'الدفعات'!$D$6:$D$2005,"عربون"))</f>
        <v/>
      </c>
      <c r="H33" s="18">
        <f>IF(A33&amp;""="","",SUMIFS('الدفعات'!$C$6:$C$2005,'الدفعات'!$B$6:$B$2005,A33&amp;""))</f>
        <v/>
      </c>
      <c r="I33" s="18">
        <f>IF(A33&amp;""="","",IF(ISNUMBER(E33),ROUND(E33-H33,2),""))</f>
        <v/>
      </c>
      <c r="J33" s="19">
        <f>IF(A33&amp;""="","",IF(NOT(ISNUMBER(F33)),"",IF(I33="","",IF(I33&lt;=0,"",F33-'الإعدادات'!$B$4))))</f>
        <v/>
      </c>
      <c r="K33" s="6">
        <f>IF(A33&amp;""="","",IF(I33="","بدون سعر",IF(I33&lt;0,"مدفوع زيادة",IF(I33=0,"مسدد",IF(J33="","متبقي",IF(J33&lt;0,"متأخر",IF(J33&lt;='الإعدادات'!$B$7,"يقترب السداد","متبقي")))))))</f>
        <v/>
      </c>
    </row>
    <row r="34">
      <c r="A34" s="5" t="n"/>
      <c r="B34" s="5" t="n"/>
      <c r="C34" s="5" t="n"/>
      <c r="D34" s="17" t="n"/>
      <c r="E34" s="14" t="n"/>
      <c r="F34" s="13" t="n"/>
      <c r="G34" s="18">
        <f>IF(A34&amp;""="","",SUMIFS('الدفعات'!$C$6:$C$2005,'الدفعات'!$B$6:$B$2005,A34&amp;"",'الدفعات'!$D$6:$D$2005,"عربون"))</f>
        <v/>
      </c>
      <c r="H34" s="18">
        <f>IF(A34&amp;""="","",SUMIFS('الدفعات'!$C$6:$C$2005,'الدفعات'!$B$6:$B$2005,A34&amp;""))</f>
        <v/>
      </c>
      <c r="I34" s="18">
        <f>IF(A34&amp;""="","",IF(ISNUMBER(E34),ROUND(E34-H34,2),""))</f>
        <v/>
      </c>
      <c r="J34" s="19">
        <f>IF(A34&amp;""="","",IF(NOT(ISNUMBER(F34)),"",IF(I34="","",IF(I34&lt;=0,"",F34-'الإعدادات'!$B$4))))</f>
        <v/>
      </c>
      <c r="K34" s="6">
        <f>IF(A34&amp;""="","",IF(I34="","بدون سعر",IF(I34&lt;0,"مدفوع زيادة",IF(I34=0,"مسدد",IF(J34="","متبقي",IF(J34&lt;0,"متأخر",IF(J34&lt;='الإعدادات'!$B$7,"يقترب السداد","متبقي")))))))</f>
        <v/>
      </c>
    </row>
    <row r="35">
      <c r="A35" s="5" t="n"/>
      <c r="B35" s="5" t="n"/>
      <c r="C35" s="5" t="n"/>
      <c r="D35" s="17" t="n"/>
      <c r="E35" s="14" t="n"/>
      <c r="F35" s="13" t="n"/>
      <c r="G35" s="18">
        <f>IF(A35&amp;""="","",SUMIFS('الدفعات'!$C$6:$C$2005,'الدفعات'!$B$6:$B$2005,A35&amp;"",'الدفعات'!$D$6:$D$2005,"عربون"))</f>
        <v/>
      </c>
      <c r="H35" s="18">
        <f>IF(A35&amp;""="","",SUMIFS('الدفعات'!$C$6:$C$2005,'الدفعات'!$B$6:$B$2005,A35&amp;""))</f>
        <v/>
      </c>
      <c r="I35" s="18">
        <f>IF(A35&amp;""="","",IF(ISNUMBER(E35),ROUND(E35-H35,2),""))</f>
        <v/>
      </c>
      <c r="J35" s="19">
        <f>IF(A35&amp;""="","",IF(NOT(ISNUMBER(F35)),"",IF(I35="","",IF(I35&lt;=0,"",F35-'الإعدادات'!$B$4))))</f>
        <v/>
      </c>
      <c r="K35" s="6">
        <f>IF(A35&amp;""="","",IF(I35="","بدون سعر",IF(I35&lt;0,"مدفوع زيادة",IF(I35=0,"مسدد",IF(J35="","متبقي",IF(J35&lt;0,"متأخر",IF(J35&lt;='الإعدادات'!$B$7,"يقترب السداد","متبقي")))))))</f>
        <v/>
      </c>
    </row>
    <row r="36">
      <c r="A36" s="5" t="n"/>
      <c r="B36" s="5" t="n"/>
      <c r="C36" s="5" t="n"/>
      <c r="D36" s="17" t="n"/>
      <c r="E36" s="14" t="n"/>
      <c r="F36" s="13" t="n"/>
      <c r="G36" s="18">
        <f>IF(A36&amp;""="","",SUMIFS('الدفعات'!$C$6:$C$2005,'الدفعات'!$B$6:$B$2005,A36&amp;"",'الدفعات'!$D$6:$D$2005,"عربون"))</f>
        <v/>
      </c>
      <c r="H36" s="18">
        <f>IF(A36&amp;""="","",SUMIFS('الدفعات'!$C$6:$C$2005,'الدفعات'!$B$6:$B$2005,A36&amp;""))</f>
        <v/>
      </c>
      <c r="I36" s="18">
        <f>IF(A36&amp;""="","",IF(ISNUMBER(E36),ROUND(E36-H36,2),""))</f>
        <v/>
      </c>
      <c r="J36" s="19">
        <f>IF(A36&amp;""="","",IF(NOT(ISNUMBER(F36)),"",IF(I36="","",IF(I36&lt;=0,"",F36-'الإعدادات'!$B$4))))</f>
        <v/>
      </c>
      <c r="K36" s="6">
        <f>IF(A36&amp;""="","",IF(I36="","بدون سعر",IF(I36&lt;0,"مدفوع زيادة",IF(I36=0,"مسدد",IF(J36="","متبقي",IF(J36&lt;0,"متأخر",IF(J36&lt;='الإعدادات'!$B$7,"يقترب السداد","متبقي")))))))</f>
        <v/>
      </c>
    </row>
    <row r="37">
      <c r="A37" s="5" t="n"/>
      <c r="B37" s="5" t="n"/>
      <c r="C37" s="5" t="n"/>
      <c r="D37" s="17" t="n"/>
      <c r="E37" s="14" t="n"/>
      <c r="F37" s="13" t="n"/>
      <c r="G37" s="18">
        <f>IF(A37&amp;""="","",SUMIFS('الدفعات'!$C$6:$C$2005,'الدفعات'!$B$6:$B$2005,A37&amp;"",'الدفعات'!$D$6:$D$2005,"عربون"))</f>
        <v/>
      </c>
      <c r="H37" s="18">
        <f>IF(A37&amp;""="","",SUMIFS('الدفعات'!$C$6:$C$2005,'الدفعات'!$B$6:$B$2005,A37&amp;""))</f>
        <v/>
      </c>
      <c r="I37" s="18">
        <f>IF(A37&amp;""="","",IF(ISNUMBER(E37),ROUND(E37-H37,2),""))</f>
        <v/>
      </c>
      <c r="J37" s="19">
        <f>IF(A37&amp;""="","",IF(NOT(ISNUMBER(F37)),"",IF(I37="","",IF(I37&lt;=0,"",F37-'الإعدادات'!$B$4))))</f>
        <v/>
      </c>
      <c r="K37" s="6">
        <f>IF(A37&amp;""="","",IF(I37="","بدون سعر",IF(I37&lt;0,"مدفوع زيادة",IF(I37=0,"مسدد",IF(J37="","متبقي",IF(J37&lt;0,"متأخر",IF(J37&lt;='الإعدادات'!$B$7,"يقترب السداد","متبقي")))))))</f>
        <v/>
      </c>
    </row>
    <row r="38">
      <c r="A38" s="5" t="n"/>
      <c r="B38" s="5" t="n"/>
      <c r="C38" s="5" t="n"/>
      <c r="D38" s="17" t="n"/>
      <c r="E38" s="14" t="n"/>
      <c r="F38" s="13" t="n"/>
      <c r="G38" s="18">
        <f>IF(A38&amp;""="","",SUMIFS('الدفعات'!$C$6:$C$2005,'الدفعات'!$B$6:$B$2005,A38&amp;"",'الدفعات'!$D$6:$D$2005,"عربون"))</f>
        <v/>
      </c>
      <c r="H38" s="18">
        <f>IF(A38&amp;""="","",SUMIFS('الدفعات'!$C$6:$C$2005,'الدفعات'!$B$6:$B$2005,A38&amp;""))</f>
        <v/>
      </c>
      <c r="I38" s="18">
        <f>IF(A38&amp;""="","",IF(ISNUMBER(E38),ROUND(E38-H38,2),""))</f>
        <v/>
      </c>
      <c r="J38" s="19">
        <f>IF(A38&amp;""="","",IF(NOT(ISNUMBER(F38)),"",IF(I38="","",IF(I38&lt;=0,"",F38-'الإعدادات'!$B$4))))</f>
        <v/>
      </c>
      <c r="K38" s="6">
        <f>IF(A38&amp;""="","",IF(I38="","بدون سعر",IF(I38&lt;0,"مدفوع زيادة",IF(I38=0,"مسدد",IF(J38="","متبقي",IF(J38&lt;0,"متأخر",IF(J38&lt;='الإعدادات'!$B$7,"يقترب السداد","متبقي")))))))</f>
        <v/>
      </c>
    </row>
    <row r="39">
      <c r="A39" s="5" t="n"/>
      <c r="B39" s="5" t="n"/>
      <c r="C39" s="5" t="n"/>
      <c r="D39" s="17" t="n"/>
      <c r="E39" s="14" t="n"/>
      <c r="F39" s="13" t="n"/>
      <c r="G39" s="18">
        <f>IF(A39&amp;""="","",SUMIFS('الدفعات'!$C$6:$C$2005,'الدفعات'!$B$6:$B$2005,A39&amp;"",'الدفعات'!$D$6:$D$2005,"عربون"))</f>
        <v/>
      </c>
      <c r="H39" s="18">
        <f>IF(A39&amp;""="","",SUMIFS('الدفعات'!$C$6:$C$2005,'الدفعات'!$B$6:$B$2005,A39&amp;""))</f>
        <v/>
      </c>
      <c r="I39" s="18">
        <f>IF(A39&amp;""="","",IF(ISNUMBER(E39),ROUND(E39-H39,2),""))</f>
        <v/>
      </c>
      <c r="J39" s="19">
        <f>IF(A39&amp;""="","",IF(NOT(ISNUMBER(F39)),"",IF(I39="","",IF(I39&lt;=0,"",F39-'الإعدادات'!$B$4))))</f>
        <v/>
      </c>
      <c r="K39" s="6">
        <f>IF(A39&amp;""="","",IF(I39="","بدون سعر",IF(I39&lt;0,"مدفوع زيادة",IF(I39=0,"مسدد",IF(J39="","متبقي",IF(J39&lt;0,"متأخر",IF(J39&lt;='الإعدادات'!$B$7,"يقترب السداد","متبقي")))))))</f>
        <v/>
      </c>
    </row>
    <row r="40">
      <c r="A40" s="5" t="n"/>
      <c r="B40" s="5" t="n"/>
      <c r="C40" s="5" t="n"/>
      <c r="D40" s="17" t="n"/>
      <c r="E40" s="14" t="n"/>
      <c r="F40" s="13" t="n"/>
      <c r="G40" s="18">
        <f>IF(A40&amp;""="","",SUMIFS('الدفعات'!$C$6:$C$2005,'الدفعات'!$B$6:$B$2005,A40&amp;"",'الدفعات'!$D$6:$D$2005,"عربون"))</f>
        <v/>
      </c>
      <c r="H40" s="18">
        <f>IF(A40&amp;""="","",SUMIFS('الدفعات'!$C$6:$C$2005,'الدفعات'!$B$6:$B$2005,A40&amp;""))</f>
        <v/>
      </c>
      <c r="I40" s="18">
        <f>IF(A40&amp;""="","",IF(ISNUMBER(E40),ROUND(E40-H40,2),""))</f>
        <v/>
      </c>
      <c r="J40" s="19">
        <f>IF(A40&amp;""="","",IF(NOT(ISNUMBER(F40)),"",IF(I40="","",IF(I40&lt;=0,"",F40-'الإعدادات'!$B$4))))</f>
        <v/>
      </c>
      <c r="K40" s="6">
        <f>IF(A40&amp;""="","",IF(I40="","بدون سعر",IF(I40&lt;0,"مدفوع زيادة",IF(I40=0,"مسدد",IF(J40="","متبقي",IF(J40&lt;0,"متأخر",IF(J40&lt;='الإعدادات'!$B$7,"يقترب السداد","متبقي")))))))</f>
        <v/>
      </c>
    </row>
    <row r="41">
      <c r="A41" s="5" t="n"/>
      <c r="B41" s="5" t="n"/>
      <c r="C41" s="5" t="n"/>
      <c r="D41" s="17" t="n"/>
      <c r="E41" s="14" t="n"/>
      <c r="F41" s="13" t="n"/>
      <c r="G41" s="18">
        <f>IF(A41&amp;""="","",SUMIFS('الدفعات'!$C$6:$C$2005,'الدفعات'!$B$6:$B$2005,A41&amp;"",'الدفعات'!$D$6:$D$2005,"عربون"))</f>
        <v/>
      </c>
      <c r="H41" s="18">
        <f>IF(A41&amp;""="","",SUMIFS('الدفعات'!$C$6:$C$2005,'الدفعات'!$B$6:$B$2005,A41&amp;""))</f>
        <v/>
      </c>
      <c r="I41" s="18">
        <f>IF(A41&amp;""="","",IF(ISNUMBER(E41),ROUND(E41-H41,2),""))</f>
        <v/>
      </c>
      <c r="J41" s="19">
        <f>IF(A41&amp;""="","",IF(NOT(ISNUMBER(F41)),"",IF(I41="","",IF(I41&lt;=0,"",F41-'الإعدادات'!$B$4))))</f>
        <v/>
      </c>
      <c r="K41" s="6">
        <f>IF(A41&amp;""="","",IF(I41="","بدون سعر",IF(I41&lt;0,"مدفوع زيادة",IF(I41=0,"مسدد",IF(J41="","متبقي",IF(J41&lt;0,"متأخر",IF(J41&lt;='الإعدادات'!$B$7,"يقترب السداد","متبقي")))))))</f>
        <v/>
      </c>
    </row>
    <row r="42">
      <c r="A42" s="5" t="n"/>
      <c r="B42" s="5" t="n"/>
      <c r="C42" s="5" t="n"/>
      <c r="D42" s="17" t="n"/>
      <c r="E42" s="14" t="n"/>
      <c r="F42" s="13" t="n"/>
      <c r="G42" s="18">
        <f>IF(A42&amp;""="","",SUMIFS('الدفعات'!$C$6:$C$2005,'الدفعات'!$B$6:$B$2005,A42&amp;"",'الدفعات'!$D$6:$D$2005,"عربون"))</f>
        <v/>
      </c>
      <c r="H42" s="18">
        <f>IF(A42&amp;""="","",SUMIFS('الدفعات'!$C$6:$C$2005,'الدفعات'!$B$6:$B$2005,A42&amp;""))</f>
        <v/>
      </c>
      <c r="I42" s="18">
        <f>IF(A42&amp;""="","",IF(ISNUMBER(E42),ROUND(E42-H42,2),""))</f>
        <v/>
      </c>
      <c r="J42" s="19">
        <f>IF(A42&amp;""="","",IF(NOT(ISNUMBER(F42)),"",IF(I42="","",IF(I42&lt;=0,"",F42-'الإعدادات'!$B$4))))</f>
        <v/>
      </c>
      <c r="K42" s="6">
        <f>IF(A42&amp;""="","",IF(I42="","بدون سعر",IF(I42&lt;0,"مدفوع زيادة",IF(I42=0,"مسدد",IF(J42="","متبقي",IF(J42&lt;0,"متأخر",IF(J42&lt;='الإعدادات'!$B$7,"يقترب السداد","متبقي")))))))</f>
        <v/>
      </c>
    </row>
    <row r="43">
      <c r="A43" s="5" t="n"/>
      <c r="B43" s="5" t="n"/>
      <c r="C43" s="5" t="n"/>
      <c r="D43" s="17" t="n"/>
      <c r="E43" s="14" t="n"/>
      <c r="F43" s="13" t="n"/>
      <c r="G43" s="18">
        <f>IF(A43&amp;""="","",SUMIFS('الدفعات'!$C$6:$C$2005,'الدفعات'!$B$6:$B$2005,A43&amp;"",'الدفعات'!$D$6:$D$2005,"عربون"))</f>
        <v/>
      </c>
      <c r="H43" s="18">
        <f>IF(A43&amp;""="","",SUMIFS('الدفعات'!$C$6:$C$2005,'الدفعات'!$B$6:$B$2005,A43&amp;""))</f>
        <v/>
      </c>
      <c r="I43" s="18">
        <f>IF(A43&amp;""="","",IF(ISNUMBER(E43),ROUND(E43-H43,2),""))</f>
        <v/>
      </c>
      <c r="J43" s="19">
        <f>IF(A43&amp;""="","",IF(NOT(ISNUMBER(F43)),"",IF(I43="","",IF(I43&lt;=0,"",F43-'الإعدادات'!$B$4))))</f>
        <v/>
      </c>
      <c r="K43" s="6">
        <f>IF(A43&amp;""="","",IF(I43="","بدون سعر",IF(I43&lt;0,"مدفوع زيادة",IF(I43=0,"مسدد",IF(J43="","متبقي",IF(J43&lt;0,"متأخر",IF(J43&lt;='الإعدادات'!$B$7,"يقترب السداد","متبقي")))))))</f>
        <v/>
      </c>
    </row>
    <row r="44">
      <c r="A44" s="5" t="n"/>
      <c r="B44" s="5" t="n"/>
      <c r="C44" s="5" t="n"/>
      <c r="D44" s="17" t="n"/>
      <c r="E44" s="14" t="n"/>
      <c r="F44" s="13" t="n"/>
      <c r="G44" s="18">
        <f>IF(A44&amp;""="","",SUMIFS('الدفعات'!$C$6:$C$2005,'الدفعات'!$B$6:$B$2005,A44&amp;"",'الدفعات'!$D$6:$D$2005,"عربون"))</f>
        <v/>
      </c>
      <c r="H44" s="18">
        <f>IF(A44&amp;""="","",SUMIFS('الدفعات'!$C$6:$C$2005,'الدفعات'!$B$6:$B$2005,A44&amp;""))</f>
        <v/>
      </c>
      <c r="I44" s="18">
        <f>IF(A44&amp;""="","",IF(ISNUMBER(E44),ROUND(E44-H44,2),""))</f>
        <v/>
      </c>
      <c r="J44" s="19">
        <f>IF(A44&amp;""="","",IF(NOT(ISNUMBER(F44)),"",IF(I44="","",IF(I44&lt;=0,"",F44-'الإعدادات'!$B$4))))</f>
        <v/>
      </c>
      <c r="K44" s="6">
        <f>IF(A44&amp;""="","",IF(I44="","بدون سعر",IF(I44&lt;0,"مدفوع زيادة",IF(I44=0,"مسدد",IF(J44="","متبقي",IF(J44&lt;0,"متأخر",IF(J44&lt;='الإعدادات'!$B$7,"يقترب السداد","متبقي")))))))</f>
        <v/>
      </c>
    </row>
    <row r="45">
      <c r="A45" s="5" t="n"/>
      <c r="B45" s="5" t="n"/>
      <c r="C45" s="5" t="n"/>
      <c r="D45" s="17" t="n"/>
      <c r="E45" s="14" t="n"/>
      <c r="F45" s="13" t="n"/>
      <c r="G45" s="18">
        <f>IF(A45&amp;""="","",SUMIFS('الدفعات'!$C$6:$C$2005,'الدفعات'!$B$6:$B$2005,A45&amp;"",'الدفعات'!$D$6:$D$2005,"عربون"))</f>
        <v/>
      </c>
      <c r="H45" s="18">
        <f>IF(A45&amp;""="","",SUMIFS('الدفعات'!$C$6:$C$2005,'الدفعات'!$B$6:$B$2005,A45&amp;""))</f>
        <v/>
      </c>
      <c r="I45" s="18">
        <f>IF(A45&amp;""="","",IF(ISNUMBER(E45),ROUND(E45-H45,2),""))</f>
        <v/>
      </c>
      <c r="J45" s="19">
        <f>IF(A45&amp;""="","",IF(NOT(ISNUMBER(F45)),"",IF(I45="","",IF(I45&lt;=0,"",F45-'الإعدادات'!$B$4))))</f>
        <v/>
      </c>
      <c r="K45" s="6">
        <f>IF(A45&amp;""="","",IF(I45="","بدون سعر",IF(I45&lt;0,"مدفوع زيادة",IF(I45=0,"مسدد",IF(J45="","متبقي",IF(J45&lt;0,"متأخر",IF(J45&lt;='الإعدادات'!$B$7,"يقترب السداد","متبقي")))))))</f>
        <v/>
      </c>
    </row>
    <row r="46">
      <c r="A46" s="5" t="n"/>
      <c r="B46" s="5" t="n"/>
      <c r="C46" s="5" t="n"/>
      <c r="D46" s="17" t="n"/>
      <c r="E46" s="14" t="n"/>
      <c r="F46" s="13" t="n"/>
      <c r="G46" s="18">
        <f>IF(A46&amp;""="","",SUMIFS('الدفعات'!$C$6:$C$2005,'الدفعات'!$B$6:$B$2005,A46&amp;"",'الدفعات'!$D$6:$D$2005,"عربون"))</f>
        <v/>
      </c>
      <c r="H46" s="18">
        <f>IF(A46&amp;""="","",SUMIFS('الدفعات'!$C$6:$C$2005,'الدفعات'!$B$6:$B$2005,A46&amp;""))</f>
        <v/>
      </c>
      <c r="I46" s="18">
        <f>IF(A46&amp;""="","",IF(ISNUMBER(E46),ROUND(E46-H46,2),""))</f>
        <v/>
      </c>
      <c r="J46" s="19">
        <f>IF(A46&amp;""="","",IF(NOT(ISNUMBER(F46)),"",IF(I46="","",IF(I46&lt;=0,"",F46-'الإعدادات'!$B$4))))</f>
        <v/>
      </c>
      <c r="K46" s="6">
        <f>IF(A46&amp;""="","",IF(I46="","بدون سعر",IF(I46&lt;0,"مدفوع زيادة",IF(I46=0,"مسدد",IF(J46="","متبقي",IF(J46&lt;0,"متأخر",IF(J46&lt;='الإعدادات'!$B$7,"يقترب السداد","متبقي")))))))</f>
        <v/>
      </c>
    </row>
    <row r="47">
      <c r="A47" s="5" t="n"/>
      <c r="B47" s="5" t="n"/>
      <c r="C47" s="5" t="n"/>
      <c r="D47" s="17" t="n"/>
      <c r="E47" s="14" t="n"/>
      <c r="F47" s="13" t="n"/>
      <c r="G47" s="18">
        <f>IF(A47&amp;""="","",SUMIFS('الدفعات'!$C$6:$C$2005,'الدفعات'!$B$6:$B$2005,A47&amp;"",'الدفعات'!$D$6:$D$2005,"عربون"))</f>
        <v/>
      </c>
      <c r="H47" s="18">
        <f>IF(A47&amp;""="","",SUMIFS('الدفعات'!$C$6:$C$2005,'الدفعات'!$B$6:$B$2005,A47&amp;""))</f>
        <v/>
      </c>
      <c r="I47" s="18">
        <f>IF(A47&amp;""="","",IF(ISNUMBER(E47),ROUND(E47-H47,2),""))</f>
        <v/>
      </c>
      <c r="J47" s="19">
        <f>IF(A47&amp;""="","",IF(NOT(ISNUMBER(F47)),"",IF(I47="","",IF(I47&lt;=0,"",F47-'الإعدادات'!$B$4))))</f>
        <v/>
      </c>
      <c r="K47" s="6">
        <f>IF(A47&amp;""="","",IF(I47="","بدون سعر",IF(I47&lt;0,"مدفوع زيادة",IF(I47=0,"مسدد",IF(J47="","متبقي",IF(J47&lt;0,"متأخر",IF(J47&lt;='الإعدادات'!$B$7,"يقترب السداد","متبقي")))))))</f>
        <v/>
      </c>
    </row>
    <row r="48">
      <c r="A48" s="5" t="n"/>
      <c r="B48" s="5" t="n"/>
      <c r="C48" s="5" t="n"/>
      <c r="D48" s="17" t="n"/>
      <c r="E48" s="14" t="n"/>
      <c r="F48" s="13" t="n"/>
      <c r="G48" s="18">
        <f>IF(A48&amp;""="","",SUMIFS('الدفعات'!$C$6:$C$2005,'الدفعات'!$B$6:$B$2005,A48&amp;"",'الدفعات'!$D$6:$D$2005,"عربون"))</f>
        <v/>
      </c>
      <c r="H48" s="18">
        <f>IF(A48&amp;""="","",SUMIFS('الدفعات'!$C$6:$C$2005,'الدفعات'!$B$6:$B$2005,A48&amp;""))</f>
        <v/>
      </c>
      <c r="I48" s="18">
        <f>IF(A48&amp;""="","",IF(ISNUMBER(E48),ROUND(E48-H48,2),""))</f>
        <v/>
      </c>
      <c r="J48" s="19">
        <f>IF(A48&amp;""="","",IF(NOT(ISNUMBER(F48)),"",IF(I48="","",IF(I48&lt;=0,"",F48-'الإعدادات'!$B$4))))</f>
        <v/>
      </c>
      <c r="K48" s="6">
        <f>IF(A48&amp;""="","",IF(I48="","بدون سعر",IF(I48&lt;0,"مدفوع زيادة",IF(I48=0,"مسدد",IF(J48="","متبقي",IF(J48&lt;0,"متأخر",IF(J48&lt;='الإعدادات'!$B$7,"يقترب السداد","متبقي")))))))</f>
        <v/>
      </c>
    </row>
    <row r="49">
      <c r="A49" s="5" t="n"/>
      <c r="B49" s="5" t="n"/>
      <c r="C49" s="5" t="n"/>
      <c r="D49" s="17" t="n"/>
      <c r="E49" s="14" t="n"/>
      <c r="F49" s="13" t="n"/>
      <c r="G49" s="18">
        <f>IF(A49&amp;""="","",SUMIFS('الدفعات'!$C$6:$C$2005,'الدفعات'!$B$6:$B$2005,A49&amp;"",'الدفعات'!$D$6:$D$2005,"عربون"))</f>
        <v/>
      </c>
      <c r="H49" s="18">
        <f>IF(A49&amp;""="","",SUMIFS('الدفعات'!$C$6:$C$2005,'الدفعات'!$B$6:$B$2005,A49&amp;""))</f>
        <v/>
      </c>
      <c r="I49" s="18">
        <f>IF(A49&amp;""="","",IF(ISNUMBER(E49),ROUND(E49-H49,2),""))</f>
        <v/>
      </c>
      <c r="J49" s="19">
        <f>IF(A49&amp;""="","",IF(NOT(ISNUMBER(F49)),"",IF(I49="","",IF(I49&lt;=0,"",F49-'الإعدادات'!$B$4))))</f>
        <v/>
      </c>
      <c r="K49" s="6">
        <f>IF(A49&amp;""="","",IF(I49="","بدون سعر",IF(I49&lt;0,"مدفوع زيادة",IF(I49=0,"مسدد",IF(J49="","متبقي",IF(J49&lt;0,"متأخر",IF(J49&lt;='الإعدادات'!$B$7,"يقترب السداد","متبقي")))))))</f>
        <v/>
      </c>
    </row>
    <row r="50">
      <c r="A50" s="5" t="n"/>
      <c r="B50" s="5" t="n"/>
      <c r="C50" s="5" t="n"/>
      <c r="D50" s="17" t="n"/>
      <c r="E50" s="14" t="n"/>
      <c r="F50" s="13" t="n"/>
      <c r="G50" s="18">
        <f>IF(A50&amp;""="","",SUMIFS('الدفعات'!$C$6:$C$2005,'الدفعات'!$B$6:$B$2005,A50&amp;"",'الدفعات'!$D$6:$D$2005,"عربون"))</f>
        <v/>
      </c>
      <c r="H50" s="18">
        <f>IF(A50&amp;""="","",SUMIFS('الدفعات'!$C$6:$C$2005,'الدفعات'!$B$6:$B$2005,A50&amp;""))</f>
        <v/>
      </c>
      <c r="I50" s="18">
        <f>IF(A50&amp;""="","",IF(ISNUMBER(E50),ROUND(E50-H50,2),""))</f>
        <v/>
      </c>
      <c r="J50" s="19">
        <f>IF(A50&amp;""="","",IF(NOT(ISNUMBER(F50)),"",IF(I50="","",IF(I50&lt;=0,"",F50-'الإعدادات'!$B$4))))</f>
        <v/>
      </c>
      <c r="K50" s="6">
        <f>IF(A50&amp;""="","",IF(I50="","بدون سعر",IF(I50&lt;0,"مدفوع زيادة",IF(I50=0,"مسدد",IF(J50="","متبقي",IF(J50&lt;0,"متأخر",IF(J50&lt;='الإعدادات'!$B$7,"يقترب السداد","متبقي")))))))</f>
        <v/>
      </c>
    </row>
    <row r="51">
      <c r="A51" s="5" t="n"/>
      <c r="B51" s="5" t="n"/>
      <c r="C51" s="5" t="n"/>
      <c r="D51" s="17" t="n"/>
      <c r="E51" s="14" t="n"/>
      <c r="F51" s="13" t="n"/>
      <c r="G51" s="18">
        <f>IF(A51&amp;""="","",SUMIFS('الدفعات'!$C$6:$C$2005,'الدفعات'!$B$6:$B$2005,A51&amp;"",'الدفعات'!$D$6:$D$2005,"عربون"))</f>
        <v/>
      </c>
      <c r="H51" s="18">
        <f>IF(A51&amp;""="","",SUMIFS('الدفعات'!$C$6:$C$2005,'الدفعات'!$B$6:$B$2005,A51&amp;""))</f>
        <v/>
      </c>
      <c r="I51" s="18">
        <f>IF(A51&amp;""="","",IF(ISNUMBER(E51),ROUND(E51-H51,2),""))</f>
        <v/>
      </c>
      <c r="J51" s="19">
        <f>IF(A51&amp;""="","",IF(NOT(ISNUMBER(F51)),"",IF(I51="","",IF(I51&lt;=0,"",F51-'الإعدادات'!$B$4))))</f>
        <v/>
      </c>
      <c r="K51" s="6">
        <f>IF(A51&amp;""="","",IF(I51="","بدون سعر",IF(I51&lt;0,"مدفوع زيادة",IF(I51=0,"مسدد",IF(J51="","متبقي",IF(J51&lt;0,"متأخر",IF(J51&lt;='الإعدادات'!$B$7,"يقترب السداد","متبقي")))))))</f>
        <v/>
      </c>
    </row>
    <row r="52">
      <c r="A52" s="5" t="n"/>
      <c r="B52" s="5" t="n"/>
      <c r="C52" s="5" t="n"/>
      <c r="D52" s="17" t="n"/>
      <c r="E52" s="14" t="n"/>
      <c r="F52" s="13" t="n"/>
      <c r="G52" s="18">
        <f>IF(A52&amp;""="","",SUMIFS('الدفعات'!$C$6:$C$2005,'الدفعات'!$B$6:$B$2005,A52&amp;"",'الدفعات'!$D$6:$D$2005,"عربون"))</f>
        <v/>
      </c>
      <c r="H52" s="18">
        <f>IF(A52&amp;""="","",SUMIFS('الدفعات'!$C$6:$C$2005,'الدفعات'!$B$6:$B$2005,A52&amp;""))</f>
        <v/>
      </c>
      <c r="I52" s="18">
        <f>IF(A52&amp;""="","",IF(ISNUMBER(E52),ROUND(E52-H52,2),""))</f>
        <v/>
      </c>
      <c r="J52" s="19">
        <f>IF(A52&amp;""="","",IF(NOT(ISNUMBER(F52)),"",IF(I52="","",IF(I52&lt;=0,"",F52-'الإعدادات'!$B$4))))</f>
        <v/>
      </c>
      <c r="K52" s="6">
        <f>IF(A52&amp;""="","",IF(I52="","بدون سعر",IF(I52&lt;0,"مدفوع زيادة",IF(I52=0,"مسدد",IF(J52="","متبقي",IF(J52&lt;0,"متأخر",IF(J52&lt;='الإعدادات'!$B$7,"يقترب السداد","متبقي")))))))</f>
        <v/>
      </c>
    </row>
    <row r="53">
      <c r="A53" s="5" t="n"/>
      <c r="B53" s="5" t="n"/>
      <c r="C53" s="5" t="n"/>
      <c r="D53" s="17" t="n"/>
      <c r="E53" s="14" t="n"/>
      <c r="F53" s="13" t="n"/>
      <c r="G53" s="18">
        <f>IF(A53&amp;""="","",SUMIFS('الدفعات'!$C$6:$C$2005,'الدفعات'!$B$6:$B$2005,A53&amp;"",'الدفعات'!$D$6:$D$2005,"عربون"))</f>
        <v/>
      </c>
      <c r="H53" s="18">
        <f>IF(A53&amp;""="","",SUMIFS('الدفعات'!$C$6:$C$2005,'الدفعات'!$B$6:$B$2005,A53&amp;""))</f>
        <v/>
      </c>
      <c r="I53" s="18">
        <f>IF(A53&amp;""="","",IF(ISNUMBER(E53),ROUND(E53-H53,2),""))</f>
        <v/>
      </c>
      <c r="J53" s="19">
        <f>IF(A53&amp;""="","",IF(NOT(ISNUMBER(F53)),"",IF(I53="","",IF(I53&lt;=0,"",F53-'الإعدادات'!$B$4))))</f>
        <v/>
      </c>
      <c r="K53" s="6">
        <f>IF(A53&amp;""="","",IF(I53="","بدون سعر",IF(I53&lt;0,"مدفوع زيادة",IF(I53=0,"مسدد",IF(J53="","متبقي",IF(J53&lt;0,"متأخر",IF(J53&lt;='الإعدادات'!$B$7,"يقترب السداد","متبقي")))))))</f>
        <v/>
      </c>
    </row>
    <row r="54">
      <c r="A54" s="5" t="n"/>
      <c r="B54" s="5" t="n"/>
      <c r="C54" s="5" t="n"/>
      <c r="D54" s="17" t="n"/>
      <c r="E54" s="14" t="n"/>
      <c r="F54" s="13" t="n"/>
      <c r="G54" s="18">
        <f>IF(A54&amp;""="","",SUMIFS('الدفعات'!$C$6:$C$2005,'الدفعات'!$B$6:$B$2005,A54&amp;"",'الدفعات'!$D$6:$D$2005,"عربون"))</f>
        <v/>
      </c>
      <c r="H54" s="18">
        <f>IF(A54&amp;""="","",SUMIFS('الدفعات'!$C$6:$C$2005,'الدفعات'!$B$6:$B$2005,A54&amp;""))</f>
        <v/>
      </c>
      <c r="I54" s="18">
        <f>IF(A54&amp;""="","",IF(ISNUMBER(E54),ROUND(E54-H54,2),""))</f>
        <v/>
      </c>
      <c r="J54" s="19">
        <f>IF(A54&amp;""="","",IF(NOT(ISNUMBER(F54)),"",IF(I54="","",IF(I54&lt;=0,"",F54-'الإعدادات'!$B$4))))</f>
        <v/>
      </c>
      <c r="K54" s="6">
        <f>IF(A54&amp;""="","",IF(I54="","بدون سعر",IF(I54&lt;0,"مدفوع زيادة",IF(I54=0,"مسدد",IF(J54="","متبقي",IF(J54&lt;0,"متأخر",IF(J54&lt;='الإعدادات'!$B$7,"يقترب السداد","متبقي")))))))</f>
        <v/>
      </c>
    </row>
    <row r="55">
      <c r="A55" s="5" t="n"/>
      <c r="B55" s="5" t="n"/>
      <c r="C55" s="5" t="n"/>
      <c r="D55" s="17" t="n"/>
      <c r="E55" s="14" t="n"/>
      <c r="F55" s="13" t="n"/>
      <c r="G55" s="18">
        <f>IF(A55&amp;""="","",SUMIFS('الدفعات'!$C$6:$C$2005,'الدفعات'!$B$6:$B$2005,A55&amp;"",'الدفعات'!$D$6:$D$2005,"عربون"))</f>
        <v/>
      </c>
      <c r="H55" s="18">
        <f>IF(A55&amp;""="","",SUMIFS('الدفعات'!$C$6:$C$2005,'الدفعات'!$B$6:$B$2005,A55&amp;""))</f>
        <v/>
      </c>
      <c r="I55" s="18">
        <f>IF(A55&amp;""="","",IF(ISNUMBER(E55),ROUND(E55-H55,2),""))</f>
        <v/>
      </c>
      <c r="J55" s="19">
        <f>IF(A55&amp;""="","",IF(NOT(ISNUMBER(F55)),"",IF(I55="","",IF(I55&lt;=0,"",F55-'الإعدادات'!$B$4))))</f>
        <v/>
      </c>
      <c r="K55" s="6">
        <f>IF(A55&amp;""="","",IF(I55="","بدون سعر",IF(I55&lt;0,"مدفوع زيادة",IF(I55=0,"مسدد",IF(J55="","متبقي",IF(J55&lt;0,"متأخر",IF(J55&lt;='الإعدادات'!$B$7,"يقترب السداد","متبقي")))))))</f>
        <v/>
      </c>
    </row>
    <row r="56">
      <c r="A56" s="5" t="n"/>
      <c r="B56" s="5" t="n"/>
      <c r="C56" s="5" t="n"/>
      <c r="D56" s="17" t="n"/>
      <c r="E56" s="14" t="n"/>
      <c r="F56" s="13" t="n"/>
      <c r="G56" s="18">
        <f>IF(A56&amp;""="","",SUMIFS('الدفعات'!$C$6:$C$2005,'الدفعات'!$B$6:$B$2005,A56&amp;"",'الدفعات'!$D$6:$D$2005,"عربون"))</f>
        <v/>
      </c>
      <c r="H56" s="18">
        <f>IF(A56&amp;""="","",SUMIFS('الدفعات'!$C$6:$C$2005,'الدفعات'!$B$6:$B$2005,A56&amp;""))</f>
        <v/>
      </c>
      <c r="I56" s="18">
        <f>IF(A56&amp;""="","",IF(ISNUMBER(E56),ROUND(E56-H56,2),""))</f>
        <v/>
      </c>
      <c r="J56" s="19">
        <f>IF(A56&amp;""="","",IF(NOT(ISNUMBER(F56)),"",IF(I56="","",IF(I56&lt;=0,"",F56-'الإعدادات'!$B$4))))</f>
        <v/>
      </c>
      <c r="K56" s="6">
        <f>IF(A56&amp;""="","",IF(I56="","بدون سعر",IF(I56&lt;0,"مدفوع زيادة",IF(I56=0,"مسدد",IF(J56="","متبقي",IF(J56&lt;0,"متأخر",IF(J56&lt;='الإعدادات'!$B$7,"يقترب السداد","متبقي")))))))</f>
        <v/>
      </c>
    </row>
    <row r="57">
      <c r="A57" s="5" t="n"/>
      <c r="B57" s="5" t="n"/>
      <c r="C57" s="5" t="n"/>
      <c r="D57" s="17" t="n"/>
      <c r="E57" s="14" t="n"/>
      <c r="F57" s="13" t="n"/>
      <c r="G57" s="18">
        <f>IF(A57&amp;""="","",SUMIFS('الدفعات'!$C$6:$C$2005,'الدفعات'!$B$6:$B$2005,A57&amp;"",'الدفعات'!$D$6:$D$2005,"عربون"))</f>
        <v/>
      </c>
      <c r="H57" s="18">
        <f>IF(A57&amp;""="","",SUMIFS('الدفعات'!$C$6:$C$2005,'الدفعات'!$B$6:$B$2005,A57&amp;""))</f>
        <v/>
      </c>
      <c r="I57" s="18">
        <f>IF(A57&amp;""="","",IF(ISNUMBER(E57),ROUND(E57-H57,2),""))</f>
        <v/>
      </c>
      <c r="J57" s="19">
        <f>IF(A57&amp;""="","",IF(NOT(ISNUMBER(F57)),"",IF(I57="","",IF(I57&lt;=0,"",F57-'الإعدادات'!$B$4))))</f>
        <v/>
      </c>
      <c r="K57" s="6">
        <f>IF(A57&amp;""="","",IF(I57="","بدون سعر",IF(I57&lt;0,"مدفوع زيادة",IF(I57=0,"مسدد",IF(J57="","متبقي",IF(J57&lt;0,"متأخر",IF(J57&lt;='الإعدادات'!$B$7,"يقترب السداد","متبقي")))))))</f>
        <v/>
      </c>
    </row>
    <row r="58">
      <c r="A58" s="5" t="n"/>
      <c r="B58" s="5" t="n"/>
      <c r="C58" s="5" t="n"/>
      <c r="D58" s="17" t="n"/>
      <c r="E58" s="14" t="n"/>
      <c r="F58" s="13" t="n"/>
      <c r="G58" s="18">
        <f>IF(A58&amp;""="","",SUMIFS('الدفعات'!$C$6:$C$2005,'الدفعات'!$B$6:$B$2005,A58&amp;"",'الدفعات'!$D$6:$D$2005,"عربون"))</f>
        <v/>
      </c>
      <c r="H58" s="18">
        <f>IF(A58&amp;""="","",SUMIFS('الدفعات'!$C$6:$C$2005,'الدفعات'!$B$6:$B$2005,A58&amp;""))</f>
        <v/>
      </c>
      <c r="I58" s="18">
        <f>IF(A58&amp;""="","",IF(ISNUMBER(E58),ROUND(E58-H58,2),""))</f>
        <v/>
      </c>
      <c r="J58" s="19">
        <f>IF(A58&amp;""="","",IF(NOT(ISNUMBER(F58)),"",IF(I58="","",IF(I58&lt;=0,"",F58-'الإعدادات'!$B$4))))</f>
        <v/>
      </c>
      <c r="K58" s="6">
        <f>IF(A58&amp;""="","",IF(I58="","بدون سعر",IF(I58&lt;0,"مدفوع زيادة",IF(I58=0,"مسدد",IF(J58="","متبقي",IF(J58&lt;0,"متأخر",IF(J58&lt;='الإعدادات'!$B$7,"يقترب السداد","متبقي")))))))</f>
        <v/>
      </c>
    </row>
    <row r="59">
      <c r="A59" s="5" t="n"/>
      <c r="B59" s="5" t="n"/>
      <c r="C59" s="5" t="n"/>
      <c r="D59" s="17" t="n"/>
      <c r="E59" s="14" t="n"/>
      <c r="F59" s="13" t="n"/>
      <c r="G59" s="18">
        <f>IF(A59&amp;""="","",SUMIFS('الدفعات'!$C$6:$C$2005,'الدفعات'!$B$6:$B$2005,A59&amp;"",'الدفعات'!$D$6:$D$2005,"عربون"))</f>
        <v/>
      </c>
      <c r="H59" s="18">
        <f>IF(A59&amp;""="","",SUMIFS('الدفعات'!$C$6:$C$2005,'الدفعات'!$B$6:$B$2005,A59&amp;""))</f>
        <v/>
      </c>
      <c r="I59" s="18">
        <f>IF(A59&amp;""="","",IF(ISNUMBER(E59),ROUND(E59-H59,2),""))</f>
        <v/>
      </c>
      <c r="J59" s="19">
        <f>IF(A59&amp;""="","",IF(NOT(ISNUMBER(F59)),"",IF(I59="","",IF(I59&lt;=0,"",F59-'الإعدادات'!$B$4))))</f>
        <v/>
      </c>
      <c r="K59" s="6">
        <f>IF(A59&amp;""="","",IF(I59="","بدون سعر",IF(I59&lt;0,"مدفوع زيادة",IF(I59=0,"مسدد",IF(J59="","متبقي",IF(J59&lt;0,"متأخر",IF(J59&lt;='الإعدادات'!$B$7,"يقترب السداد","متبقي")))))))</f>
        <v/>
      </c>
    </row>
    <row r="60">
      <c r="A60" s="5" t="n"/>
      <c r="B60" s="5" t="n"/>
      <c r="C60" s="5" t="n"/>
      <c r="D60" s="17" t="n"/>
      <c r="E60" s="14" t="n"/>
      <c r="F60" s="13" t="n"/>
      <c r="G60" s="18">
        <f>IF(A60&amp;""="","",SUMIFS('الدفعات'!$C$6:$C$2005,'الدفعات'!$B$6:$B$2005,A60&amp;"",'الدفعات'!$D$6:$D$2005,"عربون"))</f>
        <v/>
      </c>
      <c r="H60" s="18">
        <f>IF(A60&amp;""="","",SUMIFS('الدفعات'!$C$6:$C$2005,'الدفعات'!$B$6:$B$2005,A60&amp;""))</f>
        <v/>
      </c>
      <c r="I60" s="18">
        <f>IF(A60&amp;""="","",IF(ISNUMBER(E60),ROUND(E60-H60,2),""))</f>
        <v/>
      </c>
      <c r="J60" s="19">
        <f>IF(A60&amp;""="","",IF(NOT(ISNUMBER(F60)),"",IF(I60="","",IF(I60&lt;=0,"",F60-'الإعدادات'!$B$4))))</f>
        <v/>
      </c>
      <c r="K60" s="6">
        <f>IF(A60&amp;""="","",IF(I60="","بدون سعر",IF(I60&lt;0,"مدفوع زيادة",IF(I60=0,"مسدد",IF(J60="","متبقي",IF(J60&lt;0,"متأخر",IF(J60&lt;='الإعدادات'!$B$7,"يقترب السداد","متبقي")))))))</f>
        <v/>
      </c>
    </row>
    <row r="61">
      <c r="A61" s="5" t="n"/>
      <c r="B61" s="5" t="n"/>
      <c r="C61" s="5" t="n"/>
      <c r="D61" s="17" t="n"/>
      <c r="E61" s="14" t="n"/>
      <c r="F61" s="13" t="n"/>
      <c r="G61" s="18">
        <f>IF(A61&amp;""="","",SUMIFS('الدفعات'!$C$6:$C$2005,'الدفعات'!$B$6:$B$2005,A61&amp;"",'الدفعات'!$D$6:$D$2005,"عربون"))</f>
        <v/>
      </c>
      <c r="H61" s="18">
        <f>IF(A61&amp;""="","",SUMIFS('الدفعات'!$C$6:$C$2005,'الدفعات'!$B$6:$B$2005,A61&amp;""))</f>
        <v/>
      </c>
      <c r="I61" s="18">
        <f>IF(A61&amp;""="","",IF(ISNUMBER(E61),ROUND(E61-H61,2),""))</f>
        <v/>
      </c>
      <c r="J61" s="19">
        <f>IF(A61&amp;""="","",IF(NOT(ISNUMBER(F61)),"",IF(I61="","",IF(I61&lt;=0,"",F61-'الإعدادات'!$B$4))))</f>
        <v/>
      </c>
      <c r="K61" s="6">
        <f>IF(A61&amp;""="","",IF(I61="","بدون سعر",IF(I61&lt;0,"مدفوع زيادة",IF(I61=0,"مسدد",IF(J61="","متبقي",IF(J61&lt;0,"متأخر",IF(J61&lt;='الإعدادات'!$B$7,"يقترب السداد","متبقي")))))))</f>
        <v/>
      </c>
    </row>
    <row r="62">
      <c r="A62" s="5" t="n"/>
      <c r="B62" s="5" t="n"/>
      <c r="C62" s="5" t="n"/>
      <c r="D62" s="17" t="n"/>
      <c r="E62" s="14" t="n"/>
      <c r="F62" s="13" t="n"/>
      <c r="G62" s="18">
        <f>IF(A62&amp;""="","",SUMIFS('الدفعات'!$C$6:$C$2005,'الدفعات'!$B$6:$B$2005,A62&amp;"",'الدفعات'!$D$6:$D$2005,"عربون"))</f>
        <v/>
      </c>
      <c r="H62" s="18">
        <f>IF(A62&amp;""="","",SUMIFS('الدفعات'!$C$6:$C$2005,'الدفعات'!$B$6:$B$2005,A62&amp;""))</f>
        <v/>
      </c>
      <c r="I62" s="18">
        <f>IF(A62&amp;""="","",IF(ISNUMBER(E62),ROUND(E62-H62,2),""))</f>
        <v/>
      </c>
      <c r="J62" s="19">
        <f>IF(A62&amp;""="","",IF(NOT(ISNUMBER(F62)),"",IF(I62="","",IF(I62&lt;=0,"",F62-'الإعدادات'!$B$4))))</f>
        <v/>
      </c>
      <c r="K62" s="6">
        <f>IF(A62&amp;""="","",IF(I62="","بدون سعر",IF(I62&lt;0,"مدفوع زيادة",IF(I62=0,"مسدد",IF(J62="","متبقي",IF(J62&lt;0,"متأخر",IF(J62&lt;='الإعدادات'!$B$7,"يقترب السداد","متبقي")))))))</f>
        <v/>
      </c>
    </row>
    <row r="63">
      <c r="A63" s="5" t="n"/>
      <c r="B63" s="5" t="n"/>
      <c r="C63" s="5" t="n"/>
      <c r="D63" s="17" t="n"/>
      <c r="E63" s="14" t="n"/>
      <c r="F63" s="13" t="n"/>
      <c r="G63" s="18">
        <f>IF(A63&amp;""="","",SUMIFS('الدفعات'!$C$6:$C$2005,'الدفعات'!$B$6:$B$2005,A63&amp;"",'الدفعات'!$D$6:$D$2005,"عربون"))</f>
        <v/>
      </c>
      <c r="H63" s="18">
        <f>IF(A63&amp;""="","",SUMIFS('الدفعات'!$C$6:$C$2005,'الدفعات'!$B$6:$B$2005,A63&amp;""))</f>
        <v/>
      </c>
      <c r="I63" s="18">
        <f>IF(A63&amp;""="","",IF(ISNUMBER(E63),ROUND(E63-H63,2),""))</f>
        <v/>
      </c>
      <c r="J63" s="19">
        <f>IF(A63&amp;""="","",IF(NOT(ISNUMBER(F63)),"",IF(I63="","",IF(I63&lt;=0,"",F63-'الإعدادات'!$B$4))))</f>
        <v/>
      </c>
      <c r="K63" s="6">
        <f>IF(A63&amp;""="","",IF(I63="","بدون سعر",IF(I63&lt;0,"مدفوع زيادة",IF(I63=0,"مسدد",IF(J63="","متبقي",IF(J63&lt;0,"متأخر",IF(J63&lt;='الإعدادات'!$B$7,"يقترب السداد","متبقي")))))))</f>
        <v/>
      </c>
    </row>
    <row r="64">
      <c r="A64" s="5" t="n"/>
      <c r="B64" s="5" t="n"/>
      <c r="C64" s="5" t="n"/>
      <c r="D64" s="17" t="n"/>
      <c r="E64" s="14" t="n"/>
      <c r="F64" s="13" t="n"/>
      <c r="G64" s="18">
        <f>IF(A64&amp;""="","",SUMIFS('الدفعات'!$C$6:$C$2005,'الدفعات'!$B$6:$B$2005,A64&amp;"",'الدفعات'!$D$6:$D$2005,"عربون"))</f>
        <v/>
      </c>
      <c r="H64" s="18">
        <f>IF(A64&amp;""="","",SUMIFS('الدفعات'!$C$6:$C$2005,'الدفعات'!$B$6:$B$2005,A64&amp;""))</f>
        <v/>
      </c>
      <c r="I64" s="18">
        <f>IF(A64&amp;""="","",IF(ISNUMBER(E64),ROUND(E64-H64,2),""))</f>
        <v/>
      </c>
      <c r="J64" s="19">
        <f>IF(A64&amp;""="","",IF(NOT(ISNUMBER(F64)),"",IF(I64="","",IF(I64&lt;=0,"",F64-'الإعدادات'!$B$4))))</f>
        <v/>
      </c>
      <c r="K64" s="6">
        <f>IF(A64&amp;""="","",IF(I64="","بدون سعر",IF(I64&lt;0,"مدفوع زيادة",IF(I64=0,"مسدد",IF(J64="","متبقي",IF(J64&lt;0,"متأخر",IF(J64&lt;='الإعدادات'!$B$7,"يقترب السداد","متبقي")))))))</f>
        <v/>
      </c>
    </row>
    <row r="65">
      <c r="A65" s="5" t="n"/>
      <c r="B65" s="5" t="n"/>
      <c r="C65" s="5" t="n"/>
      <c r="D65" s="17" t="n"/>
      <c r="E65" s="14" t="n"/>
      <c r="F65" s="13" t="n"/>
      <c r="G65" s="18">
        <f>IF(A65&amp;""="","",SUMIFS('الدفعات'!$C$6:$C$2005,'الدفعات'!$B$6:$B$2005,A65&amp;"",'الدفعات'!$D$6:$D$2005,"عربون"))</f>
        <v/>
      </c>
      <c r="H65" s="18">
        <f>IF(A65&amp;""="","",SUMIFS('الدفعات'!$C$6:$C$2005,'الدفعات'!$B$6:$B$2005,A65&amp;""))</f>
        <v/>
      </c>
      <c r="I65" s="18">
        <f>IF(A65&amp;""="","",IF(ISNUMBER(E65),ROUND(E65-H65,2),""))</f>
        <v/>
      </c>
      <c r="J65" s="19">
        <f>IF(A65&amp;""="","",IF(NOT(ISNUMBER(F65)),"",IF(I65="","",IF(I65&lt;=0,"",F65-'الإعدادات'!$B$4))))</f>
        <v/>
      </c>
      <c r="K65" s="6">
        <f>IF(A65&amp;""="","",IF(I65="","بدون سعر",IF(I65&lt;0,"مدفوع زيادة",IF(I65=0,"مسدد",IF(J65="","متبقي",IF(J65&lt;0,"متأخر",IF(J65&lt;='الإعدادات'!$B$7,"يقترب السداد","متبقي")))))))</f>
        <v/>
      </c>
    </row>
    <row r="66">
      <c r="A66" s="5" t="n"/>
      <c r="B66" s="5" t="n"/>
      <c r="C66" s="5" t="n"/>
      <c r="D66" s="17" t="n"/>
      <c r="E66" s="14" t="n"/>
      <c r="F66" s="13" t="n"/>
      <c r="G66" s="18">
        <f>IF(A66&amp;""="","",SUMIFS('الدفعات'!$C$6:$C$2005,'الدفعات'!$B$6:$B$2005,A66&amp;"",'الدفعات'!$D$6:$D$2005,"عربون"))</f>
        <v/>
      </c>
      <c r="H66" s="18">
        <f>IF(A66&amp;""="","",SUMIFS('الدفعات'!$C$6:$C$2005,'الدفعات'!$B$6:$B$2005,A66&amp;""))</f>
        <v/>
      </c>
      <c r="I66" s="18">
        <f>IF(A66&amp;""="","",IF(ISNUMBER(E66),ROUND(E66-H66,2),""))</f>
        <v/>
      </c>
      <c r="J66" s="19">
        <f>IF(A66&amp;""="","",IF(NOT(ISNUMBER(F66)),"",IF(I66="","",IF(I66&lt;=0,"",F66-'الإعدادات'!$B$4))))</f>
        <v/>
      </c>
      <c r="K66" s="6">
        <f>IF(A66&amp;""="","",IF(I66="","بدون سعر",IF(I66&lt;0,"مدفوع زيادة",IF(I66=0,"مسدد",IF(J66="","متبقي",IF(J66&lt;0,"متأخر",IF(J66&lt;='الإعدادات'!$B$7,"يقترب السداد","متبقي")))))))</f>
        <v/>
      </c>
    </row>
    <row r="67">
      <c r="A67" s="5" t="n"/>
      <c r="B67" s="5" t="n"/>
      <c r="C67" s="5" t="n"/>
      <c r="D67" s="17" t="n"/>
      <c r="E67" s="14" t="n"/>
      <c r="F67" s="13" t="n"/>
      <c r="G67" s="18">
        <f>IF(A67&amp;""="","",SUMIFS('الدفعات'!$C$6:$C$2005,'الدفعات'!$B$6:$B$2005,A67&amp;"",'الدفعات'!$D$6:$D$2005,"عربون"))</f>
        <v/>
      </c>
      <c r="H67" s="18">
        <f>IF(A67&amp;""="","",SUMIFS('الدفعات'!$C$6:$C$2005,'الدفعات'!$B$6:$B$2005,A67&amp;""))</f>
        <v/>
      </c>
      <c r="I67" s="18">
        <f>IF(A67&amp;""="","",IF(ISNUMBER(E67),ROUND(E67-H67,2),""))</f>
        <v/>
      </c>
      <c r="J67" s="19">
        <f>IF(A67&amp;""="","",IF(NOT(ISNUMBER(F67)),"",IF(I67="","",IF(I67&lt;=0,"",F67-'الإعدادات'!$B$4))))</f>
        <v/>
      </c>
      <c r="K67" s="6">
        <f>IF(A67&amp;""="","",IF(I67="","بدون سعر",IF(I67&lt;0,"مدفوع زيادة",IF(I67=0,"مسدد",IF(J67="","متبقي",IF(J67&lt;0,"متأخر",IF(J67&lt;='الإعدادات'!$B$7,"يقترب السداد","متبقي")))))))</f>
        <v/>
      </c>
    </row>
    <row r="68">
      <c r="A68" s="5" t="n"/>
      <c r="B68" s="5" t="n"/>
      <c r="C68" s="5" t="n"/>
      <c r="D68" s="17" t="n"/>
      <c r="E68" s="14" t="n"/>
      <c r="F68" s="13" t="n"/>
      <c r="G68" s="18">
        <f>IF(A68&amp;""="","",SUMIFS('الدفعات'!$C$6:$C$2005,'الدفعات'!$B$6:$B$2005,A68&amp;"",'الدفعات'!$D$6:$D$2005,"عربون"))</f>
        <v/>
      </c>
      <c r="H68" s="18">
        <f>IF(A68&amp;""="","",SUMIFS('الدفعات'!$C$6:$C$2005,'الدفعات'!$B$6:$B$2005,A68&amp;""))</f>
        <v/>
      </c>
      <c r="I68" s="18">
        <f>IF(A68&amp;""="","",IF(ISNUMBER(E68),ROUND(E68-H68,2),""))</f>
        <v/>
      </c>
      <c r="J68" s="19">
        <f>IF(A68&amp;""="","",IF(NOT(ISNUMBER(F68)),"",IF(I68="","",IF(I68&lt;=0,"",F68-'الإعدادات'!$B$4))))</f>
        <v/>
      </c>
      <c r="K68" s="6">
        <f>IF(A68&amp;""="","",IF(I68="","بدون سعر",IF(I68&lt;0,"مدفوع زيادة",IF(I68=0,"مسدد",IF(J68="","متبقي",IF(J68&lt;0,"متأخر",IF(J68&lt;='الإعدادات'!$B$7,"يقترب السداد","متبقي")))))))</f>
        <v/>
      </c>
    </row>
    <row r="69">
      <c r="A69" s="5" t="n"/>
      <c r="B69" s="5" t="n"/>
      <c r="C69" s="5" t="n"/>
      <c r="D69" s="17" t="n"/>
      <c r="E69" s="14" t="n"/>
      <c r="F69" s="13" t="n"/>
      <c r="G69" s="18">
        <f>IF(A69&amp;""="","",SUMIFS('الدفعات'!$C$6:$C$2005,'الدفعات'!$B$6:$B$2005,A69&amp;"",'الدفعات'!$D$6:$D$2005,"عربون"))</f>
        <v/>
      </c>
      <c r="H69" s="18">
        <f>IF(A69&amp;""="","",SUMIFS('الدفعات'!$C$6:$C$2005,'الدفعات'!$B$6:$B$2005,A69&amp;""))</f>
        <v/>
      </c>
      <c r="I69" s="18">
        <f>IF(A69&amp;""="","",IF(ISNUMBER(E69),ROUND(E69-H69,2),""))</f>
        <v/>
      </c>
      <c r="J69" s="19">
        <f>IF(A69&amp;""="","",IF(NOT(ISNUMBER(F69)),"",IF(I69="","",IF(I69&lt;=0,"",F69-'الإعدادات'!$B$4))))</f>
        <v/>
      </c>
      <c r="K69" s="6">
        <f>IF(A69&amp;""="","",IF(I69="","بدون سعر",IF(I69&lt;0,"مدفوع زيادة",IF(I69=0,"مسدد",IF(J69="","متبقي",IF(J69&lt;0,"متأخر",IF(J69&lt;='الإعدادات'!$B$7,"يقترب السداد","متبقي")))))))</f>
        <v/>
      </c>
    </row>
    <row r="70">
      <c r="A70" s="5" t="n"/>
      <c r="B70" s="5" t="n"/>
      <c r="C70" s="5" t="n"/>
      <c r="D70" s="17" t="n"/>
      <c r="E70" s="14" t="n"/>
      <c r="F70" s="13" t="n"/>
      <c r="G70" s="18">
        <f>IF(A70&amp;""="","",SUMIFS('الدفعات'!$C$6:$C$2005,'الدفعات'!$B$6:$B$2005,A70&amp;"",'الدفعات'!$D$6:$D$2005,"عربون"))</f>
        <v/>
      </c>
      <c r="H70" s="18">
        <f>IF(A70&amp;""="","",SUMIFS('الدفعات'!$C$6:$C$2005,'الدفعات'!$B$6:$B$2005,A70&amp;""))</f>
        <v/>
      </c>
      <c r="I70" s="18">
        <f>IF(A70&amp;""="","",IF(ISNUMBER(E70),ROUND(E70-H70,2),""))</f>
        <v/>
      </c>
      <c r="J70" s="19">
        <f>IF(A70&amp;""="","",IF(NOT(ISNUMBER(F70)),"",IF(I70="","",IF(I70&lt;=0,"",F70-'الإعدادات'!$B$4))))</f>
        <v/>
      </c>
      <c r="K70" s="6">
        <f>IF(A70&amp;""="","",IF(I70="","بدون سعر",IF(I70&lt;0,"مدفوع زيادة",IF(I70=0,"مسدد",IF(J70="","متبقي",IF(J70&lt;0,"متأخر",IF(J70&lt;='الإعدادات'!$B$7,"يقترب السداد","متبقي")))))))</f>
        <v/>
      </c>
    </row>
    <row r="71">
      <c r="A71" s="5" t="n"/>
      <c r="B71" s="5" t="n"/>
      <c r="C71" s="5" t="n"/>
      <c r="D71" s="17" t="n"/>
      <c r="E71" s="14" t="n"/>
      <c r="F71" s="13" t="n"/>
      <c r="G71" s="18">
        <f>IF(A71&amp;""="","",SUMIFS('الدفعات'!$C$6:$C$2005,'الدفعات'!$B$6:$B$2005,A71&amp;"",'الدفعات'!$D$6:$D$2005,"عربون"))</f>
        <v/>
      </c>
      <c r="H71" s="18">
        <f>IF(A71&amp;""="","",SUMIFS('الدفعات'!$C$6:$C$2005,'الدفعات'!$B$6:$B$2005,A71&amp;""))</f>
        <v/>
      </c>
      <c r="I71" s="18">
        <f>IF(A71&amp;""="","",IF(ISNUMBER(E71),ROUND(E71-H71,2),""))</f>
        <v/>
      </c>
      <c r="J71" s="19">
        <f>IF(A71&amp;""="","",IF(NOT(ISNUMBER(F71)),"",IF(I71="","",IF(I71&lt;=0,"",F71-'الإعدادات'!$B$4))))</f>
        <v/>
      </c>
      <c r="K71" s="6">
        <f>IF(A71&amp;""="","",IF(I71="","بدون سعر",IF(I71&lt;0,"مدفوع زيادة",IF(I71=0,"مسدد",IF(J71="","متبقي",IF(J71&lt;0,"متأخر",IF(J71&lt;='الإعدادات'!$B$7,"يقترب السداد","متبقي")))))))</f>
        <v/>
      </c>
    </row>
    <row r="72">
      <c r="A72" s="5" t="n"/>
      <c r="B72" s="5" t="n"/>
      <c r="C72" s="5" t="n"/>
      <c r="D72" s="17" t="n"/>
      <c r="E72" s="14" t="n"/>
      <c r="F72" s="13" t="n"/>
      <c r="G72" s="18">
        <f>IF(A72&amp;""="","",SUMIFS('الدفعات'!$C$6:$C$2005,'الدفعات'!$B$6:$B$2005,A72&amp;"",'الدفعات'!$D$6:$D$2005,"عربون"))</f>
        <v/>
      </c>
      <c r="H72" s="18">
        <f>IF(A72&amp;""="","",SUMIFS('الدفعات'!$C$6:$C$2005,'الدفعات'!$B$6:$B$2005,A72&amp;""))</f>
        <v/>
      </c>
      <c r="I72" s="18">
        <f>IF(A72&amp;""="","",IF(ISNUMBER(E72),ROUND(E72-H72,2),""))</f>
        <v/>
      </c>
      <c r="J72" s="19">
        <f>IF(A72&amp;""="","",IF(NOT(ISNUMBER(F72)),"",IF(I72="","",IF(I72&lt;=0,"",F72-'الإعدادات'!$B$4))))</f>
        <v/>
      </c>
      <c r="K72" s="6">
        <f>IF(A72&amp;""="","",IF(I72="","بدون سعر",IF(I72&lt;0,"مدفوع زيادة",IF(I72=0,"مسدد",IF(J72="","متبقي",IF(J72&lt;0,"متأخر",IF(J72&lt;='الإعدادات'!$B$7,"يقترب السداد","متبقي")))))))</f>
        <v/>
      </c>
    </row>
    <row r="73">
      <c r="A73" s="5" t="n"/>
      <c r="B73" s="5" t="n"/>
      <c r="C73" s="5" t="n"/>
      <c r="D73" s="17" t="n"/>
      <c r="E73" s="14" t="n"/>
      <c r="F73" s="13" t="n"/>
      <c r="G73" s="18">
        <f>IF(A73&amp;""="","",SUMIFS('الدفعات'!$C$6:$C$2005,'الدفعات'!$B$6:$B$2005,A73&amp;"",'الدفعات'!$D$6:$D$2005,"عربون"))</f>
        <v/>
      </c>
      <c r="H73" s="18">
        <f>IF(A73&amp;""="","",SUMIFS('الدفعات'!$C$6:$C$2005,'الدفعات'!$B$6:$B$2005,A73&amp;""))</f>
        <v/>
      </c>
      <c r="I73" s="18">
        <f>IF(A73&amp;""="","",IF(ISNUMBER(E73),ROUND(E73-H73,2),""))</f>
        <v/>
      </c>
      <c r="J73" s="19">
        <f>IF(A73&amp;""="","",IF(NOT(ISNUMBER(F73)),"",IF(I73="","",IF(I73&lt;=0,"",F73-'الإعدادات'!$B$4))))</f>
        <v/>
      </c>
      <c r="K73" s="6">
        <f>IF(A73&amp;""="","",IF(I73="","بدون سعر",IF(I73&lt;0,"مدفوع زيادة",IF(I73=0,"مسدد",IF(J73="","متبقي",IF(J73&lt;0,"متأخر",IF(J73&lt;='الإعدادات'!$B$7,"يقترب السداد","متبقي")))))))</f>
        <v/>
      </c>
    </row>
    <row r="74">
      <c r="A74" s="5" t="n"/>
      <c r="B74" s="5" t="n"/>
      <c r="C74" s="5" t="n"/>
      <c r="D74" s="17" t="n"/>
      <c r="E74" s="14" t="n"/>
      <c r="F74" s="13" t="n"/>
      <c r="G74" s="18">
        <f>IF(A74&amp;""="","",SUMIFS('الدفعات'!$C$6:$C$2005,'الدفعات'!$B$6:$B$2005,A74&amp;"",'الدفعات'!$D$6:$D$2005,"عربون"))</f>
        <v/>
      </c>
      <c r="H74" s="18">
        <f>IF(A74&amp;""="","",SUMIFS('الدفعات'!$C$6:$C$2005,'الدفعات'!$B$6:$B$2005,A74&amp;""))</f>
        <v/>
      </c>
      <c r="I74" s="18">
        <f>IF(A74&amp;""="","",IF(ISNUMBER(E74),ROUND(E74-H74,2),""))</f>
        <v/>
      </c>
      <c r="J74" s="19">
        <f>IF(A74&amp;""="","",IF(NOT(ISNUMBER(F74)),"",IF(I74="","",IF(I74&lt;=0,"",F74-'الإعدادات'!$B$4))))</f>
        <v/>
      </c>
      <c r="K74" s="6">
        <f>IF(A74&amp;""="","",IF(I74="","بدون سعر",IF(I74&lt;0,"مدفوع زيادة",IF(I74=0,"مسدد",IF(J74="","متبقي",IF(J74&lt;0,"متأخر",IF(J74&lt;='الإعدادات'!$B$7,"يقترب السداد","متبقي")))))))</f>
        <v/>
      </c>
    </row>
    <row r="75">
      <c r="A75" s="5" t="n"/>
      <c r="B75" s="5" t="n"/>
      <c r="C75" s="5" t="n"/>
      <c r="D75" s="17" t="n"/>
      <c r="E75" s="14" t="n"/>
      <c r="F75" s="13" t="n"/>
      <c r="G75" s="18">
        <f>IF(A75&amp;""="","",SUMIFS('الدفعات'!$C$6:$C$2005,'الدفعات'!$B$6:$B$2005,A75&amp;"",'الدفعات'!$D$6:$D$2005,"عربون"))</f>
        <v/>
      </c>
      <c r="H75" s="18">
        <f>IF(A75&amp;""="","",SUMIFS('الدفعات'!$C$6:$C$2005,'الدفعات'!$B$6:$B$2005,A75&amp;""))</f>
        <v/>
      </c>
      <c r="I75" s="18">
        <f>IF(A75&amp;""="","",IF(ISNUMBER(E75),ROUND(E75-H75,2),""))</f>
        <v/>
      </c>
      <c r="J75" s="19">
        <f>IF(A75&amp;""="","",IF(NOT(ISNUMBER(F75)),"",IF(I75="","",IF(I75&lt;=0,"",F75-'الإعدادات'!$B$4))))</f>
        <v/>
      </c>
      <c r="K75" s="6">
        <f>IF(A75&amp;""="","",IF(I75="","بدون سعر",IF(I75&lt;0,"مدفوع زيادة",IF(I75=0,"مسدد",IF(J75="","متبقي",IF(J75&lt;0,"متأخر",IF(J75&lt;='الإعدادات'!$B$7,"يقترب السداد","متبقي")))))))</f>
        <v/>
      </c>
    </row>
    <row r="76">
      <c r="A76" s="5" t="n"/>
      <c r="B76" s="5" t="n"/>
      <c r="C76" s="5" t="n"/>
      <c r="D76" s="17" t="n"/>
      <c r="E76" s="14" t="n"/>
      <c r="F76" s="13" t="n"/>
      <c r="G76" s="18">
        <f>IF(A76&amp;""="","",SUMIFS('الدفعات'!$C$6:$C$2005,'الدفعات'!$B$6:$B$2005,A76&amp;"",'الدفعات'!$D$6:$D$2005,"عربون"))</f>
        <v/>
      </c>
      <c r="H76" s="18">
        <f>IF(A76&amp;""="","",SUMIFS('الدفعات'!$C$6:$C$2005,'الدفعات'!$B$6:$B$2005,A76&amp;""))</f>
        <v/>
      </c>
      <c r="I76" s="18">
        <f>IF(A76&amp;""="","",IF(ISNUMBER(E76),ROUND(E76-H76,2),""))</f>
        <v/>
      </c>
      <c r="J76" s="19">
        <f>IF(A76&amp;""="","",IF(NOT(ISNUMBER(F76)),"",IF(I76="","",IF(I76&lt;=0,"",F76-'الإعدادات'!$B$4))))</f>
        <v/>
      </c>
      <c r="K76" s="6">
        <f>IF(A76&amp;""="","",IF(I76="","بدون سعر",IF(I76&lt;0,"مدفوع زيادة",IF(I76=0,"مسدد",IF(J76="","متبقي",IF(J76&lt;0,"متأخر",IF(J76&lt;='الإعدادات'!$B$7,"يقترب السداد","متبقي")))))))</f>
        <v/>
      </c>
    </row>
    <row r="77">
      <c r="A77" s="5" t="n"/>
      <c r="B77" s="5" t="n"/>
      <c r="C77" s="5" t="n"/>
      <c r="D77" s="17" t="n"/>
      <c r="E77" s="14" t="n"/>
      <c r="F77" s="13" t="n"/>
      <c r="G77" s="18">
        <f>IF(A77&amp;""="","",SUMIFS('الدفعات'!$C$6:$C$2005,'الدفعات'!$B$6:$B$2005,A77&amp;"",'الدفعات'!$D$6:$D$2005,"عربون"))</f>
        <v/>
      </c>
      <c r="H77" s="18">
        <f>IF(A77&amp;""="","",SUMIFS('الدفعات'!$C$6:$C$2005,'الدفعات'!$B$6:$B$2005,A77&amp;""))</f>
        <v/>
      </c>
      <c r="I77" s="18">
        <f>IF(A77&amp;""="","",IF(ISNUMBER(E77),ROUND(E77-H77,2),""))</f>
        <v/>
      </c>
      <c r="J77" s="19">
        <f>IF(A77&amp;""="","",IF(NOT(ISNUMBER(F77)),"",IF(I77="","",IF(I77&lt;=0,"",F77-'الإعدادات'!$B$4))))</f>
        <v/>
      </c>
      <c r="K77" s="6">
        <f>IF(A77&amp;""="","",IF(I77="","بدون سعر",IF(I77&lt;0,"مدفوع زيادة",IF(I77=0,"مسدد",IF(J77="","متبقي",IF(J77&lt;0,"متأخر",IF(J77&lt;='الإعدادات'!$B$7,"يقترب السداد","متبقي")))))))</f>
        <v/>
      </c>
    </row>
    <row r="78">
      <c r="A78" s="5" t="n"/>
      <c r="B78" s="5" t="n"/>
      <c r="C78" s="5" t="n"/>
      <c r="D78" s="17" t="n"/>
      <c r="E78" s="14" t="n"/>
      <c r="F78" s="13" t="n"/>
      <c r="G78" s="18">
        <f>IF(A78&amp;""="","",SUMIFS('الدفعات'!$C$6:$C$2005,'الدفعات'!$B$6:$B$2005,A78&amp;"",'الدفعات'!$D$6:$D$2005,"عربون"))</f>
        <v/>
      </c>
      <c r="H78" s="18">
        <f>IF(A78&amp;""="","",SUMIFS('الدفعات'!$C$6:$C$2005,'الدفعات'!$B$6:$B$2005,A78&amp;""))</f>
        <v/>
      </c>
      <c r="I78" s="18">
        <f>IF(A78&amp;""="","",IF(ISNUMBER(E78),ROUND(E78-H78,2),""))</f>
        <v/>
      </c>
      <c r="J78" s="19">
        <f>IF(A78&amp;""="","",IF(NOT(ISNUMBER(F78)),"",IF(I78="","",IF(I78&lt;=0,"",F78-'الإعدادات'!$B$4))))</f>
        <v/>
      </c>
      <c r="K78" s="6">
        <f>IF(A78&amp;""="","",IF(I78="","بدون سعر",IF(I78&lt;0,"مدفوع زيادة",IF(I78=0,"مسدد",IF(J78="","متبقي",IF(J78&lt;0,"متأخر",IF(J78&lt;='الإعدادات'!$B$7,"يقترب السداد","متبقي")))))))</f>
        <v/>
      </c>
    </row>
    <row r="79">
      <c r="A79" s="5" t="n"/>
      <c r="B79" s="5" t="n"/>
      <c r="C79" s="5" t="n"/>
      <c r="D79" s="17" t="n"/>
      <c r="E79" s="14" t="n"/>
      <c r="F79" s="13" t="n"/>
      <c r="G79" s="18">
        <f>IF(A79&amp;""="","",SUMIFS('الدفعات'!$C$6:$C$2005,'الدفعات'!$B$6:$B$2005,A79&amp;"",'الدفعات'!$D$6:$D$2005,"عربون"))</f>
        <v/>
      </c>
      <c r="H79" s="18">
        <f>IF(A79&amp;""="","",SUMIFS('الدفعات'!$C$6:$C$2005,'الدفعات'!$B$6:$B$2005,A79&amp;""))</f>
        <v/>
      </c>
      <c r="I79" s="18">
        <f>IF(A79&amp;""="","",IF(ISNUMBER(E79),ROUND(E79-H79,2),""))</f>
        <v/>
      </c>
      <c r="J79" s="19">
        <f>IF(A79&amp;""="","",IF(NOT(ISNUMBER(F79)),"",IF(I79="","",IF(I79&lt;=0,"",F79-'الإعدادات'!$B$4))))</f>
        <v/>
      </c>
      <c r="K79" s="6">
        <f>IF(A79&amp;""="","",IF(I79="","بدون سعر",IF(I79&lt;0,"مدفوع زيادة",IF(I79=0,"مسدد",IF(J79="","متبقي",IF(J79&lt;0,"متأخر",IF(J79&lt;='الإعدادات'!$B$7,"يقترب السداد","متبقي")))))))</f>
        <v/>
      </c>
    </row>
    <row r="80">
      <c r="A80" s="5" t="n"/>
      <c r="B80" s="5" t="n"/>
      <c r="C80" s="5" t="n"/>
      <c r="D80" s="17" t="n"/>
      <c r="E80" s="14" t="n"/>
      <c r="F80" s="13" t="n"/>
      <c r="G80" s="18">
        <f>IF(A80&amp;""="","",SUMIFS('الدفعات'!$C$6:$C$2005,'الدفعات'!$B$6:$B$2005,A80&amp;"",'الدفعات'!$D$6:$D$2005,"عربون"))</f>
        <v/>
      </c>
      <c r="H80" s="18">
        <f>IF(A80&amp;""="","",SUMIFS('الدفعات'!$C$6:$C$2005,'الدفعات'!$B$6:$B$2005,A80&amp;""))</f>
        <v/>
      </c>
      <c r="I80" s="18">
        <f>IF(A80&amp;""="","",IF(ISNUMBER(E80),ROUND(E80-H80,2),""))</f>
        <v/>
      </c>
      <c r="J80" s="19">
        <f>IF(A80&amp;""="","",IF(NOT(ISNUMBER(F80)),"",IF(I80="","",IF(I80&lt;=0,"",F80-'الإعدادات'!$B$4))))</f>
        <v/>
      </c>
      <c r="K80" s="6">
        <f>IF(A80&amp;""="","",IF(I80="","بدون سعر",IF(I80&lt;0,"مدفوع زيادة",IF(I80=0,"مسدد",IF(J80="","متبقي",IF(J80&lt;0,"متأخر",IF(J80&lt;='الإعدادات'!$B$7,"يقترب السداد","متبقي")))))))</f>
        <v/>
      </c>
    </row>
    <row r="81">
      <c r="A81" s="5" t="n"/>
      <c r="B81" s="5" t="n"/>
      <c r="C81" s="5" t="n"/>
      <c r="D81" s="17" t="n"/>
      <c r="E81" s="14" t="n"/>
      <c r="F81" s="13" t="n"/>
      <c r="G81" s="18">
        <f>IF(A81&amp;""="","",SUMIFS('الدفعات'!$C$6:$C$2005,'الدفعات'!$B$6:$B$2005,A81&amp;"",'الدفعات'!$D$6:$D$2005,"عربون"))</f>
        <v/>
      </c>
      <c r="H81" s="18">
        <f>IF(A81&amp;""="","",SUMIFS('الدفعات'!$C$6:$C$2005,'الدفعات'!$B$6:$B$2005,A81&amp;""))</f>
        <v/>
      </c>
      <c r="I81" s="18">
        <f>IF(A81&amp;""="","",IF(ISNUMBER(E81),ROUND(E81-H81,2),""))</f>
        <v/>
      </c>
      <c r="J81" s="19">
        <f>IF(A81&amp;""="","",IF(NOT(ISNUMBER(F81)),"",IF(I81="","",IF(I81&lt;=0,"",F81-'الإعدادات'!$B$4))))</f>
        <v/>
      </c>
      <c r="K81" s="6">
        <f>IF(A81&amp;""="","",IF(I81="","بدون سعر",IF(I81&lt;0,"مدفوع زيادة",IF(I81=0,"مسدد",IF(J81="","متبقي",IF(J81&lt;0,"متأخر",IF(J81&lt;='الإعدادات'!$B$7,"يقترب السداد","متبقي")))))))</f>
        <v/>
      </c>
    </row>
    <row r="82">
      <c r="A82" s="5" t="n"/>
      <c r="B82" s="5" t="n"/>
      <c r="C82" s="5" t="n"/>
      <c r="D82" s="17" t="n"/>
      <c r="E82" s="14" t="n"/>
      <c r="F82" s="13" t="n"/>
      <c r="G82" s="18">
        <f>IF(A82&amp;""="","",SUMIFS('الدفعات'!$C$6:$C$2005,'الدفعات'!$B$6:$B$2005,A82&amp;"",'الدفعات'!$D$6:$D$2005,"عربون"))</f>
        <v/>
      </c>
      <c r="H82" s="18">
        <f>IF(A82&amp;""="","",SUMIFS('الدفعات'!$C$6:$C$2005,'الدفعات'!$B$6:$B$2005,A82&amp;""))</f>
        <v/>
      </c>
      <c r="I82" s="18">
        <f>IF(A82&amp;""="","",IF(ISNUMBER(E82),ROUND(E82-H82,2),""))</f>
        <v/>
      </c>
      <c r="J82" s="19">
        <f>IF(A82&amp;""="","",IF(NOT(ISNUMBER(F82)),"",IF(I82="","",IF(I82&lt;=0,"",F82-'الإعدادات'!$B$4))))</f>
        <v/>
      </c>
      <c r="K82" s="6">
        <f>IF(A82&amp;""="","",IF(I82="","بدون سعر",IF(I82&lt;0,"مدفوع زيادة",IF(I82=0,"مسدد",IF(J82="","متبقي",IF(J82&lt;0,"متأخر",IF(J82&lt;='الإعدادات'!$B$7,"يقترب السداد","متبقي")))))))</f>
        <v/>
      </c>
    </row>
    <row r="83">
      <c r="A83" s="5" t="n"/>
      <c r="B83" s="5" t="n"/>
      <c r="C83" s="5" t="n"/>
      <c r="D83" s="17" t="n"/>
      <c r="E83" s="14" t="n"/>
      <c r="F83" s="13" t="n"/>
      <c r="G83" s="18">
        <f>IF(A83&amp;""="","",SUMIFS('الدفعات'!$C$6:$C$2005,'الدفعات'!$B$6:$B$2005,A83&amp;"",'الدفعات'!$D$6:$D$2005,"عربون"))</f>
        <v/>
      </c>
      <c r="H83" s="18">
        <f>IF(A83&amp;""="","",SUMIFS('الدفعات'!$C$6:$C$2005,'الدفعات'!$B$6:$B$2005,A83&amp;""))</f>
        <v/>
      </c>
      <c r="I83" s="18">
        <f>IF(A83&amp;""="","",IF(ISNUMBER(E83),ROUND(E83-H83,2),""))</f>
        <v/>
      </c>
      <c r="J83" s="19">
        <f>IF(A83&amp;""="","",IF(NOT(ISNUMBER(F83)),"",IF(I83="","",IF(I83&lt;=0,"",F83-'الإعدادات'!$B$4))))</f>
        <v/>
      </c>
      <c r="K83" s="6">
        <f>IF(A83&amp;""="","",IF(I83="","بدون سعر",IF(I83&lt;0,"مدفوع زيادة",IF(I83=0,"مسدد",IF(J83="","متبقي",IF(J83&lt;0,"متأخر",IF(J83&lt;='الإعدادات'!$B$7,"يقترب السداد","متبقي")))))))</f>
        <v/>
      </c>
    </row>
    <row r="84">
      <c r="A84" s="5" t="n"/>
      <c r="B84" s="5" t="n"/>
      <c r="C84" s="5" t="n"/>
      <c r="D84" s="17" t="n"/>
      <c r="E84" s="14" t="n"/>
      <c r="F84" s="13" t="n"/>
      <c r="G84" s="18">
        <f>IF(A84&amp;""="","",SUMIFS('الدفعات'!$C$6:$C$2005,'الدفعات'!$B$6:$B$2005,A84&amp;"",'الدفعات'!$D$6:$D$2005,"عربون"))</f>
        <v/>
      </c>
      <c r="H84" s="18">
        <f>IF(A84&amp;""="","",SUMIFS('الدفعات'!$C$6:$C$2005,'الدفعات'!$B$6:$B$2005,A84&amp;""))</f>
        <v/>
      </c>
      <c r="I84" s="18">
        <f>IF(A84&amp;""="","",IF(ISNUMBER(E84),ROUND(E84-H84,2),""))</f>
        <v/>
      </c>
      <c r="J84" s="19">
        <f>IF(A84&amp;""="","",IF(NOT(ISNUMBER(F84)),"",IF(I84="","",IF(I84&lt;=0,"",F84-'الإعدادات'!$B$4))))</f>
        <v/>
      </c>
      <c r="K84" s="6">
        <f>IF(A84&amp;""="","",IF(I84="","بدون سعر",IF(I84&lt;0,"مدفوع زيادة",IF(I84=0,"مسدد",IF(J84="","متبقي",IF(J84&lt;0,"متأخر",IF(J84&lt;='الإعدادات'!$B$7,"يقترب السداد","متبقي")))))))</f>
        <v/>
      </c>
    </row>
    <row r="85">
      <c r="A85" s="5" t="n"/>
      <c r="B85" s="5" t="n"/>
      <c r="C85" s="5" t="n"/>
      <c r="D85" s="17" t="n"/>
      <c r="E85" s="14" t="n"/>
      <c r="F85" s="13" t="n"/>
      <c r="G85" s="18">
        <f>IF(A85&amp;""="","",SUMIFS('الدفعات'!$C$6:$C$2005,'الدفعات'!$B$6:$B$2005,A85&amp;"",'الدفعات'!$D$6:$D$2005,"عربون"))</f>
        <v/>
      </c>
      <c r="H85" s="18">
        <f>IF(A85&amp;""="","",SUMIFS('الدفعات'!$C$6:$C$2005,'الدفعات'!$B$6:$B$2005,A85&amp;""))</f>
        <v/>
      </c>
      <c r="I85" s="18">
        <f>IF(A85&amp;""="","",IF(ISNUMBER(E85),ROUND(E85-H85,2),""))</f>
        <v/>
      </c>
      <c r="J85" s="19">
        <f>IF(A85&amp;""="","",IF(NOT(ISNUMBER(F85)),"",IF(I85="","",IF(I85&lt;=0,"",F85-'الإعدادات'!$B$4))))</f>
        <v/>
      </c>
      <c r="K85" s="6">
        <f>IF(A85&amp;""="","",IF(I85="","بدون سعر",IF(I85&lt;0,"مدفوع زيادة",IF(I85=0,"مسدد",IF(J85="","متبقي",IF(J85&lt;0,"متأخر",IF(J85&lt;='الإعدادات'!$B$7,"يقترب السداد","متبقي")))))))</f>
        <v/>
      </c>
    </row>
    <row r="86">
      <c r="A86" s="5" t="n"/>
      <c r="B86" s="5" t="n"/>
      <c r="C86" s="5" t="n"/>
      <c r="D86" s="17" t="n"/>
      <c r="E86" s="14" t="n"/>
      <c r="F86" s="13" t="n"/>
      <c r="G86" s="18">
        <f>IF(A86&amp;""="","",SUMIFS('الدفعات'!$C$6:$C$2005,'الدفعات'!$B$6:$B$2005,A86&amp;"",'الدفعات'!$D$6:$D$2005,"عربون"))</f>
        <v/>
      </c>
      <c r="H86" s="18">
        <f>IF(A86&amp;""="","",SUMIFS('الدفعات'!$C$6:$C$2005,'الدفعات'!$B$6:$B$2005,A86&amp;""))</f>
        <v/>
      </c>
      <c r="I86" s="18">
        <f>IF(A86&amp;""="","",IF(ISNUMBER(E86),ROUND(E86-H86,2),""))</f>
        <v/>
      </c>
      <c r="J86" s="19">
        <f>IF(A86&amp;""="","",IF(NOT(ISNUMBER(F86)),"",IF(I86="","",IF(I86&lt;=0,"",F86-'الإعدادات'!$B$4))))</f>
        <v/>
      </c>
      <c r="K86" s="6">
        <f>IF(A86&amp;""="","",IF(I86="","بدون سعر",IF(I86&lt;0,"مدفوع زيادة",IF(I86=0,"مسدد",IF(J86="","متبقي",IF(J86&lt;0,"متأخر",IF(J86&lt;='الإعدادات'!$B$7,"يقترب السداد","متبقي")))))))</f>
        <v/>
      </c>
    </row>
    <row r="87">
      <c r="A87" s="5" t="n"/>
      <c r="B87" s="5" t="n"/>
      <c r="C87" s="5" t="n"/>
      <c r="D87" s="17" t="n"/>
      <c r="E87" s="14" t="n"/>
      <c r="F87" s="13" t="n"/>
      <c r="G87" s="18">
        <f>IF(A87&amp;""="","",SUMIFS('الدفعات'!$C$6:$C$2005,'الدفعات'!$B$6:$B$2005,A87&amp;"",'الدفعات'!$D$6:$D$2005,"عربون"))</f>
        <v/>
      </c>
      <c r="H87" s="18">
        <f>IF(A87&amp;""="","",SUMIFS('الدفعات'!$C$6:$C$2005,'الدفعات'!$B$6:$B$2005,A87&amp;""))</f>
        <v/>
      </c>
      <c r="I87" s="18">
        <f>IF(A87&amp;""="","",IF(ISNUMBER(E87),ROUND(E87-H87,2),""))</f>
        <v/>
      </c>
      <c r="J87" s="19">
        <f>IF(A87&amp;""="","",IF(NOT(ISNUMBER(F87)),"",IF(I87="","",IF(I87&lt;=0,"",F87-'الإعدادات'!$B$4))))</f>
        <v/>
      </c>
      <c r="K87" s="6">
        <f>IF(A87&amp;""="","",IF(I87="","بدون سعر",IF(I87&lt;0,"مدفوع زيادة",IF(I87=0,"مسدد",IF(J87="","متبقي",IF(J87&lt;0,"متأخر",IF(J87&lt;='الإعدادات'!$B$7,"يقترب السداد","متبقي")))))))</f>
        <v/>
      </c>
    </row>
    <row r="88">
      <c r="A88" s="5" t="n"/>
      <c r="B88" s="5" t="n"/>
      <c r="C88" s="5" t="n"/>
      <c r="D88" s="17" t="n"/>
      <c r="E88" s="14" t="n"/>
      <c r="F88" s="13" t="n"/>
      <c r="G88" s="18">
        <f>IF(A88&amp;""="","",SUMIFS('الدفعات'!$C$6:$C$2005,'الدفعات'!$B$6:$B$2005,A88&amp;"",'الدفعات'!$D$6:$D$2005,"عربون"))</f>
        <v/>
      </c>
      <c r="H88" s="18">
        <f>IF(A88&amp;""="","",SUMIFS('الدفعات'!$C$6:$C$2005,'الدفعات'!$B$6:$B$2005,A88&amp;""))</f>
        <v/>
      </c>
      <c r="I88" s="18">
        <f>IF(A88&amp;""="","",IF(ISNUMBER(E88),ROUND(E88-H88,2),""))</f>
        <v/>
      </c>
      <c r="J88" s="19">
        <f>IF(A88&amp;""="","",IF(NOT(ISNUMBER(F88)),"",IF(I88="","",IF(I88&lt;=0,"",F88-'الإعدادات'!$B$4))))</f>
        <v/>
      </c>
      <c r="K88" s="6">
        <f>IF(A88&amp;""="","",IF(I88="","بدون سعر",IF(I88&lt;0,"مدفوع زيادة",IF(I88=0,"مسدد",IF(J88="","متبقي",IF(J88&lt;0,"متأخر",IF(J88&lt;='الإعدادات'!$B$7,"يقترب السداد","متبقي")))))))</f>
        <v/>
      </c>
    </row>
    <row r="89">
      <c r="A89" s="5" t="n"/>
      <c r="B89" s="5" t="n"/>
      <c r="C89" s="5" t="n"/>
      <c r="D89" s="17" t="n"/>
      <c r="E89" s="14" t="n"/>
      <c r="F89" s="13" t="n"/>
      <c r="G89" s="18">
        <f>IF(A89&amp;""="","",SUMIFS('الدفعات'!$C$6:$C$2005,'الدفعات'!$B$6:$B$2005,A89&amp;"",'الدفعات'!$D$6:$D$2005,"عربون"))</f>
        <v/>
      </c>
      <c r="H89" s="18">
        <f>IF(A89&amp;""="","",SUMIFS('الدفعات'!$C$6:$C$2005,'الدفعات'!$B$6:$B$2005,A89&amp;""))</f>
        <v/>
      </c>
      <c r="I89" s="18">
        <f>IF(A89&amp;""="","",IF(ISNUMBER(E89),ROUND(E89-H89,2),""))</f>
        <v/>
      </c>
      <c r="J89" s="19">
        <f>IF(A89&amp;""="","",IF(NOT(ISNUMBER(F89)),"",IF(I89="","",IF(I89&lt;=0,"",F89-'الإعدادات'!$B$4))))</f>
        <v/>
      </c>
      <c r="K89" s="6">
        <f>IF(A89&amp;""="","",IF(I89="","بدون سعر",IF(I89&lt;0,"مدفوع زيادة",IF(I89=0,"مسدد",IF(J89="","متبقي",IF(J89&lt;0,"متأخر",IF(J89&lt;='الإعدادات'!$B$7,"يقترب السداد","متبقي")))))))</f>
        <v/>
      </c>
    </row>
    <row r="90">
      <c r="A90" s="5" t="n"/>
      <c r="B90" s="5" t="n"/>
      <c r="C90" s="5" t="n"/>
      <c r="D90" s="17" t="n"/>
      <c r="E90" s="14" t="n"/>
      <c r="F90" s="13" t="n"/>
      <c r="G90" s="18">
        <f>IF(A90&amp;""="","",SUMIFS('الدفعات'!$C$6:$C$2005,'الدفعات'!$B$6:$B$2005,A90&amp;"",'الدفعات'!$D$6:$D$2005,"عربون"))</f>
        <v/>
      </c>
      <c r="H90" s="18">
        <f>IF(A90&amp;""="","",SUMIFS('الدفعات'!$C$6:$C$2005,'الدفعات'!$B$6:$B$2005,A90&amp;""))</f>
        <v/>
      </c>
      <c r="I90" s="18">
        <f>IF(A90&amp;""="","",IF(ISNUMBER(E90),ROUND(E90-H90,2),""))</f>
        <v/>
      </c>
      <c r="J90" s="19">
        <f>IF(A90&amp;""="","",IF(NOT(ISNUMBER(F90)),"",IF(I90="","",IF(I90&lt;=0,"",F90-'الإعدادات'!$B$4))))</f>
        <v/>
      </c>
      <c r="K90" s="6">
        <f>IF(A90&amp;""="","",IF(I90="","بدون سعر",IF(I90&lt;0,"مدفوع زيادة",IF(I90=0,"مسدد",IF(J90="","متبقي",IF(J90&lt;0,"متأخر",IF(J90&lt;='الإعدادات'!$B$7,"يقترب السداد","متبقي")))))))</f>
        <v/>
      </c>
    </row>
    <row r="91">
      <c r="A91" s="5" t="n"/>
      <c r="B91" s="5" t="n"/>
      <c r="C91" s="5" t="n"/>
      <c r="D91" s="17" t="n"/>
      <c r="E91" s="14" t="n"/>
      <c r="F91" s="13" t="n"/>
      <c r="G91" s="18">
        <f>IF(A91&amp;""="","",SUMIFS('الدفعات'!$C$6:$C$2005,'الدفعات'!$B$6:$B$2005,A91&amp;"",'الدفعات'!$D$6:$D$2005,"عربون"))</f>
        <v/>
      </c>
      <c r="H91" s="18">
        <f>IF(A91&amp;""="","",SUMIFS('الدفعات'!$C$6:$C$2005,'الدفعات'!$B$6:$B$2005,A91&amp;""))</f>
        <v/>
      </c>
      <c r="I91" s="18">
        <f>IF(A91&amp;""="","",IF(ISNUMBER(E91),ROUND(E91-H91,2),""))</f>
        <v/>
      </c>
      <c r="J91" s="19">
        <f>IF(A91&amp;""="","",IF(NOT(ISNUMBER(F91)),"",IF(I91="","",IF(I91&lt;=0,"",F91-'الإعدادات'!$B$4))))</f>
        <v/>
      </c>
      <c r="K91" s="6">
        <f>IF(A91&amp;""="","",IF(I91="","بدون سعر",IF(I91&lt;0,"مدفوع زيادة",IF(I91=0,"مسدد",IF(J91="","متبقي",IF(J91&lt;0,"متأخر",IF(J91&lt;='الإعدادات'!$B$7,"يقترب السداد","متبقي")))))))</f>
        <v/>
      </c>
    </row>
    <row r="92">
      <c r="A92" s="5" t="n"/>
      <c r="B92" s="5" t="n"/>
      <c r="C92" s="5" t="n"/>
      <c r="D92" s="17" t="n"/>
      <c r="E92" s="14" t="n"/>
      <c r="F92" s="13" t="n"/>
      <c r="G92" s="18">
        <f>IF(A92&amp;""="","",SUMIFS('الدفعات'!$C$6:$C$2005,'الدفعات'!$B$6:$B$2005,A92&amp;"",'الدفعات'!$D$6:$D$2005,"عربون"))</f>
        <v/>
      </c>
      <c r="H92" s="18">
        <f>IF(A92&amp;""="","",SUMIFS('الدفعات'!$C$6:$C$2005,'الدفعات'!$B$6:$B$2005,A92&amp;""))</f>
        <v/>
      </c>
      <c r="I92" s="18">
        <f>IF(A92&amp;""="","",IF(ISNUMBER(E92),ROUND(E92-H92,2),""))</f>
        <v/>
      </c>
      <c r="J92" s="19">
        <f>IF(A92&amp;""="","",IF(NOT(ISNUMBER(F92)),"",IF(I92="","",IF(I92&lt;=0,"",F92-'الإعدادات'!$B$4))))</f>
        <v/>
      </c>
      <c r="K92" s="6">
        <f>IF(A92&amp;""="","",IF(I92="","بدون سعر",IF(I92&lt;0,"مدفوع زيادة",IF(I92=0,"مسدد",IF(J92="","متبقي",IF(J92&lt;0,"متأخر",IF(J92&lt;='الإعدادات'!$B$7,"يقترب السداد","متبقي")))))))</f>
        <v/>
      </c>
    </row>
    <row r="93">
      <c r="A93" s="5" t="n"/>
      <c r="B93" s="5" t="n"/>
      <c r="C93" s="5" t="n"/>
      <c r="D93" s="17" t="n"/>
      <c r="E93" s="14" t="n"/>
      <c r="F93" s="13" t="n"/>
      <c r="G93" s="18">
        <f>IF(A93&amp;""="","",SUMIFS('الدفعات'!$C$6:$C$2005,'الدفعات'!$B$6:$B$2005,A93&amp;"",'الدفعات'!$D$6:$D$2005,"عربون"))</f>
        <v/>
      </c>
      <c r="H93" s="18">
        <f>IF(A93&amp;""="","",SUMIFS('الدفعات'!$C$6:$C$2005,'الدفعات'!$B$6:$B$2005,A93&amp;""))</f>
        <v/>
      </c>
      <c r="I93" s="18">
        <f>IF(A93&amp;""="","",IF(ISNUMBER(E93),ROUND(E93-H93,2),""))</f>
        <v/>
      </c>
      <c r="J93" s="19">
        <f>IF(A93&amp;""="","",IF(NOT(ISNUMBER(F93)),"",IF(I93="","",IF(I93&lt;=0,"",F93-'الإعدادات'!$B$4))))</f>
        <v/>
      </c>
      <c r="K93" s="6">
        <f>IF(A93&amp;""="","",IF(I93="","بدون سعر",IF(I93&lt;0,"مدفوع زيادة",IF(I93=0,"مسدد",IF(J93="","متبقي",IF(J93&lt;0,"متأخر",IF(J93&lt;='الإعدادات'!$B$7,"يقترب السداد","متبقي")))))))</f>
        <v/>
      </c>
    </row>
    <row r="94">
      <c r="A94" s="5" t="n"/>
      <c r="B94" s="5" t="n"/>
      <c r="C94" s="5" t="n"/>
      <c r="D94" s="17" t="n"/>
      <c r="E94" s="14" t="n"/>
      <c r="F94" s="13" t="n"/>
      <c r="G94" s="18">
        <f>IF(A94&amp;""="","",SUMIFS('الدفعات'!$C$6:$C$2005,'الدفعات'!$B$6:$B$2005,A94&amp;"",'الدفعات'!$D$6:$D$2005,"عربون"))</f>
        <v/>
      </c>
      <c r="H94" s="18">
        <f>IF(A94&amp;""="","",SUMIFS('الدفعات'!$C$6:$C$2005,'الدفعات'!$B$6:$B$2005,A94&amp;""))</f>
        <v/>
      </c>
      <c r="I94" s="18">
        <f>IF(A94&amp;""="","",IF(ISNUMBER(E94),ROUND(E94-H94,2),""))</f>
        <v/>
      </c>
      <c r="J94" s="19">
        <f>IF(A94&amp;""="","",IF(NOT(ISNUMBER(F94)),"",IF(I94="","",IF(I94&lt;=0,"",F94-'الإعدادات'!$B$4))))</f>
        <v/>
      </c>
      <c r="K94" s="6">
        <f>IF(A94&amp;""="","",IF(I94="","بدون سعر",IF(I94&lt;0,"مدفوع زيادة",IF(I94=0,"مسدد",IF(J94="","متبقي",IF(J94&lt;0,"متأخر",IF(J94&lt;='الإعدادات'!$B$7,"يقترب السداد","متبقي")))))))</f>
        <v/>
      </c>
    </row>
    <row r="95">
      <c r="A95" s="5" t="n"/>
      <c r="B95" s="5" t="n"/>
      <c r="C95" s="5" t="n"/>
      <c r="D95" s="17" t="n"/>
      <c r="E95" s="14" t="n"/>
      <c r="F95" s="13" t="n"/>
      <c r="G95" s="18">
        <f>IF(A95&amp;""="","",SUMIFS('الدفعات'!$C$6:$C$2005,'الدفعات'!$B$6:$B$2005,A95&amp;"",'الدفعات'!$D$6:$D$2005,"عربون"))</f>
        <v/>
      </c>
      <c r="H95" s="18">
        <f>IF(A95&amp;""="","",SUMIFS('الدفعات'!$C$6:$C$2005,'الدفعات'!$B$6:$B$2005,A95&amp;""))</f>
        <v/>
      </c>
      <c r="I95" s="18">
        <f>IF(A95&amp;""="","",IF(ISNUMBER(E95),ROUND(E95-H95,2),""))</f>
        <v/>
      </c>
      <c r="J95" s="19">
        <f>IF(A95&amp;""="","",IF(NOT(ISNUMBER(F95)),"",IF(I95="","",IF(I95&lt;=0,"",F95-'الإعدادات'!$B$4))))</f>
        <v/>
      </c>
      <c r="K95" s="6">
        <f>IF(A95&amp;""="","",IF(I95="","بدون سعر",IF(I95&lt;0,"مدفوع زيادة",IF(I95=0,"مسدد",IF(J95="","متبقي",IF(J95&lt;0,"متأخر",IF(J95&lt;='الإعدادات'!$B$7,"يقترب السداد","متبقي")))))))</f>
        <v/>
      </c>
    </row>
    <row r="96">
      <c r="A96" s="5" t="n"/>
      <c r="B96" s="5" t="n"/>
      <c r="C96" s="5" t="n"/>
      <c r="D96" s="17" t="n"/>
      <c r="E96" s="14" t="n"/>
      <c r="F96" s="13" t="n"/>
      <c r="G96" s="18">
        <f>IF(A96&amp;""="","",SUMIFS('الدفعات'!$C$6:$C$2005,'الدفعات'!$B$6:$B$2005,A96&amp;"",'الدفعات'!$D$6:$D$2005,"عربون"))</f>
        <v/>
      </c>
      <c r="H96" s="18">
        <f>IF(A96&amp;""="","",SUMIFS('الدفعات'!$C$6:$C$2005,'الدفعات'!$B$6:$B$2005,A96&amp;""))</f>
        <v/>
      </c>
      <c r="I96" s="18">
        <f>IF(A96&amp;""="","",IF(ISNUMBER(E96),ROUND(E96-H96,2),""))</f>
        <v/>
      </c>
      <c r="J96" s="19">
        <f>IF(A96&amp;""="","",IF(NOT(ISNUMBER(F96)),"",IF(I96="","",IF(I96&lt;=0,"",F96-'الإعدادات'!$B$4))))</f>
        <v/>
      </c>
      <c r="K96" s="6">
        <f>IF(A96&amp;""="","",IF(I96="","بدون سعر",IF(I96&lt;0,"مدفوع زيادة",IF(I96=0,"مسدد",IF(J96="","متبقي",IF(J96&lt;0,"متأخر",IF(J96&lt;='الإعدادات'!$B$7,"يقترب السداد","متبقي")))))))</f>
        <v/>
      </c>
    </row>
    <row r="97">
      <c r="A97" s="5" t="n"/>
      <c r="B97" s="5" t="n"/>
      <c r="C97" s="5" t="n"/>
      <c r="D97" s="17" t="n"/>
      <c r="E97" s="14" t="n"/>
      <c r="F97" s="13" t="n"/>
      <c r="G97" s="18">
        <f>IF(A97&amp;""="","",SUMIFS('الدفعات'!$C$6:$C$2005,'الدفعات'!$B$6:$B$2005,A97&amp;"",'الدفعات'!$D$6:$D$2005,"عربون"))</f>
        <v/>
      </c>
      <c r="H97" s="18">
        <f>IF(A97&amp;""="","",SUMIFS('الدفعات'!$C$6:$C$2005,'الدفعات'!$B$6:$B$2005,A97&amp;""))</f>
        <v/>
      </c>
      <c r="I97" s="18">
        <f>IF(A97&amp;""="","",IF(ISNUMBER(E97),ROUND(E97-H97,2),""))</f>
        <v/>
      </c>
      <c r="J97" s="19">
        <f>IF(A97&amp;""="","",IF(NOT(ISNUMBER(F97)),"",IF(I97="","",IF(I97&lt;=0,"",F97-'الإعدادات'!$B$4))))</f>
        <v/>
      </c>
      <c r="K97" s="6">
        <f>IF(A97&amp;""="","",IF(I97="","بدون سعر",IF(I97&lt;0,"مدفوع زيادة",IF(I97=0,"مسدد",IF(J97="","متبقي",IF(J97&lt;0,"متأخر",IF(J97&lt;='الإعدادات'!$B$7,"يقترب السداد","متبقي")))))))</f>
        <v/>
      </c>
    </row>
    <row r="98">
      <c r="A98" s="5" t="n"/>
      <c r="B98" s="5" t="n"/>
      <c r="C98" s="5" t="n"/>
      <c r="D98" s="17" t="n"/>
      <c r="E98" s="14" t="n"/>
      <c r="F98" s="13" t="n"/>
      <c r="G98" s="18">
        <f>IF(A98&amp;""="","",SUMIFS('الدفعات'!$C$6:$C$2005,'الدفعات'!$B$6:$B$2005,A98&amp;"",'الدفعات'!$D$6:$D$2005,"عربون"))</f>
        <v/>
      </c>
      <c r="H98" s="18">
        <f>IF(A98&amp;""="","",SUMIFS('الدفعات'!$C$6:$C$2005,'الدفعات'!$B$6:$B$2005,A98&amp;""))</f>
        <v/>
      </c>
      <c r="I98" s="18">
        <f>IF(A98&amp;""="","",IF(ISNUMBER(E98),ROUND(E98-H98,2),""))</f>
        <v/>
      </c>
      <c r="J98" s="19">
        <f>IF(A98&amp;""="","",IF(NOT(ISNUMBER(F98)),"",IF(I98="","",IF(I98&lt;=0,"",F98-'الإعدادات'!$B$4))))</f>
        <v/>
      </c>
      <c r="K98" s="6">
        <f>IF(A98&amp;""="","",IF(I98="","بدون سعر",IF(I98&lt;0,"مدفوع زيادة",IF(I98=0,"مسدد",IF(J98="","متبقي",IF(J98&lt;0,"متأخر",IF(J98&lt;='الإعدادات'!$B$7,"يقترب السداد","متبقي")))))))</f>
        <v/>
      </c>
    </row>
    <row r="99">
      <c r="A99" s="5" t="n"/>
      <c r="B99" s="5" t="n"/>
      <c r="C99" s="5" t="n"/>
      <c r="D99" s="17" t="n"/>
      <c r="E99" s="14" t="n"/>
      <c r="F99" s="13" t="n"/>
      <c r="G99" s="18">
        <f>IF(A99&amp;""="","",SUMIFS('الدفعات'!$C$6:$C$2005,'الدفعات'!$B$6:$B$2005,A99&amp;"",'الدفعات'!$D$6:$D$2005,"عربون"))</f>
        <v/>
      </c>
      <c r="H99" s="18">
        <f>IF(A99&amp;""="","",SUMIFS('الدفعات'!$C$6:$C$2005,'الدفعات'!$B$6:$B$2005,A99&amp;""))</f>
        <v/>
      </c>
      <c r="I99" s="18">
        <f>IF(A99&amp;""="","",IF(ISNUMBER(E99),ROUND(E99-H99,2),""))</f>
        <v/>
      </c>
      <c r="J99" s="19">
        <f>IF(A99&amp;""="","",IF(NOT(ISNUMBER(F99)),"",IF(I99="","",IF(I99&lt;=0,"",F99-'الإعدادات'!$B$4))))</f>
        <v/>
      </c>
      <c r="K99" s="6">
        <f>IF(A99&amp;""="","",IF(I99="","بدون سعر",IF(I99&lt;0,"مدفوع زيادة",IF(I99=0,"مسدد",IF(J99="","متبقي",IF(J99&lt;0,"متأخر",IF(J99&lt;='الإعدادات'!$B$7,"يقترب السداد","متبقي")))))))</f>
        <v/>
      </c>
    </row>
    <row r="100">
      <c r="A100" s="5" t="n"/>
      <c r="B100" s="5" t="n"/>
      <c r="C100" s="5" t="n"/>
      <c r="D100" s="17" t="n"/>
      <c r="E100" s="14" t="n"/>
      <c r="F100" s="13" t="n"/>
      <c r="G100" s="18">
        <f>IF(A100&amp;""="","",SUMIFS('الدفعات'!$C$6:$C$2005,'الدفعات'!$B$6:$B$2005,A100&amp;"",'الدفعات'!$D$6:$D$2005,"عربون"))</f>
        <v/>
      </c>
      <c r="H100" s="18">
        <f>IF(A100&amp;""="","",SUMIFS('الدفعات'!$C$6:$C$2005,'الدفعات'!$B$6:$B$2005,A100&amp;""))</f>
        <v/>
      </c>
      <c r="I100" s="18">
        <f>IF(A100&amp;""="","",IF(ISNUMBER(E100),ROUND(E100-H100,2),""))</f>
        <v/>
      </c>
      <c r="J100" s="19">
        <f>IF(A100&amp;""="","",IF(NOT(ISNUMBER(F100)),"",IF(I100="","",IF(I100&lt;=0,"",F100-'الإعدادات'!$B$4))))</f>
        <v/>
      </c>
      <c r="K100" s="6">
        <f>IF(A100&amp;""="","",IF(I100="","بدون سعر",IF(I100&lt;0,"مدفوع زيادة",IF(I100=0,"مسدد",IF(J100="","متبقي",IF(J100&lt;0,"متأخر",IF(J100&lt;='الإعدادات'!$B$7,"يقترب السداد","متبقي")))))))</f>
        <v/>
      </c>
    </row>
    <row r="101">
      <c r="A101" s="5" t="n"/>
      <c r="B101" s="5" t="n"/>
      <c r="C101" s="5" t="n"/>
      <c r="D101" s="17" t="n"/>
      <c r="E101" s="14" t="n"/>
      <c r="F101" s="13" t="n"/>
      <c r="G101" s="18">
        <f>IF(A101&amp;""="","",SUMIFS('الدفعات'!$C$6:$C$2005,'الدفعات'!$B$6:$B$2005,A101&amp;"",'الدفعات'!$D$6:$D$2005,"عربون"))</f>
        <v/>
      </c>
      <c r="H101" s="18">
        <f>IF(A101&amp;""="","",SUMIFS('الدفعات'!$C$6:$C$2005,'الدفعات'!$B$6:$B$2005,A101&amp;""))</f>
        <v/>
      </c>
      <c r="I101" s="18">
        <f>IF(A101&amp;""="","",IF(ISNUMBER(E101),ROUND(E101-H101,2),""))</f>
        <v/>
      </c>
      <c r="J101" s="19">
        <f>IF(A101&amp;""="","",IF(NOT(ISNUMBER(F101)),"",IF(I101="","",IF(I101&lt;=0,"",F101-'الإعدادات'!$B$4))))</f>
        <v/>
      </c>
      <c r="K101" s="6">
        <f>IF(A101&amp;""="","",IF(I101="","بدون سعر",IF(I101&lt;0,"مدفوع زيادة",IF(I101=0,"مسدد",IF(J101="","متبقي",IF(J101&lt;0,"متأخر",IF(J101&lt;='الإعدادات'!$B$7,"يقترب السداد","متبقي")))))))</f>
        <v/>
      </c>
    </row>
    <row r="102">
      <c r="A102" s="5" t="n"/>
      <c r="B102" s="5" t="n"/>
      <c r="C102" s="5" t="n"/>
      <c r="D102" s="17" t="n"/>
      <c r="E102" s="14" t="n"/>
      <c r="F102" s="13" t="n"/>
      <c r="G102" s="18">
        <f>IF(A102&amp;""="","",SUMIFS('الدفعات'!$C$6:$C$2005,'الدفعات'!$B$6:$B$2005,A102&amp;"",'الدفعات'!$D$6:$D$2005,"عربون"))</f>
        <v/>
      </c>
      <c r="H102" s="18">
        <f>IF(A102&amp;""="","",SUMIFS('الدفعات'!$C$6:$C$2005,'الدفعات'!$B$6:$B$2005,A102&amp;""))</f>
        <v/>
      </c>
      <c r="I102" s="18">
        <f>IF(A102&amp;""="","",IF(ISNUMBER(E102),ROUND(E102-H102,2),""))</f>
        <v/>
      </c>
      <c r="J102" s="19">
        <f>IF(A102&amp;""="","",IF(NOT(ISNUMBER(F102)),"",IF(I102="","",IF(I102&lt;=0,"",F102-'الإعدادات'!$B$4))))</f>
        <v/>
      </c>
      <c r="K102" s="6">
        <f>IF(A102&amp;""="","",IF(I102="","بدون سعر",IF(I102&lt;0,"مدفوع زيادة",IF(I102=0,"مسدد",IF(J102="","متبقي",IF(J102&lt;0,"متأخر",IF(J102&lt;='الإعدادات'!$B$7,"يقترب السداد","متبقي")))))))</f>
        <v/>
      </c>
    </row>
    <row r="103">
      <c r="A103" s="5" t="n"/>
      <c r="B103" s="5" t="n"/>
      <c r="C103" s="5" t="n"/>
      <c r="D103" s="17" t="n"/>
      <c r="E103" s="14" t="n"/>
      <c r="F103" s="13" t="n"/>
      <c r="G103" s="18">
        <f>IF(A103&amp;""="","",SUMIFS('الدفعات'!$C$6:$C$2005,'الدفعات'!$B$6:$B$2005,A103&amp;"",'الدفعات'!$D$6:$D$2005,"عربون"))</f>
        <v/>
      </c>
      <c r="H103" s="18">
        <f>IF(A103&amp;""="","",SUMIFS('الدفعات'!$C$6:$C$2005,'الدفعات'!$B$6:$B$2005,A103&amp;""))</f>
        <v/>
      </c>
      <c r="I103" s="18">
        <f>IF(A103&amp;""="","",IF(ISNUMBER(E103),ROUND(E103-H103,2),""))</f>
        <v/>
      </c>
      <c r="J103" s="19">
        <f>IF(A103&amp;""="","",IF(NOT(ISNUMBER(F103)),"",IF(I103="","",IF(I103&lt;=0,"",F103-'الإعدادات'!$B$4))))</f>
        <v/>
      </c>
      <c r="K103" s="6">
        <f>IF(A103&amp;""="","",IF(I103="","بدون سعر",IF(I103&lt;0,"مدفوع زيادة",IF(I103=0,"مسدد",IF(J103="","متبقي",IF(J103&lt;0,"متأخر",IF(J103&lt;='الإعدادات'!$B$7,"يقترب السداد","متبقي")))))))</f>
        <v/>
      </c>
    </row>
    <row r="104">
      <c r="A104" s="5" t="n"/>
      <c r="B104" s="5" t="n"/>
      <c r="C104" s="5" t="n"/>
      <c r="D104" s="17" t="n"/>
      <c r="E104" s="14" t="n"/>
      <c r="F104" s="13" t="n"/>
      <c r="G104" s="18">
        <f>IF(A104&amp;""="","",SUMIFS('الدفعات'!$C$6:$C$2005,'الدفعات'!$B$6:$B$2005,A104&amp;"",'الدفعات'!$D$6:$D$2005,"عربون"))</f>
        <v/>
      </c>
      <c r="H104" s="18">
        <f>IF(A104&amp;""="","",SUMIFS('الدفعات'!$C$6:$C$2005,'الدفعات'!$B$6:$B$2005,A104&amp;""))</f>
        <v/>
      </c>
      <c r="I104" s="18">
        <f>IF(A104&amp;""="","",IF(ISNUMBER(E104),ROUND(E104-H104,2),""))</f>
        <v/>
      </c>
      <c r="J104" s="19">
        <f>IF(A104&amp;""="","",IF(NOT(ISNUMBER(F104)),"",IF(I104="","",IF(I104&lt;=0,"",F104-'الإعدادات'!$B$4))))</f>
        <v/>
      </c>
      <c r="K104" s="6">
        <f>IF(A104&amp;""="","",IF(I104="","بدون سعر",IF(I104&lt;0,"مدفوع زيادة",IF(I104=0,"مسدد",IF(J104="","متبقي",IF(J104&lt;0,"متأخر",IF(J104&lt;='الإعدادات'!$B$7,"يقترب السداد","متبقي")))))))</f>
        <v/>
      </c>
    </row>
    <row r="105">
      <c r="A105" s="5" t="n"/>
      <c r="B105" s="5" t="n"/>
      <c r="C105" s="5" t="n"/>
      <c r="D105" s="17" t="n"/>
      <c r="E105" s="14" t="n"/>
      <c r="F105" s="13" t="n"/>
      <c r="G105" s="18">
        <f>IF(A105&amp;""="","",SUMIFS('الدفعات'!$C$6:$C$2005,'الدفعات'!$B$6:$B$2005,A105&amp;"",'الدفعات'!$D$6:$D$2005,"عربون"))</f>
        <v/>
      </c>
      <c r="H105" s="18">
        <f>IF(A105&amp;""="","",SUMIFS('الدفعات'!$C$6:$C$2005,'الدفعات'!$B$6:$B$2005,A105&amp;""))</f>
        <v/>
      </c>
      <c r="I105" s="18">
        <f>IF(A105&amp;""="","",IF(ISNUMBER(E105),ROUND(E105-H105,2),""))</f>
        <v/>
      </c>
      <c r="J105" s="19">
        <f>IF(A105&amp;""="","",IF(NOT(ISNUMBER(F105)),"",IF(I105="","",IF(I105&lt;=0,"",F105-'الإعدادات'!$B$4))))</f>
        <v/>
      </c>
      <c r="K105" s="6">
        <f>IF(A105&amp;""="","",IF(I105="","بدون سعر",IF(I105&lt;0,"مدفوع زيادة",IF(I105=0,"مسدد",IF(J105="","متبقي",IF(J105&lt;0,"متأخر",IF(J105&lt;='الإعدادات'!$B$7,"يقترب السداد","متبقي")))))))</f>
        <v/>
      </c>
    </row>
    <row r="106">
      <c r="A106" s="5" t="n"/>
      <c r="B106" s="5" t="n"/>
      <c r="C106" s="5" t="n"/>
      <c r="D106" s="17" t="n"/>
      <c r="E106" s="14" t="n"/>
      <c r="F106" s="13" t="n"/>
      <c r="G106" s="18">
        <f>IF(A106&amp;""="","",SUMIFS('الدفعات'!$C$6:$C$2005,'الدفعات'!$B$6:$B$2005,A106&amp;"",'الدفعات'!$D$6:$D$2005,"عربون"))</f>
        <v/>
      </c>
      <c r="H106" s="18">
        <f>IF(A106&amp;""="","",SUMIFS('الدفعات'!$C$6:$C$2005,'الدفعات'!$B$6:$B$2005,A106&amp;""))</f>
        <v/>
      </c>
      <c r="I106" s="18">
        <f>IF(A106&amp;""="","",IF(ISNUMBER(E106),ROUND(E106-H106,2),""))</f>
        <v/>
      </c>
      <c r="J106" s="19">
        <f>IF(A106&amp;""="","",IF(NOT(ISNUMBER(F106)),"",IF(I106="","",IF(I106&lt;=0,"",F106-'الإعدادات'!$B$4))))</f>
        <v/>
      </c>
      <c r="K106" s="6">
        <f>IF(A106&amp;""="","",IF(I106="","بدون سعر",IF(I106&lt;0,"مدفوع زيادة",IF(I106=0,"مسدد",IF(J106="","متبقي",IF(J106&lt;0,"متأخر",IF(J106&lt;='الإعدادات'!$B$7,"يقترب السداد","متبقي")))))))</f>
        <v/>
      </c>
    </row>
    <row r="107">
      <c r="A107" s="5" t="n"/>
      <c r="B107" s="5" t="n"/>
      <c r="C107" s="5" t="n"/>
      <c r="D107" s="17" t="n"/>
      <c r="E107" s="14" t="n"/>
      <c r="F107" s="13" t="n"/>
      <c r="G107" s="18">
        <f>IF(A107&amp;""="","",SUMIFS('الدفعات'!$C$6:$C$2005,'الدفعات'!$B$6:$B$2005,A107&amp;"",'الدفعات'!$D$6:$D$2005,"عربون"))</f>
        <v/>
      </c>
      <c r="H107" s="18">
        <f>IF(A107&amp;""="","",SUMIFS('الدفعات'!$C$6:$C$2005,'الدفعات'!$B$6:$B$2005,A107&amp;""))</f>
        <v/>
      </c>
      <c r="I107" s="18">
        <f>IF(A107&amp;""="","",IF(ISNUMBER(E107),ROUND(E107-H107,2),""))</f>
        <v/>
      </c>
      <c r="J107" s="19">
        <f>IF(A107&amp;""="","",IF(NOT(ISNUMBER(F107)),"",IF(I107="","",IF(I107&lt;=0,"",F107-'الإعدادات'!$B$4))))</f>
        <v/>
      </c>
      <c r="K107" s="6">
        <f>IF(A107&amp;""="","",IF(I107="","بدون سعر",IF(I107&lt;0,"مدفوع زيادة",IF(I107=0,"مسدد",IF(J107="","متبقي",IF(J107&lt;0,"متأخر",IF(J107&lt;='الإعدادات'!$B$7,"يقترب السداد","متبقي")))))))</f>
        <v/>
      </c>
    </row>
    <row r="108">
      <c r="A108" s="5" t="n"/>
      <c r="B108" s="5" t="n"/>
      <c r="C108" s="5" t="n"/>
      <c r="D108" s="17" t="n"/>
      <c r="E108" s="14" t="n"/>
      <c r="F108" s="13" t="n"/>
      <c r="G108" s="18">
        <f>IF(A108&amp;""="","",SUMIFS('الدفعات'!$C$6:$C$2005,'الدفعات'!$B$6:$B$2005,A108&amp;"",'الدفعات'!$D$6:$D$2005,"عربون"))</f>
        <v/>
      </c>
      <c r="H108" s="18">
        <f>IF(A108&amp;""="","",SUMIFS('الدفعات'!$C$6:$C$2005,'الدفعات'!$B$6:$B$2005,A108&amp;""))</f>
        <v/>
      </c>
      <c r="I108" s="18">
        <f>IF(A108&amp;""="","",IF(ISNUMBER(E108),ROUND(E108-H108,2),""))</f>
        <v/>
      </c>
      <c r="J108" s="19">
        <f>IF(A108&amp;""="","",IF(NOT(ISNUMBER(F108)),"",IF(I108="","",IF(I108&lt;=0,"",F108-'الإعدادات'!$B$4))))</f>
        <v/>
      </c>
      <c r="K108" s="6">
        <f>IF(A108&amp;""="","",IF(I108="","بدون سعر",IF(I108&lt;0,"مدفوع زيادة",IF(I108=0,"مسدد",IF(J108="","متبقي",IF(J108&lt;0,"متأخر",IF(J108&lt;='الإعدادات'!$B$7,"يقترب السداد","متبقي")))))))</f>
        <v/>
      </c>
    </row>
    <row r="109">
      <c r="A109" s="5" t="n"/>
      <c r="B109" s="5" t="n"/>
      <c r="C109" s="5" t="n"/>
      <c r="D109" s="17" t="n"/>
      <c r="E109" s="14" t="n"/>
      <c r="F109" s="13" t="n"/>
      <c r="G109" s="18">
        <f>IF(A109&amp;""="","",SUMIFS('الدفعات'!$C$6:$C$2005,'الدفعات'!$B$6:$B$2005,A109&amp;"",'الدفعات'!$D$6:$D$2005,"عربون"))</f>
        <v/>
      </c>
      <c r="H109" s="18">
        <f>IF(A109&amp;""="","",SUMIFS('الدفعات'!$C$6:$C$2005,'الدفعات'!$B$6:$B$2005,A109&amp;""))</f>
        <v/>
      </c>
      <c r="I109" s="18">
        <f>IF(A109&amp;""="","",IF(ISNUMBER(E109),ROUND(E109-H109,2),""))</f>
        <v/>
      </c>
      <c r="J109" s="19">
        <f>IF(A109&amp;""="","",IF(NOT(ISNUMBER(F109)),"",IF(I109="","",IF(I109&lt;=0,"",F109-'الإعدادات'!$B$4))))</f>
        <v/>
      </c>
      <c r="K109" s="6">
        <f>IF(A109&amp;""="","",IF(I109="","بدون سعر",IF(I109&lt;0,"مدفوع زيادة",IF(I109=0,"مسدد",IF(J109="","متبقي",IF(J109&lt;0,"متأخر",IF(J109&lt;='الإعدادات'!$B$7,"يقترب السداد","متبقي")))))))</f>
        <v/>
      </c>
    </row>
    <row r="110">
      <c r="A110" s="5" t="n"/>
      <c r="B110" s="5" t="n"/>
      <c r="C110" s="5" t="n"/>
      <c r="D110" s="17" t="n"/>
      <c r="E110" s="14" t="n"/>
      <c r="F110" s="13" t="n"/>
      <c r="G110" s="18">
        <f>IF(A110&amp;""="","",SUMIFS('الدفعات'!$C$6:$C$2005,'الدفعات'!$B$6:$B$2005,A110&amp;"",'الدفعات'!$D$6:$D$2005,"عربون"))</f>
        <v/>
      </c>
      <c r="H110" s="18">
        <f>IF(A110&amp;""="","",SUMIFS('الدفعات'!$C$6:$C$2005,'الدفعات'!$B$6:$B$2005,A110&amp;""))</f>
        <v/>
      </c>
      <c r="I110" s="18">
        <f>IF(A110&amp;""="","",IF(ISNUMBER(E110),ROUND(E110-H110,2),""))</f>
        <v/>
      </c>
      <c r="J110" s="19">
        <f>IF(A110&amp;""="","",IF(NOT(ISNUMBER(F110)),"",IF(I110="","",IF(I110&lt;=0,"",F110-'الإعدادات'!$B$4))))</f>
        <v/>
      </c>
      <c r="K110" s="6">
        <f>IF(A110&amp;""="","",IF(I110="","بدون سعر",IF(I110&lt;0,"مدفوع زيادة",IF(I110=0,"مسدد",IF(J110="","متبقي",IF(J110&lt;0,"متأخر",IF(J110&lt;='الإعدادات'!$B$7,"يقترب السداد","متبقي")))))))</f>
        <v/>
      </c>
    </row>
    <row r="111">
      <c r="A111" s="5" t="n"/>
      <c r="B111" s="5" t="n"/>
      <c r="C111" s="5" t="n"/>
      <c r="D111" s="17" t="n"/>
      <c r="E111" s="14" t="n"/>
      <c r="F111" s="13" t="n"/>
      <c r="G111" s="18">
        <f>IF(A111&amp;""="","",SUMIFS('الدفعات'!$C$6:$C$2005,'الدفعات'!$B$6:$B$2005,A111&amp;"",'الدفعات'!$D$6:$D$2005,"عربون"))</f>
        <v/>
      </c>
      <c r="H111" s="18">
        <f>IF(A111&amp;""="","",SUMIFS('الدفعات'!$C$6:$C$2005,'الدفعات'!$B$6:$B$2005,A111&amp;""))</f>
        <v/>
      </c>
      <c r="I111" s="18">
        <f>IF(A111&amp;""="","",IF(ISNUMBER(E111),ROUND(E111-H111,2),""))</f>
        <v/>
      </c>
      <c r="J111" s="19">
        <f>IF(A111&amp;""="","",IF(NOT(ISNUMBER(F111)),"",IF(I111="","",IF(I111&lt;=0,"",F111-'الإعدادات'!$B$4))))</f>
        <v/>
      </c>
      <c r="K111" s="6">
        <f>IF(A111&amp;""="","",IF(I111="","بدون سعر",IF(I111&lt;0,"مدفوع زيادة",IF(I111=0,"مسدد",IF(J111="","متبقي",IF(J111&lt;0,"متأخر",IF(J111&lt;='الإعدادات'!$B$7,"يقترب السداد","متبقي")))))))</f>
        <v/>
      </c>
    </row>
    <row r="112">
      <c r="A112" s="5" t="n"/>
      <c r="B112" s="5" t="n"/>
      <c r="C112" s="5" t="n"/>
      <c r="D112" s="17" t="n"/>
      <c r="E112" s="14" t="n"/>
      <c r="F112" s="13" t="n"/>
      <c r="G112" s="18">
        <f>IF(A112&amp;""="","",SUMIFS('الدفعات'!$C$6:$C$2005,'الدفعات'!$B$6:$B$2005,A112&amp;"",'الدفعات'!$D$6:$D$2005,"عربون"))</f>
        <v/>
      </c>
      <c r="H112" s="18">
        <f>IF(A112&amp;""="","",SUMIFS('الدفعات'!$C$6:$C$2005,'الدفعات'!$B$6:$B$2005,A112&amp;""))</f>
        <v/>
      </c>
      <c r="I112" s="18">
        <f>IF(A112&amp;""="","",IF(ISNUMBER(E112),ROUND(E112-H112,2),""))</f>
        <v/>
      </c>
      <c r="J112" s="19">
        <f>IF(A112&amp;""="","",IF(NOT(ISNUMBER(F112)),"",IF(I112="","",IF(I112&lt;=0,"",F112-'الإعدادات'!$B$4))))</f>
        <v/>
      </c>
      <c r="K112" s="6">
        <f>IF(A112&amp;""="","",IF(I112="","بدون سعر",IF(I112&lt;0,"مدفوع زيادة",IF(I112=0,"مسدد",IF(J112="","متبقي",IF(J112&lt;0,"متأخر",IF(J112&lt;='الإعدادات'!$B$7,"يقترب السداد","متبقي")))))))</f>
        <v/>
      </c>
    </row>
    <row r="113">
      <c r="A113" s="5" t="n"/>
      <c r="B113" s="5" t="n"/>
      <c r="C113" s="5" t="n"/>
      <c r="D113" s="17" t="n"/>
      <c r="E113" s="14" t="n"/>
      <c r="F113" s="13" t="n"/>
      <c r="G113" s="18">
        <f>IF(A113&amp;""="","",SUMIFS('الدفعات'!$C$6:$C$2005,'الدفعات'!$B$6:$B$2005,A113&amp;"",'الدفعات'!$D$6:$D$2005,"عربون"))</f>
        <v/>
      </c>
      <c r="H113" s="18">
        <f>IF(A113&amp;""="","",SUMIFS('الدفعات'!$C$6:$C$2005,'الدفعات'!$B$6:$B$2005,A113&amp;""))</f>
        <v/>
      </c>
      <c r="I113" s="18">
        <f>IF(A113&amp;""="","",IF(ISNUMBER(E113),ROUND(E113-H113,2),""))</f>
        <v/>
      </c>
      <c r="J113" s="19">
        <f>IF(A113&amp;""="","",IF(NOT(ISNUMBER(F113)),"",IF(I113="","",IF(I113&lt;=0,"",F113-'الإعدادات'!$B$4))))</f>
        <v/>
      </c>
      <c r="K113" s="6">
        <f>IF(A113&amp;""="","",IF(I113="","بدون سعر",IF(I113&lt;0,"مدفوع زيادة",IF(I113=0,"مسدد",IF(J113="","متبقي",IF(J113&lt;0,"متأخر",IF(J113&lt;='الإعدادات'!$B$7,"يقترب السداد","متبقي")))))))</f>
        <v/>
      </c>
    </row>
    <row r="114">
      <c r="A114" s="5" t="n"/>
      <c r="B114" s="5" t="n"/>
      <c r="C114" s="5" t="n"/>
      <c r="D114" s="17" t="n"/>
      <c r="E114" s="14" t="n"/>
      <c r="F114" s="13" t="n"/>
      <c r="G114" s="18">
        <f>IF(A114&amp;""="","",SUMIFS('الدفعات'!$C$6:$C$2005,'الدفعات'!$B$6:$B$2005,A114&amp;"",'الدفعات'!$D$6:$D$2005,"عربون"))</f>
        <v/>
      </c>
      <c r="H114" s="18">
        <f>IF(A114&amp;""="","",SUMIFS('الدفعات'!$C$6:$C$2005,'الدفعات'!$B$6:$B$2005,A114&amp;""))</f>
        <v/>
      </c>
      <c r="I114" s="18">
        <f>IF(A114&amp;""="","",IF(ISNUMBER(E114),ROUND(E114-H114,2),""))</f>
        <v/>
      </c>
      <c r="J114" s="19">
        <f>IF(A114&amp;""="","",IF(NOT(ISNUMBER(F114)),"",IF(I114="","",IF(I114&lt;=0,"",F114-'الإعدادات'!$B$4))))</f>
        <v/>
      </c>
      <c r="K114" s="6">
        <f>IF(A114&amp;""="","",IF(I114="","بدون سعر",IF(I114&lt;0,"مدفوع زيادة",IF(I114=0,"مسدد",IF(J114="","متبقي",IF(J114&lt;0,"متأخر",IF(J114&lt;='الإعدادات'!$B$7,"يقترب السداد","متبقي")))))))</f>
        <v/>
      </c>
    </row>
    <row r="115">
      <c r="A115" s="5" t="n"/>
      <c r="B115" s="5" t="n"/>
      <c r="C115" s="5" t="n"/>
      <c r="D115" s="17" t="n"/>
      <c r="E115" s="14" t="n"/>
      <c r="F115" s="13" t="n"/>
      <c r="G115" s="18">
        <f>IF(A115&amp;""="","",SUMIFS('الدفعات'!$C$6:$C$2005,'الدفعات'!$B$6:$B$2005,A115&amp;"",'الدفعات'!$D$6:$D$2005,"عربون"))</f>
        <v/>
      </c>
      <c r="H115" s="18">
        <f>IF(A115&amp;""="","",SUMIFS('الدفعات'!$C$6:$C$2005,'الدفعات'!$B$6:$B$2005,A115&amp;""))</f>
        <v/>
      </c>
      <c r="I115" s="18">
        <f>IF(A115&amp;""="","",IF(ISNUMBER(E115),ROUND(E115-H115,2),""))</f>
        <v/>
      </c>
      <c r="J115" s="19">
        <f>IF(A115&amp;""="","",IF(NOT(ISNUMBER(F115)),"",IF(I115="","",IF(I115&lt;=0,"",F115-'الإعدادات'!$B$4))))</f>
        <v/>
      </c>
      <c r="K115" s="6">
        <f>IF(A115&amp;""="","",IF(I115="","بدون سعر",IF(I115&lt;0,"مدفوع زيادة",IF(I115=0,"مسدد",IF(J115="","متبقي",IF(J115&lt;0,"متأخر",IF(J115&lt;='الإعدادات'!$B$7,"يقترب السداد","متبقي")))))))</f>
        <v/>
      </c>
    </row>
    <row r="116">
      <c r="A116" s="5" t="n"/>
      <c r="B116" s="5" t="n"/>
      <c r="C116" s="5" t="n"/>
      <c r="D116" s="17" t="n"/>
      <c r="E116" s="14" t="n"/>
      <c r="F116" s="13" t="n"/>
      <c r="G116" s="18">
        <f>IF(A116&amp;""="","",SUMIFS('الدفعات'!$C$6:$C$2005,'الدفعات'!$B$6:$B$2005,A116&amp;"",'الدفعات'!$D$6:$D$2005,"عربون"))</f>
        <v/>
      </c>
      <c r="H116" s="18">
        <f>IF(A116&amp;""="","",SUMIFS('الدفعات'!$C$6:$C$2005,'الدفعات'!$B$6:$B$2005,A116&amp;""))</f>
        <v/>
      </c>
      <c r="I116" s="18">
        <f>IF(A116&amp;""="","",IF(ISNUMBER(E116),ROUND(E116-H116,2),""))</f>
        <v/>
      </c>
      <c r="J116" s="19">
        <f>IF(A116&amp;""="","",IF(NOT(ISNUMBER(F116)),"",IF(I116="","",IF(I116&lt;=0,"",F116-'الإعدادات'!$B$4))))</f>
        <v/>
      </c>
      <c r="K116" s="6">
        <f>IF(A116&amp;""="","",IF(I116="","بدون سعر",IF(I116&lt;0,"مدفوع زيادة",IF(I116=0,"مسدد",IF(J116="","متبقي",IF(J116&lt;0,"متأخر",IF(J116&lt;='الإعدادات'!$B$7,"يقترب السداد","متبقي")))))))</f>
        <v/>
      </c>
    </row>
    <row r="117">
      <c r="A117" s="5" t="n"/>
      <c r="B117" s="5" t="n"/>
      <c r="C117" s="5" t="n"/>
      <c r="D117" s="17" t="n"/>
      <c r="E117" s="14" t="n"/>
      <c r="F117" s="13" t="n"/>
      <c r="G117" s="18">
        <f>IF(A117&amp;""="","",SUMIFS('الدفعات'!$C$6:$C$2005,'الدفعات'!$B$6:$B$2005,A117&amp;"",'الدفعات'!$D$6:$D$2005,"عربون"))</f>
        <v/>
      </c>
      <c r="H117" s="18">
        <f>IF(A117&amp;""="","",SUMIFS('الدفعات'!$C$6:$C$2005,'الدفعات'!$B$6:$B$2005,A117&amp;""))</f>
        <v/>
      </c>
      <c r="I117" s="18">
        <f>IF(A117&amp;""="","",IF(ISNUMBER(E117),ROUND(E117-H117,2),""))</f>
        <v/>
      </c>
      <c r="J117" s="19">
        <f>IF(A117&amp;""="","",IF(NOT(ISNUMBER(F117)),"",IF(I117="","",IF(I117&lt;=0,"",F117-'الإعدادات'!$B$4))))</f>
        <v/>
      </c>
      <c r="K117" s="6">
        <f>IF(A117&amp;""="","",IF(I117="","بدون سعر",IF(I117&lt;0,"مدفوع زيادة",IF(I117=0,"مسدد",IF(J117="","متبقي",IF(J117&lt;0,"متأخر",IF(J117&lt;='الإعدادات'!$B$7,"يقترب السداد","متبقي")))))))</f>
        <v/>
      </c>
    </row>
    <row r="118">
      <c r="A118" s="5" t="n"/>
      <c r="B118" s="5" t="n"/>
      <c r="C118" s="5" t="n"/>
      <c r="D118" s="17" t="n"/>
      <c r="E118" s="14" t="n"/>
      <c r="F118" s="13" t="n"/>
      <c r="G118" s="18">
        <f>IF(A118&amp;""="","",SUMIFS('الدفعات'!$C$6:$C$2005,'الدفعات'!$B$6:$B$2005,A118&amp;"",'الدفعات'!$D$6:$D$2005,"عربون"))</f>
        <v/>
      </c>
      <c r="H118" s="18">
        <f>IF(A118&amp;""="","",SUMIFS('الدفعات'!$C$6:$C$2005,'الدفعات'!$B$6:$B$2005,A118&amp;""))</f>
        <v/>
      </c>
      <c r="I118" s="18">
        <f>IF(A118&amp;""="","",IF(ISNUMBER(E118),ROUND(E118-H118,2),""))</f>
        <v/>
      </c>
      <c r="J118" s="19">
        <f>IF(A118&amp;""="","",IF(NOT(ISNUMBER(F118)),"",IF(I118="","",IF(I118&lt;=0,"",F118-'الإعدادات'!$B$4))))</f>
        <v/>
      </c>
      <c r="K118" s="6">
        <f>IF(A118&amp;""="","",IF(I118="","بدون سعر",IF(I118&lt;0,"مدفوع زيادة",IF(I118=0,"مسدد",IF(J118="","متبقي",IF(J118&lt;0,"متأخر",IF(J118&lt;='الإعدادات'!$B$7,"يقترب السداد","متبقي")))))))</f>
        <v/>
      </c>
    </row>
    <row r="119">
      <c r="A119" s="5" t="n"/>
      <c r="B119" s="5" t="n"/>
      <c r="C119" s="5" t="n"/>
      <c r="D119" s="17" t="n"/>
      <c r="E119" s="14" t="n"/>
      <c r="F119" s="13" t="n"/>
      <c r="G119" s="18">
        <f>IF(A119&amp;""="","",SUMIFS('الدفعات'!$C$6:$C$2005,'الدفعات'!$B$6:$B$2005,A119&amp;"",'الدفعات'!$D$6:$D$2005,"عربون"))</f>
        <v/>
      </c>
      <c r="H119" s="18">
        <f>IF(A119&amp;""="","",SUMIFS('الدفعات'!$C$6:$C$2005,'الدفعات'!$B$6:$B$2005,A119&amp;""))</f>
        <v/>
      </c>
      <c r="I119" s="18">
        <f>IF(A119&amp;""="","",IF(ISNUMBER(E119),ROUND(E119-H119,2),""))</f>
        <v/>
      </c>
      <c r="J119" s="19">
        <f>IF(A119&amp;""="","",IF(NOT(ISNUMBER(F119)),"",IF(I119="","",IF(I119&lt;=0,"",F119-'الإعدادات'!$B$4))))</f>
        <v/>
      </c>
      <c r="K119" s="6">
        <f>IF(A119&amp;""="","",IF(I119="","بدون سعر",IF(I119&lt;0,"مدفوع زيادة",IF(I119=0,"مسدد",IF(J119="","متبقي",IF(J119&lt;0,"متأخر",IF(J119&lt;='الإعدادات'!$B$7,"يقترب السداد","متبقي")))))))</f>
        <v/>
      </c>
    </row>
    <row r="120">
      <c r="A120" s="5" t="n"/>
      <c r="B120" s="5" t="n"/>
      <c r="C120" s="5" t="n"/>
      <c r="D120" s="17" t="n"/>
      <c r="E120" s="14" t="n"/>
      <c r="F120" s="13" t="n"/>
      <c r="G120" s="18">
        <f>IF(A120&amp;""="","",SUMIFS('الدفعات'!$C$6:$C$2005,'الدفعات'!$B$6:$B$2005,A120&amp;"",'الدفعات'!$D$6:$D$2005,"عربون"))</f>
        <v/>
      </c>
      <c r="H120" s="18">
        <f>IF(A120&amp;""="","",SUMIFS('الدفعات'!$C$6:$C$2005,'الدفعات'!$B$6:$B$2005,A120&amp;""))</f>
        <v/>
      </c>
      <c r="I120" s="18">
        <f>IF(A120&amp;""="","",IF(ISNUMBER(E120),ROUND(E120-H120,2),""))</f>
        <v/>
      </c>
      <c r="J120" s="19">
        <f>IF(A120&amp;""="","",IF(NOT(ISNUMBER(F120)),"",IF(I120="","",IF(I120&lt;=0,"",F120-'الإعدادات'!$B$4))))</f>
        <v/>
      </c>
      <c r="K120" s="6">
        <f>IF(A120&amp;""="","",IF(I120="","بدون سعر",IF(I120&lt;0,"مدفوع زيادة",IF(I120=0,"مسدد",IF(J120="","متبقي",IF(J120&lt;0,"متأخر",IF(J120&lt;='الإعدادات'!$B$7,"يقترب السداد","متبقي")))))))</f>
        <v/>
      </c>
    </row>
    <row r="121">
      <c r="A121" s="5" t="n"/>
      <c r="B121" s="5" t="n"/>
      <c r="C121" s="5" t="n"/>
      <c r="D121" s="17" t="n"/>
      <c r="E121" s="14" t="n"/>
      <c r="F121" s="13" t="n"/>
      <c r="G121" s="18">
        <f>IF(A121&amp;""="","",SUMIFS('الدفعات'!$C$6:$C$2005,'الدفعات'!$B$6:$B$2005,A121&amp;"",'الدفعات'!$D$6:$D$2005,"عربون"))</f>
        <v/>
      </c>
      <c r="H121" s="18">
        <f>IF(A121&amp;""="","",SUMIFS('الدفعات'!$C$6:$C$2005,'الدفعات'!$B$6:$B$2005,A121&amp;""))</f>
        <v/>
      </c>
      <c r="I121" s="18">
        <f>IF(A121&amp;""="","",IF(ISNUMBER(E121),ROUND(E121-H121,2),""))</f>
        <v/>
      </c>
      <c r="J121" s="19">
        <f>IF(A121&amp;""="","",IF(NOT(ISNUMBER(F121)),"",IF(I121="","",IF(I121&lt;=0,"",F121-'الإعدادات'!$B$4))))</f>
        <v/>
      </c>
      <c r="K121" s="6">
        <f>IF(A121&amp;""="","",IF(I121="","بدون سعر",IF(I121&lt;0,"مدفوع زيادة",IF(I121=0,"مسدد",IF(J121="","متبقي",IF(J121&lt;0,"متأخر",IF(J121&lt;='الإعدادات'!$B$7,"يقترب السداد","متبقي")))))))</f>
        <v/>
      </c>
    </row>
    <row r="122">
      <c r="A122" s="5" t="n"/>
      <c r="B122" s="5" t="n"/>
      <c r="C122" s="5" t="n"/>
      <c r="D122" s="17" t="n"/>
      <c r="E122" s="14" t="n"/>
      <c r="F122" s="13" t="n"/>
      <c r="G122" s="18">
        <f>IF(A122&amp;""="","",SUMIFS('الدفعات'!$C$6:$C$2005,'الدفعات'!$B$6:$B$2005,A122&amp;"",'الدفعات'!$D$6:$D$2005,"عربون"))</f>
        <v/>
      </c>
      <c r="H122" s="18">
        <f>IF(A122&amp;""="","",SUMIFS('الدفعات'!$C$6:$C$2005,'الدفعات'!$B$6:$B$2005,A122&amp;""))</f>
        <v/>
      </c>
      <c r="I122" s="18">
        <f>IF(A122&amp;""="","",IF(ISNUMBER(E122),ROUND(E122-H122,2),""))</f>
        <v/>
      </c>
      <c r="J122" s="19">
        <f>IF(A122&amp;""="","",IF(NOT(ISNUMBER(F122)),"",IF(I122="","",IF(I122&lt;=0,"",F122-'الإعدادات'!$B$4))))</f>
        <v/>
      </c>
      <c r="K122" s="6">
        <f>IF(A122&amp;""="","",IF(I122="","بدون سعر",IF(I122&lt;0,"مدفوع زيادة",IF(I122=0,"مسدد",IF(J122="","متبقي",IF(J122&lt;0,"متأخر",IF(J122&lt;='الإعدادات'!$B$7,"يقترب السداد","متبقي")))))))</f>
        <v/>
      </c>
    </row>
    <row r="123">
      <c r="A123" s="5" t="n"/>
      <c r="B123" s="5" t="n"/>
      <c r="C123" s="5" t="n"/>
      <c r="D123" s="17" t="n"/>
      <c r="E123" s="14" t="n"/>
      <c r="F123" s="13" t="n"/>
      <c r="G123" s="18">
        <f>IF(A123&amp;""="","",SUMIFS('الدفعات'!$C$6:$C$2005,'الدفعات'!$B$6:$B$2005,A123&amp;"",'الدفعات'!$D$6:$D$2005,"عربون"))</f>
        <v/>
      </c>
      <c r="H123" s="18">
        <f>IF(A123&amp;""="","",SUMIFS('الدفعات'!$C$6:$C$2005,'الدفعات'!$B$6:$B$2005,A123&amp;""))</f>
        <v/>
      </c>
      <c r="I123" s="18">
        <f>IF(A123&amp;""="","",IF(ISNUMBER(E123),ROUND(E123-H123,2),""))</f>
        <v/>
      </c>
      <c r="J123" s="19">
        <f>IF(A123&amp;""="","",IF(NOT(ISNUMBER(F123)),"",IF(I123="","",IF(I123&lt;=0,"",F123-'الإعدادات'!$B$4))))</f>
        <v/>
      </c>
      <c r="K123" s="6">
        <f>IF(A123&amp;""="","",IF(I123="","بدون سعر",IF(I123&lt;0,"مدفوع زيادة",IF(I123=0,"مسدد",IF(J123="","متبقي",IF(J123&lt;0,"متأخر",IF(J123&lt;='الإعدادات'!$B$7,"يقترب السداد","متبقي")))))))</f>
        <v/>
      </c>
    </row>
    <row r="124">
      <c r="A124" s="5" t="n"/>
      <c r="B124" s="5" t="n"/>
      <c r="C124" s="5" t="n"/>
      <c r="D124" s="17" t="n"/>
      <c r="E124" s="14" t="n"/>
      <c r="F124" s="13" t="n"/>
      <c r="G124" s="18">
        <f>IF(A124&amp;""="","",SUMIFS('الدفعات'!$C$6:$C$2005,'الدفعات'!$B$6:$B$2005,A124&amp;"",'الدفعات'!$D$6:$D$2005,"عربون"))</f>
        <v/>
      </c>
      <c r="H124" s="18">
        <f>IF(A124&amp;""="","",SUMIFS('الدفعات'!$C$6:$C$2005,'الدفعات'!$B$6:$B$2005,A124&amp;""))</f>
        <v/>
      </c>
      <c r="I124" s="18">
        <f>IF(A124&amp;""="","",IF(ISNUMBER(E124),ROUND(E124-H124,2),""))</f>
        <v/>
      </c>
      <c r="J124" s="19">
        <f>IF(A124&amp;""="","",IF(NOT(ISNUMBER(F124)),"",IF(I124="","",IF(I124&lt;=0,"",F124-'الإعدادات'!$B$4))))</f>
        <v/>
      </c>
      <c r="K124" s="6">
        <f>IF(A124&amp;""="","",IF(I124="","بدون سعر",IF(I124&lt;0,"مدفوع زيادة",IF(I124=0,"مسدد",IF(J124="","متبقي",IF(J124&lt;0,"متأخر",IF(J124&lt;='الإعدادات'!$B$7,"يقترب السداد","متبقي")))))))</f>
        <v/>
      </c>
    </row>
    <row r="125">
      <c r="A125" s="5" t="n"/>
      <c r="B125" s="5" t="n"/>
      <c r="C125" s="5" t="n"/>
      <c r="D125" s="17" t="n"/>
      <c r="E125" s="14" t="n"/>
      <c r="F125" s="13" t="n"/>
      <c r="G125" s="18">
        <f>IF(A125&amp;""="","",SUMIFS('الدفعات'!$C$6:$C$2005,'الدفعات'!$B$6:$B$2005,A125&amp;"",'الدفعات'!$D$6:$D$2005,"عربون"))</f>
        <v/>
      </c>
      <c r="H125" s="18">
        <f>IF(A125&amp;""="","",SUMIFS('الدفعات'!$C$6:$C$2005,'الدفعات'!$B$6:$B$2005,A125&amp;""))</f>
        <v/>
      </c>
      <c r="I125" s="18">
        <f>IF(A125&amp;""="","",IF(ISNUMBER(E125),ROUND(E125-H125,2),""))</f>
        <v/>
      </c>
      <c r="J125" s="19">
        <f>IF(A125&amp;""="","",IF(NOT(ISNUMBER(F125)),"",IF(I125="","",IF(I125&lt;=0,"",F125-'الإعدادات'!$B$4))))</f>
        <v/>
      </c>
      <c r="K125" s="6">
        <f>IF(A125&amp;""="","",IF(I125="","بدون سعر",IF(I125&lt;0,"مدفوع زيادة",IF(I125=0,"مسدد",IF(J125="","متبقي",IF(J125&lt;0,"متأخر",IF(J125&lt;='الإعدادات'!$B$7,"يقترب السداد","متبقي")))))))</f>
        <v/>
      </c>
    </row>
    <row r="126">
      <c r="A126" s="5" t="n"/>
      <c r="B126" s="5" t="n"/>
      <c r="C126" s="5" t="n"/>
      <c r="D126" s="17" t="n"/>
      <c r="E126" s="14" t="n"/>
      <c r="F126" s="13" t="n"/>
      <c r="G126" s="18">
        <f>IF(A126&amp;""="","",SUMIFS('الدفعات'!$C$6:$C$2005,'الدفعات'!$B$6:$B$2005,A126&amp;"",'الدفعات'!$D$6:$D$2005,"عربون"))</f>
        <v/>
      </c>
      <c r="H126" s="18">
        <f>IF(A126&amp;""="","",SUMIFS('الدفعات'!$C$6:$C$2005,'الدفعات'!$B$6:$B$2005,A126&amp;""))</f>
        <v/>
      </c>
      <c r="I126" s="18">
        <f>IF(A126&amp;""="","",IF(ISNUMBER(E126),ROUND(E126-H126,2),""))</f>
        <v/>
      </c>
      <c r="J126" s="19">
        <f>IF(A126&amp;""="","",IF(NOT(ISNUMBER(F126)),"",IF(I126="","",IF(I126&lt;=0,"",F126-'الإعدادات'!$B$4))))</f>
        <v/>
      </c>
      <c r="K126" s="6">
        <f>IF(A126&amp;""="","",IF(I126="","بدون سعر",IF(I126&lt;0,"مدفوع زيادة",IF(I126=0,"مسدد",IF(J126="","متبقي",IF(J126&lt;0,"متأخر",IF(J126&lt;='الإعدادات'!$B$7,"يقترب السداد","متبقي")))))))</f>
        <v/>
      </c>
    </row>
    <row r="127">
      <c r="A127" s="5" t="n"/>
      <c r="B127" s="5" t="n"/>
      <c r="C127" s="5" t="n"/>
      <c r="D127" s="17" t="n"/>
      <c r="E127" s="14" t="n"/>
      <c r="F127" s="13" t="n"/>
      <c r="G127" s="18">
        <f>IF(A127&amp;""="","",SUMIFS('الدفعات'!$C$6:$C$2005,'الدفعات'!$B$6:$B$2005,A127&amp;"",'الدفعات'!$D$6:$D$2005,"عربون"))</f>
        <v/>
      </c>
      <c r="H127" s="18">
        <f>IF(A127&amp;""="","",SUMIFS('الدفعات'!$C$6:$C$2005,'الدفعات'!$B$6:$B$2005,A127&amp;""))</f>
        <v/>
      </c>
      <c r="I127" s="18">
        <f>IF(A127&amp;""="","",IF(ISNUMBER(E127),ROUND(E127-H127,2),""))</f>
        <v/>
      </c>
      <c r="J127" s="19">
        <f>IF(A127&amp;""="","",IF(NOT(ISNUMBER(F127)),"",IF(I127="","",IF(I127&lt;=0,"",F127-'الإعدادات'!$B$4))))</f>
        <v/>
      </c>
      <c r="K127" s="6">
        <f>IF(A127&amp;""="","",IF(I127="","بدون سعر",IF(I127&lt;0,"مدفوع زيادة",IF(I127=0,"مسدد",IF(J127="","متبقي",IF(J127&lt;0,"متأخر",IF(J127&lt;='الإعدادات'!$B$7,"يقترب السداد","متبقي")))))))</f>
        <v/>
      </c>
    </row>
    <row r="128">
      <c r="A128" s="5" t="n"/>
      <c r="B128" s="5" t="n"/>
      <c r="C128" s="5" t="n"/>
      <c r="D128" s="17" t="n"/>
      <c r="E128" s="14" t="n"/>
      <c r="F128" s="13" t="n"/>
      <c r="G128" s="18">
        <f>IF(A128&amp;""="","",SUMIFS('الدفعات'!$C$6:$C$2005,'الدفعات'!$B$6:$B$2005,A128&amp;"",'الدفعات'!$D$6:$D$2005,"عربون"))</f>
        <v/>
      </c>
      <c r="H128" s="18">
        <f>IF(A128&amp;""="","",SUMIFS('الدفعات'!$C$6:$C$2005,'الدفعات'!$B$6:$B$2005,A128&amp;""))</f>
        <v/>
      </c>
      <c r="I128" s="18">
        <f>IF(A128&amp;""="","",IF(ISNUMBER(E128),ROUND(E128-H128,2),""))</f>
        <v/>
      </c>
      <c r="J128" s="19">
        <f>IF(A128&amp;""="","",IF(NOT(ISNUMBER(F128)),"",IF(I128="","",IF(I128&lt;=0,"",F128-'الإعدادات'!$B$4))))</f>
        <v/>
      </c>
      <c r="K128" s="6">
        <f>IF(A128&amp;""="","",IF(I128="","بدون سعر",IF(I128&lt;0,"مدفوع زيادة",IF(I128=0,"مسدد",IF(J128="","متبقي",IF(J128&lt;0,"متأخر",IF(J128&lt;='الإعدادات'!$B$7,"يقترب السداد","متبقي")))))))</f>
        <v/>
      </c>
    </row>
    <row r="129">
      <c r="A129" s="5" t="n"/>
      <c r="B129" s="5" t="n"/>
      <c r="C129" s="5" t="n"/>
      <c r="D129" s="17" t="n"/>
      <c r="E129" s="14" t="n"/>
      <c r="F129" s="13" t="n"/>
      <c r="G129" s="18">
        <f>IF(A129&amp;""="","",SUMIFS('الدفعات'!$C$6:$C$2005,'الدفعات'!$B$6:$B$2005,A129&amp;"",'الدفعات'!$D$6:$D$2005,"عربون"))</f>
        <v/>
      </c>
      <c r="H129" s="18">
        <f>IF(A129&amp;""="","",SUMIFS('الدفعات'!$C$6:$C$2005,'الدفعات'!$B$6:$B$2005,A129&amp;""))</f>
        <v/>
      </c>
      <c r="I129" s="18">
        <f>IF(A129&amp;""="","",IF(ISNUMBER(E129),ROUND(E129-H129,2),""))</f>
        <v/>
      </c>
      <c r="J129" s="19">
        <f>IF(A129&amp;""="","",IF(NOT(ISNUMBER(F129)),"",IF(I129="","",IF(I129&lt;=0,"",F129-'الإعدادات'!$B$4))))</f>
        <v/>
      </c>
      <c r="K129" s="6">
        <f>IF(A129&amp;""="","",IF(I129="","بدون سعر",IF(I129&lt;0,"مدفوع زيادة",IF(I129=0,"مسدد",IF(J129="","متبقي",IF(J129&lt;0,"متأخر",IF(J129&lt;='الإعدادات'!$B$7,"يقترب السداد","متبقي")))))))</f>
        <v/>
      </c>
    </row>
    <row r="130">
      <c r="A130" s="5" t="n"/>
      <c r="B130" s="5" t="n"/>
      <c r="C130" s="5" t="n"/>
      <c r="D130" s="17" t="n"/>
      <c r="E130" s="14" t="n"/>
      <c r="F130" s="13" t="n"/>
      <c r="G130" s="18">
        <f>IF(A130&amp;""="","",SUMIFS('الدفعات'!$C$6:$C$2005,'الدفعات'!$B$6:$B$2005,A130&amp;"",'الدفعات'!$D$6:$D$2005,"عربون"))</f>
        <v/>
      </c>
      <c r="H130" s="18">
        <f>IF(A130&amp;""="","",SUMIFS('الدفعات'!$C$6:$C$2005,'الدفعات'!$B$6:$B$2005,A130&amp;""))</f>
        <v/>
      </c>
      <c r="I130" s="18">
        <f>IF(A130&amp;""="","",IF(ISNUMBER(E130),ROUND(E130-H130,2),""))</f>
        <v/>
      </c>
      <c r="J130" s="19">
        <f>IF(A130&amp;""="","",IF(NOT(ISNUMBER(F130)),"",IF(I130="","",IF(I130&lt;=0,"",F130-'الإعدادات'!$B$4))))</f>
        <v/>
      </c>
      <c r="K130" s="6">
        <f>IF(A130&amp;""="","",IF(I130="","بدون سعر",IF(I130&lt;0,"مدفوع زيادة",IF(I130=0,"مسدد",IF(J130="","متبقي",IF(J130&lt;0,"متأخر",IF(J130&lt;='الإعدادات'!$B$7,"يقترب السداد","متبقي")))))))</f>
        <v/>
      </c>
    </row>
    <row r="131">
      <c r="A131" s="5" t="n"/>
      <c r="B131" s="5" t="n"/>
      <c r="C131" s="5" t="n"/>
      <c r="D131" s="17" t="n"/>
      <c r="E131" s="14" t="n"/>
      <c r="F131" s="13" t="n"/>
      <c r="G131" s="18">
        <f>IF(A131&amp;""="","",SUMIFS('الدفعات'!$C$6:$C$2005,'الدفعات'!$B$6:$B$2005,A131&amp;"",'الدفعات'!$D$6:$D$2005,"عربون"))</f>
        <v/>
      </c>
      <c r="H131" s="18">
        <f>IF(A131&amp;""="","",SUMIFS('الدفعات'!$C$6:$C$2005,'الدفعات'!$B$6:$B$2005,A131&amp;""))</f>
        <v/>
      </c>
      <c r="I131" s="18">
        <f>IF(A131&amp;""="","",IF(ISNUMBER(E131),ROUND(E131-H131,2),""))</f>
        <v/>
      </c>
      <c r="J131" s="19">
        <f>IF(A131&amp;""="","",IF(NOT(ISNUMBER(F131)),"",IF(I131="","",IF(I131&lt;=0,"",F131-'الإعدادات'!$B$4))))</f>
        <v/>
      </c>
      <c r="K131" s="6">
        <f>IF(A131&amp;""="","",IF(I131="","بدون سعر",IF(I131&lt;0,"مدفوع زيادة",IF(I131=0,"مسدد",IF(J131="","متبقي",IF(J131&lt;0,"متأخر",IF(J131&lt;='الإعدادات'!$B$7,"يقترب السداد","متبقي")))))))</f>
        <v/>
      </c>
    </row>
    <row r="132">
      <c r="A132" s="5" t="n"/>
      <c r="B132" s="5" t="n"/>
      <c r="C132" s="5" t="n"/>
      <c r="D132" s="17" t="n"/>
      <c r="E132" s="14" t="n"/>
      <c r="F132" s="13" t="n"/>
      <c r="G132" s="18">
        <f>IF(A132&amp;""="","",SUMIFS('الدفعات'!$C$6:$C$2005,'الدفعات'!$B$6:$B$2005,A132&amp;"",'الدفعات'!$D$6:$D$2005,"عربون"))</f>
        <v/>
      </c>
      <c r="H132" s="18">
        <f>IF(A132&amp;""="","",SUMIFS('الدفعات'!$C$6:$C$2005,'الدفعات'!$B$6:$B$2005,A132&amp;""))</f>
        <v/>
      </c>
      <c r="I132" s="18">
        <f>IF(A132&amp;""="","",IF(ISNUMBER(E132),ROUND(E132-H132,2),""))</f>
        <v/>
      </c>
      <c r="J132" s="19">
        <f>IF(A132&amp;""="","",IF(NOT(ISNUMBER(F132)),"",IF(I132="","",IF(I132&lt;=0,"",F132-'الإعدادات'!$B$4))))</f>
        <v/>
      </c>
      <c r="K132" s="6">
        <f>IF(A132&amp;""="","",IF(I132="","بدون سعر",IF(I132&lt;0,"مدفوع زيادة",IF(I132=0,"مسدد",IF(J132="","متبقي",IF(J132&lt;0,"متأخر",IF(J132&lt;='الإعدادات'!$B$7,"يقترب السداد","متبقي")))))))</f>
        <v/>
      </c>
    </row>
    <row r="133">
      <c r="A133" s="5" t="n"/>
      <c r="B133" s="5" t="n"/>
      <c r="C133" s="5" t="n"/>
      <c r="D133" s="17" t="n"/>
      <c r="E133" s="14" t="n"/>
      <c r="F133" s="13" t="n"/>
      <c r="G133" s="18">
        <f>IF(A133&amp;""="","",SUMIFS('الدفعات'!$C$6:$C$2005,'الدفعات'!$B$6:$B$2005,A133&amp;"",'الدفعات'!$D$6:$D$2005,"عربون"))</f>
        <v/>
      </c>
      <c r="H133" s="18">
        <f>IF(A133&amp;""="","",SUMIFS('الدفعات'!$C$6:$C$2005,'الدفعات'!$B$6:$B$2005,A133&amp;""))</f>
        <v/>
      </c>
      <c r="I133" s="18">
        <f>IF(A133&amp;""="","",IF(ISNUMBER(E133),ROUND(E133-H133,2),""))</f>
        <v/>
      </c>
      <c r="J133" s="19">
        <f>IF(A133&amp;""="","",IF(NOT(ISNUMBER(F133)),"",IF(I133="","",IF(I133&lt;=0,"",F133-'الإعدادات'!$B$4))))</f>
        <v/>
      </c>
      <c r="K133" s="6">
        <f>IF(A133&amp;""="","",IF(I133="","بدون سعر",IF(I133&lt;0,"مدفوع زيادة",IF(I133=0,"مسدد",IF(J133="","متبقي",IF(J133&lt;0,"متأخر",IF(J133&lt;='الإعدادات'!$B$7,"يقترب السداد","متبقي")))))))</f>
        <v/>
      </c>
    </row>
    <row r="134">
      <c r="A134" s="5" t="n"/>
      <c r="B134" s="5" t="n"/>
      <c r="C134" s="5" t="n"/>
      <c r="D134" s="17" t="n"/>
      <c r="E134" s="14" t="n"/>
      <c r="F134" s="13" t="n"/>
      <c r="G134" s="18">
        <f>IF(A134&amp;""="","",SUMIFS('الدفعات'!$C$6:$C$2005,'الدفعات'!$B$6:$B$2005,A134&amp;"",'الدفعات'!$D$6:$D$2005,"عربون"))</f>
        <v/>
      </c>
      <c r="H134" s="18">
        <f>IF(A134&amp;""="","",SUMIFS('الدفعات'!$C$6:$C$2005,'الدفعات'!$B$6:$B$2005,A134&amp;""))</f>
        <v/>
      </c>
      <c r="I134" s="18">
        <f>IF(A134&amp;""="","",IF(ISNUMBER(E134),ROUND(E134-H134,2),""))</f>
        <v/>
      </c>
      <c r="J134" s="19">
        <f>IF(A134&amp;""="","",IF(NOT(ISNUMBER(F134)),"",IF(I134="","",IF(I134&lt;=0,"",F134-'الإعدادات'!$B$4))))</f>
        <v/>
      </c>
      <c r="K134" s="6">
        <f>IF(A134&amp;""="","",IF(I134="","بدون سعر",IF(I134&lt;0,"مدفوع زيادة",IF(I134=0,"مسدد",IF(J134="","متبقي",IF(J134&lt;0,"متأخر",IF(J134&lt;='الإعدادات'!$B$7,"يقترب السداد","متبقي")))))))</f>
        <v/>
      </c>
    </row>
    <row r="135">
      <c r="A135" s="5" t="n"/>
      <c r="B135" s="5" t="n"/>
      <c r="C135" s="5" t="n"/>
      <c r="D135" s="17" t="n"/>
      <c r="E135" s="14" t="n"/>
      <c r="F135" s="13" t="n"/>
      <c r="G135" s="18">
        <f>IF(A135&amp;""="","",SUMIFS('الدفعات'!$C$6:$C$2005,'الدفعات'!$B$6:$B$2005,A135&amp;"",'الدفعات'!$D$6:$D$2005,"عربون"))</f>
        <v/>
      </c>
      <c r="H135" s="18">
        <f>IF(A135&amp;""="","",SUMIFS('الدفعات'!$C$6:$C$2005,'الدفعات'!$B$6:$B$2005,A135&amp;""))</f>
        <v/>
      </c>
      <c r="I135" s="18">
        <f>IF(A135&amp;""="","",IF(ISNUMBER(E135),ROUND(E135-H135,2),""))</f>
        <v/>
      </c>
      <c r="J135" s="19">
        <f>IF(A135&amp;""="","",IF(NOT(ISNUMBER(F135)),"",IF(I135="","",IF(I135&lt;=0,"",F135-'الإعدادات'!$B$4))))</f>
        <v/>
      </c>
      <c r="K135" s="6">
        <f>IF(A135&amp;""="","",IF(I135="","بدون سعر",IF(I135&lt;0,"مدفوع زيادة",IF(I135=0,"مسدد",IF(J135="","متبقي",IF(J135&lt;0,"متأخر",IF(J135&lt;='الإعدادات'!$B$7,"يقترب السداد","متبقي")))))))</f>
        <v/>
      </c>
    </row>
    <row r="136">
      <c r="A136" s="5" t="n"/>
      <c r="B136" s="5" t="n"/>
      <c r="C136" s="5" t="n"/>
      <c r="D136" s="17" t="n"/>
      <c r="E136" s="14" t="n"/>
      <c r="F136" s="13" t="n"/>
      <c r="G136" s="18">
        <f>IF(A136&amp;""="","",SUMIFS('الدفعات'!$C$6:$C$2005,'الدفعات'!$B$6:$B$2005,A136&amp;"",'الدفعات'!$D$6:$D$2005,"عربون"))</f>
        <v/>
      </c>
      <c r="H136" s="18">
        <f>IF(A136&amp;""="","",SUMIFS('الدفعات'!$C$6:$C$2005,'الدفعات'!$B$6:$B$2005,A136&amp;""))</f>
        <v/>
      </c>
      <c r="I136" s="18">
        <f>IF(A136&amp;""="","",IF(ISNUMBER(E136),ROUND(E136-H136,2),""))</f>
        <v/>
      </c>
      <c r="J136" s="19">
        <f>IF(A136&amp;""="","",IF(NOT(ISNUMBER(F136)),"",IF(I136="","",IF(I136&lt;=0,"",F136-'الإعدادات'!$B$4))))</f>
        <v/>
      </c>
      <c r="K136" s="6">
        <f>IF(A136&amp;""="","",IF(I136="","بدون سعر",IF(I136&lt;0,"مدفوع زيادة",IF(I136=0,"مسدد",IF(J136="","متبقي",IF(J136&lt;0,"متأخر",IF(J136&lt;='الإعدادات'!$B$7,"يقترب السداد","متبقي")))))))</f>
        <v/>
      </c>
    </row>
    <row r="137">
      <c r="A137" s="5" t="n"/>
      <c r="B137" s="5" t="n"/>
      <c r="C137" s="5" t="n"/>
      <c r="D137" s="17" t="n"/>
      <c r="E137" s="14" t="n"/>
      <c r="F137" s="13" t="n"/>
      <c r="G137" s="18">
        <f>IF(A137&amp;""="","",SUMIFS('الدفعات'!$C$6:$C$2005,'الدفعات'!$B$6:$B$2005,A137&amp;"",'الدفعات'!$D$6:$D$2005,"عربون"))</f>
        <v/>
      </c>
      <c r="H137" s="18">
        <f>IF(A137&amp;""="","",SUMIFS('الدفعات'!$C$6:$C$2005,'الدفعات'!$B$6:$B$2005,A137&amp;""))</f>
        <v/>
      </c>
      <c r="I137" s="18">
        <f>IF(A137&amp;""="","",IF(ISNUMBER(E137),ROUND(E137-H137,2),""))</f>
        <v/>
      </c>
      <c r="J137" s="19">
        <f>IF(A137&amp;""="","",IF(NOT(ISNUMBER(F137)),"",IF(I137="","",IF(I137&lt;=0,"",F137-'الإعدادات'!$B$4))))</f>
        <v/>
      </c>
      <c r="K137" s="6">
        <f>IF(A137&amp;""="","",IF(I137="","بدون سعر",IF(I137&lt;0,"مدفوع زيادة",IF(I137=0,"مسدد",IF(J137="","متبقي",IF(J137&lt;0,"متأخر",IF(J137&lt;='الإعدادات'!$B$7,"يقترب السداد","متبقي")))))))</f>
        <v/>
      </c>
    </row>
    <row r="138">
      <c r="A138" s="5" t="n"/>
      <c r="B138" s="5" t="n"/>
      <c r="C138" s="5" t="n"/>
      <c r="D138" s="17" t="n"/>
      <c r="E138" s="14" t="n"/>
      <c r="F138" s="13" t="n"/>
      <c r="G138" s="18">
        <f>IF(A138&amp;""="","",SUMIFS('الدفعات'!$C$6:$C$2005,'الدفعات'!$B$6:$B$2005,A138&amp;"",'الدفعات'!$D$6:$D$2005,"عربون"))</f>
        <v/>
      </c>
      <c r="H138" s="18">
        <f>IF(A138&amp;""="","",SUMIFS('الدفعات'!$C$6:$C$2005,'الدفعات'!$B$6:$B$2005,A138&amp;""))</f>
        <v/>
      </c>
      <c r="I138" s="18">
        <f>IF(A138&amp;""="","",IF(ISNUMBER(E138),ROUND(E138-H138,2),""))</f>
        <v/>
      </c>
      <c r="J138" s="19">
        <f>IF(A138&amp;""="","",IF(NOT(ISNUMBER(F138)),"",IF(I138="","",IF(I138&lt;=0,"",F138-'الإعدادات'!$B$4))))</f>
        <v/>
      </c>
      <c r="K138" s="6">
        <f>IF(A138&amp;""="","",IF(I138="","بدون سعر",IF(I138&lt;0,"مدفوع زيادة",IF(I138=0,"مسدد",IF(J138="","متبقي",IF(J138&lt;0,"متأخر",IF(J138&lt;='الإعدادات'!$B$7,"يقترب السداد","متبقي")))))))</f>
        <v/>
      </c>
    </row>
    <row r="139">
      <c r="A139" s="5" t="n"/>
      <c r="B139" s="5" t="n"/>
      <c r="C139" s="5" t="n"/>
      <c r="D139" s="17" t="n"/>
      <c r="E139" s="14" t="n"/>
      <c r="F139" s="13" t="n"/>
      <c r="G139" s="18">
        <f>IF(A139&amp;""="","",SUMIFS('الدفعات'!$C$6:$C$2005,'الدفعات'!$B$6:$B$2005,A139&amp;"",'الدفعات'!$D$6:$D$2005,"عربون"))</f>
        <v/>
      </c>
      <c r="H139" s="18">
        <f>IF(A139&amp;""="","",SUMIFS('الدفعات'!$C$6:$C$2005,'الدفعات'!$B$6:$B$2005,A139&amp;""))</f>
        <v/>
      </c>
      <c r="I139" s="18">
        <f>IF(A139&amp;""="","",IF(ISNUMBER(E139),ROUND(E139-H139,2),""))</f>
        <v/>
      </c>
      <c r="J139" s="19">
        <f>IF(A139&amp;""="","",IF(NOT(ISNUMBER(F139)),"",IF(I139="","",IF(I139&lt;=0,"",F139-'الإعدادات'!$B$4))))</f>
        <v/>
      </c>
      <c r="K139" s="6">
        <f>IF(A139&amp;""="","",IF(I139="","بدون سعر",IF(I139&lt;0,"مدفوع زيادة",IF(I139=0,"مسدد",IF(J139="","متبقي",IF(J139&lt;0,"متأخر",IF(J139&lt;='الإعدادات'!$B$7,"يقترب السداد","متبقي")))))))</f>
        <v/>
      </c>
    </row>
    <row r="140">
      <c r="A140" s="5" t="n"/>
      <c r="B140" s="5" t="n"/>
      <c r="C140" s="5" t="n"/>
      <c r="D140" s="17" t="n"/>
      <c r="E140" s="14" t="n"/>
      <c r="F140" s="13" t="n"/>
      <c r="G140" s="18">
        <f>IF(A140&amp;""="","",SUMIFS('الدفعات'!$C$6:$C$2005,'الدفعات'!$B$6:$B$2005,A140&amp;"",'الدفعات'!$D$6:$D$2005,"عربون"))</f>
        <v/>
      </c>
      <c r="H140" s="18">
        <f>IF(A140&amp;""="","",SUMIFS('الدفعات'!$C$6:$C$2005,'الدفعات'!$B$6:$B$2005,A140&amp;""))</f>
        <v/>
      </c>
      <c r="I140" s="18">
        <f>IF(A140&amp;""="","",IF(ISNUMBER(E140),ROUND(E140-H140,2),""))</f>
        <v/>
      </c>
      <c r="J140" s="19">
        <f>IF(A140&amp;""="","",IF(NOT(ISNUMBER(F140)),"",IF(I140="","",IF(I140&lt;=0,"",F140-'الإعدادات'!$B$4))))</f>
        <v/>
      </c>
      <c r="K140" s="6">
        <f>IF(A140&amp;""="","",IF(I140="","بدون سعر",IF(I140&lt;0,"مدفوع زيادة",IF(I140=0,"مسدد",IF(J140="","متبقي",IF(J140&lt;0,"متأخر",IF(J140&lt;='الإعدادات'!$B$7,"يقترب السداد","متبقي")))))))</f>
        <v/>
      </c>
    </row>
    <row r="141">
      <c r="A141" s="5" t="n"/>
      <c r="B141" s="5" t="n"/>
      <c r="C141" s="5" t="n"/>
      <c r="D141" s="17" t="n"/>
      <c r="E141" s="14" t="n"/>
      <c r="F141" s="13" t="n"/>
      <c r="G141" s="18">
        <f>IF(A141&amp;""="","",SUMIFS('الدفعات'!$C$6:$C$2005,'الدفعات'!$B$6:$B$2005,A141&amp;"",'الدفعات'!$D$6:$D$2005,"عربون"))</f>
        <v/>
      </c>
      <c r="H141" s="18">
        <f>IF(A141&amp;""="","",SUMIFS('الدفعات'!$C$6:$C$2005,'الدفعات'!$B$6:$B$2005,A141&amp;""))</f>
        <v/>
      </c>
      <c r="I141" s="18">
        <f>IF(A141&amp;""="","",IF(ISNUMBER(E141),ROUND(E141-H141,2),""))</f>
        <v/>
      </c>
      <c r="J141" s="19">
        <f>IF(A141&amp;""="","",IF(NOT(ISNUMBER(F141)),"",IF(I141="","",IF(I141&lt;=0,"",F141-'الإعدادات'!$B$4))))</f>
        <v/>
      </c>
      <c r="K141" s="6">
        <f>IF(A141&amp;""="","",IF(I141="","بدون سعر",IF(I141&lt;0,"مدفوع زيادة",IF(I141=0,"مسدد",IF(J141="","متبقي",IF(J141&lt;0,"متأخر",IF(J141&lt;='الإعدادات'!$B$7,"يقترب السداد","متبقي")))))))</f>
        <v/>
      </c>
    </row>
    <row r="142">
      <c r="A142" s="5" t="n"/>
      <c r="B142" s="5" t="n"/>
      <c r="C142" s="5" t="n"/>
      <c r="D142" s="17" t="n"/>
      <c r="E142" s="14" t="n"/>
      <c r="F142" s="13" t="n"/>
      <c r="G142" s="18">
        <f>IF(A142&amp;""="","",SUMIFS('الدفعات'!$C$6:$C$2005,'الدفعات'!$B$6:$B$2005,A142&amp;"",'الدفعات'!$D$6:$D$2005,"عربون"))</f>
        <v/>
      </c>
      <c r="H142" s="18">
        <f>IF(A142&amp;""="","",SUMIFS('الدفعات'!$C$6:$C$2005,'الدفعات'!$B$6:$B$2005,A142&amp;""))</f>
        <v/>
      </c>
      <c r="I142" s="18">
        <f>IF(A142&amp;""="","",IF(ISNUMBER(E142),ROUND(E142-H142,2),""))</f>
        <v/>
      </c>
      <c r="J142" s="19">
        <f>IF(A142&amp;""="","",IF(NOT(ISNUMBER(F142)),"",IF(I142="","",IF(I142&lt;=0,"",F142-'الإعدادات'!$B$4))))</f>
        <v/>
      </c>
      <c r="K142" s="6">
        <f>IF(A142&amp;""="","",IF(I142="","بدون سعر",IF(I142&lt;0,"مدفوع زيادة",IF(I142=0,"مسدد",IF(J142="","متبقي",IF(J142&lt;0,"متأخر",IF(J142&lt;='الإعدادات'!$B$7,"يقترب السداد","متبقي")))))))</f>
        <v/>
      </c>
    </row>
    <row r="143">
      <c r="A143" s="5" t="n"/>
      <c r="B143" s="5" t="n"/>
      <c r="C143" s="5" t="n"/>
      <c r="D143" s="17" t="n"/>
      <c r="E143" s="14" t="n"/>
      <c r="F143" s="13" t="n"/>
      <c r="G143" s="18">
        <f>IF(A143&amp;""="","",SUMIFS('الدفعات'!$C$6:$C$2005,'الدفعات'!$B$6:$B$2005,A143&amp;"",'الدفعات'!$D$6:$D$2005,"عربون"))</f>
        <v/>
      </c>
      <c r="H143" s="18">
        <f>IF(A143&amp;""="","",SUMIFS('الدفعات'!$C$6:$C$2005,'الدفعات'!$B$6:$B$2005,A143&amp;""))</f>
        <v/>
      </c>
      <c r="I143" s="18">
        <f>IF(A143&amp;""="","",IF(ISNUMBER(E143),ROUND(E143-H143,2),""))</f>
        <v/>
      </c>
      <c r="J143" s="19">
        <f>IF(A143&amp;""="","",IF(NOT(ISNUMBER(F143)),"",IF(I143="","",IF(I143&lt;=0,"",F143-'الإعدادات'!$B$4))))</f>
        <v/>
      </c>
      <c r="K143" s="6">
        <f>IF(A143&amp;""="","",IF(I143="","بدون سعر",IF(I143&lt;0,"مدفوع زيادة",IF(I143=0,"مسدد",IF(J143="","متبقي",IF(J143&lt;0,"متأخر",IF(J143&lt;='الإعدادات'!$B$7,"يقترب السداد","متبقي")))))))</f>
        <v/>
      </c>
    </row>
    <row r="144">
      <c r="A144" s="5" t="n"/>
      <c r="B144" s="5" t="n"/>
      <c r="C144" s="5" t="n"/>
      <c r="D144" s="17" t="n"/>
      <c r="E144" s="14" t="n"/>
      <c r="F144" s="13" t="n"/>
      <c r="G144" s="18">
        <f>IF(A144&amp;""="","",SUMIFS('الدفعات'!$C$6:$C$2005,'الدفعات'!$B$6:$B$2005,A144&amp;"",'الدفعات'!$D$6:$D$2005,"عربون"))</f>
        <v/>
      </c>
      <c r="H144" s="18">
        <f>IF(A144&amp;""="","",SUMIFS('الدفعات'!$C$6:$C$2005,'الدفعات'!$B$6:$B$2005,A144&amp;""))</f>
        <v/>
      </c>
      <c r="I144" s="18">
        <f>IF(A144&amp;""="","",IF(ISNUMBER(E144),ROUND(E144-H144,2),""))</f>
        <v/>
      </c>
      <c r="J144" s="19">
        <f>IF(A144&amp;""="","",IF(NOT(ISNUMBER(F144)),"",IF(I144="","",IF(I144&lt;=0,"",F144-'الإعدادات'!$B$4))))</f>
        <v/>
      </c>
      <c r="K144" s="6">
        <f>IF(A144&amp;""="","",IF(I144="","بدون سعر",IF(I144&lt;0,"مدفوع زيادة",IF(I144=0,"مسدد",IF(J144="","متبقي",IF(J144&lt;0,"متأخر",IF(J144&lt;='الإعدادات'!$B$7,"يقترب السداد","متبقي")))))))</f>
        <v/>
      </c>
    </row>
    <row r="145">
      <c r="A145" s="5" t="n"/>
      <c r="B145" s="5" t="n"/>
      <c r="C145" s="5" t="n"/>
      <c r="D145" s="17" t="n"/>
      <c r="E145" s="14" t="n"/>
      <c r="F145" s="13" t="n"/>
      <c r="G145" s="18">
        <f>IF(A145&amp;""="","",SUMIFS('الدفعات'!$C$6:$C$2005,'الدفعات'!$B$6:$B$2005,A145&amp;"",'الدفعات'!$D$6:$D$2005,"عربون"))</f>
        <v/>
      </c>
      <c r="H145" s="18">
        <f>IF(A145&amp;""="","",SUMIFS('الدفعات'!$C$6:$C$2005,'الدفعات'!$B$6:$B$2005,A145&amp;""))</f>
        <v/>
      </c>
      <c r="I145" s="18">
        <f>IF(A145&amp;""="","",IF(ISNUMBER(E145),ROUND(E145-H145,2),""))</f>
        <v/>
      </c>
      <c r="J145" s="19">
        <f>IF(A145&amp;""="","",IF(NOT(ISNUMBER(F145)),"",IF(I145="","",IF(I145&lt;=0,"",F145-'الإعدادات'!$B$4))))</f>
        <v/>
      </c>
      <c r="K145" s="6">
        <f>IF(A145&amp;""="","",IF(I145="","بدون سعر",IF(I145&lt;0,"مدفوع زيادة",IF(I145=0,"مسدد",IF(J145="","متبقي",IF(J145&lt;0,"متأخر",IF(J145&lt;='الإعدادات'!$B$7,"يقترب السداد","متبقي")))))))</f>
        <v/>
      </c>
    </row>
    <row r="146">
      <c r="A146" s="5" t="n"/>
      <c r="B146" s="5" t="n"/>
      <c r="C146" s="5" t="n"/>
      <c r="D146" s="17" t="n"/>
      <c r="E146" s="14" t="n"/>
      <c r="F146" s="13" t="n"/>
      <c r="G146" s="18">
        <f>IF(A146&amp;""="","",SUMIFS('الدفعات'!$C$6:$C$2005,'الدفعات'!$B$6:$B$2005,A146&amp;"",'الدفعات'!$D$6:$D$2005,"عربون"))</f>
        <v/>
      </c>
      <c r="H146" s="18">
        <f>IF(A146&amp;""="","",SUMIFS('الدفعات'!$C$6:$C$2005,'الدفعات'!$B$6:$B$2005,A146&amp;""))</f>
        <v/>
      </c>
      <c r="I146" s="18">
        <f>IF(A146&amp;""="","",IF(ISNUMBER(E146),ROUND(E146-H146,2),""))</f>
        <v/>
      </c>
      <c r="J146" s="19">
        <f>IF(A146&amp;""="","",IF(NOT(ISNUMBER(F146)),"",IF(I146="","",IF(I146&lt;=0,"",F146-'الإعدادات'!$B$4))))</f>
        <v/>
      </c>
      <c r="K146" s="6">
        <f>IF(A146&amp;""="","",IF(I146="","بدون سعر",IF(I146&lt;0,"مدفوع زيادة",IF(I146=0,"مسدد",IF(J146="","متبقي",IF(J146&lt;0,"متأخر",IF(J146&lt;='الإعدادات'!$B$7,"يقترب السداد","متبقي")))))))</f>
        <v/>
      </c>
    </row>
    <row r="147">
      <c r="A147" s="5" t="n"/>
      <c r="B147" s="5" t="n"/>
      <c r="C147" s="5" t="n"/>
      <c r="D147" s="17" t="n"/>
      <c r="E147" s="14" t="n"/>
      <c r="F147" s="13" t="n"/>
      <c r="G147" s="18">
        <f>IF(A147&amp;""="","",SUMIFS('الدفعات'!$C$6:$C$2005,'الدفعات'!$B$6:$B$2005,A147&amp;"",'الدفعات'!$D$6:$D$2005,"عربون"))</f>
        <v/>
      </c>
      <c r="H147" s="18">
        <f>IF(A147&amp;""="","",SUMIFS('الدفعات'!$C$6:$C$2005,'الدفعات'!$B$6:$B$2005,A147&amp;""))</f>
        <v/>
      </c>
      <c r="I147" s="18">
        <f>IF(A147&amp;""="","",IF(ISNUMBER(E147),ROUND(E147-H147,2),""))</f>
        <v/>
      </c>
      <c r="J147" s="19">
        <f>IF(A147&amp;""="","",IF(NOT(ISNUMBER(F147)),"",IF(I147="","",IF(I147&lt;=0,"",F147-'الإعدادات'!$B$4))))</f>
        <v/>
      </c>
      <c r="K147" s="6">
        <f>IF(A147&amp;""="","",IF(I147="","بدون سعر",IF(I147&lt;0,"مدفوع زيادة",IF(I147=0,"مسدد",IF(J147="","متبقي",IF(J147&lt;0,"متأخر",IF(J147&lt;='الإعدادات'!$B$7,"يقترب السداد","متبقي")))))))</f>
        <v/>
      </c>
    </row>
    <row r="148">
      <c r="A148" s="5" t="n"/>
      <c r="B148" s="5" t="n"/>
      <c r="C148" s="5" t="n"/>
      <c r="D148" s="17" t="n"/>
      <c r="E148" s="14" t="n"/>
      <c r="F148" s="13" t="n"/>
      <c r="G148" s="18">
        <f>IF(A148&amp;""="","",SUMIFS('الدفعات'!$C$6:$C$2005,'الدفعات'!$B$6:$B$2005,A148&amp;"",'الدفعات'!$D$6:$D$2005,"عربون"))</f>
        <v/>
      </c>
      <c r="H148" s="18">
        <f>IF(A148&amp;""="","",SUMIFS('الدفعات'!$C$6:$C$2005,'الدفعات'!$B$6:$B$2005,A148&amp;""))</f>
        <v/>
      </c>
      <c r="I148" s="18">
        <f>IF(A148&amp;""="","",IF(ISNUMBER(E148),ROUND(E148-H148,2),""))</f>
        <v/>
      </c>
      <c r="J148" s="19">
        <f>IF(A148&amp;""="","",IF(NOT(ISNUMBER(F148)),"",IF(I148="","",IF(I148&lt;=0,"",F148-'الإعدادات'!$B$4))))</f>
        <v/>
      </c>
      <c r="K148" s="6">
        <f>IF(A148&amp;""="","",IF(I148="","بدون سعر",IF(I148&lt;0,"مدفوع زيادة",IF(I148=0,"مسدد",IF(J148="","متبقي",IF(J148&lt;0,"متأخر",IF(J148&lt;='الإعدادات'!$B$7,"يقترب السداد","متبقي")))))))</f>
        <v/>
      </c>
    </row>
    <row r="149">
      <c r="A149" s="5" t="n"/>
      <c r="B149" s="5" t="n"/>
      <c r="C149" s="5" t="n"/>
      <c r="D149" s="17" t="n"/>
      <c r="E149" s="14" t="n"/>
      <c r="F149" s="13" t="n"/>
      <c r="G149" s="18">
        <f>IF(A149&amp;""="","",SUMIFS('الدفعات'!$C$6:$C$2005,'الدفعات'!$B$6:$B$2005,A149&amp;"",'الدفعات'!$D$6:$D$2005,"عربون"))</f>
        <v/>
      </c>
      <c r="H149" s="18">
        <f>IF(A149&amp;""="","",SUMIFS('الدفعات'!$C$6:$C$2005,'الدفعات'!$B$6:$B$2005,A149&amp;""))</f>
        <v/>
      </c>
      <c r="I149" s="18">
        <f>IF(A149&amp;""="","",IF(ISNUMBER(E149),ROUND(E149-H149,2),""))</f>
        <v/>
      </c>
      <c r="J149" s="19">
        <f>IF(A149&amp;""="","",IF(NOT(ISNUMBER(F149)),"",IF(I149="","",IF(I149&lt;=0,"",F149-'الإعدادات'!$B$4))))</f>
        <v/>
      </c>
      <c r="K149" s="6">
        <f>IF(A149&amp;""="","",IF(I149="","بدون سعر",IF(I149&lt;0,"مدفوع زيادة",IF(I149=0,"مسدد",IF(J149="","متبقي",IF(J149&lt;0,"متأخر",IF(J149&lt;='الإعدادات'!$B$7,"يقترب السداد","متبقي")))))))</f>
        <v/>
      </c>
    </row>
    <row r="150">
      <c r="A150" s="5" t="n"/>
      <c r="B150" s="5" t="n"/>
      <c r="C150" s="5" t="n"/>
      <c r="D150" s="17" t="n"/>
      <c r="E150" s="14" t="n"/>
      <c r="F150" s="13" t="n"/>
      <c r="G150" s="18">
        <f>IF(A150&amp;""="","",SUMIFS('الدفعات'!$C$6:$C$2005,'الدفعات'!$B$6:$B$2005,A150&amp;"",'الدفعات'!$D$6:$D$2005,"عربون"))</f>
        <v/>
      </c>
      <c r="H150" s="18">
        <f>IF(A150&amp;""="","",SUMIFS('الدفعات'!$C$6:$C$2005,'الدفعات'!$B$6:$B$2005,A150&amp;""))</f>
        <v/>
      </c>
      <c r="I150" s="18">
        <f>IF(A150&amp;""="","",IF(ISNUMBER(E150),ROUND(E150-H150,2),""))</f>
        <v/>
      </c>
      <c r="J150" s="19">
        <f>IF(A150&amp;""="","",IF(NOT(ISNUMBER(F150)),"",IF(I150="","",IF(I150&lt;=0,"",F150-'الإعدادات'!$B$4))))</f>
        <v/>
      </c>
      <c r="K150" s="6">
        <f>IF(A150&amp;""="","",IF(I150="","بدون سعر",IF(I150&lt;0,"مدفوع زيادة",IF(I150=0,"مسدد",IF(J150="","متبقي",IF(J150&lt;0,"متأخر",IF(J150&lt;='الإعدادات'!$B$7,"يقترب السداد","متبقي")))))))</f>
        <v/>
      </c>
    </row>
    <row r="151">
      <c r="A151" s="5" t="n"/>
      <c r="B151" s="5" t="n"/>
      <c r="C151" s="5" t="n"/>
      <c r="D151" s="17" t="n"/>
      <c r="E151" s="14" t="n"/>
      <c r="F151" s="13" t="n"/>
      <c r="G151" s="18">
        <f>IF(A151&amp;""="","",SUMIFS('الدفعات'!$C$6:$C$2005,'الدفعات'!$B$6:$B$2005,A151&amp;"",'الدفعات'!$D$6:$D$2005,"عربون"))</f>
        <v/>
      </c>
      <c r="H151" s="18">
        <f>IF(A151&amp;""="","",SUMIFS('الدفعات'!$C$6:$C$2005,'الدفعات'!$B$6:$B$2005,A151&amp;""))</f>
        <v/>
      </c>
      <c r="I151" s="18">
        <f>IF(A151&amp;""="","",IF(ISNUMBER(E151),ROUND(E151-H151,2),""))</f>
        <v/>
      </c>
      <c r="J151" s="19">
        <f>IF(A151&amp;""="","",IF(NOT(ISNUMBER(F151)),"",IF(I151="","",IF(I151&lt;=0,"",F151-'الإعدادات'!$B$4))))</f>
        <v/>
      </c>
      <c r="K151" s="6">
        <f>IF(A151&amp;""="","",IF(I151="","بدون سعر",IF(I151&lt;0,"مدفوع زيادة",IF(I151=0,"مسدد",IF(J151="","متبقي",IF(J151&lt;0,"متأخر",IF(J151&lt;='الإعدادات'!$B$7,"يقترب السداد","متبقي")))))))</f>
        <v/>
      </c>
    </row>
    <row r="152">
      <c r="A152" s="5" t="n"/>
      <c r="B152" s="5" t="n"/>
      <c r="C152" s="5" t="n"/>
      <c r="D152" s="17" t="n"/>
      <c r="E152" s="14" t="n"/>
      <c r="F152" s="13" t="n"/>
      <c r="G152" s="18">
        <f>IF(A152&amp;""="","",SUMIFS('الدفعات'!$C$6:$C$2005,'الدفعات'!$B$6:$B$2005,A152&amp;"",'الدفعات'!$D$6:$D$2005,"عربون"))</f>
        <v/>
      </c>
      <c r="H152" s="18">
        <f>IF(A152&amp;""="","",SUMIFS('الدفعات'!$C$6:$C$2005,'الدفعات'!$B$6:$B$2005,A152&amp;""))</f>
        <v/>
      </c>
      <c r="I152" s="18">
        <f>IF(A152&amp;""="","",IF(ISNUMBER(E152),ROUND(E152-H152,2),""))</f>
        <v/>
      </c>
      <c r="J152" s="19">
        <f>IF(A152&amp;""="","",IF(NOT(ISNUMBER(F152)),"",IF(I152="","",IF(I152&lt;=0,"",F152-'الإعدادات'!$B$4))))</f>
        <v/>
      </c>
      <c r="K152" s="6">
        <f>IF(A152&amp;""="","",IF(I152="","بدون سعر",IF(I152&lt;0,"مدفوع زيادة",IF(I152=0,"مسدد",IF(J152="","متبقي",IF(J152&lt;0,"متأخر",IF(J152&lt;='الإعدادات'!$B$7,"يقترب السداد","متبقي")))))))</f>
        <v/>
      </c>
    </row>
    <row r="153">
      <c r="A153" s="5" t="n"/>
      <c r="B153" s="5" t="n"/>
      <c r="C153" s="5" t="n"/>
      <c r="D153" s="17" t="n"/>
      <c r="E153" s="14" t="n"/>
      <c r="F153" s="13" t="n"/>
      <c r="G153" s="18">
        <f>IF(A153&amp;""="","",SUMIFS('الدفعات'!$C$6:$C$2005,'الدفعات'!$B$6:$B$2005,A153&amp;"",'الدفعات'!$D$6:$D$2005,"عربون"))</f>
        <v/>
      </c>
      <c r="H153" s="18">
        <f>IF(A153&amp;""="","",SUMIFS('الدفعات'!$C$6:$C$2005,'الدفعات'!$B$6:$B$2005,A153&amp;""))</f>
        <v/>
      </c>
      <c r="I153" s="18">
        <f>IF(A153&amp;""="","",IF(ISNUMBER(E153),ROUND(E153-H153,2),""))</f>
        <v/>
      </c>
      <c r="J153" s="19">
        <f>IF(A153&amp;""="","",IF(NOT(ISNUMBER(F153)),"",IF(I153="","",IF(I153&lt;=0,"",F153-'الإعدادات'!$B$4))))</f>
        <v/>
      </c>
      <c r="K153" s="6">
        <f>IF(A153&amp;""="","",IF(I153="","بدون سعر",IF(I153&lt;0,"مدفوع زيادة",IF(I153=0,"مسدد",IF(J153="","متبقي",IF(J153&lt;0,"متأخر",IF(J153&lt;='الإعدادات'!$B$7,"يقترب السداد","متبقي")))))))</f>
        <v/>
      </c>
    </row>
    <row r="154">
      <c r="A154" s="5" t="n"/>
      <c r="B154" s="5" t="n"/>
      <c r="C154" s="5" t="n"/>
      <c r="D154" s="17" t="n"/>
      <c r="E154" s="14" t="n"/>
      <c r="F154" s="13" t="n"/>
      <c r="G154" s="18">
        <f>IF(A154&amp;""="","",SUMIFS('الدفعات'!$C$6:$C$2005,'الدفعات'!$B$6:$B$2005,A154&amp;"",'الدفعات'!$D$6:$D$2005,"عربون"))</f>
        <v/>
      </c>
      <c r="H154" s="18">
        <f>IF(A154&amp;""="","",SUMIFS('الدفعات'!$C$6:$C$2005,'الدفعات'!$B$6:$B$2005,A154&amp;""))</f>
        <v/>
      </c>
      <c r="I154" s="18">
        <f>IF(A154&amp;""="","",IF(ISNUMBER(E154),ROUND(E154-H154,2),""))</f>
        <v/>
      </c>
      <c r="J154" s="19">
        <f>IF(A154&amp;""="","",IF(NOT(ISNUMBER(F154)),"",IF(I154="","",IF(I154&lt;=0,"",F154-'الإعدادات'!$B$4))))</f>
        <v/>
      </c>
      <c r="K154" s="6">
        <f>IF(A154&amp;""="","",IF(I154="","بدون سعر",IF(I154&lt;0,"مدفوع زيادة",IF(I154=0,"مسدد",IF(J154="","متبقي",IF(J154&lt;0,"متأخر",IF(J154&lt;='الإعدادات'!$B$7,"يقترب السداد","متبقي")))))))</f>
        <v/>
      </c>
    </row>
    <row r="155">
      <c r="A155" s="5" t="n"/>
      <c r="B155" s="5" t="n"/>
      <c r="C155" s="5" t="n"/>
      <c r="D155" s="17" t="n"/>
      <c r="E155" s="14" t="n"/>
      <c r="F155" s="13" t="n"/>
      <c r="G155" s="18">
        <f>IF(A155&amp;""="","",SUMIFS('الدفعات'!$C$6:$C$2005,'الدفعات'!$B$6:$B$2005,A155&amp;"",'الدفعات'!$D$6:$D$2005,"عربون"))</f>
        <v/>
      </c>
      <c r="H155" s="18">
        <f>IF(A155&amp;""="","",SUMIFS('الدفعات'!$C$6:$C$2005,'الدفعات'!$B$6:$B$2005,A155&amp;""))</f>
        <v/>
      </c>
      <c r="I155" s="18">
        <f>IF(A155&amp;""="","",IF(ISNUMBER(E155),ROUND(E155-H155,2),""))</f>
        <v/>
      </c>
      <c r="J155" s="19">
        <f>IF(A155&amp;""="","",IF(NOT(ISNUMBER(F155)),"",IF(I155="","",IF(I155&lt;=0,"",F155-'الإعدادات'!$B$4))))</f>
        <v/>
      </c>
      <c r="K155" s="6">
        <f>IF(A155&amp;""="","",IF(I155="","بدون سعر",IF(I155&lt;0,"مدفوع زيادة",IF(I155=0,"مسدد",IF(J155="","متبقي",IF(J155&lt;0,"متأخر",IF(J155&lt;='الإعدادات'!$B$7,"يقترب السداد","متبقي")))))))</f>
        <v/>
      </c>
    </row>
    <row r="156">
      <c r="A156" s="5" t="n"/>
      <c r="B156" s="5" t="n"/>
      <c r="C156" s="5" t="n"/>
      <c r="D156" s="17" t="n"/>
      <c r="E156" s="14" t="n"/>
      <c r="F156" s="13" t="n"/>
      <c r="G156" s="18">
        <f>IF(A156&amp;""="","",SUMIFS('الدفعات'!$C$6:$C$2005,'الدفعات'!$B$6:$B$2005,A156&amp;"",'الدفعات'!$D$6:$D$2005,"عربون"))</f>
        <v/>
      </c>
      <c r="H156" s="18">
        <f>IF(A156&amp;""="","",SUMIFS('الدفعات'!$C$6:$C$2005,'الدفعات'!$B$6:$B$2005,A156&amp;""))</f>
        <v/>
      </c>
      <c r="I156" s="18">
        <f>IF(A156&amp;""="","",IF(ISNUMBER(E156),ROUND(E156-H156,2),""))</f>
        <v/>
      </c>
      <c r="J156" s="19">
        <f>IF(A156&amp;""="","",IF(NOT(ISNUMBER(F156)),"",IF(I156="","",IF(I156&lt;=0,"",F156-'الإعدادات'!$B$4))))</f>
        <v/>
      </c>
      <c r="K156" s="6">
        <f>IF(A156&amp;""="","",IF(I156="","بدون سعر",IF(I156&lt;0,"مدفوع زيادة",IF(I156=0,"مسدد",IF(J156="","متبقي",IF(J156&lt;0,"متأخر",IF(J156&lt;='الإعدادات'!$B$7,"يقترب السداد","متبقي")))))))</f>
        <v/>
      </c>
    </row>
    <row r="157">
      <c r="A157" s="5" t="n"/>
      <c r="B157" s="5" t="n"/>
      <c r="C157" s="5" t="n"/>
      <c r="D157" s="17" t="n"/>
      <c r="E157" s="14" t="n"/>
      <c r="F157" s="13" t="n"/>
      <c r="G157" s="18">
        <f>IF(A157&amp;""="","",SUMIFS('الدفعات'!$C$6:$C$2005,'الدفعات'!$B$6:$B$2005,A157&amp;"",'الدفعات'!$D$6:$D$2005,"عربون"))</f>
        <v/>
      </c>
      <c r="H157" s="18">
        <f>IF(A157&amp;""="","",SUMIFS('الدفعات'!$C$6:$C$2005,'الدفعات'!$B$6:$B$2005,A157&amp;""))</f>
        <v/>
      </c>
      <c r="I157" s="18">
        <f>IF(A157&amp;""="","",IF(ISNUMBER(E157),ROUND(E157-H157,2),""))</f>
        <v/>
      </c>
      <c r="J157" s="19">
        <f>IF(A157&amp;""="","",IF(NOT(ISNUMBER(F157)),"",IF(I157="","",IF(I157&lt;=0,"",F157-'الإعدادات'!$B$4))))</f>
        <v/>
      </c>
      <c r="K157" s="6">
        <f>IF(A157&amp;""="","",IF(I157="","بدون سعر",IF(I157&lt;0,"مدفوع زيادة",IF(I157=0,"مسدد",IF(J157="","متبقي",IF(J157&lt;0,"متأخر",IF(J157&lt;='الإعدادات'!$B$7,"يقترب السداد","متبقي")))))))</f>
        <v/>
      </c>
    </row>
    <row r="158">
      <c r="A158" s="5" t="n"/>
      <c r="B158" s="5" t="n"/>
      <c r="C158" s="5" t="n"/>
      <c r="D158" s="17" t="n"/>
      <c r="E158" s="14" t="n"/>
      <c r="F158" s="13" t="n"/>
      <c r="G158" s="18">
        <f>IF(A158&amp;""="","",SUMIFS('الدفعات'!$C$6:$C$2005,'الدفعات'!$B$6:$B$2005,A158&amp;"",'الدفعات'!$D$6:$D$2005,"عربون"))</f>
        <v/>
      </c>
      <c r="H158" s="18">
        <f>IF(A158&amp;""="","",SUMIFS('الدفعات'!$C$6:$C$2005,'الدفعات'!$B$6:$B$2005,A158&amp;""))</f>
        <v/>
      </c>
      <c r="I158" s="18">
        <f>IF(A158&amp;""="","",IF(ISNUMBER(E158),ROUND(E158-H158,2),""))</f>
        <v/>
      </c>
      <c r="J158" s="19">
        <f>IF(A158&amp;""="","",IF(NOT(ISNUMBER(F158)),"",IF(I158="","",IF(I158&lt;=0,"",F158-'الإعدادات'!$B$4))))</f>
        <v/>
      </c>
      <c r="K158" s="6">
        <f>IF(A158&amp;""="","",IF(I158="","بدون سعر",IF(I158&lt;0,"مدفوع زيادة",IF(I158=0,"مسدد",IF(J158="","متبقي",IF(J158&lt;0,"متأخر",IF(J158&lt;='الإعدادات'!$B$7,"يقترب السداد","متبقي")))))))</f>
        <v/>
      </c>
    </row>
    <row r="159">
      <c r="A159" s="5" t="n"/>
      <c r="B159" s="5" t="n"/>
      <c r="C159" s="5" t="n"/>
      <c r="D159" s="17" t="n"/>
      <c r="E159" s="14" t="n"/>
      <c r="F159" s="13" t="n"/>
      <c r="G159" s="18">
        <f>IF(A159&amp;""="","",SUMIFS('الدفعات'!$C$6:$C$2005,'الدفعات'!$B$6:$B$2005,A159&amp;"",'الدفعات'!$D$6:$D$2005,"عربون"))</f>
        <v/>
      </c>
      <c r="H159" s="18">
        <f>IF(A159&amp;""="","",SUMIFS('الدفعات'!$C$6:$C$2005,'الدفعات'!$B$6:$B$2005,A159&amp;""))</f>
        <v/>
      </c>
      <c r="I159" s="18">
        <f>IF(A159&amp;""="","",IF(ISNUMBER(E159),ROUND(E159-H159,2),""))</f>
        <v/>
      </c>
      <c r="J159" s="19">
        <f>IF(A159&amp;""="","",IF(NOT(ISNUMBER(F159)),"",IF(I159="","",IF(I159&lt;=0,"",F159-'الإعدادات'!$B$4))))</f>
        <v/>
      </c>
      <c r="K159" s="6">
        <f>IF(A159&amp;""="","",IF(I159="","بدون سعر",IF(I159&lt;0,"مدفوع زيادة",IF(I159=0,"مسدد",IF(J159="","متبقي",IF(J159&lt;0,"متأخر",IF(J159&lt;='الإعدادات'!$B$7,"يقترب السداد","متبقي")))))))</f>
        <v/>
      </c>
    </row>
    <row r="160">
      <c r="A160" s="5" t="n"/>
      <c r="B160" s="5" t="n"/>
      <c r="C160" s="5" t="n"/>
      <c r="D160" s="17" t="n"/>
      <c r="E160" s="14" t="n"/>
      <c r="F160" s="13" t="n"/>
      <c r="G160" s="18">
        <f>IF(A160&amp;""="","",SUMIFS('الدفعات'!$C$6:$C$2005,'الدفعات'!$B$6:$B$2005,A160&amp;"",'الدفعات'!$D$6:$D$2005,"عربون"))</f>
        <v/>
      </c>
      <c r="H160" s="18">
        <f>IF(A160&amp;""="","",SUMIFS('الدفعات'!$C$6:$C$2005,'الدفعات'!$B$6:$B$2005,A160&amp;""))</f>
        <v/>
      </c>
      <c r="I160" s="18">
        <f>IF(A160&amp;""="","",IF(ISNUMBER(E160),ROUND(E160-H160,2),""))</f>
        <v/>
      </c>
      <c r="J160" s="19">
        <f>IF(A160&amp;""="","",IF(NOT(ISNUMBER(F160)),"",IF(I160="","",IF(I160&lt;=0,"",F160-'الإعدادات'!$B$4))))</f>
        <v/>
      </c>
      <c r="K160" s="6">
        <f>IF(A160&amp;""="","",IF(I160="","بدون سعر",IF(I160&lt;0,"مدفوع زيادة",IF(I160=0,"مسدد",IF(J160="","متبقي",IF(J160&lt;0,"متأخر",IF(J160&lt;='الإعدادات'!$B$7,"يقترب السداد","متبقي")))))))</f>
        <v/>
      </c>
    </row>
    <row r="161">
      <c r="A161" s="5" t="n"/>
      <c r="B161" s="5" t="n"/>
      <c r="C161" s="5" t="n"/>
      <c r="D161" s="17" t="n"/>
      <c r="E161" s="14" t="n"/>
      <c r="F161" s="13" t="n"/>
      <c r="G161" s="18">
        <f>IF(A161&amp;""="","",SUMIFS('الدفعات'!$C$6:$C$2005,'الدفعات'!$B$6:$B$2005,A161&amp;"",'الدفعات'!$D$6:$D$2005,"عربون"))</f>
        <v/>
      </c>
      <c r="H161" s="18">
        <f>IF(A161&amp;""="","",SUMIFS('الدفعات'!$C$6:$C$2005,'الدفعات'!$B$6:$B$2005,A161&amp;""))</f>
        <v/>
      </c>
      <c r="I161" s="18">
        <f>IF(A161&amp;""="","",IF(ISNUMBER(E161),ROUND(E161-H161,2),""))</f>
        <v/>
      </c>
      <c r="J161" s="19">
        <f>IF(A161&amp;""="","",IF(NOT(ISNUMBER(F161)),"",IF(I161="","",IF(I161&lt;=0,"",F161-'الإعدادات'!$B$4))))</f>
        <v/>
      </c>
      <c r="K161" s="6">
        <f>IF(A161&amp;""="","",IF(I161="","بدون سعر",IF(I161&lt;0,"مدفوع زيادة",IF(I161=0,"مسدد",IF(J161="","متبقي",IF(J161&lt;0,"متأخر",IF(J161&lt;='الإعدادات'!$B$7,"يقترب السداد","متبقي")))))))</f>
        <v/>
      </c>
    </row>
    <row r="162">
      <c r="A162" s="5" t="n"/>
      <c r="B162" s="5" t="n"/>
      <c r="C162" s="5" t="n"/>
      <c r="D162" s="17" t="n"/>
      <c r="E162" s="14" t="n"/>
      <c r="F162" s="13" t="n"/>
      <c r="G162" s="18">
        <f>IF(A162&amp;""="","",SUMIFS('الدفعات'!$C$6:$C$2005,'الدفعات'!$B$6:$B$2005,A162&amp;"",'الدفعات'!$D$6:$D$2005,"عربون"))</f>
        <v/>
      </c>
      <c r="H162" s="18">
        <f>IF(A162&amp;""="","",SUMIFS('الدفعات'!$C$6:$C$2005,'الدفعات'!$B$6:$B$2005,A162&amp;""))</f>
        <v/>
      </c>
      <c r="I162" s="18">
        <f>IF(A162&amp;""="","",IF(ISNUMBER(E162),ROUND(E162-H162,2),""))</f>
        <v/>
      </c>
      <c r="J162" s="19">
        <f>IF(A162&amp;""="","",IF(NOT(ISNUMBER(F162)),"",IF(I162="","",IF(I162&lt;=0,"",F162-'الإعدادات'!$B$4))))</f>
        <v/>
      </c>
      <c r="K162" s="6">
        <f>IF(A162&amp;""="","",IF(I162="","بدون سعر",IF(I162&lt;0,"مدفوع زيادة",IF(I162=0,"مسدد",IF(J162="","متبقي",IF(J162&lt;0,"متأخر",IF(J162&lt;='الإعدادات'!$B$7,"يقترب السداد","متبقي")))))))</f>
        <v/>
      </c>
    </row>
    <row r="163">
      <c r="A163" s="5" t="n"/>
      <c r="B163" s="5" t="n"/>
      <c r="C163" s="5" t="n"/>
      <c r="D163" s="17" t="n"/>
      <c r="E163" s="14" t="n"/>
      <c r="F163" s="13" t="n"/>
      <c r="G163" s="18">
        <f>IF(A163&amp;""="","",SUMIFS('الدفعات'!$C$6:$C$2005,'الدفعات'!$B$6:$B$2005,A163&amp;"",'الدفعات'!$D$6:$D$2005,"عربون"))</f>
        <v/>
      </c>
      <c r="H163" s="18">
        <f>IF(A163&amp;""="","",SUMIFS('الدفعات'!$C$6:$C$2005,'الدفعات'!$B$6:$B$2005,A163&amp;""))</f>
        <v/>
      </c>
      <c r="I163" s="18">
        <f>IF(A163&amp;""="","",IF(ISNUMBER(E163),ROUND(E163-H163,2),""))</f>
        <v/>
      </c>
      <c r="J163" s="19">
        <f>IF(A163&amp;""="","",IF(NOT(ISNUMBER(F163)),"",IF(I163="","",IF(I163&lt;=0,"",F163-'الإعدادات'!$B$4))))</f>
        <v/>
      </c>
      <c r="K163" s="6">
        <f>IF(A163&amp;""="","",IF(I163="","بدون سعر",IF(I163&lt;0,"مدفوع زيادة",IF(I163=0,"مسدد",IF(J163="","متبقي",IF(J163&lt;0,"متأخر",IF(J163&lt;='الإعدادات'!$B$7,"يقترب السداد","متبقي")))))))</f>
        <v/>
      </c>
    </row>
    <row r="164">
      <c r="A164" s="5" t="n"/>
      <c r="B164" s="5" t="n"/>
      <c r="C164" s="5" t="n"/>
      <c r="D164" s="17" t="n"/>
      <c r="E164" s="14" t="n"/>
      <c r="F164" s="13" t="n"/>
      <c r="G164" s="18">
        <f>IF(A164&amp;""="","",SUMIFS('الدفعات'!$C$6:$C$2005,'الدفعات'!$B$6:$B$2005,A164&amp;"",'الدفعات'!$D$6:$D$2005,"عربون"))</f>
        <v/>
      </c>
      <c r="H164" s="18">
        <f>IF(A164&amp;""="","",SUMIFS('الدفعات'!$C$6:$C$2005,'الدفعات'!$B$6:$B$2005,A164&amp;""))</f>
        <v/>
      </c>
      <c r="I164" s="18">
        <f>IF(A164&amp;""="","",IF(ISNUMBER(E164),ROUND(E164-H164,2),""))</f>
        <v/>
      </c>
      <c r="J164" s="19">
        <f>IF(A164&amp;""="","",IF(NOT(ISNUMBER(F164)),"",IF(I164="","",IF(I164&lt;=0,"",F164-'الإعدادات'!$B$4))))</f>
        <v/>
      </c>
      <c r="K164" s="6">
        <f>IF(A164&amp;""="","",IF(I164="","بدون سعر",IF(I164&lt;0,"مدفوع زيادة",IF(I164=0,"مسدد",IF(J164="","متبقي",IF(J164&lt;0,"متأخر",IF(J164&lt;='الإعدادات'!$B$7,"يقترب السداد","متبقي")))))))</f>
        <v/>
      </c>
    </row>
    <row r="165">
      <c r="A165" s="5" t="n"/>
      <c r="B165" s="5" t="n"/>
      <c r="C165" s="5" t="n"/>
      <c r="D165" s="17" t="n"/>
      <c r="E165" s="14" t="n"/>
      <c r="F165" s="13" t="n"/>
      <c r="G165" s="18">
        <f>IF(A165&amp;""="","",SUMIFS('الدفعات'!$C$6:$C$2005,'الدفعات'!$B$6:$B$2005,A165&amp;"",'الدفعات'!$D$6:$D$2005,"عربون"))</f>
        <v/>
      </c>
      <c r="H165" s="18">
        <f>IF(A165&amp;""="","",SUMIFS('الدفعات'!$C$6:$C$2005,'الدفعات'!$B$6:$B$2005,A165&amp;""))</f>
        <v/>
      </c>
      <c r="I165" s="18">
        <f>IF(A165&amp;""="","",IF(ISNUMBER(E165),ROUND(E165-H165,2),""))</f>
        <v/>
      </c>
      <c r="J165" s="19">
        <f>IF(A165&amp;""="","",IF(NOT(ISNUMBER(F165)),"",IF(I165="","",IF(I165&lt;=0,"",F165-'الإعدادات'!$B$4))))</f>
        <v/>
      </c>
      <c r="K165" s="6">
        <f>IF(A165&amp;""="","",IF(I165="","بدون سعر",IF(I165&lt;0,"مدفوع زيادة",IF(I165=0,"مسدد",IF(J165="","متبقي",IF(J165&lt;0,"متأخر",IF(J165&lt;='الإعدادات'!$B$7,"يقترب السداد","متبقي")))))))</f>
        <v/>
      </c>
    </row>
    <row r="166">
      <c r="A166" s="5" t="n"/>
      <c r="B166" s="5" t="n"/>
      <c r="C166" s="5" t="n"/>
      <c r="D166" s="17" t="n"/>
      <c r="E166" s="14" t="n"/>
      <c r="F166" s="13" t="n"/>
      <c r="G166" s="18">
        <f>IF(A166&amp;""="","",SUMIFS('الدفعات'!$C$6:$C$2005,'الدفعات'!$B$6:$B$2005,A166&amp;"",'الدفعات'!$D$6:$D$2005,"عربون"))</f>
        <v/>
      </c>
      <c r="H166" s="18">
        <f>IF(A166&amp;""="","",SUMIFS('الدفعات'!$C$6:$C$2005,'الدفعات'!$B$6:$B$2005,A166&amp;""))</f>
        <v/>
      </c>
      <c r="I166" s="18">
        <f>IF(A166&amp;""="","",IF(ISNUMBER(E166),ROUND(E166-H166,2),""))</f>
        <v/>
      </c>
      <c r="J166" s="19">
        <f>IF(A166&amp;""="","",IF(NOT(ISNUMBER(F166)),"",IF(I166="","",IF(I166&lt;=0,"",F166-'الإعدادات'!$B$4))))</f>
        <v/>
      </c>
      <c r="K166" s="6">
        <f>IF(A166&amp;""="","",IF(I166="","بدون سعر",IF(I166&lt;0,"مدفوع زيادة",IF(I166=0,"مسدد",IF(J166="","متبقي",IF(J166&lt;0,"متأخر",IF(J166&lt;='الإعدادات'!$B$7,"يقترب السداد","متبقي")))))))</f>
        <v/>
      </c>
    </row>
    <row r="167">
      <c r="A167" s="5" t="n"/>
      <c r="B167" s="5" t="n"/>
      <c r="C167" s="5" t="n"/>
      <c r="D167" s="17" t="n"/>
      <c r="E167" s="14" t="n"/>
      <c r="F167" s="13" t="n"/>
      <c r="G167" s="18">
        <f>IF(A167&amp;""="","",SUMIFS('الدفعات'!$C$6:$C$2005,'الدفعات'!$B$6:$B$2005,A167&amp;"",'الدفعات'!$D$6:$D$2005,"عربون"))</f>
        <v/>
      </c>
      <c r="H167" s="18">
        <f>IF(A167&amp;""="","",SUMIFS('الدفعات'!$C$6:$C$2005,'الدفعات'!$B$6:$B$2005,A167&amp;""))</f>
        <v/>
      </c>
      <c r="I167" s="18">
        <f>IF(A167&amp;""="","",IF(ISNUMBER(E167),ROUND(E167-H167,2),""))</f>
        <v/>
      </c>
      <c r="J167" s="19">
        <f>IF(A167&amp;""="","",IF(NOT(ISNUMBER(F167)),"",IF(I167="","",IF(I167&lt;=0,"",F167-'الإعدادات'!$B$4))))</f>
        <v/>
      </c>
      <c r="K167" s="6">
        <f>IF(A167&amp;""="","",IF(I167="","بدون سعر",IF(I167&lt;0,"مدفوع زيادة",IF(I167=0,"مسدد",IF(J167="","متبقي",IF(J167&lt;0,"متأخر",IF(J167&lt;='الإعدادات'!$B$7,"يقترب السداد","متبقي")))))))</f>
        <v/>
      </c>
    </row>
    <row r="168">
      <c r="A168" s="5" t="n"/>
      <c r="B168" s="5" t="n"/>
      <c r="C168" s="5" t="n"/>
      <c r="D168" s="17" t="n"/>
      <c r="E168" s="14" t="n"/>
      <c r="F168" s="13" t="n"/>
      <c r="G168" s="18">
        <f>IF(A168&amp;""="","",SUMIFS('الدفعات'!$C$6:$C$2005,'الدفعات'!$B$6:$B$2005,A168&amp;"",'الدفعات'!$D$6:$D$2005,"عربون"))</f>
        <v/>
      </c>
      <c r="H168" s="18">
        <f>IF(A168&amp;""="","",SUMIFS('الدفعات'!$C$6:$C$2005,'الدفعات'!$B$6:$B$2005,A168&amp;""))</f>
        <v/>
      </c>
      <c r="I168" s="18">
        <f>IF(A168&amp;""="","",IF(ISNUMBER(E168),ROUND(E168-H168,2),""))</f>
        <v/>
      </c>
      <c r="J168" s="19">
        <f>IF(A168&amp;""="","",IF(NOT(ISNUMBER(F168)),"",IF(I168="","",IF(I168&lt;=0,"",F168-'الإعدادات'!$B$4))))</f>
        <v/>
      </c>
      <c r="K168" s="6">
        <f>IF(A168&amp;""="","",IF(I168="","بدون سعر",IF(I168&lt;0,"مدفوع زيادة",IF(I168=0,"مسدد",IF(J168="","متبقي",IF(J168&lt;0,"متأخر",IF(J168&lt;='الإعدادات'!$B$7,"يقترب السداد","متبقي")))))))</f>
        <v/>
      </c>
    </row>
    <row r="169">
      <c r="A169" s="5" t="n"/>
      <c r="B169" s="5" t="n"/>
      <c r="C169" s="5" t="n"/>
      <c r="D169" s="17" t="n"/>
      <c r="E169" s="14" t="n"/>
      <c r="F169" s="13" t="n"/>
      <c r="G169" s="18">
        <f>IF(A169&amp;""="","",SUMIFS('الدفعات'!$C$6:$C$2005,'الدفعات'!$B$6:$B$2005,A169&amp;"",'الدفعات'!$D$6:$D$2005,"عربون"))</f>
        <v/>
      </c>
      <c r="H169" s="18">
        <f>IF(A169&amp;""="","",SUMIFS('الدفعات'!$C$6:$C$2005,'الدفعات'!$B$6:$B$2005,A169&amp;""))</f>
        <v/>
      </c>
      <c r="I169" s="18">
        <f>IF(A169&amp;""="","",IF(ISNUMBER(E169),ROUND(E169-H169,2),""))</f>
        <v/>
      </c>
      <c r="J169" s="19">
        <f>IF(A169&amp;""="","",IF(NOT(ISNUMBER(F169)),"",IF(I169="","",IF(I169&lt;=0,"",F169-'الإعدادات'!$B$4))))</f>
        <v/>
      </c>
      <c r="K169" s="6">
        <f>IF(A169&amp;""="","",IF(I169="","بدون سعر",IF(I169&lt;0,"مدفوع زيادة",IF(I169=0,"مسدد",IF(J169="","متبقي",IF(J169&lt;0,"متأخر",IF(J169&lt;='الإعدادات'!$B$7,"يقترب السداد","متبقي")))))))</f>
        <v/>
      </c>
    </row>
    <row r="170">
      <c r="A170" s="5" t="n"/>
      <c r="B170" s="5" t="n"/>
      <c r="C170" s="5" t="n"/>
      <c r="D170" s="17" t="n"/>
      <c r="E170" s="14" t="n"/>
      <c r="F170" s="13" t="n"/>
      <c r="G170" s="18">
        <f>IF(A170&amp;""="","",SUMIFS('الدفعات'!$C$6:$C$2005,'الدفعات'!$B$6:$B$2005,A170&amp;"",'الدفعات'!$D$6:$D$2005,"عربون"))</f>
        <v/>
      </c>
      <c r="H170" s="18">
        <f>IF(A170&amp;""="","",SUMIFS('الدفعات'!$C$6:$C$2005,'الدفعات'!$B$6:$B$2005,A170&amp;""))</f>
        <v/>
      </c>
      <c r="I170" s="18">
        <f>IF(A170&amp;""="","",IF(ISNUMBER(E170),ROUND(E170-H170,2),""))</f>
        <v/>
      </c>
      <c r="J170" s="19">
        <f>IF(A170&amp;""="","",IF(NOT(ISNUMBER(F170)),"",IF(I170="","",IF(I170&lt;=0,"",F170-'الإعدادات'!$B$4))))</f>
        <v/>
      </c>
      <c r="K170" s="6">
        <f>IF(A170&amp;""="","",IF(I170="","بدون سعر",IF(I170&lt;0,"مدفوع زيادة",IF(I170=0,"مسدد",IF(J170="","متبقي",IF(J170&lt;0,"متأخر",IF(J170&lt;='الإعدادات'!$B$7,"يقترب السداد","متبقي")))))))</f>
        <v/>
      </c>
    </row>
    <row r="171">
      <c r="A171" s="5" t="n"/>
      <c r="B171" s="5" t="n"/>
      <c r="C171" s="5" t="n"/>
      <c r="D171" s="17" t="n"/>
      <c r="E171" s="14" t="n"/>
      <c r="F171" s="13" t="n"/>
      <c r="G171" s="18">
        <f>IF(A171&amp;""="","",SUMIFS('الدفعات'!$C$6:$C$2005,'الدفعات'!$B$6:$B$2005,A171&amp;"",'الدفعات'!$D$6:$D$2005,"عربون"))</f>
        <v/>
      </c>
      <c r="H171" s="18">
        <f>IF(A171&amp;""="","",SUMIFS('الدفعات'!$C$6:$C$2005,'الدفعات'!$B$6:$B$2005,A171&amp;""))</f>
        <v/>
      </c>
      <c r="I171" s="18">
        <f>IF(A171&amp;""="","",IF(ISNUMBER(E171),ROUND(E171-H171,2),""))</f>
        <v/>
      </c>
      <c r="J171" s="19">
        <f>IF(A171&amp;""="","",IF(NOT(ISNUMBER(F171)),"",IF(I171="","",IF(I171&lt;=0,"",F171-'الإعدادات'!$B$4))))</f>
        <v/>
      </c>
      <c r="K171" s="6">
        <f>IF(A171&amp;""="","",IF(I171="","بدون سعر",IF(I171&lt;0,"مدفوع زيادة",IF(I171=0,"مسدد",IF(J171="","متبقي",IF(J171&lt;0,"متأخر",IF(J171&lt;='الإعدادات'!$B$7,"يقترب السداد","متبقي")))))))</f>
        <v/>
      </c>
    </row>
    <row r="172">
      <c r="A172" s="5" t="n"/>
      <c r="B172" s="5" t="n"/>
      <c r="C172" s="5" t="n"/>
      <c r="D172" s="17" t="n"/>
      <c r="E172" s="14" t="n"/>
      <c r="F172" s="13" t="n"/>
      <c r="G172" s="18">
        <f>IF(A172&amp;""="","",SUMIFS('الدفعات'!$C$6:$C$2005,'الدفعات'!$B$6:$B$2005,A172&amp;"",'الدفعات'!$D$6:$D$2005,"عربون"))</f>
        <v/>
      </c>
      <c r="H172" s="18">
        <f>IF(A172&amp;""="","",SUMIFS('الدفعات'!$C$6:$C$2005,'الدفعات'!$B$6:$B$2005,A172&amp;""))</f>
        <v/>
      </c>
      <c r="I172" s="18">
        <f>IF(A172&amp;""="","",IF(ISNUMBER(E172),ROUND(E172-H172,2),""))</f>
        <v/>
      </c>
      <c r="J172" s="19">
        <f>IF(A172&amp;""="","",IF(NOT(ISNUMBER(F172)),"",IF(I172="","",IF(I172&lt;=0,"",F172-'الإعدادات'!$B$4))))</f>
        <v/>
      </c>
      <c r="K172" s="6">
        <f>IF(A172&amp;""="","",IF(I172="","بدون سعر",IF(I172&lt;0,"مدفوع زيادة",IF(I172=0,"مسدد",IF(J172="","متبقي",IF(J172&lt;0,"متأخر",IF(J172&lt;='الإعدادات'!$B$7,"يقترب السداد","متبقي")))))))</f>
        <v/>
      </c>
    </row>
    <row r="173">
      <c r="A173" s="5" t="n"/>
      <c r="B173" s="5" t="n"/>
      <c r="C173" s="5" t="n"/>
      <c r="D173" s="17" t="n"/>
      <c r="E173" s="14" t="n"/>
      <c r="F173" s="13" t="n"/>
      <c r="G173" s="18">
        <f>IF(A173&amp;""="","",SUMIFS('الدفعات'!$C$6:$C$2005,'الدفعات'!$B$6:$B$2005,A173&amp;"",'الدفعات'!$D$6:$D$2005,"عربون"))</f>
        <v/>
      </c>
      <c r="H173" s="18">
        <f>IF(A173&amp;""="","",SUMIFS('الدفعات'!$C$6:$C$2005,'الدفعات'!$B$6:$B$2005,A173&amp;""))</f>
        <v/>
      </c>
      <c r="I173" s="18">
        <f>IF(A173&amp;""="","",IF(ISNUMBER(E173),ROUND(E173-H173,2),""))</f>
        <v/>
      </c>
      <c r="J173" s="19">
        <f>IF(A173&amp;""="","",IF(NOT(ISNUMBER(F173)),"",IF(I173="","",IF(I173&lt;=0,"",F173-'الإعدادات'!$B$4))))</f>
        <v/>
      </c>
      <c r="K173" s="6">
        <f>IF(A173&amp;""="","",IF(I173="","بدون سعر",IF(I173&lt;0,"مدفوع زيادة",IF(I173=0,"مسدد",IF(J173="","متبقي",IF(J173&lt;0,"متأخر",IF(J173&lt;='الإعدادات'!$B$7,"يقترب السداد","متبقي")))))))</f>
        <v/>
      </c>
    </row>
    <row r="174">
      <c r="A174" s="5" t="n"/>
      <c r="B174" s="5" t="n"/>
      <c r="C174" s="5" t="n"/>
      <c r="D174" s="17" t="n"/>
      <c r="E174" s="14" t="n"/>
      <c r="F174" s="13" t="n"/>
      <c r="G174" s="18">
        <f>IF(A174&amp;""="","",SUMIFS('الدفعات'!$C$6:$C$2005,'الدفعات'!$B$6:$B$2005,A174&amp;"",'الدفعات'!$D$6:$D$2005,"عربون"))</f>
        <v/>
      </c>
      <c r="H174" s="18">
        <f>IF(A174&amp;""="","",SUMIFS('الدفعات'!$C$6:$C$2005,'الدفعات'!$B$6:$B$2005,A174&amp;""))</f>
        <v/>
      </c>
      <c r="I174" s="18">
        <f>IF(A174&amp;""="","",IF(ISNUMBER(E174),ROUND(E174-H174,2),""))</f>
        <v/>
      </c>
      <c r="J174" s="19">
        <f>IF(A174&amp;""="","",IF(NOT(ISNUMBER(F174)),"",IF(I174="","",IF(I174&lt;=0,"",F174-'الإعدادات'!$B$4))))</f>
        <v/>
      </c>
      <c r="K174" s="6">
        <f>IF(A174&amp;""="","",IF(I174="","بدون سعر",IF(I174&lt;0,"مدفوع زيادة",IF(I174=0,"مسدد",IF(J174="","متبقي",IF(J174&lt;0,"متأخر",IF(J174&lt;='الإعدادات'!$B$7,"يقترب السداد","متبقي")))))))</f>
        <v/>
      </c>
    </row>
    <row r="175">
      <c r="A175" s="5" t="n"/>
      <c r="B175" s="5" t="n"/>
      <c r="C175" s="5" t="n"/>
      <c r="D175" s="17" t="n"/>
      <c r="E175" s="14" t="n"/>
      <c r="F175" s="13" t="n"/>
      <c r="G175" s="18">
        <f>IF(A175&amp;""="","",SUMIFS('الدفعات'!$C$6:$C$2005,'الدفعات'!$B$6:$B$2005,A175&amp;"",'الدفعات'!$D$6:$D$2005,"عربون"))</f>
        <v/>
      </c>
      <c r="H175" s="18">
        <f>IF(A175&amp;""="","",SUMIFS('الدفعات'!$C$6:$C$2005,'الدفعات'!$B$6:$B$2005,A175&amp;""))</f>
        <v/>
      </c>
      <c r="I175" s="18">
        <f>IF(A175&amp;""="","",IF(ISNUMBER(E175),ROUND(E175-H175,2),""))</f>
        <v/>
      </c>
      <c r="J175" s="19">
        <f>IF(A175&amp;""="","",IF(NOT(ISNUMBER(F175)),"",IF(I175="","",IF(I175&lt;=0,"",F175-'الإعدادات'!$B$4))))</f>
        <v/>
      </c>
      <c r="K175" s="6">
        <f>IF(A175&amp;""="","",IF(I175="","بدون سعر",IF(I175&lt;0,"مدفوع زيادة",IF(I175=0,"مسدد",IF(J175="","متبقي",IF(J175&lt;0,"متأخر",IF(J175&lt;='الإعدادات'!$B$7,"يقترب السداد","متبقي")))))))</f>
        <v/>
      </c>
    </row>
    <row r="176">
      <c r="A176" s="5" t="n"/>
      <c r="B176" s="5" t="n"/>
      <c r="C176" s="5" t="n"/>
      <c r="D176" s="17" t="n"/>
      <c r="E176" s="14" t="n"/>
      <c r="F176" s="13" t="n"/>
      <c r="G176" s="18">
        <f>IF(A176&amp;""="","",SUMIFS('الدفعات'!$C$6:$C$2005,'الدفعات'!$B$6:$B$2005,A176&amp;"",'الدفعات'!$D$6:$D$2005,"عربون"))</f>
        <v/>
      </c>
      <c r="H176" s="18">
        <f>IF(A176&amp;""="","",SUMIFS('الدفعات'!$C$6:$C$2005,'الدفعات'!$B$6:$B$2005,A176&amp;""))</f>
        <v/>
      </c>
      <c r="I176" s="18">
        <f>IF(A176&amp;""="","",IF(ISNUMBER(E176),ROUND(E176-H176,2),""))</f>
        <v/>
      </c>
      <c r="J176" s="19">
        <f>IF(A176&amp;""="","",IF(NOT(ISNUMBER(F176)),"",IF(I176="","",IF(I176&lt;=0,"",F176-'الإعدادات'!$B$4))))</f>
        <v/>
      </c>
      <c r="K176" s="6">
        <f>IF(A176&amp;""="","",IF(I176="","بدون سعر",IF(I176&lt;0,"مدفوع زيادة",IF(I176=0,"مسدد",IF(J176="","متبقي",IF(J176&lt;0,"متأخر",IF(J176&lt;='الإعدادات'!$B$7,"يقترب السداد","متبقي")))))))</f>
        <v/>
      </c>
    </row>
    <row r="177">
      <c r="A177" s="5" t="n"/>
      <c r="B177" s="5" t="n"/>
      <c r="C177" s="5" t="n"/>
      <c r="D177" s="17" t="n"/>
      <c r="E177" s="14" t="n"/>
      <c r="F177" s="13" t="n"/>
      <c r="G177" s="18">
        <f>IF(A177&amp;""="","",SUMIFS('الدفعات'!$C$6:$C$2005,'الدفعات'!$B$6:$B$2005,A177&amp;"",'الدفعات'!$D$6:$D$2005,"عربون"))</f>
        <v/>
      </c>
      <c r="H177" s="18">
        <f>IF(A177&amp;""="","",SUMIFS('الدفعات'!$C$6:$C$2005,'الدفعات'!$B$6:$B$2005,A177&amp;""))</f>
        <v/>
      </c>
      <c r="I177" s="18">
        <f>IF(A177&amp;""="","",IF(ISNUMBER(E177),ROUND(E177-H177,2),""))</f>
        <v/>
      </c>
      <c r="J177" s="19">
        <f>IF(A177&amp;""="","",IF(NOT(ISNUMBER(F177)),"",IF(I177="","",IF(I177&lt;=0,"",F177-'الإعدادات'!$B$4))))</f>
        <v/>
      </c>
      <c r="K177" s="6">
        <f>IF(A177&amp;""="","",IF(I177="","بدون سعر",IF(I177&lt;0,"مدفوع زيادة",IF(I177=0,"مسدد",IF(J177="","متبقي",IF(J177&lt;0,"متأخر",IF(J177&lt;='الإعدادات'!$B$7,"يقترب السداد","متبقي")))))))</f>
        <v/>
      </c>
    </row>
    <row r="178">
      <c r="A178" s="5" t="n"/>
      <c r="B178" s="5" t="n"/>
      <c r="C178" s="5" t="n"/>
      <c r="D178" s="17" t="n"/>
      <c r="E178" s="14" t="n"/>
      <c r="F178" s="13" t="n"/>
      <c r="G178" s="18">
        <f>IF(A178&amp;""="","",SUMIFS('الدفعات'!$C$6:$C$2005,'الدفعات'!$B$6:$B$2005,A178&amp;"",'الدفعات'!$D$6:$D$2005,"عربون"))</f>
        <v/>
      </c>
      <c r="H178" s="18">
        <f>IF(A178&amp;""="","",SUMIFS('الدفعات'!$C$6:$C$2005,'الدفعات'!$B$6:$B$2005,A178&amp;""))</f>
        <v/>
      </c>
      <c r="I178" s="18">
        <f>IF(A178&amp;""="","",IF(ISNUMBER(E178),ROUND(E178-H178,2),""))</f>
        <v/>
      </c>
      <c r="J178" s="19">
        <f>IF(A178&amp;""="","",IF(NOT(ISNUMBER(F178)),"",IF(I178="","",IF(I178&lt;=0,"",F178-'الإعدادات'!$B$4))))</f>
        <v/>
      </c>
      <c r="K178" s="6">
        <f>IF(A178&amp;""="","",IF(I178="","بدون سعر",IF(I178&lt;0,"مدفوع زيادة",IF(I178=0,"مسدد",IF(J178="","متبقي",IF(J178&lt;0,"متأخر",IF(J178&lt;='الإعدادات'!$B$7,"يقترب السداد","متبقي")))))))</f>
        <v/>
      </c>
    </row>
    <row r="179">
      <c r="A179" s="5" t="n"/>
      <c r="B179" s="5" t="n"/>
      <c r="C179" s="5" t="n"/>
      <c r="D179" s="17" t="n"/>
      <c r="E179" s="14" t="n"/>
      <c r="F179" s="13" t="n"/>
      <c r="G179" s="18">
        <f>IF(A179&amp;""="","",SUMIFS('الدفعات'!$C$6:$C$2005,'الدفعات'!$B$6:$B$2005,A179&amp;"",'الدفعات'!$D$6:$D$2005,"عربون"))</f>
        <v/>
      </c>
      <c r="H179" s="18">
        <f>IF(A179&amp;""="","",SUMIFS('الدفعات'!$C$6:$C$2005,'الدفعات'!$B$6:$B$2005,A179&amp;""))</f>
        <v/>
      </c>
      <c r="I179" s="18">
        <f>IF(A179&amp;""="","",IF(ISNUMBER(E179),ROUND(E179-H179,2),""))</f>
        <v/>
      </c>
      <c r="J179" s="19">
        <f>IF(A179&amp;""="","",IF(NOT(ISNUMBER(F179)),"",IF(I179="","",IF(I179&lt;=0,"",F179-'الإعدادات'!$B$4))))</f>
        <v/>
      </c>
      <c r="K179" s="6">
        <f>IF(A179&amp;""="","",IF(I179="","بدون سعر",IF(I179&lt;0,"مدفوع زيادة",IF(I179=0,"مسدد",IF(J179="","متبقي",IF(J179&lt;0,"متأخر",IF(J179&lt;='الإعدادات'!$B$7,"يقترب السداد","متبقي")))))))</f>
        <v/>
      </c>
    </row>
    <row r="180">
      <c r="A180" s="5" t="n"/>
      <c r="B180" s="5" t="n"/>
      <c r="C180" s="5" t="n"/>
      <c r="D180" s="17" t="n"/>
      <c r="E180" s="14" t="n"/>
      <c r="F180" s="13" t="n"/>
      <c r="G180" s="18">
        <f>IF(A180&amp;""="","",SUMIFS('الدفعات'!$C$6:$C$2005,'الدفعات'!$B$6:$B$2005,A180&amp;"",'الدفعات'!$D$6:$D$2005,"عربون"))</f>
        <v/>
      </c>
      <c r="H180" s="18">
        <f>IF(A180&amp;""="","",SUMIFS('الدفعات'!$C$6:$C$2005,'الدفعات'!$B$6:$B$2005,A180&amp;""))</f>
        <v/>
      </c>
      <c r="I180" s="18">
        <f>IF(A180&amp;""="","",IF(ISNUMBER(E180),ROUND(E180-H180,2),""))</f>
        <v/>
      </c>
      <c r="J180" s="19">
        <f>IF(A180&amp;""="","",IF(NOT(ISNUMBER(F180)),"",IF(I180="","",IF(I180&lt;=0,"",F180-'الإعدادات'!$B$4))))</f>
        <v/>
      </c>
      <c r="K180" s="6">
        <f>IF(A180&amp;""="","",IF(I180="","بدون سعر",IF(I180&lt;0,"مدفوع زيادة",IF(I180=0,"مسدد",IF(J180="","متبقي",IF(J180&lt;0,"متأخر",IF(J180&lt;='الإعدادات'!$B$7,"يقترب السداد","متبقي")))))))</f>
        <v/>
      </c>
    </row>
    <row r="181">
      <c r="A181" s="5" t="n"/>
      <c r="B181" s="5" t="n"/>
      <c r="C181" s="5" t="n"/>
      <c r="D181" s="17" t="n"/>
      <c r="E181" s="14" t="n"/>
      <c r="F181" s="13" t="n"/>
      <c r="G181" s="18">
        <f>IF(A181&amp;""="","",SUMIFS('الدفعات'!$C$6:$C$2005,'الدفعات'!$B$6:$B$2005,A181&amp;"",'الدفعات'!$D$6:$D$2005,"عربون"))</f>
        <v/>
      </c>
      <c r="H181" s="18">
        <f>IF(A181&amp;""="","",SUMIFS('الدفعات'!$C$6:$C$2005,'الدفعات'!$B$6:$B$2005,A181&amp;""))</f>
        <v/>
      </c>
      <c r="I181" s="18">
        <f>IF(A181&amp;""="","",IF(ISNUMBER(E181),ROUND(E181-H181,2),""))</f>
        <v/>
      </c>
      <c r="J181" s="19">
        <f>IF(A181&amp;""="","",IF(NOT(ISNUMBER(F181)),"",IF(I181="","",IF(I181&lt;=0,"",F181-'الإعدادات'!$B$4))))</f>
        <v/>
      </c>
      <c r="K181" s="6">
        <f>IF(A181&amp;""="","",IF(I181="","بدون سعر",IF(I181&lt;0,"مدفوع زيادة",IF(I181=0,"مسدد",IF(J181="","متبقي",IF(J181&lt;0,"متأخر",IF(J181&lt;='الإعدادات'!$B$7,"يقترب السداد","متبقي")))))))</f>
        <v/>
      </c>
    </row>
    <row r="182">
      <c r="A182" s="5" t="n"/>
      <c r="B182" s="5" t="n"/>
      <c r="C182" s="5" t="n"/>
      <c r="D182" s="17" t="n"/>
      <c r="E182" s="14" t="n"/>
      <c r="F182" s="13" t="n"/>
      <c r="G182" s="18">
        <f>IF(A182&amp;""="","",SUMIFS('الدفعات'!$C$6:$C$2005,'الدفعات'!$B$6:$B$2005,A182&amp;"",'الدفعات'!$D$6:$D$2005,"عربون"))</f>
        <v/>
      </c>
      <c r="H182" s="18">
        <f>IF(A182&amp;""="","",SUMIFS('الدفعات'!$C$6:$C$2005,'الدفعات'!$B$6:$B$2005,A182&amp;""))</f>
        <v/>
      </c>
      <c r="I182" s="18">
        <f>IF(A182&amp;""="","",IF(ISNUMBER(E182),ROUND(E182-H182,2),""))</f>
        <v/>
      </c>
      <c r="J182" s="19">
        <f>IF(A182&amp;""="","",IF(NOT(ISNUMBER(F182)),"",IF(I182="","",IF(I182&lt;=0,"",F182-'الإعدادات'!$B$4))))</f>
        <v/>
      </c>
      <c r="K182" s="6">
        <f>IF(A182&amp;""="","",IF(I182="","بدون سعر",IF(I182&lt;0,"مدفوع زيادة",IF(I182=0,"مسدد",IF(J182="","متبقي",IF(J182&lt;0,"متأخر",IF(J182&lt;='الإعدادات'!$B$7,"يقترب السداد","متبقي")))))))</f>
        <v/>
      </c>
    </row>
    <row r="183">
      <c r="A183" s="5" t="n"/>
      <c r="B183" s="5" t="n"/>
      <c r="C183" s="5" t="n"/>
      <c r="D183" s="17" t="n"/>
      <c r="E183" s="14" t="n"/>
      <c r="F183" s="13" t="n"/>
      <c r="G183" s="18">
        <f>IF(A183&amp;""="","",SUMIFS('الدفعات'!$C$6:$C$2005,'الدفعات'!$B$6:$B$2005,A183&amp;"",'الدفعات'!$D$6:$D$2005,"عربون"))</f>
        <v/>
      </c>
      <c r="H183" s="18">
        <f>IF(A183&amp;""="","",SUMIFS('الدفعات'!$C$6:$C$2005,'الدفعات'!$B$6:$B$2005,A183&amp;""))</f>
        <v/>
      </c>
      <c r="I183" s="18">
        <f>IF(A183&amp;""="","",IF(ISNUMBER(E183),ROUND(E183-H183,2),""))</f>
        <v/>
      </c>
      <c r="J183" s="19">
        <f>IF(A183&amp;""="","",IF(NOT(ISNUMBER(F183)),"",IF(I183="","",IF(I183&lt;=0,"",F183-'الإعدادات'!$B$4))))</f>
        <v/>
      </c>
      <c r="K183" s="6">
        <f>IF(A183&amp;""="","",IF(I183="","بدون سعر",IF(I183&lt;0,"مدفوع زيادة",IF(I183=0,"مسدد",IF(J183="","متبقي",IF(J183&lt;0,"متأخر",IF(J183&lt;='الإعدادات'!$B$7,"يقترب السداد","متبقي")))))))</f>
        <v/>
      </c>
    </row>
    <row r="184">
      <c r="A184" s="5" t="n"/>
      <c r="B184" s="5" t="n"/>
      <c r="C184" s="5" t="n"/>
      <c r="D184" s="17" t="n"/>
      <c r="E184" s="14" t="n"/>
      <c r="F184" s="13" t="n"/>
      <c r="G184" s="18">
        <f>IF(A184&amp;""="","",SUMIFS('الدفعات'!$C$6:$C$2005,'الدفعات'!$B$6:$B$2005,A184&amp;"",'الدفعات'!$D$6:$D$2005,"عربون"))</f>
        <v/>
      </c>
      <c r="H184" s="18">
        <f>IF(A184&amp;""="","",SUMIFS('الدفعات'!$C$6:$C$2005,'الدفعات'!$B$6:$B$2005,A184&amp;""))</f>
        <v/>
      </c>
      <c r="I184" s="18">
        <f>IF(A184&amp;""="","",IF(ISNUMBER(E184),ROUND(E184-H184,2),""))</f>
        <v/>
      </c>
      <c r="J184" s="19">
        <f>IF(A184&amp;""="","",IF(NOT(ISNUMBER(F184)),"",IF(I184="","",IF(I184&lt;=0,"",F184-'الإعدادات'!$B$4))))</f>
        <v/>
      </c>
      <c r="K184" s="6">
        <f>IF(A184&amp;""="","",IF(I184="","بدون سعر",IF(I184&lt;0,"مدفوع زيادة",IF(I184=0,"مسدد",IF(J184="","متبقي",IF(J184&lt;0,"متأخر",IF(J184&lt;='الإعدادات'!$B$7,"يقترب السداد","متبقي")))))))</f>
        <v/>
      </c>
    </row>
    <row r="185">
      <c r="A185" s="5" t="n"/>
      <c r="B185" s="5" t="n"/>
      <c r="C185" s="5" t="n"/>
      <c r="D185" s="17" t="n"/>
      <c r="E185" s="14" t="n"/>
      <c r="F185" s="13" t="n"/>
      <c r="G185" s="18">
        <f>IF(A185&amp;""="","",SUMIFS('الدفعات'!$C$6:$C$2005,'الدفعات'!$B$6:$B$2005,A185&amp;"",'الدفعات'!$D$6:$D$2005,"عربون"))</f>
        <v/>
      </c>
      <c r="H185" s="18">
        <f>IF(A185&amp;""="","",SUMIFS('الدفعات'!$C$6:$C$2005,'الدفعات'!$B$6:$B$2005,A185&amp;""))</f>
        <v/>
      </c>
      <c r="I185" s="18">
        <f>IF(A185&amp;""="","",IF(ISNUMBER(E185),ROUND(E185-H185,2),""))</f>
        <v/>
      </c>
      <c r="J185" s="19">
        <f>IF(A185&amp;""="","",IF(NOT(ISNUMBER(F185)),"",IF(I185="","",IF(I185&lt;=0,"",F185-'الإعدادات'!$B$4))))</f>
        <v/>
      </c>
      <c r="K185" s="6">
        <f>IF(A185&amp;""="","",IF(I185="","بدون سعر",IF(I185&lt;0,"مدفوع زيادة",IF(I185=0,"مسدد",IF(J185="","متبقي",IF(J185&lt;0,"متأخر",IF(J185&lt;='الإعدادات'!$B$7,"يقترب السداد","متبقي")))))))</f>
        <v/>
      </c>
    </row>
    <row r="186">
      <c r="A186" s="5" t="n"/>
      <c r="B186" s="5" t="n"/>
      <c r="C186" s="5" t="n"/>
      <c r="D186" s="17" t="n"/>
      <c r="E186" s="14" t="n"/>
      <c r="F186" s="13" t="n"/>
      <c r="G186" s="18">
        <f>IF(A186&amp;""="","",SUMIFS('الدفعات'!$C$6:$C$2005,'الدفعات'!$B$6:$B$2005,A186&amp;"",'الدفعات'!$D$6:$D$2005,"عربون"))</f>
        <v/>
      </c>
      <c r="H186" s="18">
        <f>IF(A186&amp;""="","",SUMIFS('الدفعات'!$C$6:$C$2005,'الدفعات'!$B$6:$B$2005,A186&amp;""))</f>
        <v/>
      </c>
      <c r="I186" s="18">
        <f>IF(A186&amp;""="","",IF(ISNUMBER(E186),ROUND(E186-H186,2),""))</f>
        <v/>
      </c>
      <c r="J186" s="19">
        <f>IF(A186&amp;""="","",IF(NOT(ISNUMBER(F186)),"",IF(I186="","",IF(I186&lt;=0,"",F186-'الإعدادات'!$B$4))))</f>
        <v/>
      </c>
      <c r="K186" s="6">
        <f>IF(A186&amp;""="","",IF(I186="","بدون سعر",IF(I186&lt;0,"مدفوع زيادة",IF(I186=0,"مسدد",IF(J186="","متبقي",IF(J186&lt;0,"متأخر",IF(J186&lt;='الإعدادات'!$B$7,"يقترب السداد","متبقي")))))))</f>
        <v/>
      </c>
    </row>
    <row r="187">
      <c r="A187" s="5" t="n"/>
      <c r="B187" s="5" t="n"/>
      <c r="C187" s="5" t="n"/>
      <c r="D187" s="17" t="n"/>
      <c r="E187" s="14" t="n"/>
      <c r="F187" s="13" t="n"/>
      <c r="G187" s="18">
        <f>IF(A187&amp;""="","",SUMIFS('الدفعات'!$C$6:$C$2005,'الدفعات'!$B$6:$B$2005,A187&amp;"",'الدفعات'!$D$6:$D$2005,"عربون"))</f>
        <v/>
      </c>
      <c r="H187" s="18">
        <f>IF(A187&amp;""="","",SUMIFS('الدفعات'!$C$6:$C$2005,'الدفعات'!$B$6:$B$2005,A187&amp;""))</f>
        <v/>
      </c>
      <c r="I187" s="18">
        <f>IF(A187&amp;""="","",IF(ISNUMBER(E187),ROUND(E187-H187,2),""))</f>
        <v/>
      </c>
      <c r="J187" s="19">
        <f>IF(A187&amp;""="","",IF(NOT(ISNUMBER(F187)),"",IF(I187="","",IF(I187&lt;=0,"",F187-'الإعدادات'!$B$4))))</f>
        <v/>
      </c>
      <c r="K187" s="6">
        <f>IF(A187&amp;""="","",IF(I187="","بدون سعر",IF(I187&lt;0,"مدفوع زيادة",IF(I187=0,"مسدد",IF(J187="","متبقي",IF(J187&lt;0,"متأخر",IF(J187&lt;='الإعدادات'!$B$7,"يقترب السداد","متبقي")))))))</f>
        <v/>
      </c>
    </row>
    <row r="188">
      <c r="A188" s="5" t="n"/>
      <c r="B188" s="5" t="n"/>
      <c r="C188" s="5" t="n"/>
      <c r="D188" s="17" t="n"/>
      <c r="E188" s="14" t="n"/>
      <c r="F188" s="13" t="n"/>
      <c r="G188" s="18">
        <f>IF(A188&amp;""="","",SUMIFS('الدفعات'!$C$6:$C$2005,'الدفعات'!$B$6:$B$2005,A188&amp;"",'الدفعات'!$D$6:$D$2005,"عربون"))</f>
        <v/>
      </c>
      <c r="H188" s="18">
        <f>IF(A188&amp;""="","",SUMIFS('الدفعات'!$C$6:$C$2005,'الدفعات'!$B$6:$B$2005,A188&amp;""))</f>
        <v/>
      </c>
      <c r="I188" s="18">
        <f>IF(A188&amp;""="","",IF(ISNUMBER(E188),ROUND(E188-H188,2),""))</f>
        <v/>
      </c>
      <c r="J188" s="19">
        <f>IF(A188&amp;""="","",IF(NOT(ISNUMBER(F188)),"",IF(I188="","",IF(I188&lt;=0,"",F188-'الإعدادات'!$B$4))))</f>
        <v/>
      </c>
      <c r="K188" s="6">
        <f>IF(A188&amp;""="","",IF(I188="","بدون سعر",IF(I188&lt;0,"مدفوع زيادة",IF(I188=0,"مسدد",IF(J188="","متبقي",IF(J188&lt;0,"متأخر",IF(J188&lt;='الإعدادات'!$B$7,"يقترب السداد","متبقي")))))))</f>
        <v/>
      </c>
    </row>
    <row r="189">
      <c r="A189" s="5" t="n"/>
      <c r="B189" s="5" t="n"/>
      <c r="C189" s="5" t="n"/>
      <c r="D189" s="17" t="n"/>
      <c r="E189" s="14" t="n"/>
      <c r="F189" s="13" t="n"/>
      <c r="G189" s="18">
        <f>IF(A189&amp;""="","",SUMIFS('الدفعات'!$C$6:$C$2005,'الدفعات'!$B$6:$B$2005,A189&amp;"",'الدفعات'!$D$6:$D$2005,"عربون"))</f>
        <v/>
      </c>
      <c r="H189" s="18">
        <f>IF(A189&amp;""="","",SUMIFS('الدفعات'!$C$6:$C$2005,'الدفعات'!$B$6:$B$2005,A189&amp;""))</f>
        <v/>
      </c>
      <c r="I189" s="18">
        <f>IF(A189&amp;""="","",IF(ISNUMBER(E189),ROUND(E189-H189,2),""))</f>
        <v/>
      </c>
      <c r="J189" s="19">
        <f>IF(A189&amp;""="","",IF(NOT(ISNUMBER(F189)),"",IF(I189="","",IF(I189&lt;=0,"",F189-'الإعدادات'!$B$4))))</f>
        <v/>
      </c>
      <c r="K189" s="6">
        <f>IF(A189&amp;""="","",IF(I189="","بدون سعر",IF(I189&lt;0,"مدفوع زيادة",IF(I189=0,"مسدد",IF(J189="","متبقي",IF(J189&lt;0,"متأخر",IF(J189&lt;='الإعدادات'!$B$7,"يقترب السداد","متبقي")))))))</f>
        <v/>
      </c>
    </row>
    <row r="190">
      <c r="A190" s="5" t="n"/>
      <c r="B190" s="5" t="n"/>
      <c r="C190" s="5" t="n"/>
      <c r="D190" s="17" t="n"/>
      <c r="E190" s="14" t="n"/>
      <c r="F190" s="13" t="n"/>
      <c r="G190" s="18">
        <f>IF(A190&amp;""="","",SUMIFS('الدفعات'!$C$6:$C$2005,'الدفعات'!$B$6:$B$2005,A190&amp;"",'الدفعات'!$D$6:$D$2005,"عربون"))</f>
        <v/>
      </c>
      <c r="H190" s="18">
        <f>IF(A190&amp;""="","",SUMIFS('الدفعات'!$C$6:$C$2005,'الدفعات'!$B$6:$B$2005,A190&amp;""))</f>
        <v/>
      </c>
      <c r="I190" s="18">
        <f>IF(A190&amp;""="","",IF(ISNUMBER(E190),ROUND(E190-H190,2),""))</f>
        <v/>
      </c>
      <c r="J190" s="19">
        <f>IF(A190&amp;""="","",IF(NOT(ISNUMBER(F190)),"",IF(I190="","",IF(I190&lt;=0,"",F190-'الإعدادات'!$B$4))))</f>
        <v/>
      </c>
      <c r="K190" s="6">
        <f>IF(A190&amp;""="","",IF(I190="","بدون سعر",IF(I190&lt;0,"مدفوع زيادة",IF(I190=0,"مسدد",IF(J190="","متبقي",IF(J190&lt;0,"متأخر",IF(J190&lt;='الإعدادات'!$B$7,"يقترب السداد","متبقي")))))))</f>
        <v/>
      </c>
    </row>
    <row r="191">
      <c r="A191" s="5" t="n"/>
      <c r="B191" s="5" t="n"/>
      <c r="C191" s="5" t="n"/>
      <c r="D191" s="17" t="n"/>
      <c r="E191" s="14" t="n"/>
      <c r="F191" s="13" t="n"/>
      <c r="G191" s="18">
        <f>IF(A191&amp;""="","",SUMIFS('الدفعات'!$C$6:$C$2005,'الدفعات'!$B$6:$B$2005,A191&amp;"",'الدفعات'!$D$6:$D$2005,"عربون"))</f>
        <v/>
      </c>
      <c r="H191" s="18">
        <f>IF(A191&amp;""="","",SUMIFS('الدفعات'!$C$6:$C$2005,'الدفعات'!$B$6:$B$2005,A191&amp;""))</f>
        <v/>
      </c>
      <c r="I191" s="18">
        <f>IF(A191&amp;""="","",IF(ISNUMBER(E191),ROUND(E191-H191,2),""))</f>
        <v/>
      </c>
      <c r="J191" s="19">
        <f>IF(A191&amp;""="","",IF(NOT(ISNUMBER(F191)),"",IF(I191="","",IF(I191&lt;=0,"",F191-'الإعدادات'!$B$4))))</f>
        <v/>
      </c>
      <c r="K191" s="6">
        <f>IF(A191&amp;""="","",IF(I191="","بدون سعر",IF(I191&lt;0,"مدفوع زيادة",IF(I191=0,"مسدد",IF(J191="","متبقي",IF(J191&lt;0,"متأخر",IF(J191&lt;='الإعدادات'!$B$7,"يقترب السداد","متبقي")))))))</f>
        <v/>
      </c>
    </row>
    <row r="192">
      <c r="A192" s="5" t="n"/>
      <c r="B192" s="5" t="n"/>
      <c r="C192" s="5" t="n"/>
      <c r="D192" s="17" t="n"/>
      <c r="E192" s="14" t="n"/>
      <c r="F192" s="13" t="n"/>
      <c r="G192" s="18">
        <f>IF(A192&amp;""="","",SUMIFS('الدفعات'!$C$6:$C$2005,'الدفعات'!$B$6:$B$2005,A192&amp;"",'الدفعات'!$D$6:$D$2005,"عربون"))</f>
        <v/>
      </c>
      <c r="H192" s="18">
        <f>IF(A192&amp;""="","",SUMIFS('الدفعات'!$C$6:$C$2005,'الدفعات'!$B$6:$B$2005,A192&amp;""))</f>
        <v/>
      </c>
      <c r="I192" s="18">
        <f>IF(A192&amp;""="","",IF(ISNUMBER(E192),ROUND(E192-H192,2),""))</f>
        <v/>
      </c>
      <c r="J192" s="19">
        <f>IF(A192&amp;""="","",IF(NOT(ISNUMBER(F192)),"",IF(I192="","",IF(I192&lt;=0,"",F192-'الإعدادات'!$B$4))))</f>
        <v/>
      </c>
      <c r="K192" s="6">
        <f>IF(A192&amp;""="","",IF(I192="","بدون سعر",IF(I192&lt;0,"مدفوع زيادة",IF(I192=0,"مسدد",IF(J192="","متبقي",IF(J192&lt;0,"متأخر",IF(J192&lt;='الإعدادات'!$B$7,"يقترب السداد","متبقي")))))))</f>
        <v/>
      </c>
    </row>
    <row r="193">
      <c r="A193" s="5" t="n"/>
      <c r="B193" s="5" t="n"/>
      <c r="C193" s="5" t="n"/>
      <c r="D193" s="17" t="n"/>
      <c r="E193" s="14" t="n"/>
      <c r="F193" s="13" t="n"/>
      <c r="G193" s="18">
        <f>IF(A193&amp;""="","",SUMIFS('الدفعات'!$C$6:$C$2005,'الدفعات'!$B$6:$B$2005,A193&amp;"",'الدفعات'!$D$6:$D$2005,"عربون"))</f>
        <v/>
      </c>
      <c r="H193" s="18">
        <f>IF(A193&amp;""="","",SUMIFS('الدفعات'!$C$6:$C$2005,'الدفعات'!$B$6:$B$2005,A193&amp;""))</f>
        <v/>
      </c>
      <c r="I193" s="18">
        <f>IF(A193&amp;""="","",IF(ISNUMBER(E193),ROUND(E193-H193,2),""))</f>
        <v/>
      </c>
      <c r="J193" s="19">
        <f>IF(A193&amp;""="","",IF(NOT(ISNUMBER(F193)),"",IF(I193="","",IF(I193&lt;=0,"",F193-'الإعدادات'!$B$4))))</f>
        <v/>
      </c>
      <c r="K193" s="6">
        <f>IF(A193&amp;""="","",IF(I193="","بدون سعر",IF(I193&lt;0,"مدفوع زيادة",IF(I193=0,"مسدد",IF(J193="","متبقي",IF(J193&lt;0,"متأخر",IF(J193&lt;='الإعدادات'!$B$7,"يقترب السداد","متبقي")))))))</f>
        <v/>
      </c>
    </row>
    <row r="194">
      <c r="A194" s="5" t="n"/>
      <c r="B194" s="5" t="n"/>
      <c r="C194" s="5" t="n"/>
      <c r="D194" s="17" t="n"/>
      <c r="E194" s="14" t="n"/>
      <c r="F194" s="13" t="n"/>
      <c r="G194" s="18">
        <f>IF(A194&amp;""="","",SUMIFS('الدفعات'!$C$6:$C$2005,'الدفعات'!$B$6:$B$2005,A194&amp;"",'الدفعات'!$D$6:$D$2005,"عربون"))</f>
        <v/>
      </c>
      <c r="H194" s="18">
        <f>IF(A194&amp;""="","",SUMIFS('الدفعات'!$C$6:$C$2005,'الدفعات'!$B$6:$B$2005,A194&amp;""))</f>
        <v/>
      </c>
      <c r="I194" s="18">
        <f>IF(A194&amp;""="","",IF(ISNUMBER(E194),ROUND(E194-H194,2),""))</f>
        <v/>
      </c>
      <c r="J194" s="19">
        <f>IF(A194&amp;""="","",IF(NOT(ISNUMBER(F194)),"",IF(I194="","",IF(I194&lt;=0,"",F194-'الإعدادات'!$B$4))))</f>
        <v/>
      </c>
      <c r="K194" s="6">
        <f>IF(A194&amp;""="","",IF(I194="","بدون سعر",IF(I194&lt;0,"مدفوع زيادة",IF(I194=0,"مسدد",IF(J194="","متبقي",IF(J194&lt;0,"متأخر",IF(J194&lt;='الإعدادات'!$B$7,"يقترب السداد","متبقي")))))))</f>
        <v/>
      </c>
    </row>
    <row r="195">
      <c r="A195" s="5" t="n"/>
      <c r="B195" s="5" t="n"/>
      <c r="C195" s="5" t="n"/>
      <c r="D195" s="17" t="n"/>
      <c r="E195" s="14" t="n"/>
      <c r="F195" s="13" t="n"/>
      <c r="G195" s="18">
        <f>IF(A195&amp;""="","",SUMIFS('الدفعات'!$C$6:$C$2005,'الدفعات'!$B$6:$B$2005,A195&amp;"",'الدفعات'!$D$6:$D$2005,"عربون"))</f>
        <v/>
      </c>
      <c r="H195" s="18">
        <f>IF(A195&amp;""="","",SUMIFS('الدفعات'!$C$6:$C$2005,'الدفعات'!$B$6:$B$2005,A195&amp;""))</f>
        <v/>
      </c>
      <c r="I195" s="18">
        <f>IF(A195&amp;""="","",IF(ISNUMBER(E195),ROUND(E195-H195,2),""))</f>
        <v/>
      </c>
      <c r="J195" s="19">
        <f>IF(A195&amp;""="","",IF(NOT(ISNUMBER(F195)),"",IF(I195="","",IF(I195&lt;=0,"",F195-'الإعدادات'!$B$4))))</f>
        <v/>
      </c>
      <c r="K195" s="6">
        <f>IF(A195&amp;""="","",IF(I195="","بدون سعر",IF(I195&lt;0,"مدفوع زيادة",IF(I195=0,"مسدد",IF(J195="","متبقي",IF(J195&lt;0,"متأخر",IF(J195&lt;='الإعدادات'!$B$7,"يقترب السداد","متبقي")))))))</f>
        <v/>
      </c>
    </row>
    <row r="196">
      <c r="A196" s="5" t="n"/>
      <c r="B196" s="5" t="n"/>
      <c r="C196" s="5" t="n"/>
      <c r="D196" s="17" t="n"/>
      <c r="E196" s="14" t="n"/>
      <c r="F196" s="13" t="n"/>
      <c r="G196" s="18">
        <f>IF(A196&amp;""="","",SUMIFS('الدفعات'!$C$6:$C$2005,'الدفعات'!$B$6:$B$2005,A196&amp;"",'الدفعات'!$D$6:$D$2005,"عربون"))</f>
        <v/>
      </c>
      <c r="H196" s="18">
        <f>IF(A196&amp;""="","",SUMIFS('الدفعات'!$C$6:$C$2005,'الدفعات'!$B$6:$B$2005,A196&amp;""))</f>
        <v/>
      </c>
      <c r="I196" s="18">
        <f>IF(A196&amp;""="","",IF(ISNUMBER(E196),ROUND(E196-H196,2),""))</f>
        <v/>
      </c>
      <c r="J196" s="19">
        <f>IF(A196&amp;""="","",IF(NOT(ISNUMBER(F196)),"",IF(I196="","",IF(I196&lt;=0,"",F196-'الإعدادات'!$B$4))))</f>
        <v/>
      </c>
      <c r="K196" s="6">
        <f>IF(A196&amp;""="","",IF(I196="","بدون سعر",IF(I196&lt;0,"مدفوع زيادة",IF(I196=0,"مسدد",IF(J196="","متبقي",IF(J196&lt;0,"متأخر",IF(J196&lt;='الإعدادات'!$B$7,"يقترب السداد","متبقي")))))))</f>
        <v/>
      </c>
    </row>
    <row r="197">
      <c r="A197" s="5" t="n"/>
      <c r="B197" s="5" t="n"/>
      <c r="C197" s="5" t="n"/>
      <c r="D197" s="17" t="n"/>
      <c r="E197" s="14" t="n"/>
      <c r="F197" s="13" t="n"/>
      <c r="G197" s="18">
        <f>IF(A197&amp;""="","",SUMIFS('الدفعات'!$C$6:$C$2005,'الدفعات'!$B$6:$B$2005,A197&amp;"",'الدفعات'!$D$6:$D$2005,"عربون"))</f>
        <v/>
      </c>
      <c r="H197" s="18">
        <f>IF(A197&amp;""="","",SUMIFS('الدفعات'!$C$6:$C$2005,'الدفعات'!$B$6:$B$2005,A197&amp;""))</f>
        <v/>
      </c>
      <c r="I197" s="18">
        <f>IF(A197&amp;""="","",IF(ISNUMBER(E197),ROUND(E197-H197,2),""))</f>
        <v/>
      </c>
      <c r="J197" s="19">
        <f>IF(A197&amp;""="","",IF(NOT(ISNUMBER(F197)),"",IF(I197="","",IF(I197&lt;=0,"",F197-'الإعدادات'!$B$4))))</f>
        <v/>
      </c>
      <c r="K197" s="6">
        <f>IF(A197&amp;""="","",IF(I197="","بدون سعر",IF(I197&lt;0,"مدفوع زيادة",IF(I197=0,"مسدد",IF(J197="","متبقي",IF(J197&lt;0,"متأخر",IF(J197&lt;='الإعدادات'!$B$7,"يقترب السداد","متبقي")))))))</f>
        <v/>
      </c>
    </row>
    <row r="198">
      <c r="A198" s="5" t="n"/>
      <c r="B198" s="5" t="n"/>
      <c r="C198" s="5" t="n"/>
      <c r="D198" s="17" t="n"/>
      <c r="E198" s="14" t="n"/>
      <c r="F198" s="13" t="n"/>
      <c r="G198" s="18">
        <f>IF(A198&amp;""="","",SUMIFS('الدفعات'!$C$6:$C$2005,'الدفعات'!$B$6:$B$2005,A198&amp;"",'الدفعات'!$D$6:$D$2005,"عربون"))</f>
        <v/>
      </c>
      <c r="H198" s="18">
        <f>IF(A198&amp;""="","",SUMIFS('الدفعات'!$C$6:$C$2005,'الدفعات'!$B$6:$B$2005,A198&amp;""))</f>
        <v/>
      </c>
      <c r="I198" s="18">
        <f>IF(A198&amp;""="","",IF(ISNUMBER(E198),ROUND(E198-H198,2),""))</f>
        <v/>
      </c>
      <c r="J198" s="19">
        <f>IF(A198&amp;""="","",IF(NOT(ISNUMBER(F198)),"",IF(I198="","",IF(I198&lt;=0,"",F198-'الإعدادات'!$B$4))))</f>
        <v/>
      </c>
      <c r="K198" s="6">
        <f>IF(A198&amp;""="","",IF(I198="","بدون سعر",IF(I198&lt;0,"مدفوع زيادة",IF(I198=0,"مسدد",IF(J198="","متبقي",IF(J198&lt;0,"متأخر",IF(J198&lt;='الإعدادات'!$B$7,"يقترب السداد","متبقي")))))))</f>
        <v/>
      </c>
    </row>
    <row r="199">
      <c r="A199" s="5" t="n"/>
      <c r="B199" s="5" t="n"/>
      <c r="C199" s="5" t="n"/>
      <c r="D199" s="17" t="n"/>
      <c r="E199" s="14" t="n"/>
      <c r="F199" s="13" t="n"/>
      <c r="G199" s="18">
        <f>IF(A199&amp;""="","",SUMIFS('الدفعات'!$C$6:$C$2005,'الدفعات'!$B$6:$B$2005,A199&amp;"",'الدفعات'!$D$6:$D$2005,"عربون"))</f>
        <v/>
      </c>
      <c r="H199" s="18">
        <f>IF(A199&amp;""="","",SUMIFS('الدفعات'!$C$6:$C$2005,'الدفعات'!$B$6:$B$2005,A199&amp;""))</f>
        <v/>
      </c>
      <c r="I199" s="18">
        <f>IF(A199&amp;""="","",IF(ISNUMBER(E199),ROUND(E199-H199,2),""))</f>
        <v/>
      </c>
      <c r="J199" s="19">
        <f>IF(A199&amp;""="","",IF(NOT(ISNUMBER(F199)),"",IF(I199="","",IF(I199&lt;=0,"",F199-'الإعدادات'!$B$4))))</f>
        <v/>
      </c>
      <c r="K199" s="6">
        <f>IF(A199&amp;""="","",IF(I199="","بدون سعر",IF(I199&lt;0,"مدفوع زيادة",IF(I199=0,"مسدد",IF(J199="","متبقي",IF(J199&lt;0,"متأخر",IF(J199&lt;='الإعدادات'!$B$7,"يقترب السداد","متبقي")))))))</f>
        <v/>
      </c>
    </row>
    <row r="200">
      <c r="A200" s="5" t="n"/>
      <c r="B200" s="5" t="n"/>
      <c r="C200" s="5" t="n"/>
      <c r="D200" s="17" t="n"/>
      <c r="E200" s="14" t="n"/>
      <c r="F200" s="13" t="n"/>
      <c r="G200" s="18">
        <f>IF(A200&amp;""="","",SUMIFS('الدفعات'!$C$6:$C$2005,'الدفعات'!$B$6:$B$2005,A200&amp;"",'الدفعات'!$D$6:$D$2005,"عربون"))</f>
        <v/>
      </c>
      <c r="H200" s="18">
        <f>IF(A200&amp;""="","",SUMIFS('الدفعات'!$C$6:$C$2005,'الدفعات'!$B$6:$B$2005,A200&amp;""))</f>
        <v/>
      </c>
      <c r="I200" s="18">
        <f>IF(A200&amp;""="","",IF(ISNUMBER(E200),ROUND(E200-H200,2),""))</f>
        <v/>
      </c>
      <c r="J200" s="19">
        <f>IF(A200&amp;""="","",IF(NOT(ISNUMBER(F200)),"",IF(I200="","",IF(I200&lt;=0,"",F200-'الإعدادات'!$B$4))))</f>
        <v/>
      </c>
      <c r="K200" s="6">
        <f>IF(A200&amp;""="","",IF(I200="","بدون سعر",IF(I200&lt;0,"مدفوع زيادة",IF(I200=0,"مسدد",IF(J200="","متبقي",IF(J200&lt;0,"متأخر",IF(J200&lt;='الإعدادات'!$B$7,"يقترب السداد","متبقي")))))))</f>
        <v/>
      </c>
    </row>
    <row r="201">
      <c r="A201" s="5" t="n"/>
      <c r="B201" s="5" t="n"/>
      <c r="C201" s="5" t="n"/>
      <c r="D201" s="17" t="n"/>
      <c r="E201" s="14" t="n"/>
      <c r="F201" s="13" t="n"/>
      <c r="G201" s="18">
        <f>IF(A201&amp;""="","",SUMIFS('الدفعات'!$C$6:$C$2005,'الدفعات'!$B$6:$B$2005,A201&amp;"",'الدفعات'!$D$6:$D$2005,"عربون"))</f>
        <v/>
      </c>
      <c r="H201" s="18">
        <f>IF(A201&amp;""="","",SUMIFS('الدفعات'!$C$6:$C$2005,'الدفعات'!$B$6:$B$2005,A201&amp;""))</f>
        <v/>
      </c>
      <c r="I201" s="18">
        <f>IF(A201&amp;""="","",IF(ISNUMBER(E201),ROUND(E201-H201,2),""))</f>
        <v/>
      </c>
      <c r="J201" s="19">
        <f>IF(A201&amp;""="","",IF(NOT(ISNUMBER(F201)),"",IF(I201="","",IF(I201&lt;=0,"",F201-'الإعدادات'!$B$4))))</f>
        <v/>
      </c>
      <c r="K201" s="6">
        <f>IF(A201&amp;""="","",IF(I201="","بدون سعر",IF(I201&lt;0,"مدفوع زيادة",IF(I201=0,"مسدد",IF(J201="","متبقي",IF(J201&lt;0,"متأخر",IF(J201&lt;='الإعدادات'!$B$7,"يقترب السداد","متبقي")))))))</f>
        <v/>
      </c>
    </row>
    <row r="202">
      <c r="A202" s="5" t="n"/>
      <c r="B202" s="5" t="n"/>
      <c r="C202" s="5" t="n"/>
      <c r="D202" s="17" t="n"/>
      <c r="E202" s="14" t="n"/>
      <c r="F202" s="13" t="n"/>
      <c r="G202" s="18">
        <f>IF(A202&amp;""="","",SUMIFS('الدفعات'!$C$6:$C$2005,'الدفعات'!$B$6:$B$2005,A202&amp;"",'الدفعات'!$D$6:$D$2005,"عربون"))</f>
        <v/>
      </c>
      <c r="H202" s="18">
        <f>IF(A202&amp;""="","",SUMIFS('الدفعات'!$C$6:$C$2005,'الدفعات'!$B$6:$B$2005,A202&amp;""))</f>
        <v/>
      </c>
      <c r="I202" s="18">
        <f>IF(A202&amp;""="","",IF(ISNUMBER(E202),ROUND(E202-H202,2),""))</f>
        <v/>
      </c>
      <c r="J202" s="19">
        <f>IF(A202&amp;""="","",IF(NOT(ISNUMBER(F202)),"",IF(I202="","",IF(I202&lt;=0,"",F202-'الإعدادات'!$B$4))))</f>
        <v/>
      </c>
      <c r="K202" s="6">
        <f>IF(A202&amp;""="","",IF(I202="","بدون سعر",IF(I202&lt;0,"مدفوع زيادة",IF(I202=0,"مسدد",IF(J202="","متبقي",IF(J202&lt;0,"متأخر",IF(J202&lt;='الإعدادات'!$B$7,"يقترب السداد","متبقي")))))))</f>
        <v/>
      </c>
    </row>
    <row r="203">
      <c r="A203" s="5" t="n"/>
      <c r="B203" s="5" t="n"/>
      <c r="C203" s="5" t="n"/>
      <c r="D203" s="17" t="n"/>
      <c r="E203" s="14" t="n"/>
      <c r="F203" s="13" t="n"/>
      <c r="G203" s="18">
        <f>IF(A203&amp;""="","",SUMIFS('الدفعات'!$C$6:$C$2005,'الدفعات'!$B$6:$B$2005,A203&amp;"",'الدفعات'!$D$6:$D$2005,"عربون"))</f>
        <v/>
      </c>
      <c r="H203" s="18">
        <f>IF(A203&amp;""="","",SUMIFS('الدفعات'!$C$6:$C$2005,'الدفعات'!$B$6:$B$2005,A203&amp;""))</f>
        <v/>
      </c>
      <c r="I203" s="18">
        <f>IF(A203&amp;""="","",IF(ISNUMBER(E203),ROUND(E203-H203,2),""))</f>
        <v/>
      </c>
      <c r="J203" s="19">
        <f>IF(A203&amp;""="","",IF(NOT(ISNUMBER(F203)),"",IF(I203="","",IF(I203&lt;=0,"",F203-'الإعدادات'!$B$4))))</f>
        <v/>
      </c>
      <c r="K203" s="6">
        <f>IF(A203&amp;""="","",IF(I203="","بدون سعر",IF(I203&lt;0,"مدفوع زيادة",IF(I203=0,"مسدد",IF(J203="","متبقي",IF(J203&lt;0,"متأخر",IF(J203&lt;='الإعدادات'!$B$7,"يقترب السداد","متبقي")))))))</f>
        <v/>
      </c>
    </row>
    <row r="204">
      <c r="A204" s="5" t="n"/>
      <c r="B204" s="5" t="n"/>
      <c r="C204" s="5" t="n"/>
      <c r="D204" s="17" t="n"/>
      <c r="E204" s="14" t="n"/>
      <c r="F204" s="13" t="n"/>
      <c r="G204" s="18">
        <f>IF(A204&amp;""="","",SUMIFS('الدفعات'!$C$6:$C$2005,'الدفعات'!$B$6:$B$2005,A204&amp;"",'الدفعات'!$D$6:$D$2005,"عربون"))</f>
        <v/>
      </c>
      <c r="H204" s="18">
        <f>IF(A204&amp;""="","",SUMIFS('الدفعات'!$C$6:$C$2005,'الدفعات'!$B$6:$B$2005,A204&amp;""))</f>
        <v/>
      </c>
      <c r="I204" s="18">
        <f>IF(A204&amp;""="","",IF(ISNUMBER(E204),ROUND(E204-H204,2),""))</f>
        <v/>
      </c>
      <c r="J204" s="19">
        <f>IF(A204&amp;""="","",IF(NOT(ISNUMBER(F204)),"",IF(I204="","",IF(I204&lt;=0,"",F204-'الإعدادات'!$B$4))))</f>
        <v/>
      </c>
      <c r="K204" s="6">
        <f>IF(A204&amp;""="","",IF(I204="","بدون سعر",IF(I204&lt;0,"مدفوع زيادة",IF(I204=0,"مسدد",IF(J204="","متبقي",IF(J204&lt;0,"متأخر",IF(J204&lt;='الإعدادات'!$B$7,"يقترب السداد","متبقي")))))))</f>
        <v/>
      </c>
    </row>
    <row r="205">
      <c r="A205" s="5" t="n"/>
      <c r="B205" s="5" t="n"/>
      <c r="C205" s="5" t="n"/>
      <c r="D205" s="17" t="n"/>
      <c r="E205" s="14" t="n"/>
      <c r="F205" s="13" t="n"/>
      <c r="G205" s="18">
        <f>IF(A205&amp;""="","",SUMIFS('الدفعات'!$C$6:$C$2005,'الدفعات'!$B$6:$B$2005,A205&amp;"",'الدفعات'!$D$6:$D$2005,"عربون"))</f>
        <v/>
      </c>
      <c r="H205" s="18">
        <f>IF(A205&amp;""="","",SUMIFS('الدفعات'!$C$6:$C$2005,'الدفعات'!$B$6:$B$2005,A205&amp;""))</f>
        <v/>
      </c>
      <c r="I205" s="18">
        <f>IF(A205&amp;""="","",IF(ISNUMBER(E205),ROUND(E205-H205,2),""))</f>
        <v/>
      </c>
      <c r="J205" s="19">
        <f>IF(A205&amp;""="","",IF(NOT(ISNUMBER(F205)),"",IF(I205="","",IF(I205&lt;=0,"",F205-'الإعدادات'!$B$4))))</f>
        <v/>
      </c>
      <c r="K205" s="6">
        <f>IF(A205&amp;""="","",IF(I205="","بدون سعر",IF(I205&lt;0,"مدفوع زيادة",IF(I205=0,"مسدد",IF(J205="","متبقي",IF(J205&lt;0,"متأخر",IF(J205&lt;='الإعدادات'!$B$7,"يقترب السداد","متبقي")))))))</f>
        <v/>
      </c>
    </row>
  </sheetData>
  <autoFilter ref="A5:K205"/>
  <mergeCells count="2">
    <mergeCell ref="A2:K2"/>
    <mergeCell ref="A1:K1"/>
  </mergeCells>
  <conditionalFormatting sqref="A6:K205">
    <cfRule type="expression" priority="1" dxfId="0">
      <formula>$K6="متأخر"</formula>
    </cfRule>
    <cfRule type="expression" priority="2" dxfId="1">
      <formula>$K6="يقترب السداد"</formula>
    </cfRule>
    <cfRule type="expression" priority="3" dxfId="1">
      <formula>$K6="بدون سعر"</formula>
    </cfRule>
  </conditionalFormatting>
  <conditionalFormatting sqref="K6:K205">
    <cfRule type="expression" priority="4" dxfId="2">
      <formula>$K6="مسدد"</formula>
    </cfRule>
  </conditionalFormatting>
  <dataValidations count="1">
    <dataValidation sqref="C6:C205" showDropDown="0" showInputMessage="0" showErrorMessage="0" allowBlank="1" type="list">
      <formula1>"قاعة,تصوير,فستان وبدلة,ديكور وكوش,طعام وضيافة,موسيقى ودي جي,سيارات,دعوات وتذكارات,مكياج وتجميل,أخرى"</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F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6" customWidth="1" min="4" max="4"/>
    <col width="28" customWidth="1" min="5" max="5"/>
    <col width="22" customWidth="1" min="6" max="6"/>
  </cols>
  <sheetData>
    <row r="1" ht="26" customHeight="1">
      <c r="A1" s="10" t="inlineStr">
        <is>
          <t>شيت ميزانية الفرح والمناسبات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المورد</t>
        </is>
      </c>
      <c r="C5" s="16" t="inlineStr">
        <is>
          <t>المبلغ</t>
        </is>
      </c>
      <c r="D5" s="16" t="inlineStr">
        <is>
          <t>نوع الدفعة</t>
        </is>
      </c>
      <c r="E5" s="16" t="inlineStr">
        <is>
          <t>ملاحظة</t>
        </is>
      </c>
      <c r="F5" s="16" t="inlineStr">
        <is>
          <t>المورد</t>
        </is>
      </c>
    </row>
    <row r="6">
      <c r="A6" s="13" t="n">
        <v>46266</v>
      </c>
      <c r="B6" s="5" t="inlineStr">
        <is>
          <t>V01</t>
        </is>
      </c>
      <c r="C6" s="14" t="n">
        <v>20000</v>
      </c>
      <c r="D6" s="5" t="inlineStr">
        <is>
          <t>عربون</t>
        </is>
      </c>
      <c r="E6" s="5" t="inlineStr">
        <is>
          <t>تثبيت الحجز</t>
        </is>
      </c>
      <c r="F6" s="6">
        <f>IF(B6&amp;""="","",IFERROR(INDEX('الموردون'!$B$6:$B$205,MATCH(B6&amp;"",'الموردون'!$A$6:$A$205,0))&amp;"","كود غير موجود"))</f>
        <v/>
      </c>
    </row>
    <row r="7">
      <c r="A7" s="13" t="n">
        <v>46275</v>
      </c>
      <c r="B7" s="5" t="inlineStr">
        <is>
          <t>V04</t>
        </is>
      </c>
      <c r="C7" s="14" t="n">
        <v>15000</v>
      </c>
      <c r="D7" s="5" t="inlineStr">
        <is>
          <t>عربون</t>
        </is>
      </c>
      <c r="E7" s="5" t="n"/>
      <c r="F7" s="6">
        <f>IF(B7&amp;""="","",IFERROR(INDEX('الموردون'!$B$6:$B$205,MATCH(B7&amp;"",'الموردون'!$A$6:$A$205,0))&amp;"","كود غير موجود"))</f>
        <v/>
      </c>
    </row>
    <row r="8">
      <c r="A8" s="13" t="n">
        <v>46285</v>
      </c>
      <c r="B8" s="5" t="inlineStr">
        <is>
          <t>V02</t>
        </is>
      </c>
      <c r="C8" s="14" t="n">
        <v>5000</v>
      </c>
      <c r="D8" s="5" t="inlineStr">
        <is>
          <t>عربون</t>
        </is>
      </c>
      <c r="E8" s="5" t="n"/>
      <c r="F8" s="6">
        <f>IF(B8&amp;""="","",IFERROR(INDEX('الموردون'!$B$6:$B$205,MATCH(B8&amp;"",'الموردون'!$A$6:$A$205,0))&amp;"","كود غير موجود"))</f>
        <v/>
      </c>
    </row>
    <row r="9">
      <c r="A9" s="13" t="n">
        <v>46296</v>
      </c>
      <c r="B9" s="5" t="inlineStr">
        <is>
          <t>V03</t>
        </is>
      </c>
      <c r="C9" s="14" t="n">
        <v>6000</v>
      </c>
      <c r="D9" s="5" t="inlineStr">
        <is>
          <t>عربون</t>
        </is>
      </c>
      <c r="E9" s="5" t="n"/>
      <c r="F9" s="6">
        <f>IF(B9&amp;""="","",IFERROR(INDEX('الموردون'!$B$6:$B$205,MATCH(B9&amp;"",'الموردون'!$A$6:$A$205,0))&amp;"","كود غير موجود"))</f>
        <v/>
      </c>
    </row>
    <row r="10">
      <c r="A10" s="13" t="n">
        <v>46300</v>
      </c>
      <c r="B10" s="5" t="inlineStr">
        <is>
          <t>V05</t>
        </is>
      </c>
      <c r="C10" s="14" t="n">
        <v>2000</v>
      </c>
      <c r="D10" s="5" t="inlineStr">
        <is>
          <t>عربون</t>
        </is>
      </c>
      <c r="E10" s="5" t="n"/>
      <c r="F10" s="6">
        <f>IF(B10&amp;""="","",IFERROR(INDEX('الموردون'!$B$6:$B$205,MATCH(B10&amp;"",'الموردون'!$A$6:$A$205,0))&amp;"","كود غير موجود"))</f>
        <v/>
      </c>
    </row>
    <row r="11">
      <c r="A11" s="13" t="n">
        <v>46305</v>
      </c>
      <c r="B11" s="5" t="inlineStr">
        <is>
          <t>V07</t>
        </is>
      </c>
      <c r="C11" s="14" t="n">
        <v>1000</v>
      </c>
      <c r="D11" s="5" t="inlineStr">
        <is>
          <t>عربون</t>
        </is>
      </c>
      <c r="E11" s="5" t="n"/>
      <c r="F11" s="6">
        <f>IF(B11&amp;""="","",IFERROR(INDEX('الموردون'!$B$6:$B$205,MATCH(B11&amp;"",'الموردون'!$A$6:$A$205,0))&amp;"","كود غير موجود"))</f>
        <v/>
      </c>
    </row>
    <row r="12">
      <c r="A12" s="13" t="n">
        <v>46310</v>
      </c>
      <c r="B12" s="5" t="inlineStr">
        <is>
          <t>V01</t>
        </is>
      </c>
      <c r="C12" s="14" t="n">
        <v>20000</v>
      </c>
      <c r="D12" s="5" t="inlineStr">
        <is>
          <t>دفعة</t>
        </is>
      </c>
      <c r="E12" s="5" t="inlineStr">
        <is>
          <t>الدفعة الثانية</t>
        </is>
      </c>
      <c r="F12" s="6">
        <f>IF(B12&amp;""="","",IFERROR(INDEX('الموردون'!$B$6:$B$205,MATCH(B12&amp;"",'الموردون'!$A$6:$A$205,0))&amp;"","كود غير موجود"))</f>
        <v/>
      </c>
    </row>
    <row r="13">
      <c r="A13" s="13" t="n">
        <v>46315</v>
      </c>
      <c r="B13" s="5" t="inlineStr">
        <is>
          <t>V08</t>
        </is>
      </c>
      <c r="C13" s="14" t="n">
        <v>1500</v>
      </c>
      <c r="D13" s="5" t="inlineStr">
        <is>
          <t>عربون</t>
        </is>
      </c>
      <c r="E13" s="5" t="n"/>
      <c r="F13" s="6">
        <f>IF(B13&amp;""="","",IFERROR(INDEX('الموردون'!$B$6:$B$205,MATCH(B13&amp;"",'الموردون'!$A$6:$A$205,0))&amp;"","كود غير موجود"))</f>
        <v/>
      </c>
    </row>
    <row r="14">
      <c r="A14" s="13" t="n">
        <v>46323</v>
      </c>
      <c r="B14" s="5" t="inlineStr">
        <is>
          <t>V08</t>
        </is>
      </c>
      <c r="C14" s="14" t="n">
        <v>2000</v>
      </c>
      <c r="D14" s="5" t="inlineStr">
        <is>
          <t>سداد نهائي</t>
        </is>
      </c>
      <c r="E14" s="5" t="inlineStr">
        <is>
          <t>زاد عن المتفق عليه</t>
        </is>
      </c>
      <c r="F14" s="6">
        <f>IF(B14&amp;""="","",IFERROR(INDEX('الموردون'!$B$6:$B$205,MATCH(B14&amp;"",'الموردون'!$A$6:$A$205,0))&amp;"","كود غير موجود"))</f>
        <v/>
      </c>
    </row>
    <row r="15">
      <c r="A15" s="13" t="n">
        <v>46325</v>
      </c>
      <c r="B15" s="5" t="inlineStr">
        <is>
          <t>V05</t>
        </is>
      </c>
      <c r="C15" s="14" t="n">
        <v>4000</v>
      </c>
      <c r="D15" s="5" t="inlineStr">
        <is>
          <t>سداد نهائي</t>
        </is>
      </c>
      <c r="E15" s="5" t="n"/>
      <c r="F15" s="6">
        <f>IF(B15&amp;""="","",IFERROR(INDEX('الموردون'!$B$6:$B$205,MATCH(B15&amp;"",'الموردون'!$A$6:$A$205,0))&amp;"","كود غير موجود"))</f>
        <v/>
      </c>
    </row>
    <row r="16">
      <c r="A16" s="13" t="n"/>
      <c r="B16" s="5" t="n"/>
      <c r="C16" s="14" t="n"/>
      <c r="D16" s="5" t="n"/>
      <c r="E16" s="5" t="n"/>
      <c r="F16" s="6">
        <f>IF(B16&amp;""="","",IFERROR(INDEX('الموردون'!$B$6:$B$205,MATCH(B16&amp;"",'الموردون'!$A$6:$A$205,0))&amp;"","كود غير موجود"))</f>
        <v/>
      </c>
    </row>
    <row r="17">
      <c r="A17" s="13" t="n"/>
      <c r="B17" s="5" t="n"/>
      <c r="C17" s="14" t="n"/>
      <c r="D17" s="5" t="n"/>
      <c r="E17" s="5" t="n"/>
      <c r="F17" s="6">
        <f>IF(B17&amp;""="","",IFERROR(INDEX('الموردون'!$B$6:$B$205,MATCH(B17&amp;"",'الموردون'!$A$6:$A$205,0))&amp;"","كود غير موجود"))</f>
        <v/>
      </c>
    </row>
    <row r="18">
      <c r="A18" s="13" t="n"/>
      <c r="B18" s="5" t="n"/>
      <c r="C18" s="14" t="n"/>
      <c r="D18" s="5" t="n"/>
      <c r="E18" s="5" t="n"/>
      <c r="F18" s="6">
        <f>IF(B18&amp;""="","",IFERROR(INDEX('الموردون'!$B$6:$B$205,MATCH(B18&amp;"",'الموردون'!$A$6:$A$205,0))&amp;"","كود غير موجود"))</f>
        <v/>
      </c>
    </row>
    <row r="19">
      <c r="A19" s="13" t="n"/>
      <c r="B19" s="5" t="n"/>
      <c r="C19" s="14" t="n"/>
      <c r="D19" s="5" t="n"/>
      <c r="E19" s="5" t="n"/>
      <c r="F19" s="6">
        <f>IF(B19&amp;""="","",IFERROR(INDEX('الموردون'!$B$6:$B$205,MATCH(B19&amp;"",'الموردون'!$A$6:$A$205,0))&amp;"","كود غير موجود"))</f>
        <v/>
      </c>
    </row>
    <row r="20">
      <c r="A20" s="13" t="n"/>
      <c r="B20" s="5" t="n"/>
      <c r="C20" s="14" t="n"/>
      <c r="D20" s="5" t="n"/>
      <c r="E20" s="5" t="n"/>
      <c r="F20" s="6">
        <f>IF(B20&amp;""="","",IFERROR(INDEX('الموردون'!$B$6:$B$205,MATCH(B20&amp;"",'الموردون'!$A$6:$A$205,0))&amp;"","كود غير موجود"))</f>
        <v/>
      </c>
    </row>
    <row r="21">
      <c r="A21" s="13" t="n"/>
      <c r="B21" s="5" t="n"/>
      <c r="C21" s="14" t="n"/>
      <c r="D21" s="5" t="n"/>
      <c r="E21" s="5" t="n"/>
      <c r="F21" s="6">
        <f>IF(B21&amp;""="","",IFERROR(INDEX('الموردون'!$B$6:$B$205,MATCH(B21&amp;"",'الموردون'!$A$6:$A$205,0))&amp;"","كود غير موجود"))</f>
        <v/>
      </c>
    </row>
    <row r="22">
      <c r="A22" s="13" t="n"/>
      <c r="B22" s="5" t="n"/>
      <c r="C22" s="14" t="n"/>
      <c r="D22" s="5" t="n"/>
      <c r="E22" s="5" t="n"/>
      <c r="F22" s="6">
        <f>IF(B22&amp;""="","",IFERROR(INDEX('الموردون'!$B$6:$B$205,MATCH(B22&amp;"",'الموردون'!$A$6:$A$205,0))&amp;"","كود غير موجود"))</f>
        <v/>
      </c>
    </row>
    <row r="23">
      <c r="A23" s="13" t="n"/>
      <c r="B23" s="5" t="n"/>
      <c r="C23" s="14" t="n"/>
      <c r="D23" s="5" t="n"/>
      <c r="E23" s="5" t="n"/>
      <c r="F23" s="6">
        <f>IF(B23&amp;""="","",IFERROR(INDEX('الموردون'!$B$6:$B$205,MATCH(B23&amp;"",'الموردون'!$A$6:$A$205,0))&amp;"","كود غير موجود"))</f>
        <v/>
      </c>
    </row>
    <row r="24">
      <c r="A24" s="13" t="n"/>
      <c r="B24" s="5" t="n"/>
      <c r="C24" s="14" t="n"/>
      <c r="D24" s="5" t="n"/>
      <c r="E24" s="5" t="n"/>
      <c r="F24" s="6">
        <f>IF(B24&amp;""="","",IFERROR(INDEX('الموردون'!$B$6:$B$205,MATCH(B24&amp;"",'الموردون'!$A$6:$A$205,0))&amp;"","كود غير موجود"))</f>
        <v/>
      </c>
    </row>
    <row r="25">
      <c r="A25" s="13" t="n"/>
      <c r="B25" s="5" t="n"/>
      <c r="C25" s="14" t="n"/>
      <c r="D25" s="5" t="n"/>
      <c r="E25" s="5" t="n"/>
      <c r="F25" s="6">
        <f>IF(B25&amp;""="","",IFERROR(INDEX('الموردون'!$B$6:$B$205,MATCH(B25&amp;"",'الموردون'!$A$6:$A$205,0))&amp;"","كود غير موجود"))</f>
        <v/>
      </c>
    </row>
    <row r="26">
      <c r="A26" s="13" t="n"/>
      <c r="B26" s="5" t="n"/>
      <c r="C26" s="14" t="n"/>
      <c r="D26" s="5" t="n"/>
      <c r="E26" s="5" t="n"/>
      <c r="F26" s="6">
        <f>IF(B26&amp;""="","",IFERROR(INDEX('الموردون'!$B$6:$B$205,MATCH(B26&amp;"",'الموردون'!$A$6:$A$205,0))&amp;"","كود غير موجود"))</f>
        <v/>
      </c>
    </row>
    <row r="27">
      <c r="A27" s="13" t="n"/>
      <c r="B27" s="5" t="n"/>
      <c r="C27" s="14" t="n"/>
      <c r="D27" s="5" t="n"/>
      <c r="E27" s="5" t="n"/>
      <c r="F27" s="6">
        <f>IF(B27&amp;""="","",IFERROR(INDEX('الموردون'!$B$6:$B$205,MATCH(B27&amp;"",'الموردون'!$A$6:$A$205,0))&amp;"","كود غير موجود"))</f>
        <v/>
      </c>
    </row>
    <row r="28">
      <c r="A28" s="13" t="n"/>
      <c r="B28" s="5" t="n"/>
      <c r="C28" s="14" t="n"/>
      <c r="D28" s="5" t="n"/>
      <c r="E28" s="5" t="n"/>
      <c r="F28" s="6">
        <f>IF(B28&amp;""="","",IFERROR(INDEX('الموردون'!$B$6:$B$205,MATCH(B28&amp;"",'الموردون'!$A$6:$A$205,0))&amp;"","كود غير موجود"))</f>
        <v/>
      </c>
    </row>
    <row r="29">
      <c r="A29" s="13" t="n"/>
      <c r="B29" s="5" t="n"/>
      <c r="C29" s="14" t="n"/>
      <c r="D29" s="5" t="n"/>
      <c r="E29" s="5" t="n"/>
      <c r="F29" s="6">
        <f>IF(B29&amp;""="","",IFERROR(INDEX('الموردون'!$B$6:$B$205,MATCH(B29&amp;"",'الموردون'!$A$6:$A$205,0))&amp;"","كود غير موجود"))</f>
        <v/>
      </c>
    </row>
    <row r="30">
      <c r="A30" s="13" t="n"/>
      <c r="B30" s="5" t="n"/>
      <c r="C30" s="14" t="n"/>
      <c r="D30" s="5" t="n"/>
      <c r="E30" s="5" t="n"/>
      <c r="F30" s="6">
        <f>IF(B30&amp;""="","",IFERROR(INDEX('الموردون'!$B$6:$B$205,MATCH(B30&amp;"",'الموردون'!$A$6:$A$205,0))&amp;"","كود غير موجود"))</f>
        <v/>
      </c>
    </row>
    <row r="31">
      <c r="A31" s="13" t="n"/>
      <c r="B31" s="5" t="n"/>
      <c r="C31" s="14" t="n"/>
      <c r="D31" s="5" t="n"/>
      <c r="E31" s="5" t="n"/>
      <c r="F31" s="6">
        <f>IF(B31&amp;""="","",IFERROR(INDEX('الموردون'!$B$6:$B$205,MATCH(B31&amp;"",'الموردون'!$A$6:$A$205,0))&amp;"","كود غير موجود"))</f>
        <v/>
      </c>
    </row>
    <row r="32">
      <c r="A32" s="13" t="n"/>
      <c r="B32" s="5" t="n"/>
      <c r="C32" s="14" t="n"/>
      <c r="D32" s="5" t="n"/>
      <c r="E32" s="5" t="n"/>
      <c r="F32" s="6">
        <f>IF(B32&amp;""="","",IFERROR(INDEX('الموردون'!$B$6:$B$205,MATCH(B32&amp;"",'الموردون'!$A$6:$A$205,0))&amp;"","كود غير موجود"))</f>
        <v/>
      </c>
    </row>
    <row r="33">
      <c r="A33" s="13" t="n"/>
      <c r="B33" s="5" t="n"/>
      <c r="C33" s="14" t="n"/>
      <c r="D33" s="5" t="n"/>
      <c r="E33" s="5" t="n"/>
      <c r="F33" s="6">
        <f>IF(B33&amp;""="","",IFERROR(INDEX('الموردون'!$B$6:$B$205,MATCH(B33&amp;"",'الموردون'!$A$6:$A$205,0))&amp;"","كود غير موجود"))</f>
        <v/>
      </c>
    </row>
    <row r="34">
      <c r="A34" s="13" t="n"/>
      <c r="B34" s="5" t="n"/>
      <c r="C34" s="14" t="n"/>
      <c r="D34" s="5" t="n"/>
      <c r="E34" s="5" t="n"/>
      <c r="F34" s="6">
        <f>IF(B34&amp;""="","",IFERROR(INDEX('الموردون'!$B$6:$B$205,MATCH(B34&amp;"",'الموردون'!$A$6:$A$205,0))&amp;"","كود غير موجود"))</f>
        <v/>
      </c>
    </row>
    <row r="35">
      <c r="A35" s="13" t="n"/>
      <c r="B35" s="5" t="n"/>
      <c r="C35" s="14" t="n"/>
      <c r="D35" s="5" t="n"/>
      <c r="E35" s="5" t="n"/>
      <c r="F35" s="6">
        <f>IF(B35&amp;""="","",IFERROR(INDEX('الموردون'!$B$6:$B$205,MATCH(B35&amp;"",'الموردون'!$A$6:$A$205,0))&amp;"","كود غير موجود"))</f>
        <v/>
      </c>
    </row>
    <row r="36">
      <c r="A36" s="13" t="n"/>
      <c r="B36" s="5" t="n"/>
      <c r="C36" s="14" t="n"/>
      <c r="D36" s="5" t="n"/>
      <c r="E36" s="5" t="n"/>
      <c r="F36" s="6">
        <f>IF(B36&amp;""="","",IFERROR(INDEX('الموردون'!$B$6:$B$205,MATCH(B36&amp;"",'الموردون'!$A$6:$A$205,0))&amp;"","كود غير موجود"))</f>
        <v/>
      </c>
    </row>
    <row r="37">
      <c r="A37" s="13" t="n"/>
      <c r="B37" s="5" t="n"/>
      <c r="C37" s="14" t="n"/>
      <c r="D37" s="5" t="n"/>
      <c r="E37" s="5" t="n"/>
      <c r="F37" s="6">
        <f>IF(B37&amp;""="","",IFERROR(INDEX('الموردون'!$B$6:$B$205,MATCH(B37&amp;"",'الموردون'!$A$6:$A$205,0))&amp;"","كود غير موجود"))</f>
        <v/>
      </c>
    </row>
    <row r="38">
      <c r="A38" s="13" t="n"/>
      <c r="B38" s="5" t="n"/>
      <c r="C38" s="14" t="n"/>
      <c r="D38" s="5" t="n"/>
      <c r="E38" s="5" t="n"/>
      <c r="F38" s="6">
        <f>IF(B38&amp;""="","",IFERROR(INDEX('الموردون'!$B$6:$B$205,MATCH(B38&amp;"",'الموردون'!$A$6:$A$205,0))&amp;"","كود غير موجود"))</f>
        <v/>
      </c>
    </row>
    <row r="39">
      <c r="A39" s="13" t="n"/>
      <c r="B39" s="5" t="n"/>
      <c r="C39" s="14" t="n"/>
      <c r="D39" s="5" t="n"/>
      <c r="E39" s="5" t="n"/>
      <c r="F39" s="6">
        <f>IF(B39&amp;""="","",IFERROR(INDEX('الموردون'!$B$6:$B$205,MATCH(B39&amp;"",'الموردون'!$A$6:$A$205,0))&amp;"","كود غير موجود"))</f>
        <v/>
      </c>
    </row>
    <row r="40">
      <c r="A40" s="13" t="n"/>
      <c r="B40" s="5" t="n"/>
      <c r="C40" s="14" t="n"/>
      <c r="D40" s="5" t="n"/>
      <c r="E40" s="5" t="n"/>
      <c r="F40" s="6">
        <f>IF(B40&amp;""="","",IFERROR(INDEX('الموردون'!$B$6:$B$205,MATCH(B40&amp;"",'الموردون'!$A$6:$A$205,0))&amp;"","كود غير موجود"))</f>
        <v/>
      </c>
    </row>
    <row r="41">
      <c r="A41" s="13" t="n"/>
      <c r="B41" s="5" t="n"/>
      <c r="C41" s="14" t="n"/>
      <c r="D41" s="5" t="n"/>
      <c r="E41" s="5" t="n"/>
      <c r="F41" s="6">
        <f>IF(B41&amp;""="","",IFERROR(INDEX('الموردون'!$B$6:$B$205,MATCH(B41&amp;"",'الموردون'!$A$6:$A$205,0))&amp;"","كود غير موجود"))</f>
        <v/>
      </c>
    </row>
    <row r="42">
      <c r="A42" s="13" t="n"/>
      <c r="B42" s="5" t="n"/>
      <c r="C42" s="14" t="n"/>
      <c r="D42" s="5" t="n"/>
      <c r="E42" s="5" t="n"/>
      <c r="F42" s="6">
        <f>IF(B42&amp;""="","",IFERROR(INDEX('الموردون'!$B$6:$B$205,MATCH(B42&amp;"",'الموردون'!$A$6:$A$205,0))&amp;"","كود غير موجود"))</f>
        <v/>
      </c>
    </row>
    <row r="43">
      <c r="A43" s="13" t="n"/>
      <c r="B43" s="5" t="n"/>
      <c r="C43" s="14" t="n"/>
      <c r="D43" s="5" t="n"/>
      <c r="E43" s="5" t="n"/>
      <c r="F43" s="6">
        <f>IF(B43&amp;""="","",IFERROR(INDEX('الموردون'!$B$6:$B$205,MATCH(B43&amp;"",'الموردون'!$A$6:$A$205,0))&amp;"","كود غير موجود"))</f>
        <v/>
      </c>
    </row>
    <row r="44">
      <c r="A44" s="13" t="n"/>
      <c r="B44" s="5" t="n"/>
      <c r="C44" s="14" t="n"/>
      <c r="D44" s="5" t="n"/>
      <c r="E44" s="5" t="n"/>
      <c r="F44" s="6">
        <f>IF(B44&amp;""="","",IFERROR(INDEX('الموردون'!$B$6:$B$205,MATCH(B44&amp;"",'الموردون'!$A$6:$A$205,0))&amp;"","كود غير موجود"))</f>
        <v/>
      </c>
    </row>
    <row r="45">
      <c r="A45" s="13" t="n"/>
      <c r="B45" s="5" t="n"/>
      <c r="C45" s="14" t="n"/>
      <c r="D45" s="5" t="n"/>
      <c r="E45" s="5" t="n"/>
      <c r="F45" s="6">
        <f>IF(B45&amp;""="","",IFERROR(INDEX('الموردون'!$B$6:$B$205,MATCH(B45&amp;"",'الموردون'!$A$6:$A$205,0))&amp;"","كود غير موجود"))</f>
        <v/>
      </c>
    </row>
    <row r="46">
      <c r="A46" s="13" t="n"/>
      <c r="B46" s="5" t="n"/>
      <c r="C46" s="14" t="n"/>
      <c r="D46" s="5" t="n"/>
      <c r="E46" s="5" t="n"/>
      <c r="F46" s="6">
        <f>IF(B46&amp;""="","",IFERROR(INDEX('الموردون'!$B$6:$B$205,MATCH(B46&amp;"",'الموردون'!$A$6:$A$205,0))&amp;"","كود غير موجود"))</f>
        <v/>
      </c>
    </row>
    <row r="47">
      <c r="A47" s="13" t="n"/>
      <c r="B47" s="5" t="n"/>
      <c r="C47" s="14" t="n"/>
      <c r="D47" s="5" t="n"/>
      <c r="E47" s="5" t="n"/>
      <c r="F47" s="6">
        <f>IF(B47&amp;""="","",IFERROR(INDEX('الموردون'!$B$6:$B$205,MATCH(B47&amp;"",'الموردون'!$A$6:$A$205,0))&amp;"","كود غير موجود"))</f>
        <v/>
      </c>
    </row>
    <row r="48">
      <c r="A48" s="13" t="n"/>
      <c r="B48" s="5" t="n"/>
      <c r="C48" s="14" t="n"/>
      <c r="D48" s="5" t="n"/>
      <c r="E48" s="5" t="n"/>
      <c r="F48" s="6">
        <f>IF(B48&amp;""="","",IFERROR(INDEX('الموردون'!$B$6:$B$205,MATCH(B48&amp;"",'الموردون'!$A$6:$A$205,0))&amp;"","كود غير موجود"))</f>
        <v/>
      </c>
    </row>
    <row r="49">
      <c r="A49" s="13" t="n"/>
      <c r="B49" s="5" t="n"/>
      <c r="C49" s="14" t="n"/>
      <c r="D49" s="5" t="n"/>
      <c r="E49" s="5" t="n"/>
      <c r="F49" s="6">
        <f>IF(B49&amp;""="","",IFERROR(INDEX('الموردون'!$B$6:$B$205,MATCH(B49&amp;"",'الموردون'!$A$6:$A$205,0))&amp;"","كود غير موجود"))</f>
        <v/>
      </c>
    </row>
    <row r="50">
      <c r="A50" s="13" t="n"/>
      <c r="B50" s="5" t="n"/>
      <c r="C50" s="14" t="n"/>
      <c r="D50" s="5" t="n"/>
      <c r="E50" s="5" t="n"/>
      <c r="F50" s="6">
        <f>IF(B50&amp;""="","",IFERROR(INDEX('الموردون'!$B$6:$B$205,MATCH(B50&amp;"",'الموردون'!$A$6:$A$205,0))&amp;"","كود غير موجود"))</f>
        <v/>
      </c>
    </row>
    <row r="51">
      <c r="A51" s="13" t="n"/>
      <c r="B51" s="5" t="n"/>
      <c r="C51" s="14" t="n"/>
      <c r="D51" s="5" t="n"/>
      <c r="E51" s="5" t="n"/>
      <c r="F51" s="6">
        <f>IF(B51&amp;""="","",IFERROR(INDEX('الموردون'!$B$6:$B$205,MATCH(B51&amp;"",'الموردون'!$A$6:$A$205,0))&amp;"","كود غير موجود"))</f>
        <v/>
      </c>
    </row>
    <row r="52">
      <c r="A52" s="13" t="n"/>
      <c r="B52" s="5" t="n"/>
      <c r="C52" s="14" t="n"/>
      <c r="D52" s="5" t="n"/>
      <c r="E52" s="5" t="n"/>
      <c r="F52" s="6">
        <f>IF(B52&amp;""="","",IFERROR(INDEX('الموردون'!$B$6:$B$205,MATCH(B52&amp;"",'الموردون'!$A$6:$A$205,0))&amp;"","كود غير موجود"))</f>
        <v/>
      </c>
    </row>
    <row r="53">
      <c r="A53" s="13" t="n"/>
      <c r="B53" s="5" t="n"/>
      <c r="C53" s="14" t="n"/>
      <c r="D53" s="5" t="n"/>
      <c r="E53" s="5" t="n"/>
      <c r="F53" s="6">
        <f>IF(B53&amp;""="","",IFERROR(INDEX('الموردون'!$B$6:$B$205,MATCH(B53&amp;"",'الموردون'!$A$6:$A$205,0))&amp;"","كود غير موجود"))</f>
        <v/>
      </c>
    </row>
    <row r="54">
      <c r="A54" s="13" t="n"/>
      <c r="B54" s="5" t="n"/>
      <c r="C54" s="14" t="n"/>
      <c r="D54" s="5" t="n"/>
      <c r="E54" s="5" t="n"/>
      <c r="F54" s="6">
        <f>IF(B54&amp;""="","",IFERROR(INDEX('الموردون'!$B$6:$B$205,MATCH(B54&amp;"",'الموردون'!$A$6:$A$205,0))&amp;"","كود غير موجود"))</f>
        <v/>
      </c>
    </row>
    <row r="55">
      <c r="A55" s="13" t="n"/>
      <c r="B55" s="5" t="n"/>
      <c r="C55" s="14" t="n"/>
      <c r="D55" s="5" t="n"/>
      <c r="E55" s="5" t="n"/>
      <c r="F55" s="6">
        <f>IF(B55&amp;""="","",IFERROR(INDEX('الموردون'!$B$6:$B$205,MATCH(B55&amp;"",'الموردون'!$A$6:$A$205,0))&amp;"","كود غير موجود"))</f>
        <v/>
      </c>
    </row>
    <row r="56">
      <c r="A56" s="13" t="n"/>
      <c r="B56" s="5" t="n"/>
      <c r="C56" s="14" t="n"/>
      <c r="D56" s="5" t="n"/>
      <c r="E56" s="5" t="n"/>
      <c r="F56" s="6">
        <f>IF(B56&amp;""="","",IFERROR(INDEX('الموردون'!$B$6:$B$205,MATCH(B56&amp;"",'الموردون'!$A$6:$A$205,0))&amp;"","كود غير موجود"))</f>
        <v/>
      </c>
    </row>
    <row r="57">
      <c r="A57" s="13" t="n"/>
      <c r="B57" s="5" t="n"/>
      <c r="C57" s="14" t="n"/>
      <c r="D57" s="5" t="n"/>
      <c r="E57" s="5" t="n"/>
      <c r="F57" s="6">
        <f>IF(B57&amp;""="","",IFERROR(INDEX('الموردون'!$B$6:$B$205,MATCH(B57&amp;"",'الموردون'!$A$6:$A$205,0))&amp;"","كود غير موجود"))</f>
        <v/>
      </c>
    </row>
    <row r="58">
      <c r="A58" s="13" t="n"/>
      <c r="B58" s="5" t="n"/>
      <c r="C58" s="14" t="n"/>
      <c r="D58" s="5" t="n"/>
      <c r="E58" s="5" t="n"/>
      <c r="F58" s="6">
        <f>IF(B58&amp;""="","",IFERROR(INDEX('الموردون'!$B$6:$B$205,MATCH(B58&amp;"",'الموردون'!$A$6:$A$205,0))&amp;"","كود غير موجود"))</f>
        <v/>
      </c>
    </row>
    <row r="59">
      <c r="A59" s="13" t="n"/>
      <c r="B59" s="5" t="n"/>
      <c r="C59" s="14" t="n"/>
      <c r="D59" s="5" t="n"/>
      <c r="E59" s="5" t="n"/>
      <c r="F59" s="6">
        <f>IF(B59&amp;""="","",IFERROR(INDEX('الموردون'!$B$6:$B$205,MATCH(B59&amp;"",'الموردون'!$A$6:$A$205,0))&amp;"","كود غير موجود"))</f>
        <v/>
      </c>
    </row>
    <row r="60">
      <c r="A60" s="13" t="n"/>
      <c r="B60" s="5" t="n"/>
      <c r="C60" s="14" t="n"/>
      <c r="D60" s="5" t="n"/>
      <c r="E60" s="5" t="n"/>
      <c r="F60" s="6">
        <f>IF(B60&amp;""="","",IFERROR(INDEX('الموردون'!$B$6:$B$205,MATCH(B60&amp;"",'الموردون'!$A$6:$A$205,0))&amp;"","كود غير موجود"))</f>
        <v/>
      </c>
    </row>
    <row r="61">
      <c r="A61" s="13" t="n"/>
      <c r="B61" s="5" t="n"/>
      <c r="C61" s="14" t="n"/>
      <c r="D61" s="5" t="n"/>
      <c r="E61" s="5" t="n"/>
      <c r="F61" s="6">
        <f>IF(B61&amp;""="","",IFERROR(INDEX('الموردون'!$B$6:$B$205,MATCH(B61&amp;"",'الموردون'!$A$6:$A$205,0))&amp;"","كود غير موجود"))</f>
        <v/>
      </c>
    </row>
    <row r="62">
      <c r="A62" s="13" t="n"/>
      <c r="B62" s="5" t="n"/>
      <c r="C62" s="14" t="n"/>
      <c r="D62" s="5" t="n"/>
      <c r="E62" s="5" t="n"/>
      <c r="F62" s="6">
        <f>IF(B62&amp;""="","",IFERROR(INDEX('الموردون'!$B$6:$B$205,MATCH(B62&amp;"",'الموردون'!$A$6:$A$205,0))&amp;"","كود غير موجود"))</f>
        <v/>
      </c>
    </row>
    <row r="63">
      <c r="A63" s="13" t="n"/>
      <c r="B63" s="5" t="n"/>
      <c r="C63" s="14" t="n"/>
      <c r="D63" s="5" t="n"/>
      <c r="E63" s="5" t="n"/>
      <c r="F63" s="6">
        <f>IF(B63&amp;""="","",IFERROR(INDEX('الموردون'!$B$6:$B$205,MATCH(B63&amp;"",'الموردون'!$A$6:$A$205,0))&amp;"","كود غير موجود"))</f>
        <v/>
      </c>
    </row>
    <row r="64">
      <c r="A64" s="13" t="n"/>
      <c r="B64" s="5" t="n"/>
      <c r="C64" s="14" t="n"/>
      <c r="D64" s="5" t="n"/>
      <c r="E64" s="5" t="n"/>
      <c r="F64" s="6">
        <f>IF(B64&amp;""="","",IFERROR(INDEX('الموردون'!$B$6:$B$205,MATCH(B64&amp;"",'الموردون'!$A$6:$A$205,0))&amp;"","كود غير موجود"))</f>
        <v/>
      </c>
    </row>
    <row r="65">
      <c r="A65" s="13" t="n"/>
      <c r="B65" s="5" t="n"/>
      <c r="C65" s="14" t="n"/>
      <c r="D65" s="5" t="n"/>
      <c r="E65" s="5" t="n"/>
      <c r="F65" s="6">
        <f>IF(B65&amp;""="","",IFERROR(INDEX('الموردون'!$B$6:$B$205,MATCH(B65&amp;"",'الموردون'!$A$6:$A$205,0))&amp;"","كود غير موجود"))</f>
        <v/>
      </c>
    </row>
    <row r="66">
      <c r="A66" s="13" t="n"/>
      <c r="B66" s="5" t="n"/>
      <c r="C66" s="14" t="n"/>
      <c r="D66" s="5" t="n"/>
      <c r="E66" s="5" t="n"/>
      <c r="F66" s="6">
        <f>IF(B66&amp;""="","",IFERROR(INDEX('الموردون'!$B$6:$B$205,MATCH(B66&amp;"",'الموردون'!$A$6:$A$205,0))&amp;"","كود غير موجود"))</f>
        <v/>
      </c>
    </row>
    <row r="67">
      <c r="A67" s="13" t="n"/>
      <c r="B67" s="5" t="n"/>
      <c r="C67" s="14" t="n"/>
      <c r="D67" s="5" t="n"/>
      <c r="E67" s="5" t="n"/>
      <c r="F67" s="6">
        <f>IF(B67&amp;""="","",IFERROR(INDEX('الموردون'!$B$6:$B$205,MATCH(B67&amp;"",'الموردون'!$A$6:$A$205,0))&amp;"","كود غير موجود"))</f>
        <v/>
      </c>
    </row>
    <row r="68">
      <c r="A68" s="13" t="n"/>
      <c r="B68" s="5" t="n"/>
      <c r="C68" s="14" t="n"/>
      <c r="D68" s="5" t="n"/>
      <c r="E68" s="5" t="n"/>
      <c r="F68" s="6">
        <f>IF(B68&amp;""="","",IFERROR(INDEX('الموردون'!$B$6:$B$205,MATCH(B68&amp;"",'الموردون'!$A$6:$A$205,0))&amp;"","كود غير موجود"))</f>
        <v/>
      </c>
    </row>
    <row r="69">
      <c r="A69" s="13" t="n"/>
      <c r="B69" s="5" t="n"/>
      <c r="C69" s="14" t="n"/>
      <c r="D69" s="5" t="n"/>
      <c r="E69" s="5" t="n"/>
      <c r="F69" s="6">
        <f>IF(B69&amp;""="","",IFERROR(INDEX('الموردون'!$B$6:$B$205,MATCH(B69&amp;"",'الموردون'!$A$6:$A$205,0))&amp;"","كود غير موجود"))</f>
        <v/>
      </c>
    </row>
    <row r="70">
      <c r="A70" s="13" t="n"/>
      <c r="B70" s="5" t="n"/>
      <c r="C70" s="14" t="n"/>
      <c r="D70" s="5" t="n"/>
      <c r="E70" s="5" t="n"/>
      <c r="F70" s="6">
        <f>IF(B70&amp;""="","",IFERROR(INDEX('الموردون'!$B$6:$B$205,MATCH(B70&amp;"",'الموردون'!$A$6:$A$205,0))&amp;"","كود غير موجود"))</f>
        <v/>
      </c>
    </row>
    <row r="71">
      <c r="A71" s="13" t="n"/>
      <c r="B71" s="5" t="n"/>
      <c r="C71" s="14" t="n"/>
      <c r="D71" s="5" t="n"/>
      <c r="E71" s="5" t="n"/>
      <c r="F71" s="6">
        <f>IF(B71&amp;""="","",IFERROR(INDEX('الموردون'!$B$6:$B$205,MATCH(B71&amp;"",'الموردون'!$A$6:$A$205,0))&amp;"","كود غير موجود"))</f>
        <v/>
      </c>
    </row>
    <row r="72">
      <c r="A72" s="13" t="n"/>
      <c r="B72" s="5" t="n"/>
      <c r="C72" s="14" t="n"/>
      <c r="D72" s="5" t="n"/>
      <c r="E72" s="5" t="n"/>
      <c r="F72" s="6">
        <f>IF(B72&amp;""="","",IFERROR(INDEX('الموردون'!$B$6:$B$205,MATCH(B72&amp;"",'الموردون'!$A$6:$A$205,0))&amp;"","كود غير موجود"))</f>
        <v/>
      </c>
    </row>
    <row r="73">
      <c r="A73" s="13" t="n"/>
      <c r="B73" s="5" t="n"/>
      <c r="C73" s="14" t="n"/>
      <c r="D73" s="5" t="n"/>
      <c r="E73" s="5" t="n"/>
      <c r="F73" s="6">
        <f>IF(B73&amp;""="","",IFERROR(INDEX('الموردون'!$B$6:$B$205,MATCH(B73&amp;"",'الموردون'!$A$6:$A$205,0))&amp;"","كود غير موجود"))</f>
        <v/>
      </c>
    </row>
    <row r="74">
      <c r="A74" s="13" t="n"/>
      <c r="B74" s="5" t="n"/>
      <c r="C74" s="14" t="n"/>
      <c r="D74" s="5" t="n"/>
      <c r="E74" s="5" t="n"/>
      <c r="F74" s="6">
        <f>IF(B74&amp;""="","",IFERROR(INDEX('الموردون'!$B$6:$B$205,MATCH(B74&amp;"",'الموردون'!$A$6:$A$205,0))&amp;"","كود غير موجود"))</f>
        <v/>
      </c>
    </row>
    <row r="75">
      <c r="A75" s="13" t="n"/>
      <c r="B75" s="5" t="n"/>
      <c r="C75" s="14" t="n"/>
      <c r="D75" s="5" t="n"/>
      <c r="E75" s="5" t="n"/>
      <c r="F75" s="6">
        <f>IF(B75&amp;""="","",IFERROR(INDEX('الموردون'!$B$6:$B$205,MATCH(B75&amp;"",'الموردون'!$A$6:$A$205,0))&amp;"","كود غير موجود"))</f>
        <v/>
      </c>
    </row>
    <row r="76">
      <c r="A76" s="13" t="n"/>
      <c r="B76" s="5" t="n"/>
      <c r="C76" s="14" t="n"/>
      <c r="D76" s="5" t="n"/>
      <c r="E76" s="5" t="n"/>
      <c r="F76" s="6">
        <f>IF(B76&amp;""="","",IFERROR(INDEX('الموردون'!$B$6:$B$205,MATCH(B76&amp;"",'الموردون'!$A$6:$A$205,0))&amp;"","كود غير موجود"))</f>
        <v/>
      </c>
    </row>
    <row r="77">
      <c r="A77" s="13" t="n"/>
      <c r="B77" s="5" t="n"/>
      <c r="C77" s="14" t="n"/>
      <c r="D77" s="5" t="n"/>
      <c r="E77" s="5" t="n"/>
      <c r="F77" s="6">
        <f>IF(B77&amp;""="","",IFERROR(INDEX('الموردون'!$B$6:$B$205,MATCH(B77&amp;"",'الموردون'!$A$6:$A$205,0))&amp;"","كود غير موجود"))</f>
        <v/>
      </c>
    </row>
    <row r="78">
      <c r="A78" s="13" t="n"/>
      <c r="B78" s="5" t="n"/>
      <c r="C78" s="14" t="n"/>
      <c r="D78" s="5" t="n"/>
      <c r="E78" s="5" t="n"/>
      <c r="F78" s="6">
        <f>IF(B78&amp;""="","",IFERROR(INDEX('الموردون'!$B$6:$B$205,MATCH(B78&amp;"",'الموردون'!$A$6:$A$205,0))&amp;"","كود غير موجود"))</f>
        <v/>
      </c>
    </row>
    <row r="79">
      <c r="A79" s="13" t="n"/>
      <c r="B79" s="5" t="n"/>
      <c r="C79" s="14" t="n"/>
      <c r="D79" s="5" t="n"/>
      <c r="E79" s="5" t="n"/>
      <c r="F79" s="6">
        <f>IF(B79&amp;""="","",IFERROR(INDEX('الموردون'!$B$6:$B$205,MATCH(B79&amp;"",'الموردون'!$A$6:$A$205,0))&amp;"","كود غير موجود"))</f>
        <v/>
      </c>
    </row>
    <row r="80">
      <c r="A80" s="13" t="n"/>
      <c r="B80" s="5" t="n"/>
      <c r="C80" s="14" t="n"/>
      <c r="D80" s="5" t="n"/>
      <c r="E80" s="5" t="n"/>
      <c r="F80" s="6">
        <f>IF(B80&amp;""="","",IFERROR(INDEX('الموردون'!$B$6:$B$205,MATCH(B80&amp;"",'الموردون'!$A$6:$A$205,0))&amp;"","كود غير موجود"))</f>
        <v/>
      </c>
    </row>
    <row r="81">
      <c r="A81" s="13" t="n"/>
      <c r="B81" s="5" t="n"/>
      <c r="C81" s="14" t="n"/>
      <c r="D81" s="5" t="n"/>
      <c r="E81" s="5" t="n"/>
      <c r="F81" s="6">
        <f>IF(B81&amp;""="","",IFERROR(INDEX('الموردون'!$B$6:$B$205,MATCH(B81&amp;"",'الموردون'!$A$6:$A$205,0))&amp;"","كود غير موجود"))</f>
        <v/>
      </c>
    </row>
    <row r="82">
      <c r="A82" s="13" t="n"/>
      <c r="B82" s="5" t="n"/>
      <c r="C82" s="14" t="n"/>
      <c r="D82" s="5" t="n"/>
      <c r="E82" s="5" t="n"/>
      <c r="F82" s="6">
        <f>IF(B82&amp;""="","",IFERROR(INDEX('الموردون'!$B$6:$B$205,MATCH(B82&amp;"",'الموردون'!$A$6:$A$205,0))&amp;"","كود غير موجود"))</f>
        <v/>
      </c>
    </row>
    <row r="83">
      <c r="A83" s="13" t="n"/>
      <c r="B83" s="5" t="n"/>
      <c r="C83" s="14" t="n"/>
      <c r="D83" s="5" t="n"/>
      <c r="E83" s="5" t="n"/>
      <c r="F83" s="6">
        <f>IF(B83&amp;""="","",IFERROR(INDEX('الموردون'!$B$6:$B$205,MATCH(B83&amp;"",'الموردون'!$A$6:$A$205,0))&amp;"","كود غير موجود"))</f>
        <v/>
      </c>
    </row>
    <row r="84">
      <c r="A84" s="13" t="n"/>
      <c r="B84" s="5" t="n"/>
      <c r="C84" s="14" t="n"/>
      <c r="D84" s="5" t="n"/>
      <c r="E84" s="5" t="n"/>
      <c r="F84" s="6">
        <f>IF(B84&amp;""="","",IFERROR(INDEX('الموردون'!$B$6:$B$205,MATCH(B84&amp;"",'الموردون'!$A$6:$A$205,0))&amp;"","كود غير موجود"))</f>
        <v/>
      </c>
    </row>
    <row r="85">
      <c r="A85" s="13" t="n"/>
      <c r="B85" s="5" t="n"/>
      <c r="C85" s="14" t="n"/>
      <c r="D85" s="5" t="n"/>
      <c r="E85" s="5" t="n"/>
      <c r="F85" s="6">
        <f>IF(B85&amp;""="","",IFERROR(INDEX('الموردون'!$B$6:$B$205,MATCH(B85&amp;"",'الموردون'!$A$6:$A$205,0))&amp;"","كود غير موجود"))</f>
        <v/>
      </c>
    </row>
    <row r="86">
      <c r="A86" s="13" t="n"/>
      <c r="B86" s="5" t="n"/>
      <c r="C86" s="14" t="n"/>
      <c r="D86" s="5" t="n"/>
      <c r="E86" s="5" t="n"/>
      <c r="F86" s="6">
        <f>IF(B86&amp;""="","",IFERROR(INDEX('الموردون'!$B$6:$B$205,MATCH(B86&amp;"",'الموردون'!$A$6:$A$205,0))&amp;"","كود غير موجود"))</f>
        <v/>
      </c>
    </row>
    <row r="87">
      <c r="A87" s="13" t="n"/>
      <c r="B87" s="5" t="n"/>
      <c r="C87" s="14" t="n"/>
      <c r="D87" s="5" t="n"/>
      <c r="E87" s="5" t="n"/>
      <c r="F87" s="6">
        <f>IF(B87&amp;""="","",IFERROR(INDEX('الموردون'!$B$6:$B$205,MATCH(B87&amp;"",'الموردون'!$A$6:$A$205,0))&amp;"","كود غير موجود"))</f>
        <v/>
      </c>
    </row>
    <row r="88">
      <c r="A88" s="13" t="n"/>
      <c r="B88" s="5" t="n"/>
      <c r="C88" s="14" t="n"/>
      <c r="D88" s="5" t="n"/>
      <c r="E88" s="5" t="n"/>
      <c r="F88" s="6">
        <f>IF(B88&amp;""="","",IFERROR(INDEX('الموردون'!$B$6:$B$205,MATCH(B88&amp;"",'الموردون'!$A$6:$A$205,0))&amp;"","كود غير موجود"))</f>
        <v/>
      </c>
    </row>
    <row r="89">
      <c r="A89" s="13" t="n"/>
      <c r="B89" s="5" t="n"/>
      <c r="C89" s="14" t="n"/>
      <c r="D89" s="5" t="n"/>
      <c r="E89" s="5" t="n"/>
      <c r="F89" s="6">
        <f>IF(B89&amp;""="","",IFERROR(INDEX('الموردون'!$B$6:$B$205,MATCH(B89&amp;"",'الموردون'!$A$6:$A$205,0))&amp;"","كود غير موجود"))</f>
        <v/>
      </c>
    </row>
    <row r="90">
      <c r="A90" s="13" t="n"/>
      <c r="B90" s="5" t="n"/>
      <c r="C90" s="14" t="n"/>
      <c r="D90" s="5" t="n"/>
      <c r="E90" s="5" t="n"/>
      <c r="F90" s="6">
        <f>IF(B90&amp;""="","",IFERROR(INDEX('الموردون'!$B$6:$B$205,MATCH(B90&amp;"",'الموردون'!$A$6:$A$205,0))&amp;"","كود غير موجود"))</f>
        <v/>
      </c>
    </row>
    <row r="91">
      <c r="A91" s="13" t="n"/>
      <c r="B91" s="5" t="n"/>
      <c r="C91" s="14" t="n"/>
      <c r="D91" s="5" t="n"/>
      <c r="E91" s="5" t="n"/>
      <c r="F91" s="6">
        <f>IF(B91&amp;""="","",IFERROR(INDEX('الموردون'!$B$6:$B$205,MATCH(B91&amp;"",'الموردون'!$A$6:$A$205,0))&amp;"","كود غير موجود"))</f>
        <v/>
      </c>
    </row>
    <row r="92">
      <c r="A92" s="13" t="n"/>
      <c r="B92" s="5" t="n"/>
      <c r="C92" s="14" t="n"/>
      <c r="D92" s="5" t="n"/>
      <c r="E92" s="5" t="n"/>
      <c r="F92" s="6">
        <f>IF(B92&amp;""="","",IFERROR(INDEX('الموردون'!$B$6:$B$205,MATCH(B92&amp;"",'الموردون'!$A$6:$A$205,0))&amp;"","كود غير موجود"))</f>
        <v/>
      </c>
    </row>
    <row r="93">
      <c r="A93" s="13" t="n"/>
      <c r="B93" s="5" t="n"/>
      <c r="C93" s="14" t="n"/>
      <c r="D93" s="5" t="n"/>
      <c r="E93" s="5" t="n"/>
      <c r="F93" s="6">
        <f>IF(B93&amp;""="","",IFERROR(INDEX('الموردون'!$B$6:$B$205,MATCH(B93&amp;"",'الموردون'!$A$6:$A$205,0))&amp;"","كود غير موجود"))</f>
        <v/>
      </c>
    </row>
    <row r="94">
      <c r="A94" s="13" t="n"/>
      <c r="B94" s="5" t="n"/>
      <c r="C94" s="14" t="n"/>
      <c r="D94" s="5" t="n"/>
      <c r="E94" s="5" t="n"/>
      <c r="F94" s="6">
        <f>IF(B94&amp;""="","",IFERROR(INDEX('الموردون'!$B$6:$B$205,MATCH(B94&amp;"",'الموردون'!$A$6:$A$205,0))&amp;"","كود غير موجود"))</f>
        <v/>
      </c>
    </row>
    <row r="95">
      <c r="A95" s="13" t="n"/>
      <c r="B95" s="5" t="n"/>
      <c r="C95" s="14" t="n"/>
      <c r="D95" s="5" t="n"/>
      <c r="E95" s="5" t="n"/>
      <c r="F95" s="6">
        <f>IF(B95&amp;""="","",IFERROR(INDEX('الموردون'!$B$6:$B$205,MATCH(B95&amp;"",'الموردون'!$A$6:$A$205,0))&amp;"","كود غير موجود"))</f>
        <v/>
      </c>
    </row>
    <row r="96">
      <c r="A96" s="13" t="n"/>
      <c r="B96" s="5" t="n"/>
      <c r="C96" s="14" t="n"/>
      <c r="D96" s="5" t="n"/>
      <c r="E96" s="5" t="n"/>
      <c r="F96" s="6">
        <f>IF(B96&amp;""="","",IFERROR(INDEX('الموردون'!$B$6:$B$205,MATCH(B96&amp;"",'الموردون'!$A$6:$A$205,0))&amp;"","كود غير موجود"))</f>
        <v/>
      </c>
    </row>
    <row r="97">
      <c r="A97" s="13" t="n"/>
      <c r="B97" s="5" t="n"/>
      <c r="C97" s="14" t="n"/>
      <c r="D97" s="5" t="n"/>
      <c r="E97" s="5" t="n"/>
      <c r="F97" s="6">
        <f>IF(B97&amp;""="","",IFERROR(INDEX('الموردون'!$B$6:$B$205,MATCH(B97&amp;"",'الموردون'!$A$6:$A$205,0))&amp;"","كود غير موجود"))</f>
        <v/>
      </c>
    </row>
    <row r="98">
      <c r="A98" s="13" t="n"/>
      <c r="B98" s="5" t="n"/>
      <c r="C98" s="14" t="n"/>
      <c r="D98" s="5" t="n"/>
      <c r="E98" s="5" t="n"/>
      <c r="F98" s="6">
        <f>IF(B98&amp;""="","",IFERROR(INDEX('الموردون'!$B$6:$B$205,MATCH(B98&amp;"",'الموردون'!$A$6:$A$205,0))&amp;"","كود غير موجود"))</f>
        <v/>
      </c>
    </row>
    <row r="99">
      <c r="A99" s="13" t="n"/>
      <c r="B99" s="5" t="n"/>
      <c r="C99" s="14" t="n"/>
      <c r="D99" s="5" t="n"/>
      <c r="E99" s="5" t="n"/>
      <c r="F99" s="6">
        <f>IF(B99&amp;""="","",IFERROR(INDEX('الموردون'!$B$6:$B$205,MATCH(B99&amp;"",'الموردون'!$A$6:$A$205,0))&amp;"","كود غير موجود"))</f>
        <v/>
      </c>
    </row>
    <row r="100">
      <c r="A100" s="13" t="n"/>
      <c r="B100" s="5" t="n"/>
      <c r="C100" s="14" t="n"/>
      <c r="D100" s="5" t="n"/>
      <c r="E100" s="5" t="n"/>
      <c r="F100" s="6">
        <f>IF(B100&amp;""="","",IFERROR(INDEX('الموردون'!$B$6:$B$205,MATCH(B100&amp;"",'الموردون'!$A$6:$A$205,0))&amp;"","كود غير موجود"))</f>
        <v/>
      </c>
    </row>
    <row r="101">
      <c r="A101" s="13" t="n"/>
      <c r="B101" s="5" t="n"/>
      <c r="C101" s="14" t="n"/>
      <c r="D101" s="5" t="n"/>
      <c r="E101" s="5" t="n"/>
      <c r="F101" s="6">
        <f>IF(B101&amp;""="","",IFERROR(INDEX('الموردون'!$B$6:$B$205,MATCH(B101&amp;"",'الموردون'!$A$6:$A$205,0))&amp;"","كود غير موجود"))</f>
        <v/>
      </c>
    </row>
    <row r="102">
      <c r="A102" s="13" t="n"/>
      <c r="B102" s="5" t="n"/>
      <c r="C102" s="14" t="n"/>
      <c r="D102" s="5" t="n"/>
      <c r="E102" s="5" t="n"/>
      <c r="F102" s="6">
        <f>IF(B102&amp;""="","",IFERROR(INDEX('الموردون'!$B$6:$B$205,MATCH(B102&amp;"",'الموردون'!$A$6:$A$205,0))&amp;"","كود غير موجود"))</f>
        <v/>
      </c>
    </row>
    <row r="103">
      <c r="A103" s="13" t="n"/>
      <c r="B103" s="5" t="n"/>
      <c r="C103" s="14" t="n"/>
      <c r="D103" s="5" t="n"/>
      <c r="E103" s="5" t="n"/>
      <c r="F103" s="6">
        <f>IF(B103&amp;""="","",IFERROR(INDEX('الموردون'!$B$6:$B$205,MATCH(B103&amp;"",'الموردون'!$A$6:$A$205,0))&amp;"","كود غير موجود"))</f>
        <v/>
      </c>
    </row>
    <row r="104">
      <c r="A104" s="13" t="n"/>
      <c r="B104" s="5" t="n"/>
      <c r="C104" s="14" t="n"/>
      <c r="D104" s="5" t="n"/>
      <c r="E104" s="5" t="n"/>
      <c r="F104" s="6">
        <f>IF(B104&amp;""="","",IFERROR(INDEX('الموردون'!$B$6:$B$205,MATCH(B104&amp;"",'الموردون'!$A$6:$A$205,0))&amp;"","كود غير موجود"))</f>
        <v/>
      </c>
    </row>
    <row r="105">
      <c r="A105" s="13" t="n"/>
      <c r="B105" s="5" t="n"/>
      <c r="C105" s="14" t="n"/>
      <c r="D105" s="5" t="n"/>
      <c r="E105" s="5" t="n"/>
      <c r="F105" s="6">
        <f>IF(B105&amp;""="","",IFERROR(INDEX('الموردون'!$B$6:$B$205,MATCH(B105&amp;"",'الموردون'!$A$6:$A$205,0))&amp;"","كود غير موجود"))</f>
        <v/>
      </c>
    </row>
    <row r="106">
      <c r="A106" s="13" t="n"/>
      <c r="B106" s="5" t="n"/>
      <c r="C106" s="14" t="n"/>
      <c r="D106" s="5" t="n"/>
      <c r="E106" s="5" t="n"/>
      <c r="F106" s="6">
        <f>IF(B106&amp;""="","",IFERROR(INDEX('الموردون'!$B$6:$B$205,MATCH(B106&amp;"",'الموردون'!$A$6:$A$205,0))&amp;"","كود غير موجود"))</f>
        <v/>
      </c>
    </row>
    <row r="107">
      <c r="A107" s="13" t="n"/>
      <c r="B107" s="5" t="n"/>
      <c r="C107" s="14" t="n"/>
      <c r="D107" s="5" t="n"/>
      <c r="E107" s="5" t="n"/>
      <c r="F107" s="6">
        <f>IF(B107&amp;""="","",IFERROR(INDEX('الموردون'!$B$6:$B$205,MATCH(B107&amp;"",'الموردون'!$A$6:$A$205,0))&amp;"","كود غير موجود"))</f>
        <v/>
      </c>
    </row>
    <row r="108">
      <c r="A108" s="13" t="n"/>
      <c r="B108" s="5" t="n"/>
      <c r="C108" s="14" t="n"/>
      <c r="D108" s="5" t="n"/>
      <c r="E108" s="5" t="n"/>
      <c r="F108" s="6">
        <f>IF(B108&amp;""="","",IFERROR(INDEX('الموردون'!$B$6:$B$205,MATCH(B108&amp;"",'الموردون'!$A$6:$A$205,0))&amp;"","كود غير موجود"))</f>
        <v/>
      </c>
    </row>
    <row r="109">
      <c r="A109" s="13" t="n"/>
      <c r="B109" s="5" t="n"/>
      <c r="C109" s="14" t="n"/>
      <c r="D109" s="5" t="n"/>
      <c r="E109" s="5" t="n"/>
      <c r="F109" s="6">
        <f>IF(B109&amp;""="","",IFERROR(INDEX('الموردون'!$B$6:$B$205,MATCH(B109&amp;"",'الموردون'!$A$6:$A$205,0))&amp;"","كود غير موجود"))</f>
        <v/>
      </c>
    </row>
    <row r="110">
      <c r="A110" s="13" t="n"/>
      <c r="B110" s="5" t="n"/>
      <c r="C110" s="14" t="n"/>
      <c r="D110" s="5" t="n"/>
      <c r="E110" s="5" t="n"/>
      <c r="F110" s="6">
        <f>IF(B110&amp;""="","",IFERROR(INDEX('الموردون'!$B$6:$B$205,MATCH(B110&amp;"",'الموردون'!$A$6:$A$205,0))&amp;"","كود غير موجود"))</f>
        <v/>
      </c>
    </row>
    <row r="111">
      <c r="A111" s="13" t="n"/>
      <c r="B111" s="5" t="n"/>
      <c r="C111" s="14" t="n"/>
      <c r="D111" s="5" t="n"/>
      <c r="E111" s="5" t="n"/>
      <c r="F111" s="6">
        <f>IF(B111&amp;""="","",IFERROR(INDEX('الموردون'!$B$6:$B$205,MATCH(B111&amp;"",'الموردون'!$A$6:$A$205,0))&amp;"","كود غير موجود"))</f>
        <v/>
      </c>
    </row>
    <row r="112">
      <c r="A112" s="13" t="n"/>
      <c r="B112" s="5" t="n"/>
      <c r="C112" s="14" t="n"/>
      <c r="D112" s="5" t="n"/>
      <c r="E112" s="5" t="n"/>
      <c r="F112" s="6">
        <f>IF(B112&amp;""="","",IFERROR(INDEX('الموردون'!$B$6:$B$205,MATCH(B112&amp;"",'الموردون'!$A$6:$A$205,0))&amp;"","كود غير موجود"))</f>
        <v/>
      </c>
    </row>
    <row r="113">
      <c r="A113" s="13" t="n"/>
      <c r="B113" s="5" t="n"/>
      <c r="C113" s="14" t="n"/>
      <c r="D113" s="5" t="n"/>
      <c r="E113" s="5" t="n"/>
      <c r="F113" s="6">
        <f>IF(B113&amp;""="","",IFERROR(INDEX('الموردون'!$B$6:$B$205,MATCH(B113&amp;"",'الموردون'!$A$6:$A$205,0))&amp;"","كود غير موجود"))</f>
        <v/>
      </c>
    </row>
    <row r="114">
      <c r="A114" s="13" t="n"/>
      <c r="B114" s="5" t="n"/>
      <c r="C114" s="14" t="n"/>
      <c r="D114" s="5" t="n"/>
      <c r="E114" s="5" t="n"/>
      <c r="F114" s="6">
        <f>IF(B114&amp;""="","",IFERROR(INDEX('الموردون'!$B$6:$B$205,MATCH(B114&amp;"",'الموردون'!$A$6:$A$205,0))&amp;"","كود غير موجود"))</f>
        <v/>
      </c>
    </row>
    <row r="115">
      <c r="A115" s="13" t="n"/>
      <c r="B115" s="5" t="n"/>
      <c r="C115" s="14" t="n"/>
      <c r="D115" s="5" t="n"/>
      <c r="E115" s="5" t="n"/>
      <c r="F115" s="6">
        <f>IF(B115&amp;""="","",IFERROR(INDEX('الموردون'!$B$6:$B$205,MATCH(B115&amp;"",'الموردون'!$A$6:$A$205,0))&amp;"","كود غير موجود"))</f>
        <v/>
      </c>
    </row>
    <row r="116">
      <c r="A116" s="13" t="n"/>
      <c r="B116" s="5" t="n"/>
      <c r="C116" s="14" t="n"/>
      <c r="D116" s="5" t="n"/>
      <c r="E116" s="5" t="n"/>
      <c r="F116" s="6">
        <f>IF(B116&amp;""="","",IFERROR(INDEX('الموردون'!$B$6:$B$205,MATCH(B116&amp;"",'الموردون'!$A$6:$A$205,0))&amp;"","كود غير موجود"))</f>
        <v/>
      </c>
    </row>
    <row r="117">
      <c r="A117" s="13" t="n"/>
      <c r="B117" s="5" t="n"/>
      <c r="C117" s="14" t="n"/>
      <c r="D117" s="5" t="n"/>
      <c r="E117" s="5" t="n"/>
      <c r="F117" s="6">
        <f>IF(B117&amp;""="","",IFERROR(INDEX('الموردون'!$B$6:$B$205,MATCH(B117&amp;"",'الموردون'!$A$6:$A$205,0))&amp;"","كود غير موجود"))</f>
        <v/>
      </c>
    </row>
    <row r="118">
      <c r="A118" s="13" t="n"/>
      <c r="B118" s="5" t="n"/>
      <c r="C118" s="14" t="n"/>
      <c r="D118" s="5" t="n"/>
      <c r="E118" s="5" t="n"/>
      <c r="F118" s="6">
        <f>IF(B118&amp;""="","",IFERROR(INDEX('الموردون'!$B$6:$B$205,MATCH(B118&amp;"",'الموردون'!$A$6:$A$205,0))&amp;"","كود غير موجود"))</f>
        <v/>
      </c>
    </row>
    <row r="119">
      <c r="A119" s="13" t="n"/>
      <c r="B119" s="5" t="n"/>
      <c r="C119" s="14" t="n"/>
      <c r="D119" s="5" t="n"/>
      <c r="E119" s="5" t="n"/>
      <c r="F119" s="6">
        <f>IF(B119&amp;""="","",IFERROR(INDEX('الموردون'!$B$6:$B$205,MATCH(B119&amp;"",'الموردون'!$A$6:$A$205,0))&amp;"","كود غير موجود"))</f>
        <v/>
      </c>
    </row>
    <row r="120">
      <c r="A120" s="13" t="n"/>
      <c r="B120" s="5" t="n"/>
      <c r="C120" s="14" t="n"/>
      <c r="D120" s="5" t="n"/>
      <c r="E120" s="5" t="n"/>
      <c r="F120" s="6">
        <f>IF(B120&amp;""="","",IFERROR(INDEX('الموردون'!$B$6:$B$205,MATCH(B120&amp;"",'الموردون'!$A$6:$A$205,0))&amp;"","كود غير موجود"))</f>
        <v/>
      </c>
    </row>
    <row r="121">
      <c r="A121" s="13" t="n"/>
      <c r="B121" s="5" t="n"/>
      <c r="C121" s="14" t="n"/>
      <c r="D121" s="5" t="n"/>
      <c r="E121" s="5" t="n"/>
      <c r="F121" s="6">
        <f>IF(B121&amp;""="","",IFERROR(INDEX('الموردون'!$B$6:$B$205,MATCH(B121&amp;"",'الموردون'!$A$6:$A$205,0))&amp;"","كود غير موجود"))</f>
        <v/>
      </c>
    </row>
    <row r="122">
      <c r="A122" s="13" t="n"/>
      <c r="B122" s="5" t="n"/>
      <c r="C122" s="14" t="n"/>
      <c r="D122" s="5" t="n"/>
      <c r="E122" s="5" t="n"/>
      <c r="F122" s="6">
        <f>IF(B122&amp;""="","",IFERROR(INDEX('الموردون'!$B$6:$B$205,MATCH(B122&amp;"",'الموردون'!$A$6:$A$205,0))&amp;"","كود غير موجود"))</f>
        <v/>
      </c>
    </row>
    <row r="123">
      <c r="A123" s="13" t="n"/>
      <c r="B123" s="5" t="n"/>
      <c r="C123" s="14" t="n"/>
      <c r="D123" s="5" t="n"/>
      <c r="E123" s="5" t="n"/>
      <c r="F123" s="6">
        <f>IF(B123&amp;""="","",IFERROR(INDEX('الموردون'!$B$6:$B$205,MATCH(B123&amp;"",'الموردون'!$A$6:$A$205,0))&amp;"","كود غير موجود"))</f>
        <v/>
      </c>
    </row>
    <row r="124">
      <c r="A124" s="13" t="n"/>
      <c r="B124" s="5" t="n"/>
      <c r="C124" s="14" t="n"/>
      <c r="D124" s="5" t="n"/>
      <c r="E124" s="5" t="n"/>
      <c r="F124" s="6">
        <f>IF(B124&amp;""="","",IFERROR(INDEX('الموردون'!$B$6:$B$205,MATCH(B124&amp;"",'الموردون'!$A$6:$A$205,0))&amp;"","كود غير موجود"))</f>
        <v/>
      </c>
    </row>
    <row r="125">
      <c r="A125" s="13" t="n"/>
      <c r="B125" s="5" t="n"/>
      <c r="C125" s="14" t="n"/>
      <c r="D125" s="5" t="n"/>
      <c r="E125" s="5" t="n"/>
      <c r="F125" s="6">
        <f>IF(B125&amp;""="","",IFERROR(INDEX('الموردون'!$B$6:$B$205,MATCH(B125&amp;"",'الموردون'!$A$6:$A$205,0))&amp;"","كود غير موجود"))</f>
        <v/>
      </c>
    </row>
    <row r="126">
      <c r="A126" s="13" t="n"/>
      <c r="B126" s="5" t="n"/>
      <c r="C126" s="14" t="n"/>
      <c r="D126" s="5" t="n"/>
      <c r="E126" s="5" t="n"/>
      <c r="F126" s="6">
        <f>IF(B126&amp;""="","",IFERROR(INDEX('الموردون'!$B$6:$B$205,MATCH(B126&amp;"",'الموردون'!$A$6:$A$205,0))&amp;"","كود غير موجود"))</f>
        <v/>
      </c>
    </row>
    <row r="127">
      <c r="A127" s="13" t="n"/>
      <c r="B127" s="5" t="n"/>
      <c r="C127" s="14" t="n"/>
      <c r="D127" s="5" t="n"/>
      <c r="E127" s="5" t="n"/>
      <c r="F127" s="6">
        <f>IF(B127&amp;""="","",IFERROR(INDEX('الموردون'!$B$6:$B$205,MATCH(B127&amp;"",'الموردون'!$A$6:$A$205,0))&amp;"","كود غير موجود"))</f>
        <v/>
      </c>
    </row>
    <row r="128">
      <c r="A128" s="13" t="n"/>
      <c r="B128" s="5" t="n"/>
      <c r="C128" s="14" t="n"/>
      <c r="D128" s="5" t="n"/>
      <c r="E128" s="5" t="n"/>
      <c r="F128" s="6">
        <f>IF(B128&amp;""="","",IFERROR(INDEX('الموردون'!$B$6:$B$205,MATCH(B128&amp;"",'الموردون'!$A$6:$A$205,0))&amp;"","كود غير موجود"))</f>
        <v/>
      </c>
    </row>
    <row r="129">
      <c r="A129" s="13" t="n"/>
      <c r="B129" s="5" t="n"/>
      <c r="C129" s="14" t="n"/>
      <c r="D129" s="5" t="n"/>
      <c r="E129" s="5" t="n"/>
      <c r="F129" s="6">
        <f>IF(B129&amp;""="","",IFERROR(INDEX('الموردون'!$B$6:$B$205,MATCH(B129&amp;"",'الموردون'!$A$6:$A$205,0))&amp;"","كود غير موجود"))</f>
        <v/>
      </c>
    </row>
    <row r="130">
      <c r="A130" s="13" t="n"/>
      <c r="B130" s="5" t="n"/>
      <c r="C130" s="14" t="n"/>
      <c r="D130" s="5" t="n"/>
      <c r="E130" s="5" t="n"/>
      <c r="F130" s="6">
        <f>IF(B130&amp;""="","",IFERROR(INDEX('الموردون'!$B$6:$B$205,MATCH(B130&amp;"",'الموردون'!$A$6:$A$205,0))&amp;"","كود غير موجود"))</f>
        <v/>
      </c>
    </row>
    <row r="131">
      <c r="A131" s="13" t="n"/>
      <c r="B131" s="5" t="n"/>
      <c r="C131" s="14" t="n"/>
      <c r="D131" s="5" t="n"/>
      <c r="E131" s="5" t="n"/>
      <c r="F131" s="6">
        <f>IF(B131&amp;""="","",IFERROR(INDEX('الموردون'!$B$6:$B$205,MATCH(B131&amp;"",'الموردون'!$A$6:$A$205,0))&amp;"","كود غير موجود"))</f>
        <v/>
      </c>
    </row>
    <row r="132">
      <c r="A132" s="13" t="n"/>
      <c r="B132" s="5" t="n"/>
      <c r="C132" s="14" t="n"/>
      <c r="D132" s="5" t="n"/>
      <c r="E132" s="5" t="n"/>
      <c r="F132" s="6">
        <f>IF(B132&amp;""="","",IFERROR(INDEX('الموردون'!$B$6:$B$205,MATCH(B132&amp;"",'الموردون'!$A$6:$A$205,0))&amp;"","كود غير موجود"))</f>
        <v/>
      </c>
    </row>
    <row r="133">
      <c r="A133" s="13" t="n"/>
      <c r="B133" s="5" t="n"/>
      <c r="C133" s="14" t="n"/>
      <c r="D133" s="5" t="n"/>
      <c r="E133" s="5" t="n"/>
      <c r="F133" s="6">
        <f>IF(B133&amp;""="","",IFERROR(INDEX('الموردون'!$B$6:$B$205,MATCH(B133&amp;"",'الموردون'!$A$6:$A$205,0))&amp;"","كود غير موجود"))</f>
        <v/>
      </c>
    </row>
    <row r="134">
      <c r="A134" s="13" t="n"/>
      <c r="B134" s="5" t="n"/>
      <c r="C134" s="14" t="n"/>
      <c r="D134" s="5" t="n"/>
      <c r="E134" s="5" t="n"/>
      <c r="F134" s="6">
        <f>IF(B134&amp;""="","",IFERROR(INDEX('الموردون'!$B$6:$B$205,MATCH(B134&amp;"",'الموردون'!$A$6:$A$205,0))&amp;"","كود غير موجود"))</f>
        <v/>
      </c>
    </row>
    <row r="135">
      <c r="A135" s="13" t="n"/>
      <c r="B135" s="5" t="n"/>
      <c r="C135" s="14" t="n"/>
      <c r="D135" s="5" t="n"/>
      <c r="E135" s="5" t="n"/>
      <c r="F135" s="6">
        <f>IF(B135&amp;""="","",IFERROR(INDEX('الموردون'!$B$6:$B$205,MATCH(B135&amp;"",'الموردون'!$A$6:$A$205,0))&amp;"","كود غير موجود"))</f>
        <v/>
      </c>
    </row>
    <row r="136">
      <c r="A136" s="13" t="n"/>
      <c r="B136" s="5" t="n"/>
      <c r="C136" s="14" t="n"/>
      <c r="D136" s="5" t="n"/>
      <c r="E136" s="5" t="n"/>
      <c r="F136" s="6">
        <f>IF(B136&amp;""="","",IFERROR(INDEX('الموردون'!$B$6:$B$205,MATCH(B136&amp;"",'الموردون'!$A$6:$A$205,0))&amp;"","كود غير موجود"))</f>
        <v/>
      </c>
    </row>
    <row r="137">
      <c r="A137" s="13" t="n"/>
      <c r="B137" s="5" t="n"/>
      <c r="C137" s="14" t="n"/>
      <c r="D137" s="5" t="n"/>
      <c r="E137" s="5" t="n"/>
      <c r="F137" s="6">
        <f>IF(B137&amp;""="","",IFERROR(INDEX('الموردون'!$B$6:$B$205,MATCH(B137&amp;"",'الموردون'!$A$6:$A$205,0))&amp;"","كود غير موجود"))</f>
        <v/>
      </c>
    </row>
    <row r="138">
      <c r="A138" s="13" t="n"/>
      <c r="B138" s="5" t="n"/>
      <c r="C138" s="14" t="n"/>
      <c r="D138" s="5" t="n"/>
      <c r="E138" s="5" t="n"/>
      <c r="F138" s="6">
        <f>IF(B138&amp;""="","",IFERROR(INDEX('الموردون'!$B$6:$B$205,MATCH(B138&amp;"",'الموردون'!$A$6:$A$205,0))&amp;"","كود غير موجود"))</f>
        <v/>
      </c>
    </row>
    <row r="139">
      <c r="A139" s="13" t="n"/>
      <c r="B139" s="5" t="n"/>
      <c r="C139" s="14" t="n"/>
      <c r="D139" s="5" t="n"/>
      <c r="E139" s="5" t="n"/>
      <c r="F139" s="6">
        <f>IF(B139&amp;""="","",IFERROR(INDEX('الموردون'!$B$6:$B$205,MATCH(B139&amp;"",'الموردون'!$A$6:$A$205,0))&amp;"","كود غير موجود"))</f>
        <v/>
      </c>
    </row>
    <row r="140">
      <c r="A140" s="13" t="n"/>
      <c r="B140" s="5" t="n"/>
      <c r="C140" s="14" t="n"/>
      <c r="D140" s="5" t="n"/>
      <c r="E140" s="5" t="n"/>
      <c r="F140" s="6">
        <f>IF(B140&amp;""="","",IFERROR(INDEX('الموردون'!$B$6:$B$205,MATCH(B140&amp;"",'الموردون'!$A$6:$A$205,0))&amp;"","كود غير موجود"))</f>
        <v/>
      </c>
    </row>
    <row r="141">
      <c r="A141" s="13" t="n"/>
      <c r="B141" s="5" t="n"/>
      <c r="C141" s="14" t="n"/>
      <c r="D141" s="5" t="n"/>
      <c r="E141" s="5" t="n"/>
      <c r="F141" s="6">
        <f>IF(B141&amp;""="","",IFERROR(INDEX('الموردون'!$B$6:$B$205,MATCH(B141&amp;"",'الموردون'!$A$6:$A$205,0))&amp;"","كود غير موجود"))</f>
        <v/>
      </c>
    </row>
    <row r="142">
      <c r="A142" s="13" t="n"/>
      <c r="B142" s="5" t="n"/>
      <c r="C142" s="14" t="n"/>
      <c r="D142" s="5" t="n"/>
      <c r="E142" s="5" t="n"/>
      <c r="F142" s="6">
        <f>IF(B142&amp;""="","",IFERROR(INDEX('الموردون'!$B$6:$B$205,MATCH(B142&amp;"",'الموردون'!$A$6:$A$205,0))&amp;"","كود غير موجود"))</f>
        <v/>
      </c>
    </row>
    <row r="143">
      <c r="A143" s="13" t="n"/>
      <c r="B143" s="5" t="n"/>
      <c r="C143" s="14" t="n"/>
      <c r="D143" s="5" t="n"/>
      <c r="E143" s="5" t="n"/>
      <c r="F143" s="6">
        <f>IF(B143&amp;""="","",IFERROR(INDEX('الموردون'!$B$6:$B$205,MATCH(B143&amp;"",'الموردون'!$A$6:$A$205,0))&amp;"","كود غير موجود"))</f>
        <v/>
      </c>
    </row>
    <row r="144">
      <c r="A144" s="13" t="n"/>
      <c r="B144" s="5" t="n"/>
      <c r="C144" s="14" t="n"/>
      <c r="D144" s="5" t="n"/>
      <c r="E144" s="5" t="n"/>
      <c r="F144" s="6">
        <f>IF(B144&amp;""="","",IFERROR(INDEX('الموردون'!$B$6:$B$205,MATCH(B144&amp;"",'الموردون'!$A$6:$A$205,0))&amp;"","كود غير موجود"))</f>
        <v/>
      </c>
    </row>
    <row r="145">
      <c r="A145" s="13" t="n"/>
      <c r="B145" s="5" t="n"/>
      <c r="C145" s="14" t="n"/>
      <c r="D145" s="5" t="n"/>
      <c r="E145" s="5" t="n"/>
      <c r="F145" s="6">
        <f>IF(B145&amp;""="","",IFERROR(INDEX('الموردون'!$B$6:$B$205,MATCH(B145&amp;"",'الموردون'!$A$6:$A$205,0))&amp;"","كود غير موجود"))</f>
        <v/>
      </c>
    </row>
    <row r="146">
      <c r="A146" s="13" t="n"/>
      <c r="B146" s="5" t="n"/>
      <c r="C146" s="14" t="n"/>
      <c r="D146" s="5" t="n"/>
      <c r="E146" s="5" t="n"/>
      <c r="F146" s="6">
        <f>IF(B146&amp;""="","",IFERROR(INDEX('الموردون'!$B$6:$B$205,MATCH(B146&amp;"",'الموردون'!$A$6:$A$205,0))&amp;"","كود غير موجود"))</f>
        <v/>
      </c>
    </row>
    <row r="147">
      <c r="A147" s="13" t="n"/>
      <c r="B147" s="5" t="n"/>
      <c r="C147" s="14" t="n"/>
      <c r="D147" s="5" t="n"/>
      <c r="E147" s="5" t="n"/>
      <c r="F147" s="6">
        <f>IF(B147&amp;""="","",IFERROR(INDEX('الموردون'!$B$6:$B$205,MATCH(B147&amp;"",'الموردون'!$A$6:$A$205,0))&amp;"","كود غير موجود"))</f>
        <v/>
      </c>
    </row>
    <row r="148">
      <c r="A148" s="13" t="n"/>
      <c r="B148" s="5" t="n"/>
      <c r="C148" s="14" t="n"/>
      <c r="D148" s="5" t="n"/>
      <c r="E148" s="5" t="n"/>
      <c r="F148" s="6">
        <f>IF(B148&amp;""="","",IFERROR(INDEX('الموردون'!$B$6:$B$205,MATCH(B148&amp;"",'الموردون'!$A$6:$A$205,0))&amp;"","كود غير موجود"))</f>
        <v/>
      </c>
    </row>
    <row r="149">
      <c r="A149" s="13" t="n"/>
      <c r="B149" s="5" t="n"/>
      <c r="C149" s="14" t="n"/>
      <c r="D149" s="5" t="n"/>
      <c r="E149" s="5" t="n"/>
      <c r="F149" s="6">
        <f>IF(B149&amp;""="","",IFERROR(INDEX('الموردون'!$B$6:$B$205,MATCH(B149&amp;"",'الموردون'!$A$6:$A$205,0))&amp;"","كود غير موجود"))</f>
        <v/>
      </c>
    </row>
    <row r="150">
      <c r="A150" s="13" t="n"/>
      <c r="B150" s="5" t="n"/>
      <c r="C150" s="14" t="n"/>
      <c r="D150" s="5" t="n"/>
      <c r="E150" s="5" t="n"/>
      <c r="F150" s="6">
        <f>IF(B150&amp;""="","",IFERROR(INDEX('الموردون'!$B$6:$B$205,MATCH(B150&amp;"",'الموردون'!$A$6:$A$205,0))&amp;"","كود غير موجود"))</f>
        <v/>
      </c>
    </row>
    <row r="151">
      <c r="A151" s="13" t="n"/>
      <c r="B151" s="5" t="n"/>
      <c r="C151" s="14" t="n"/>
      <c r="D151" s="5" t="n"/>
      <c r="E151" s="5" t="n"/>
      <c r="F151" s="6">
        <f>IF(B151&amp;""="","",IFERROR(INDEX('الموردون'!$B$6:$B$205,MATCH(B151&amp;"",'الموردون'!$A$6:$A$205,0))&amp;"","كود غير موجود"))</f>
        <v/>
      </c>
    </row>
    <row r="152">
      <c r="A152" s="13" t="n"/>
      <c r="B152" s="5" t="n"/>
      <c r="C152" s="14" t="n"/>
      <c r="D152" s="5" t="n"/>
      <c r="E152" s="5" t="n"/>
      <c r="F152" s="6">
        <f>IF(B152&amp;""="","",IFERROR(INDEX('الموردون'!$B$6:$B$205,MATCH(B152&amp;"",'الموردون'!$A$6:$A$205,0))&amp;"","كود غير موجود"))</f>
        <v/>
      </c>
    </row>
    <row r="153">
      <c r="A153" s="13" t="n"/>
      <c r="B153" s="5" t="n"/>
      <c r="C153" s="14" t="n"/>
      <c r="D153" s="5" t="n"/>
      <c r="E153" s="5" t="n"/>
      <c r="F153" s="6">
        <f>IF(B153&amp;""="","",IFERROR(INDEX('الموردون'!$B$6:$B$205,MATCH(B153&amp;"",'الموردون'!$A$6:$A$205,0))&amp;"","كود غير موجود"))</f>
        <v/>
      </c>
    </row>
    <row r="154">
      <c r="A154" s="13" t="n"/>
      <c r="B154" s="5" t="n"/>
      <c r="C154" s="14" t="n"/>
      <c r="D154" s="5" t="n"/>
      <c r="E154" s="5" t="n"/>
      <c r="F154" s="6">
        <f>IF(B154&amp;""="","",IFERROR(INDEX('الموردون'!$B$6:$B$205,MATCH(B154&amp;"",'الموردون'!$A$6:$A$205,0))&amp;"","كود غير موجود"))</f>
        <v/>
      </c>
    </row>
    <row r="155">
      <c r="A155" s="13" t="n"/>
      <c r="B155" s="5" t="n"/>
      <c r="C155" s="14" t="n"/>
      <c r="D155" s="5" t="n"/>
      <c r="E155" s="5" t="n"/>
      <c r="F155" s="6">
        <f>IF(B155&amp;""="","",IFERROR(INDEX('الموردون'!$B$6:$B$205,MATCH(B155&amp;"",'الموردون'!$A$6:$A$205,0))&amp;"","كود غير موجود"))</f>
        <v/>
      </c>
    </row>
    <row r="156">
      <c r="A156" s="13" t="n"/>
      <c r="B156" s="5" t="n"/>
      <c r="C156" s="14" t="n"/>
      <c r="D156" s="5" t="n"/>
      <c r="E156" s="5" t="n"/>
      <c r="F156" s="6">
        <f>IF(B156&amp;""="","",IFERROR(INDEX('الموردون'!$B$6:$B$205,MATCH(B156&amp;"",'الموردون'!$A$6:$A$205,0))&amp;"","كود غير موجود"))</f>
        <v/>
      </c>
    </row>
    <row r="157">
      <c r="A157" s="13" t="n"/>
      <c r="B157" s="5" t="n"/>
      <c r="C157" s="14" t="n"/>
      <c r="D157" s="5" t="n"/>
      <c r="E157" s="5" t="n"/>
      <c r="F157" s="6">
        <f>IF(B157&amp;""="","",IFERROR(INDEX('الموردون'!$B$6:$B$205,MATCH(B157&amp;"",'الموردون'!$A$6:$A$205,0))&amp;"","كود غير موجود"))</f>
        <v/>
      </c>
    </row>
    <row r="158">
      <c r="A158" s="13" t="n"/>
      <c r="B158" s="5" t="n"/>
      <c r="C158" s="14" t="n"/>
      <c r="D158" s="5" t="n"/>
      <c r="E158" s="5" t="n"/>
      <c r="F158" s="6">
        <f>IF(B158&amp;""="","",IFERROR(INDEX('الموردون'!$B$6:$B$205,MATCH(B158&amp;"",'الموردون'!$A$6:$A$205,0))&amp;"","كود غير موجود"))</f>
        <v/>
      </c>
    </row>
    <row r="159">
      <c r="A159" s="13" t="n"/>
      <c r="B159" s="5" t="n"/>
      <c r="C159" s="14" t="n"/>
      <c r="D159" s="5" t="n"/>
      <c r="E159" s="5" t="n"/>
      <c r="F159" s="6">
        <f>IF(B159&amp;""="","",IFERROR(INDEX('الموردون'!$B$6:$B$205,MATCH(B159&amp;"",'الموردون'!$A$6:$A$205,0))&amp;"","كود غير موجود"))</f>
        <v/>
      </c>
    </row>
    <row r="160">
      <c r="A160" s="13" t="n"/>
      <c r="B160" s="5" t="n"/>
      <c r="C160" s="14" t="n"/>
      <c r="D160" s="5" t="n"/>
      <c r="E160" s="5" t="n"/>
      <c r="F160" s="6">
        <f>IF(B160&amp;""="","",IFERROR(INDEX('الموردون'!$B$6:$B$205,MATCH(B160&amp;"",'الموردون'!$A$6:$A$205,0))&amp;"","كود غير موجود"))</f>
        <v/>
      </c>
    </row>
    <row r="161">
      <c r="A161" s="13" t="n"/>
      <c r="B161" s="5" t="n"/>
      <c r="C161" s="14" t="n"/>
      <c r="D161" s="5" t="n"/>
      <c r="E161" s="5" t="n"/>
      <c r="F161" s="6">
        <f>IF(B161&amp;""="","",IFERROR(INDEX('الموردون'!$B$6:$B$205,MATCH(B161&amp;"",'الموردون'!$A$6:$A$205,0))&amp;"","كود غير موجود"))</f>
        <v/>
      </c>
    </row>
    <row r="162">
      <c r="A162" s="13" t="n"/>
      <c r="B162" s="5" t="n"/>
      <c r="C162" s="14" t="n"/>
      <c r="D162" s="5" t="n"/>
      <c r="E162" s="5" t="n"/>
      <c r="F162" s="6">
        <f>IF(B162&amp;""="","",IFERROR(INDEX('الموردون'!$B$6:$B$205,MATCH(B162&amp;"",'الموردون'!$A$6:$A$205,0))&amp;"","كود غير موجود"))</f>
        <v/>
      </c>
    </row>
    <row r="163">
      <c r="A163" s="13" t="n"/>
      <c r="B163" s="5" t="n"/>
      <c r="C163" s="14" t="n"/>
      <c r="D163" s="5" t="n"/>
      <c r="E163" s="5" t="n"/>
      <c r="F163" s="6">
        <f>IF(B163&amp;""="","",IFERROR(INDEX('الموردون'!$B$6:$B$205,MATCH(B163&amp;"",'الموردون'!$A$6:$A$205,0))&amp;"","كود غير موجود"))</f>
        <v/>
      </c>
    </row>
    <row r="164">
      <c r="A164" s="13" t="n"/>
      <c r="B164" s="5" t="n"/>
      <c r="C164" s="14" t="n"/>
      <c r="D164" s="5" t="n"/>
      <c r="E164" s="5" t="n"/>
      <c r="F164" s="6">
        <f>IF(B164&amp;""="","",IFERROR(INDEX('الموردون'!$B$6:$B$205,MATCH(B164&amp;"",'الموردون'!$A$6:$A$205,0))&amp;"","كود غير موجود"))</f>
        <v/>
      </c>
    </row>
    <row r="165">
      <c r="A165" s="13" t="n"/>
      <c r="B165" s="5" t="n"/>
      <c r="C165" s="14" t="n"/>
      <c r="D165" s="5" t="n"/>
      <c r="E165" s="5" t="n"/>
      <c r="F165" s="6">
        <f>IF(B165&amp;""="","",IFERROR(INDEX('الموردون'!$B$6:$B$205,MATCH(B165&amp;"",'الموردون'!$A$6:$A$205,0))&amp;"","كود غير موجود"))</f>
        <v/>
      </c>
    </row>
    <row r="166">
      <c r="A166" s="13" t="n"/>
      <c r="B166" s="5" t="n"/>
      <c r="C166" s="14" t="n"/>
      <c r="D166" s="5" t="n"/>
      <c r="E166" s="5" t="n"/>
      <c r="F166" s="6">
        <f>IF(B166&amp;""="","",IFERROR(INDEX('الموردون'!$B$6:$B$205,MATCH(B166&amp;"",'الموردون'!$A$6:$A$205,0))&amp;"","كود غير موجود"))</f>
        <v/>
      </c>
    </row>
    <row r="167">
      <c r="A167" s="13" t="n"/>
      <c r="B167" s="5" t="n"/>
      <c r="C167" s="14" t="n"/>
      <c r="D167" s="5" t="n"/>
      <c r="E167" s="5" t="n"/>
      <c r="F167" s="6">
        <f>IF(B167&amp;""="","",IFERROR(INDEX('الموردون'!$B$6:$B$205,MATCH(B167&amp;"",'الموردون'!$A$6:$A$205,0))&amp;"","كود غير موجود"))</f>
        <v/>
      </c>
    </row>
    <row r="168">
      <c r="A168" s="13" t="n"/>
      <c r="B168" s="5" t="n"/>
      <c r="C168" s="14" t="n"/>
      <c r="D168" s="5" t="n"/>
      <c r="E168" s="5" t="n"/>
      <c r="F168" s="6">
        <f>IF(B168&amp;""="","",IFERROR(INDEX('الموردون'!$B$6:$B$205,MATCH(B168&amp;"",'الموردون'!$A$6:$A$205,0))&amp;"","كود غير موجود"))</f>
        <v/>
      </c>
    </row>
    <row r="169">
      <c r="A169" s="13" t="n"/>
      <c r="B169" s="5" t="n"/>
      <c r="C169" s="14" t="n"/>
      <c r="D169" s="5" t="n"/>
      <c r="E169" s="5" t="n"/>
      <c r="F169" s="6">
        <f>IF(B169&amp;""="","",IFERROR(INDEX('الموردون'!$B$6:$B$205,MATCH(B169&amp;"",'الموردون'!$A$6:$A$205,0))&amp;"","كود غير موجود"))</f>
        <v/>
      </c>
    </row>
    <row r="170">
      <c r="A170" s="13" t="n"/>
      <c r="B170" s="5" t="n"/>
      <c r="C170" s="14" t="n"/>
      <c r="D170" s="5" t="n"/>
      <c r="E170" s="5" t="n"/>
      <c r="F170" s="6">
        <f>IF(B170&amp;""="","",IFERROR(INDEX('الموردون'!$B$6:$B$205,MATCH(B170&amp;"",'الموردون'!$A$6:$A$205,0))&amp;"","كود غير موجود"))</f>
        <v/>
      </c>
    </row>
    <row r="171">
      <c r="A171" s="13" t="n"/>
      <c r="B171" s="5" t="n"/>
      <c r="C171" s="14" t="n"/>
      <c r="D171" s="5" t="n"/>
      <c r="E171" s="5" t="n"/>
      <c r="F171" s="6">
        <f>IF(B171&amp;""="","",IFERROR(INDEX('الموردون'!$B$6:$B$205,MATCH(B171&amp;"",'الموردون'!$A$6:$A$205,0))&amp;"","كود غير موجود"))</f>
        <v/>
      </c>
    </row>
    <row r="172">
      <c r="A172" s="13" t="n"/>
      <c r="B172" s="5" t="n"/>
      <c r="C172" s="14" t="n"/>
      <c r="D172" s="5" t="n"/>
      <c r="E172" s="5" t="n"/>
      <c r="F172" s="6">
        <f>IF(B172&amp;""="","",IFERROR(INDEX('الموردون'!$B$6:$B$205,MATCH(B172&amp;"",'الموردون'!$A$6:$A$205,0))&amp;"","كود غير موجود"))</f>
        <v/>
      </c>
    </row>
    <row r="173">
      <c r="A173" s="13" t="n"/>
      <c r="B173" s="5" t="n"/>
      <c r="C173" s="14" t="n"/>
      <c r="D173" s="5" t="n"/>
      <c r="E173" s="5" t="n"/>
      <c r="F173" s="6">
        <f>IF(B173&amp;""="","",IFERROR(INDEX('الموردون'!$B$6:$B$205,MATCH(B173&amp;"",'الموردون'!$A$6:$A$205,0))&amp;"","كود غير موجود"))</f>
        <v/>
      </c>
    </row>
    <row r="174">
      <c r="A174" s="13" t="n"/>
      <c r="B174" s="5" t="n"/>
      <c r="C174" s="14" t="n"/>
      <c r="D174" s="5" t="n"/>
      <c r="E174" s="5" t="n"/>
      <c r="F174" s="6">
        <f>IF(B174&amp;""="","",IFERROR(INDEX('الموردون'!$B$6:$B$205,MATCH(B174&amp;"",'الموردون'!$A$6:$A$205,0))&amp;"","كود غير موجود"))</f>
        <v/>
      </c>
    </row>
    <row r="175">
      <c r="A175" s="13" t="n"/>
      <c r="B175" s="5" t="n"/>
      <c r="C175" s="14" t="n"/>
      <c r="D175" s="5" t="n"/>
      <c r="E175" s="5" t="n"/>
      <c r="F175" s="6">
        <f>IF(B175&amp;""="","",IFERROR(INDEX('الموردون'!$B$6:$B$205,MATCH(B175&amp;"",'الموردون'!$A$6:$A$205,0))&amp;"","كود غير موجود"))</f>
        <v/>
      </c>
    </row>
    <row r="176">
      <c r="A176" s="13" t="n"/>
      <c r="B176" s="5" t="n"/>
      <c r="C176" s="14" t="n"/>
      <c r="D176" s="5" t="n"/>
      <c r="E176" s="5" t="n"/>
      <c r="F176" s="6">
        <f>IF(B176&amp;""="","",IFERROR(INDEX('الموردون'!$B$6:$B$205,MATCH(B176&amp;"",'الموردون'!$A$6:$A$205,0))&amp;"","كود غير موجود"))</f>
        <v/>
      </c>
    </row>
    <row r="177">
      <c r="A177" s="13" t="n"/>
      <c r="B177" s="5" t="n"/>
      <c r="C177" s="14" t="n"/>
      <c r="D177" s="5" t="n"/>
      <c r="E177" s="5" t="n"/>
      <c r="F177" s="6">
        <f>IF(B177&amp;""="","",IFERROR(INDEX('الموردون'!$B$6:$B$205,MATCH(B177&amp;"",'الموردون'!$A$6:$A$205,0))&amp;"","كود غير موجود"))</f>
        <v/>
      </c>
    </row>
    <row r="178">
      <c r="A178" s="13" t="n"/>
      <c r="B178" s="5" t="n"/>
      <c r="C178" s="14" t="n"/>
      <c r="D178" s="5" t="n"/>
      <c r="E178" s="5" t="n"/>
      <c r="F178" s="6">
        <f>IF(B178&amp;""="","",IFERROR(INDEX('الموردون'!$B$6:$B$205,MATCH(B178&amp;"",'الموردون'!$A$6:$A$205,0))&amp;"","كود غير موجود"))</f>
        <v/>
      </c>
    </row>
    <row r="179">
      <c r="A179" s="13" t="n"/>
      <c r="B179" s="5" t="n"/>
      <c r="C179" s="14" t="n"/>
      <c r="D179" s="5" t="n"/>
      <c r="E179" s="5" t="n"/>
      <c r="F179" s="6">
        <f>IF(B179&amp;""="","",IFERROR(INDEX('الموردون'!$B$6:$B$205,MATCH(B179&amp;"",'الموردون'!$A$6:$A$205,0))&amp;"","كود غير موجود"))</f>
        <v/>
      </c>
    </row>
    <row r="180">
      <c r="A180" s="13" t="n"/>
      <c r="B180" s="5" t="n"/>
      <c r="C180" s="14" t="n"/>
      <c r="D180" s="5" t="n"/>
      <c r="E180" s="5" t="n"/>
      <c r="F180" s="6">
        <f>IF(B180&amp;""="","",IFERROR(INDEX('الموردون'!$B$6:$B$205,MATCH(B180&amp;"",'الموردون'!$A$6:$A$205,0))&amp;"","كود غير موجود"))</f>
        <v/>
      </c>
    </row>
    <row r="181">
      <c r="A181" s="13" t="n"/>
      <c r="B181" s="5" t="n"/>
      <c r="C181" s="14" t="n"/>
      <c r="D181" s="5" t="n"/>
      <c r="E181" s="5" t="n"/>
      <c r="F181" s="6">
        <f>IF(B181&amp;""="","",IFERROR(INDEX('الموردون'!$B$6:$B$205,MATCH(B181&amp;"",'الموردون'!$A$6:$A$205,0))&amp;"","كود غير موجود"))</f>
        <v/>
      </c>
    </row>
    <row r="182">
      <c r="A182" s="13" t="n"/>
      <c r="B182" s="5" t="n"/>
      <c r="C182" s="14" t="n"/>
      <c r="D182" s="5" t="n"/>
      <c r="E182" s="5" t="n"/>
      <c r="F182" s="6">
        <f>IF(B182&amp;""="","",IFERROR(INDEX('الموردون'!$B$6:$B$205,MATCH(B182&amp;"",'الموردون'!$A$6:$A$205,0))&amp;"","كود غير موجود"))</f>
        <v/>
      </c>
    </row>
    <row r="183">
      <c r="A183" s="13" t="n"/>
      <c r="B183" s="5" t="n"/>
      <c r="C183" s="14" t="n"/>
      <c r="D183" s="5" t="n"/>
      <c r="E183" s="5" t="n"/>
      <c r="F183" s="6">
        <f>IF(B183&amp;""="","",IFERROR(INDEX('الموردون'!$B$6:$B$205,MATCH(B183&amp;"",'الموردون'!$A$6:$A$205,0))&amp;"","كود غير موجود"))</f>
        <v/>
      </c>
    </row>
    <row r="184">
      <c r="A184" s="13" t="n"/>
      <c r="B184" s="5" t="n"/>
      <c r="C184" s="14" t="n"/>
      <c r="D184" s="5" t="n"/>
      <c r="E184" s="5" t="n"/>
      <c r="F184" s="6">
        <f>IF(B184&amp;""="","",IFERROR(INDEX('الموردون'!$B$6:$B$205,MATCH(B184&amp;"",'الموردون'!$A$6:$A$205,0))&amp;"","كود غير موجود"))</f>
        <v/>
      </c>
    </row>
    <row r="185">
      <c r="A185" s="13" t="n"/>
      <c r="B185" s="5" t="n"/>
      <c r="C185" s="14" t="n"/>
      <c r="D185" s="5" t="n"/>
      <c r="E185" s="5" t="n"/>
      <c r="F185" s="6">
        <f>IF(B185&amp;""="","",IFERROR(INDEX('الموردون'!$B$6:$B$205,MATCH(B185&amp;"",'الموردون'!$A$6:$A$205,0))&amp;"","كود غير موجود"))</f>
        <v/>
      </c>
    </row>
    <row r="186">
      <c r="A186" s="13" t="n"/>
      <c r="B186" s="5" t="n"/>
      <c r="C186" s="14" t="n"/>
      <c r="D186" s="5" t="n"/>
      <c r="E186" s="5" t="n"/>
      <c r="F186" s="6">
        <f>IF(B186&amp;""="","",IFERROR(INDEX('الموردون'!$B$6:$B$205,MATCH(B186&amp;"",'الموردون'!$A$6:$A$205,0))&amp;"","كود غير موجود"))</f>
        <v/>
      </c>
    </row>
    <row r="187">
      <c r="A187" s="13" t="n"/>
      <c r="B187" s="5" t="n"/>
      <c r="C187" s="14" t="n"/>
      <c r="D187" s="5" t="n"/>
      <c r="E187" s="5" t="n"/>
      <c r="F187" s="6">
        <f>IF(B187&amp;""="","",IFERROR(INDEX('الموردون'!$B$6:$B$205,MATCH(B187&amp;"",'الموردون'!$A$6:$A$205,0))&amp;"","كود غير موجود"))</f>
        <v/>
      </c>
    </row>
    <row r="188">
      <c r="A188" s="13" t="n"/>
      <c r="B188" s="5" t="n"/>
      <c r="C188" s="14" t="n"/>
      <c r="D188" s="5" t="n"/>
      <c r="E188" s="5" t="n"/>
      <c r="F188" s="6">
        <f>IF(B188&amp;""="","",IFERROR(INDEX('الموردون'!$B$6:$B$205,MATCH(B188&amp;"",'الموردون'!$A$6:$A$205,0))&amp;"","كود غير موجود"))</f>
        <v/>
      </c>
    </row>
    <row r="189">
      <c r="A189" s="13" t="n"/>
      <c r="B189" s="5" t="n"/>
      <c r="C189" s="14" t="n"/>
      <c r="D189" s="5" t="n"/>
      <c r="E189" s="5" t="n"/>
      <c r="F189" s="6">
        <f>IF(B189&amp;""="","",IFERROR(INDEX('الموردون'!$B$6:$B$205,MATCH(B189&amp;"",'الموردون'!$A$6:$A$205,0))&amp;"","كود غير موجود"))</f>
        <v/>
      </c>
    </row>
    <row r="190">
      <c r="A190" s="13" t="n"/>
      <c r="B190" s="5" t="n"/>
      <c r="C190" s="14" t="n"/>
      <c r="D190" s="5" t="n"/>
      <c r="E190" s="5" t="n"/>
      <c r="F190" s="6">
        <f>IF(B190&amp;""="","",IFERROR(INDEX('الموردون'!$B$6:$B$205,MATCH(B190&amp;"",'الموردون'!$A$6:$A$205,0))&amp;"","كود غير موجود"))</f>
        <v/>
      </c>
    </row>
    <row r="191">
      <c r="A191" s="13" t="n"/>
      <c r="B191" s="5" t="n"/>
      <c r="C191" s="14" t="n"/>
      <c r="D191" s="5" t="n"/>
      <c r="E191" s="5" t="n"/>
      <c r="F191" s="6">
        <f>IF(B191&amp;""="","",IFERROR(INDEX('الموردون'!$B$6:$B$205,MATCH(B191&amp;"",'الموردون'!$A$6:$A$205,0))&amp;"","كود غير موجود"))</f>
        <v/>
      </c>
    </row>
    <row r="192">
      <c r="A192" s="13" t="n"/>
      <c r="B192" s="5" t="n"/>
      <c r="C192" s="14" t="n"/>
      <c r="D192" s="5" t="n"/>
      <c r="E192" s="5" t="n"/>
      <c r="F192" s="6">
        <f>IF(B192&amp;""="","",IFERROR(INDEX('الموردون'!$B$6:$B$205,MATCH(B192&amp;"",'الموردون'!$A$6:$A$205,0))&amp;"","كود غير موجود"))</f>
        <v/>
      </c>
    </row>
    <row r="193">
      <c r="A193" s="13" t="n"/>
      <c r="B193" s="5" t="n"/>
      <c r="C193" s="14" t="n"/>
      <c r="D193" s="5" t="n"/>
      <c r="E193" s="5" t="n"/>
      <c r="F193" s="6">
        <f>IF(B193&amp;""="","",IFERROR(INDEX('الموردون'!$B$6:$B$205,MATCH(B193&amp;"",'الموردون'!$A$6:$A$205,0))&amp;"","كود غير موجود"))</f>
        <v/>
      </c>
    </row>
    <row r="194">
      <c r="A194" s="13" t="n"/>
      <c r="B194" s="5" t="n"/>
      <c r="C194" s="14" t="n"/>
      <c r="D194" s="5" t="n"/>
      <c r="E194" s="5" t="n"/>
      <c r="F194" s="6">
        <f>IF(B194&amp;""="","",IFERROR(INDEX('الموردون'!$B$6:$B$205,MATCH(B194&amp;"",'الموردون'!$A$6:$A$205,0))&amp;"","كود غير موجود"))</f>
        <v/>
      </c>
    </row>
    <row r="195">
      <c r="A195" s="13" t="n"/>
      <c r="B195" s="5" t="n"/>
      <c r="C195" s="14" t="n"/>
      <c r="D195" s="5" t="n"/>
      <c r="E195" s="5" t="n"/>
      <c r="F195" s="6">
        <f>IF(B195&amp;""="","",IFERROR(INDEX('الموردون'!$B$6:$B$205,MATCH(B195&amp;"",'الموردون'!$A$6:$A$205,0))&amp;"","كود غير موجود"))</f>
        <v/>
      </c>
    </row>
    <row r="196">
      <c r="A196" s="13" t="n"/>
      <c r="B196" s="5" t="n"/>
      <c r="C196" s="14" t="n"/>
      <c r="D196" s="5" t="n"/>
      <c r="E196" s="5" t="n"/>
      <c r="F196" s="6">
        <f>IF(B196&amp;""="","",IFERROR(INDEX('الموردون'!$B$6:$B$205,MATCH(B196&amp;"",'الموردون'!$A$6:$A$205,0))&amp;"","كود غير موجود"))</f>
        <v/>
      </c>
    </row>
    <row r="197">
      <c r="A197" s="13" t="n"/>
      <c r="B197" s="5" t="n"/>
      <c r="C197" s="14" t="n"/>
      <c r="D197" s="5" t="n"/>
      <c r="E197" s="5" t="n"/>
      <c r="F197" s="6">
        <f>IF(B197&amp;""="","",IFERROR(INDEX('الموردون'!$B$6:$B$205,MATCH(B197&amp;"",'الموردون'!$A$6:$A$205,0))&amp;"","كود غير موجود"))</f>
        <v/>
      </c>
    </row>
    <row r="198">
      <c r="A198" s="13" t="n"/>
      <c r="B198" s="5" t="n"/>
      <c r="C198" s="14" t="n"/>
      <c r="D198" s="5" t="n"/>
      <c r="E198" s="5" t="n"/>
      <c r="F198" s="6">
        <f>IF(B198&amp;""="","",IFERROR(INDEX('الموردون'!$B$6:$B$205,MATCH(B198&amp;"",'الموردون'!$A$6:$A$205,0))&amp;"","كود غير موجود"))</f>
        <v/>
      </c>
    </row>
    <row r="199">
      <c r="A199" s="13" t="n"/>
      <c r="B199" s="5" t="n"/>
      <c r="C199" s="14" t="n"/>
      <c r="D199" s="5" t="n"/>
      <c r="E199" s="5" t="n"/>
      <c r="F199" s="6">
        <f>IF(B199&amp;""="","",IFERROR(INDEX('الموردون'!$B$6:$B$205,MATCH(B199&amp;"",'الموردون'!$A$6:$A$205,0))&amp;"","كود غير موجود"))</f>
        <v/>
      </c>
    </row>
    <row r="200">
      <c r="A200" s="13" t="n"/>
      <c r="B200" s="5" t="n"/>
      <c r="C200" s="14" t="n"/>
      <c r="D200" s="5" t="n"/>
      <c r="E200" s="5" t="n"/>
      <c r="F200" s="6">
        <f>IF(B200&amp;""="","",IFERROR(INDEX('الموردون'!$B$6:$B$205,MATCH(B200&amp;"",'الموردون'!$A$6:$A$205,0))&amp;"","كود غير موجود"))</f>
        <v/>
      </c>
    </row>
    <row r="201">
      <c r="A201" s="13" t="n"/>
      <c r="B201" s="5" t="n"/>
      <c r="C201" s="14" t="n"/>
      <c r="D201" s="5" t="n"/>
      <c r="E201" s="5" t="n"/>
      <c r="F201" s="6">
        <f>IF(B201&amp;""="","",IFERROR(INDEX('الموردون'!$B$6:$B$205,MATCH(B201&amp;"",'الموردون'!$A$6:$A$205,0))&amp;"","كود غير موجود"))</f>
        <v/>
      </c>
    </row>
    <row r="202">
      <c r="A202" s="13" t="n"/>
      <c r="B202" s="5" t="n"/>
      <c r="C202" s="14" t="n"/>
      <c r="D202" s="5" t="n"/>
      <c r="E202" s="5" t="n"/>
      <c r="F202" s="6">
        <f>IF(B202&amp;""="","",IFERROR(INDEX('الموردون'!$B$6:$B$205,MATCH(B202&amp;"",'الموردون'!$A$6:$A$205,0))&amp;"","كود غير موجود"))</f>
        <v/>
      </c>
    </row>
    <row r="203">
      <c r="A203" s="13" t="n"/>
      <c r="B203" s="5" t="n"/>
      <c r="C203" s="14" t="n"/>
      <c r="D203" s="5" t="n"/>
      <c r="E203" s="5" t="n"/>
      <c r="F203" s="6">
        <f>IF(B203&amp;""="","",IFERROR(INDEX('الموردون'!$B$6:$B$205,MATCH(B203&amp;"",'الموردون'!$A$6:$A$205,0))&amp;"","كود غير موجود"))</f>
        <v/>
      </c>
    </row>
    <row r="204">
      <c r="A204" s="13" t="n"/>
      <c r="B204" s="5" t="n"/>
      <c r="C204" s="14" t="n"/>
      <c r="D204" s="5" t="n"/>
      <c r="E204" s="5" t="n"/>
      <c r="F204" s="6">
        <f>IF(B204&amp;""="","",IFERROR(INDEX('الموردون'!$B$6:$B$205,MATCH(B204&amp;"",'الموردون'!$A$6:$A$205,0))&amp;"","كود غير موجود"))</f>
        <v/>
      </c>
    </row>
    <row r="205">
      <c r="A205" s="13" t="n"/>
      <c r="B205" s="5" t="n"/>
      <c r="C205" s="14" t="n"/>
      <c r="D205" s="5" t="n"/>
      <c r="E205" s="5" t="n"/>
      <c r="F205" s="6">
        <f>IF(B205&amp;""="","",IFERROR(INDEX('الموردون'!$B$6:$B$205,MATCH(B205&amp;"",'الموردون'!$A$6:$A$205,0))&amp;"","كود غير موجود"))</f>
        <v/>
      </c>
    </row>
    <row r="206">
      <c r="A206" s="13" t="n"/>
      <c r="B206" s="5" t="n"/>
      <c r="C206" s="14" t="n"/>
      <c r="D206" s="5" t="n"/>
      <c r="E206" s="5" t="n"/>
      <c r="F206" s="6">
        <f>IF(B206&amp;""="","",IFERROR(INDEX('الموردون'!$B$6:$B$205,MATCH(B206&amp;"",'الموردون'!$A$6:$A$205,0))&amp;"","كود غير موجود"))</f>
        <v/>
      </c>
    </row>
    <row r="207">
      <c r="A207" s="13" t="n"/>
      <c r="B207" s="5" t="n"/>
      <c r="C207" s="14" t="n"/>
      <c r="D207" s="5" t="n"/>
      <c r="E207" s="5" t="n"/>
      <c r="F207" s="6">
        <f>IF(B207&amp;""="","",IFERROR(INDEX('الموردون'!$B$6:$B$205,MATCH(B207&amp;"",'الموردون'!$A$6:$A$205,0))&amp;"","كود غير موجود"))</f>
        <v/>
      </c>
    </row>
    <row r="208">
      <c r="A208" s="13" t="n"/>
      <c r="B208" s="5" t="n"/>
      <c r="C208" s="14" t="n"/>
      <c r="D208" s="5" t="n"/>
      <c r="E208" s="5" t="n"/>
      <c r="F208" s="6">
        <f>IF(B208&amp;""="","",IFERROR(INDEX('الموردون'!$B$6:$B$205,MATCH(B208&amp;"",'الموردون'!$A$6:$A$205,0))&amp;"","كود غير موجود"))</f>
        <v/>
      </c>
    </row>
    <row r="209">
      <c r="A209" s="13" t="n"/>
      <c r="B209" s="5" t="n"/>
      <c r="C209" s="14" t="n"/>
      <c r="D209" s="5" t="n"/>
      <c r="E209" s="5" t="n"/>
      <c r="F209" s="6">
        <f>IF(B209&amp;""="","",IFERROR(INDEX('الموردون'!$B$6:$B$205,MATCH(B209&amp;"",'الموردون'!$A$6:$A$205,0))&amp;"","كود غير موجود"))</f>
        <v/>
      </c>
    </row>
    <row r="210">
      <c r="A210" s="13" t="n"/>
      <c r="B210" s="5" t="n"/>
      <c r="C210" s="14" t="n"/>
      <c r="D210" s="5" t="n"/>
      <c r="E210" s="5" t="n"/>
      <c r="F210" s="6">
        <f>IF(B210&amp;""="","",IFERROR(INDEX('الموردون'!$B$6:$B$205,MATCH(B210&amp;"",'الموردون'!$A$6:$A$205,0))&amp;"","كود غير موجود"))</f>
        <v/>
      </c>
    </row>
    <row r="211">
      <c r="A211" s="13" t="n"/>
      <c r="B211" s="5" t="n"/>
      <c r="C211" s="14" t="n"/>
      <c r="D211" s="5" t="n"/>
      <c r="E211" s="5" t="n"/>
      <c r="F211" s="6">
        <f>IF(B211&amp;""="","",IFERROR(INDEX('الموردون'!$B$6:$B$205,MATCH(B211&amp;"",'الموردون'!$A$6:$A$205,0))&amp;"","كود غير موجود"))</f>
        <v/>
      </c>
    </row>
    <row r="212">
      <c r="A212" s="13" t="n"/>
      <c r="B212" s="5" t="n"/>
      <c r="C212" s="14" t="n"/>
      <c r="D212" s="5" t="n"/>
      <c r="E212" s="5" t="n"/>
      <c r="F212" s="6">
        <f>IF(B212&amp;""="","",IFERROR(INDEX('الموردون'!$B$6:$B$205,MATCH(B212&amp;"",'الموردون'!$A$6:$A$205,0))&amp;"","كود غير موجود"))</f>
        <v/>
      </c>
    </row>
    <row r="213">
      <c r="A213" s="13" t="n"/>
      <c r="B213" s="5" t="n"/>
      <c r="C213" s="14" t="n"/>
      <c r="D213" s="5" t="n"/>
      <c r="E213" s="5" t="n"/>
      <c r="F213" s="6">
        <f>IF(B213&amp;""="","",IFERROR(INDEX('الموردون'!$B$6:$B$205,MATCH(B213&amp;"",'الموردون'!$A$6:$A$205,0))&amp;"","كود غير موجود"))</f>
        <v/>
      </c>
    </row>
    <row r="214">
      <c r="A214" s="13" t="n"/>
      <c r="B214" s="5" t="n"/>
      <c r="C214" s="14" t="n"/>
      <c r="D214" s="5" t="n"/>
      <c r="E214" s="5" t="n"/>
      <c r="F214" s="6">
        <f>IF(B214&amp;""="","",IFERROR(INDEX('الموردون'!$B$6:$B$205,MATCH(B214&amp;"",'الموردون'!$A$6:$A$205,0))&amp;"","كود غير موجود"))</f>
        <v/>
      </c>
    </row>
    <row r="215">
      <c r="A215" s="13" t="n"/>
      <c r="B215" s="5" t="n"/>
      <c r="C215" s="14" t="n"/>
      <c r="D215" s="5" t="n"/>
      <c r="E215" s="5" t="n"/>
      <c r="F215" s="6">
        <f>IF(B215&amp;""="","",IFERROR(INDEX('الموردون'!$B$6:$B$205,MATCH(B215&amp;"",'الموردون'!$A$6:$A$205,0))&amp;"","كود غير موجود"))</f>
        <v/>
      </c>
    </row>
    <row r="216">
      <c r="A216" s="13" t="n"/>
      <c r="B216" s="5" t="n"/>
      <c r="C216" s="14" t="n"/>
      <c r="D216" s="5" t="n"/>
      <c r="E216" s="5" t="n"/>
      <c r="F216" s="6">
        <f>IF(B216&amp;""="","",IFERROR(INDEX('الموردون'!$B$6:$B$205,MATCH(B216&amp;"",'الموردون'!$A$6:$A$205,0))&amp;"","كود غير موجود"))</f>
        <v/>
      </c>
    </row>
    <row r="217">
      <c r="A217" s="13" t="n"/>
      <c r="B217" s="5" t="n"/>
      <c r="C217" s="14" t="n"/>
      <c r="D217" s="5" t="n"/>
      <c r="E217" s="5" t="n"/>
      <c r="F217" s="6">
        <f>IF(B217&amp;""="","",IFERROR(INDEX('الموردون'!$B$6:$B$205,MATCH(B217&amp;"",'الموردون'!$A$6:$A$205,0))&amp;"","كود غير موجود"))</f>
        <v/>
      </c>
    </row>
    <row r="218">
      <c r="A218" s="13" t="n"/>
      <c r="B218" s="5" t="n"/>
      <c r="C218" s="14" t="n"/>
      <c r="D218" s="5" t="n"/>
      <c r="E218" s="5" t="n"/>
      <c r="F218" s="6">
        <f>IF(B218&amp;""="","",IFERROR(INDEX('الموردون'!$B$6:$B$205,MATCH(B218&amp;"",'الموردون'!$A$6:$A$205,0))&amp;"","كود غير موجود"))</f>
        <v/>
      </c>
    </row>
    <row r="219">
      <c r="A219" s="13" t="n"/>
      <c r="B219" s="5" t="n"/>
      <c r="C219" s="14" t="n"/>
      <c r="D219" s="5" t="n"/>
      <c r="E219" s="5" t="n"/>
      <c r="F219" s="6">
        <f>IF(B219&amp;""="","",IFERROR(INDEX('الموردون'!$B$6:$B$205,MATCH(B219&amp;"",'الموردون'!$A$6:$A$205,0))&amp;"","كود غير موجود"))</f>
        <v/>
      </c>
    </row>
    <row r="220">
      <c r="A220" s="13" t="n"/>
      <c r="B220" s="5" t="n"/>
      <c r="C220" s="14" t="n"/>
      <c r="D220" s="5" t="n"/>
      <c r="E220" s="5" t="n"/>
      <c r="F220" s="6">
        <f>IF(B220&amp;""="","",IFERROR(INDEX('الموردون'!$B$6:$B$205,MATCH(B220&amp;"",'الموردون'!$A$6:$A$205,0))&amp;"","كود غير موجود"))</f>
        <v/>
      </c>
    </row>
    <row r="221">
      <c r="A221" s="13" t="n"/>
      <c r="B221" s="5" t="n"/>
      <c r="C221" s="14" t="n"/>
      <c r="D221" s="5" t="n"/>
      <c r="E221" s="5" t="n"/>
      <c r="F221" s="6">
        <f>IF(B221&amp;""="","",IFERROR(INDEX('الموردون'!$B$6:$B$205,MATCH(B221&amp;"",'الموردون'!$A$6:$A$205,0))&amp;"","كود غير موجود"))</f>
        <v/>
      </c>
    </row>
    <row r="222">
      <c r="A222" s="13" t="n"/>
      <c r="B222" s="5" t="n"/>
      <c r="C222" s="14" t="n"/>
      <c r="D222" s="5" t="n"/>
      <c r="E222" s="5" t="n"/>
      <c r="F222" s="6">
        <f>IF(B222&amp;""="","",IFERROR(INDEX('الموردون'!$B$6:$B$205,MATCH(B222&amp;"",'الموردون'!$A$6:$A$205,0))&amp;"","كود غير موجود"))</f>
        <v/>
      </c>
    </row>
    <row r="223">
      <c r="A223" s="13" t="n"/>
      <c r="B223" s="5" t="n"/>
      <c r="C223" s="14" t="n"/>
      <c r="D223" s="5" t="n"/>
      <c r="E223" s="5" t="n"/>
      <c r="F223" s="6">
        <f>IF(B223&amp;""="","",IFERROR(INDEX('الموردون'!$B$6:$B$205,MATCH(B223&amp;"",'الموردون'!$A$6:$A$205,0))&amp;"","كود غير موجود"))</f>
        <v/>
      </c>
    </row>
    <row r="224">
      <c r="A224" s="13" t="n"/>
      <c r="B224" s="5" t="n"/>
      <c r="C224" s="14" t="n"/>
      <c r="D224" s="5" t="n"/>
      <c r="E224" s="5" t="n"/>
      <c r="F224" s="6">
        <f>IF(B224&amp;""="","",IFERROR(INDEX('الموردون'!$B$6:$B$205,MATCH(B224&amp;"",'الموردون'!$A$6:$A$205,0))&amp;"","كود غير موجود"))</f>
        <v/>
      </c>
    </row>
    <row r="225">
      <c r="A225" s="13" t="n"/>
      <c r="B225" s="5" t="n"/>
      <c r="C225" s="14" t="n"/>
      <c r="D225" s="5" t="n"/>
      <c r="E225" s="5" t="n"/>
      <c r="F225" s="6">
        <f>IF(B225&amp;""="","",IFERROR(INDEX('الموردون'!$B$6:$B$205,MATCH(B225&amp;"",'الموردون'!$A$6:$A$205,0))&amp;"","كود غير موجود"))</f>
        <v/>
      </c>
    </row>
    <row r="226">
      <c r="A226" s="13" t="n"/>
      <c r="B226" s="5" t="n"/>
      <c r="C226" s="14" t="n"/>
      <c r="D226" s="5" t="n"/>
      <c r="E226" s="5" t="n"/>
      <c r="F226" s="6">
        <f>IF(B226&amp;""="","",IFERROR(INDEX('الموردون'!$B$6:$B$205,MATCH(B226&amp;"",'الموردون'!$A$6:$A$205,0))&amp;"","كود غير موجود"))</f>
        <v/>
      </c>
    </row>
    <row r="227">
      <c r="A227" s="13" t="n"/>
      <c r="B227" s="5" t="n"/>
      <c r="C227" s="14" t="n"/>
      <c r="D227" s="5" t="n"/>
      <c r="E227" s="5" t="n"/>
      <c r="F227" s="6">
        <f>IF(B227&amp;""="","",IFERROR(INDEX('الموردون'!$B$6:$B$205,MATCH(B227&amp;"",'الموردون'!$A$6:$A$205,0))&amp;"","كود غير موجود"))</f>
        <v/>
      </c>
    </row>
    <row r="228">
      <c r="A228" s="13" t="n"/>
      <c r="B228" s="5" t="n"/>
      <c r="C228" s="14" t="n"/>
      <c r="D228" s="5" t="n"/>
      <c r="E228" s="5" t="n"/>
      <c r="F228" s="6">
        <f>IF(B228&amp;""="","",IFERROR(INDEX('الموردون'!$B$6:$B$205,MATCH(B228&amp;"",'الموردون'!$A$6:$A$205,0))&amp;"","كود غير موجود"))</f>
        <v/>
      </c>
    </row>
    <row r="229">
      <c r="A229" s="13" t="n"/>
      <c r="B229" s="5" t="n"/>
      <c r="C229" s="14" t="n"/>
      <c r="D229" s="5" t="n"/>
      <c r="E229" s="5" t="n"/>
      <c r="F229" s="6">
        <f>IF(B229&amp;""="","",IFERROR(INDEX('الموردون'!$B$6:$B$205,MATCH(B229&amp;"",'الموردون'!$A$6:$A$205,0))&amp;"","كود غير موجود"))</f>
        <v/>
      </c>
    </row>
    <row r="230">
      <c r="A230" s="13" t="n"/>
      <c r="B230" s="5" t="n"/>
      <c r="C230" s="14" t="n"/>
      <c r="D230" s="5" t="n"/>
      <c r="E230" s="5" t="n"/>
      <c r="F230" s="6">
        <f>IF(B230&amp;""="","",IFERROR(INDEX('الموردون'!$B$6:$B$205,MATCH(B230&amp;"",'الموردون'!$A$6:$A$205,0))&amp;"","كود غير موجود"))</f>
        <v/>
      </c>
    </row>
    <row r="231">
      <c r="A231" s="13" t="n"/>
      <c r="B231" s="5" t="n"/>
      <c r="C231" s="14" t="n"/>
      <c r="D231" s="5" t="n"/>
      <c r="E231" s="5" t="n"/>
      <c r="F231" s="6">
        <f>IF(B231&amp;""="","",IFERROR(INDEX('الموردون'!$B$6:$B$205,MATCH(B231&amp;"",'الموردون'!$A$6:$A$205,0))&amp;"","كود غير موجود"))</f>
        <v/>
      </c>
    </row>
    <row r="232">
      <c r="A232" s="13" t="n"/>
      <c r="B232" s="5" t="n"/>
      <c r="C232" s="14" t="n"/>
      <c r="D232" s="5" t="n"/>
      <c r="E232" s="5" t="n"/>
      <c r="F232" s="6">
        <f>IF(B232&amp;""="","",IFERROR(INDEX('الموردون'!$B$6:$B$205,MATCH(B232&amp;"",'الموردون'!$A$6:$A$205,0))&amp;"","كود غير موجود"))</f>
        <v/>
      </c>
    </row>
    <row r="233">
      <c r="A233" s="13" t="n"/>
      <c r="B233" s="5" t="n"/>
      <c r="C233" s="14" t="n"/>
      <c r="D233" s="5" t="n"/>
      <c r="E233" s="5" t="n"/>
      <c r="F233" s="6">
        <f>IF(B233&amp;""="","",IFERROR(INDEX('الموردون'!$B$6:$B$205,MATCH(B233&amp;"",'الموردون'!$A$6:$A$205,0))&amp;"","كود غير موجود"))</f>
        <v/>
      </c>
    </row>
    <row r="234">
      <c r="A234" s="13" t="n"/>
      <c r="B234" s="5" t="n"/>
      <c r="C234" s="14" t="n"/>
      <c r="D234" s="5" t="n"/>
      <c r="E234" s="5" t="n"/>
      <c r="F234" s="6">
        <f>IF(B234&amp;""="","",IFERROR(INDEX('الموردون'!$B$6:$B$205,MATCH(B234&amp;"",'الموردون'!$A$6:$A$205,0))&amp;"","كود غير موجود"))</f>
        <v/>
      </c>
    </row>
    <row r="235">
      <c r="A235" s="13" t="n"/>
      <c r="B235" s="5" t="n"/>
      <c r="C235" s="14" t="n"/>
      <c r="D235" s="5" t="n"/>
      <c r="E235" s="5" t="n"/>
      <c r="F235" s="6">
        <f>IF(B235&amp;""="","",IFERROR(INDEX('الموردون'!$B$6:$B$205,MATCH(B235&amp;"",'الموردون'!$A$6:$A$205,0))&amp;"","كود غير موجود"))</f>
        <v/>
      </c>
    </row>
    <row r="236">
      <c r="A236" s="13" t="n"/>
      <c r="B236" s="5" t="n"/>
      <c r="C236" s="14" t="n"/>
      <c r="D236" s="5" t="n"/>
      <c r="E236" s="5" t="n"/>
      <c r="F236" s="6">
        <f>IF(B236&amp;""="","",IFERROR(INDEX('الموردون'!$B$6:$B$205,MATCH(B236&amp;"",'الموردون'!$A$6:$A$205,0))&amp;"","كود غير موجود"))</f>
        <v/>
      </c>
    </row>
    <row r="237">
      <c r="A237" s="13" t="n"/>
      <c r="B237" s="5" t="n"/>
      <c r="C237" s="14" t="n"/>
      <c r="D237" s="5" t="n"/>
      <c r="E237" s="5" t="n"/>
      <c r="F237" s="6">
        <f>IF(B237&amp;""="","",IFERROR(INDEX('الموردون'!$B$6:$B$205,MATCH(B237&amp;"",'الموردون'!$A$6:$A$205,0))&amp;"","كود غير موجود"))</f>
        <v/>
      </c>
    </row>
    <row r="238">
      <c r="A238" s="13" t="n"/>
      <c r="B238" s="5" t="n"/>
      <c r="C238" s="14" t="n"/>
      <c r="D238" s="5" t="n"/>
      <c r="E238" s="5" t="n"/>
      <c r="F238" s="6">
        <f>IF(B238&amp;""="","",IFERROR(INDEX('الموردون'!$B$6:$B$205,MATCH(B238&amp;"",'الموردون'!$A$6:$A$205,0))&amp;"","كود غير موجود"))</f>
        <v/>
      </c>
    </row>
    <row r="239">
      <c r="A239" s="13" t="n"/>
      <c r="B239" s="5" t="n"/>
      <c r="C239" s="14" t="n"/>
      <c r="D239" s="5" t="n"/>
      <c r="E239" s="5" t="n"/>
      <c r="F239" s="6">
        <f>IF(B239&amp;""="","",IFERROR(INDEX('الموردون'!$B$6:$B$205,MATCH(B239&amp;"",'الموردون'!$A$6:$A$205,0))&amp;"","كود غير موجود"))</f>
        <v/>
      </c>
    </row>
    <row r="240">
      <c r="A240" s="13" t="n"/>
      <c r="B240" s="5" t="n"/>
      <c r="C240" s="14" t="n"/>
      <c r="D240" s="5" t="n"/>
      <c r="E240" s="5" t="n"/>
      <c r="F240" s="6">
        <f>IF(B240&amp;""="","",IFERROR(INDEX('الموردون'!$B$6:$B$205,MATCH(B240&amp;"",'الموردون'!$A$6:$A$205,0))&amp;"","كود غير موجود"))</f>
        <v/>
      </c>
    </row>
    <row r="241">
      <c r="A241" s="13" t="n"/>
      <c r="B241" s="5" t="n"/>
      <c r="C241" s="14" t="n"/>
      <c r="D241" s="5" t="n"/>
      <c r="E241" s="5" t="n"/>
      <c r="F241" s="6">
        <f>IF(B241&amp;""="","",IFERROR(INDEX('الموردون'!$B$6:$B$205,MATCH(B241&amp;"",'الموردون'!$A$6:$A$205,0))&amp;"","كود غير موجود"))</f>
        <v/>
      </c>
    </row>
    <row r="242">
      <c r="A242" s="13" t="n"/>
      <c r="B242" s="5" t="n"/>
      <c r="C242" s="14" t="n"/>
      <c r="D242" s="5" t="n"/>
      <c r="E242" s="5" t="n"/>
      <c r="F242" s="6">
        <f>IF(B242&amp;""="","",IFERROR(INDEX('الموردون'!$B$6:$B$205,MATCH(B242&amp;"",'الموردون'!$A$6:$A$205,0))&amp;"","كود غير موجود"))</f>
        <v/>
      </c>
    </row>
    <row r="243">
      <c r="A243" s="13" t="n"/>
      <c r="B243" s="5" t="n"/>
      <c r="C243" s="14" t="n"/>
      <c r="D243" s="5" t="n"/>
      <c r="E243" s="5" t="n"/>
      <c r="F243" s="6">
        <f>IF(B243&amp;""="","",IFERROR(INDEX('الموردون'!$B$6:$B$205,MATCH(B243&amp;"",'الموردون'!$A$6:$A$205,0))&amp;"","كود غير موجود"))</f>
        <v/>
      </c>
    </row>
    <row r="244">
      <c r="A244" s="13" t="n"/>
      <c r="B244" s="5" t="n"/>
      <c r="C244" s="14" t="n"/>
      <c r="D244" s="5" t="n"/>
      <c r="E244" s="5" t="n"/>
      <c r="F244" s="6">
        <f>IF(B244&amp;""="","",IFERROR(INDEX('الموردون'!$B$6:$B$205,MATCH(B244&amp;"",'الموردون'!$A$6:$A$205,0))&amp;"","كود غير موجود"))</f>
        <v/>
      </c>
    </row>
    <row r="245">
      <c r="A245" s="13" t="n"/>
      <c r="B245" s="5" t="n"/>
      <c r="C245" s="14" t="n"/>
      <c r="D245" s="5" t="n"/>
      <c r="E245" s="5" t="n"/>
      <c r="F245" s="6">
        <f>IF(B245&amp;""="","",IFERROR(INDEX('الموردون'!$B$6:$B$205,MATCH(B245&amp;"",'الموردون'!$A$6:$A$205,0))&amp;"","كود غير موجود"))</f>
        <v/>
      </c>
    </row>
    <row r="246">
      <c r="A246" s="13" t="n"/>
      <c r="B246" s="5" t="n"/>
      <c r="C246" s="14" t="n"/>
      <c r="D246" s="5" t="n"/>
      <c r="E246" s="5" t="n"/>
      <c r="F246" s="6">
        <f>IF(B246&amp;""="","",IFERROR(INDEX('الموردون'!$B$6:$B$205,MATCH(B246&amp;"",'الموردون'!$A$6:$A$205,0))&amp;"","كود غير موجود"))</f>
        <v/>
      </c>
    </row>
    <row r="247">
      <c r="A247" s="13" t="n"/>
      <c r="B247" s="5" t="n"/>
      <c r="C247" s="14" t="n"/>
      <c r="D247" s="5" t="n"/>
      <c r="E247" s="5" t="n"/>
      <c r="F247" s="6">
        <f>IF(B247&amp;""="","",IFERROR(INDEX('الموردون'!$B$6:$B$205,MATCH(B247&amp;"",'الموردون'!$A$6:$A$205,0))&amp;"","كود غير موجود"))</f>
        <v/>
      </c>
    </row>
    <row r="248">
      <c r="A248" s="13" t="n"/>
      <c r="B248" s="5" t="n"/>
      <c r="C248" s="14" t="n"/>
      <c r="D248" s="5" t="n"/>
      <c r="E248" s="5" t="n"/>
      <c r="F248" s="6">
        <f>IF(B248&amp;""="","",IFERROR(INDEX('الموردون'!$B$6:$B$205,MATCH(B248&amp;"",'الموردون'!$A$6:$A$205,0))&amp;"","كود غير موجود"))</f>
        <v/>
      </c>
    </row>
    <row r="249">
      <c r="A249" s="13" t="n"/>
      <c r="B249" s="5" t="n"/>
      <c r="C249" s="14" t="n"/>
      <c r="D249" s="5" t="n"/>
      <c r="E249" s="5" t="n"/>
      <c r="F249" s="6">
        <f>IF(B249&amp;""="","",IFERROR(INDEX('الموردون'!$B$6:$B$205,MATCH(B249&amp;"",'الموردون'!$A$6:$A$205,0))&amp;"","كود غير موجود"))</f>
        <v/>
      </c>
    </row>
    <row r="250">
      <c r="A250" s="13" t="n"/>
      <c r="B250" s="5" t="n"/>
      <c r="C250" s="14" t="n"/>
      <c r="D250" s="5" t="n"/>
      <c r="E250" s="5" t="n"/>
      <c r="F250" s="6">
        <f>IF(B250&amp;""="","",IFERROR(INDEX('الموردون'!$B$6:$B$205,MATCH(B250&amp;"",'الموردون'!$A$6:$A$205,0))&amp;"","كود غير موجود"))</f>
        <v/>
      </c>
    </row>
    <row r="251">
      <c r="A251" s="13" t="n"/>
      <c r="B251" s="5" t="n"/>
      <c r="C251" s="14" t="n"/>
      <c r="D251" s="5" t="n"/>
      <c r="E251" s="5" t="n"/>
      <c r="F251" s="6">
        <f>IF(B251&amp;""="","",IFERROR(INDEX('الموردون'!$B$6:$B$205,MATCH(B251&amp;"",'الموردون'!$A$6:$A$205,0))&amp;"","كود غير موجود"))</f>
        <v/>
      </c>
    </row>
    <row r="252">
      <c r="A252" s="13" t="n"/>
      <c r="B252" s="5" t="n"/>
      <c r="C252" s="14" t="n"/>
      <c r="D252" s="5" t="n"/>
      <c r="E252" s="5" t="n"/>
      <c r="F252" s="6">
        <f>IF(B252&amp;""="","",IFERROR(INDEX('الموردون'!$B$6:$B$205,MATCH(B252&amp;"",'الموردون'!$A$6:$A$205,0))&amp;"","كود غير موجود"))</f>
        <v/>
      </c>
    </row>
    <row r="253">
      <c r="A253" s="13" t="n"/>
      <c r="B253" s="5" t="n"/>
      <c r="C253" s="14" t="n"/>
      <c r="D253" s="5" t="n"/>
      <c r="E253" s="5" t="n"/>
      <c r="F253" s="6">
        <f>IF(B253&amp;""="","",IFERROR(INDEX('الموردون'!$B$6:$B$205,MATCH(B253&amp;"",'الموردون'!$A$6:$A$205,0))&amp;"","كود غير موجود"))</f>
        <v/>
      </c>
    </row>
    <row r="254">
      <c r="A254" s="13" t="n"/>
      <c r="B254" s="5" t="n"/>
      <c r="C254" s="14" t="n"/>
      <c r="D254" s="5" t="n"/>
      <c r="E254" s="5" t="n"/>
      <c r="F254" s="6">
        <f>IF(B254&amp;""="","",IFERROR(INDEX('الموردون'!$B$6:$B$205,MATCH(B254&amp;"",'الموردون'!$A$6:$A$205,0))&amp;"","كود غير موجود"))</f>
        <v/>
      </c>
    </row>
    <row r="255">
      <c r="A255" s="13" t="n"/>
      <c r="B255" s="5" t="n"/>
      <c r="C255" s="14" t="n"/>
      <c r="D255" s="5" t="n"/>
      <c r="E255" s="5" t="n"/>
      <c r="F255" s="6">
        <f>IF(B255&amp;""="","",IFERROR(INDEX('الموردون'!$B$6:$B$205,MATCH(B255&amp;"",'الموردون'!$A$6:$A$205,0))&amp;"","كود غير موجود"))</f>
        <v/>
      </c>
    </row>
    <row r="256">
      <c r="A256" s="13" t="n"/>
      <c r="B256" s="5" t="n"/>
      <c r="C256" s="14" t="n"/>
      <c r="D256" s="5" t="n"/>
      <c r="E256" s="5" t="n"/>
      <c r="F256" s="6">
        <f>IF(B256&amp;""="","",IFERROR(INDEX('الموردون'!$B$6:$B$205,MATCH(B256&amp;"",'الموردون'!$A$6:$A$205,0))&amp;"","كود غير موجود"))</f>
        <v/>
      </c>
    </row>
    <row r="257">
      <c r="A257" s="13" t="n"/>
      <c r="B257" s="5" t="n"/>
      <c r="C257" s="14" t="n"/>
      <c r="D257" s="5" t="n"/>
      <c r="E257" s="5" t="n"/>
      <c r="F257" s="6">
        <f>IF(B257&amp;""="","",IFERROR(INDEX('الموردون'!$B$6:$B$205,MATCH(B257&amp;"",'الموردون'!$A$6:$A$205,0))&amp;"","كود غير موجود"))</f>
        <v/>
      </c>
    </row>
    <row r="258">
      <c r="A258" s="13" t="n"/>
      <c r="B258" s="5" t="n"/>
      <c r="C258" s="14" t="n"/>
      <c r="D258" s="5" t="n"/>
      <c r="E258" s="5" t="n"/>
      <c r="F258" s="6">
        <f>IF(B258&amp;""="","",IFERROR(INDEX('الموردون'!$B$6:$B$205,MATCH(B258&amp;"",'الموردون'!$A$6:$A$205,0))&amp;"","كود غير موجود"))</f>
        <v/>
      </c>
    </row>
    <row r="259">
      <c r="A259" s="13" t="n"/>
      <c r="B259" s="5" t="n"/>
      <c r="C259" s="14" t="n"/>
      <c r="D259" s="5" t="n"/>
      <c r="E259" s="5" t="n"/>
      <c r="F259" s="6">
        <f>IF(B259&amp;""="","",IFERROR(INDEX('الموردون'!$B$6:$B$205,MATCH(B259&amp;"",'الموردون'!$A$6:$A$205,0))&amp;"","كود غير موجود"))</f>
        <v/>
      </c>
    </row>
    <row r="260">
      <c r="A260" s="13" t="n"/>
      <c r="B260" s="5" t="n"/>
      <c r="C260" s="14" t="n"/>
      <c r="D260" s="5" t="n"/>
      <c r="E260" s="5" t="n"/>
      <c r="F260" s="6">
        <f>IF(B260&amp;""="","",IFERROR(INDEX('الموردون'!$B$6:$B$205,MATCH(B260&amp;"",'الموردون'!$A$6:$A$205,0))&amp;"","كود غير موجود"))</f>
        <v/>
      </c>
    </row>
    <row r="261">
      <c r="A261" s="13" t="n"/>
      <c r="B261" s="5" t="n"/>
      <c r="C261" s="14" t="n"/>
      <c r="D261" s="5" t="n"/>
      <c r="E261" s="5" t="n"/>
      <c r="F261" s="6">
        <f>IF(B261&amp;""="","",IFERROR(INDEX('الموردون'!$B$6:$B$205,MATCH(B261&amp;"",'الموردون'!$A$6:$A$205,0))&amp;"","كود غير موجود"))</f>
        <v/>
      </c>
    </row>
    <row r="262">
      <c r="A262" s="13" t="n"/>
      <c r="B262" s="5" t="n"/>
      <c r="C262" s="14" t="n"/>
      <c r="D262" s="5" t="n"/>
      <c r="E262" s="5" t="n"/>
      <c r="F262" s="6">
        <f>IF(B262&amp;""="","",IFERROR(INDEX('الموردون'!$B$6:$B$205,MATCH(B262&amp;"",'الموردون'!$A$6:$A$205,0))&amp;"","كود غير موجود"))</f>
        <v/>
      </c>
    </row>
    <row r="263">
      <c r="A263" s="13" t="n"/>
      <c r="B263" s="5" t="n"/>
      <c r="C263" s="14" t="n"/>
      <c r="D263" s="5" t="n"/>
      <c r="E263" s="5" t="n"/>
      <c r="F263" s="6">
        <f>IF(B263&amp;""="","",IFERROR(INDEX('الموردون'!$B$6:$B$205,MATCH(B263&amp;"",'الموردون'!$A$6:$A$205,0))&amp;"","كود غير موجود"))</f>
        <v/>
      </c>
    </row>
    <row r="264">
      <c r="A264" s="13" t="n"/>
      <c r="B264" s="5" t="n"/>
      <c r="C264" s="14" t="n"/>
      <c r="D264" s="5" t="n"/>
      <c r="E264" s="5" t="n"/>
      <c r="F264" s="6">
        <f>IF(B264&amp;""="","",IFERROR(INDEX('الموردون'!$B$6:$B$205,MATCH(B264&amp;"",'الموردون'!$A$6:$A$205,0))&amp;"","كود غير موجود"))</f>
        <v/>
      </c>
    </row>
    <row r="265">
      <c r="A265" s="13" t="n"/>
      <c r="B265" s="5" t="n"/>
      <c r="C265" s="14" t="n"/>
      <c r="D265" s="5" t="n"/>
      <c r="E265" s="5" t="n"/>
      <c r="F265" s="6">
        <f>IF(B265&amp;""="","",IFERROR(INDEX('الموردون'!$B$6:$B$205,MATCH(B265&amp;"",'الموردون'!$A$6:$A$205,0))&amp;"","كود غير موجود"))</f>
        <v/>
      </c>
    </row>
    <row r="266">
      <c r="A266" s="13" t="n"/>
      <c r="B266" s="5" t="n"/>
      <c r="C266" s="14" t="n"/>
      <c r="D266" s="5" t="n"/>
      <c r="E266" s="5" t="n"/>
      <c r="F266" s="6">
        <f>IF(B266&amp;""="","",IFERROR(INDEX('الموردون'!$B$6:$B$205,MATCH(B266&amp;"",'الموردون'!$A$6:$A$205,0))&amp;"","كود غير موجود"))</f>
        <v/>
      </c>
    </row>
    <row r="267">
      <c r="A267" s="13" t="n"/>
      <c r="B267" s="5" t="n"/>
      <c r="C267" s="14" t="n"/>
      <c r="D267" s="5" t="n"/>
      <c r="E267" s="5" t="n"/>
      <c r="F267" s="6">
        <f>IF(B267&amp;""="","",IFERROR(INDEX('الموردون'!$B$6:$B$205,MATCH(B267&amp;"",'الموردون'!$A$6:$A$205,0))&amp;"","كود غير موجود"))</f>
        <v/>
      </c>
    </row>
    <row r="268">
      <c r="A268" s="13" t="n"/>
      <c r="B268" s="5" t="n"/>
      <c r="C268" s="14" t="n"/>
      <c r="D268" s="5" t="n"/>
      <c r="E268" s="5" t="n"/>
      <c r="F268" s="6">
        <f>IF(B268&amp;""="","",IFERROR(INDEX('الموردون'!$B$6:$B$205,MATCH(B268&amp;"",'الموردون'!$A$6:$A$205,0))&amp;"","كود غير موجود"))</f>
        <v/>
      </c>
    </row>
    <row r="269">
      <c r="A269" s="13" t="n"/>
      <c r="B269" s="5" t="n"/>
      <c r="C269" s="14" t="n"/>
      <c r="D269" s="5" t="n"/>
      <c r="E269" s="5" t="n"/>
      <c r="F269" s="6">
        <f>IF(B269&amp;""="","",IFERROR(INDEX('الموردون'!$B$6:$B$205,MATCH(B269&amp;"",'الموردون'!$A$6:$A$205,0))&amp;"","كود غير موجود"))</f>
        <v/>
      </c>
    </row>
    <row r="270">
      <c r="A270" s="13" t="n"/>
      <c r="B270" s="5" t="n"/>
      <c r="C270" s="14" t="n"/>
      <c r="D270" s="5" t="n"/>
      <c r="E270" s="5" t="n"/>
      <c r="F270" s="6">
        <f>IF(B270&amp;""="","",IFERROR(INDEX('الموردون'!$B$6:$B$205,MATCH(B270&amp;"",'الموردون'!$A$6:$A$205,0))&amp;"","كود غير موجود"))</f>
        <v/>
      </c>
    </row>
    <row r="271">
      <c r="A271" s="13" t="n"/>
      <c r="B271" s="5" t="n"/>
      <c r="C271" s="14" t="n"/>
      <c r="D271" s="5" t="n"/>
      <c r="E271" s="5" t="n"/>
      <c r="F271" s="6">
        <f>IF(B271&amp;""="","",IFERROR(INDEX('الموردون'!$B$6:$B$205,MATCH(B271&amp;"",'الموردون'!$A$6:$A$205,0))&amp;"","كود غير موجود"))</f>
        <v/>
      </c>
    </row>
    <row r="272">
      <c r="A272" s="13" t="n"/>
      <c r="B272" s="5" t="n"/>
      <c r="C272" s="14" t="n"/>
      <c r="D272" s="5" t="n"/>
      <c r="E272" s="5" t="n"/>
      <c r="F272" s="6">
        <f>IF(B272&amp;""="","",IFERROR(INDEX('الموردون'!$B$6:$B$205,MATCH(B272&amp;"",'الموردون'!$A$6:$A$205,0))&amp;"","كود غير موجود"))</f>
        <v/>
      </c>
    </row>
    <row r="273">
      <c r="A273" s="13" t="n"/>
      <c r="B273" s="5" t="n"/>
      <c r="C273" s="14" t="n"/>
      <c r="D273" s="5" t="n"/>
      <c r="E273" s="5" t="n"/>
      <c r="F273" s="6">
        <f>IF(B273&amp;""="","",IFERROR(INDEX('الموردون'!$B$6:$B$205,MATCH(B273&amp;"",'الموردون'!$A$6:$A$205,0))&amp;"","كود غير موجود"))</f>
        <v/>
      </c>
    </row>
    <row r="274">
      <c r="A274" s="13" t="n"/>
      <c r="B274" s="5" t="n"/>
      <c r="C274" s="14" t="n"/>
      <c r="D274" s="5" t="n"/>
      <c r="E274" s="5" t="n"/>
      <c r="F274" s="6">
        <f>IF(B274&amp;""="","",IFERROR(INDEX('الموردون'!$B$6:$B$205,MATCH(B274&amp;"",'الموردون'!$A$6:$A$205,0))&amp;"","كود غير موجود"))</f>
        <v/>
      </c>
    </row>
    <row r="275">
      <c r="A275" s="13" t="n"/>
      <c r="B275" s="5" t="n"/>
      <c r="C275" s="14" t="n"/>
      <c r="D275" s="5" t="n"/>
      <c r="E275" s="5" t="n"/>
      <c r="F275" s="6">
        <f>IF(B275&amp;""="","",IFERROR(INDEX('الموردون'!$B$6:$B$205,MATCH(B275&amp;"",'الموردون'!$A$6:$A$205,0))&amp;"","كود غير موجود"))</f>
        <v/>
      </c>
    </row>
    <row r="276">
      <c r="A276" s="13" t="n"/>
      <c r="B276" s="5" t="n"/>
      <c r="C276" s="14" t="n"/>
      <c r="D276" s="5" t="n"/>
      <c r="E276" s="5" t="n"/>
      <c r="F276" s="6">
        <f>IF(B276&amp;""="","",IFERROR(INDEX('الموردون'!$B$6:$B$205,MATCH(B276&amp;"",'الموردون'!$A$6:$A$205,0))&amp;"","كود غير موجود"))</f>
        <v/>
      </c>
    </row>
    <row r="277">
      <c r="A277" s="13" t="n"/>
      <c r="B277" s="5" t="n"/>
      <c r="C277" s="14" t="n"/>
      <c r="D277" s="5" t="n"/>
      <c r="E277" s="5" t="n"/>
      <c r="F277" s="6">
        <f>IF(B277&amp;""="","",IFERROR(INDEX('الموردون'!$B$6:$B$205,MATCH(B277&amp;"",'الموردون'!$A$6:$A$205,0))&amp;"","كود غير موجود"))</f>
        <v/>
      </c>
    </row>
    <row r="278">
      <c r="A278" s="13" t="n"/>
      <c r="B278" s="5" t="n"/>
      <c r="C278" s="14" t="n"/>
      <c r="D278" s="5" t="n"/>
      <c r="E278" s="5" t="n"/>
      <c r="F278" s="6">
        <f>IF(B278&amp;""="","",IFERROR(INDEX('الموردون'!$B$6:$B$205,MATCH(B278&amp;"",'الموردون'!$A$6:$A$205,0))&amp;"","كود غير موجود"))</f>
        <v/>
      </c>
    </row>
    <row r="279">
      <c r="A279" s="13" t="n"/>
      <c r="B279" s="5" t="n"/>
      <c r="C279" s="14" t="n"/>
      <c r="D279" s="5" t="n"/>
      <c r="E279" s="5" t="n"/>
      <c r="F279" s="6">
        <f>IF(B279&amp;""="","",IFERROR(INDEX('الموردون'!$B$6:$B$205,MATCH(B279&amp;"",'الموردون'!$A$6:$A$205,0))&amp;"","كود غير موجود"))</f>
        <v/>
      </c>
    </row>
    <row r="280">
      <c r="A280" s="13" t="n"/>
      <c r="B280" s="5" t="n"/>
      <c r="C280" s="14" t="n"/>
      <c r="D280" s="5" t="n"/>
      <c r="E280" s="5" t="n"/>
      <c r="F280" s="6">
        <f>IF(B280&amp;""="","",IFERROR(INDEX('الموردون'!$B$6:$B$205,MATCH(B280&amp;"",'الموردون'!$A$6:$A$205,0))&amp;"","كود غير موجود"))</f>
        <v/>
      </c>
    </row>
    <row r="281">
      <c r="A281" s="13" t="n"/>
      <c r="B281" s="5" t="n"/>
      <c r="C281" s="14" t="n"/>
      <c r="D281" s="5" t="n"/>
      <c r="E281" s="5" t="n"/>
      <c r="F281" s="6">
        <f>IF(B281&amp;""="","",IFERROR(INDEX('الموردون'!$B$6:$B$205,MATCH(B281&amp;"",'الموردون'!$A$6:$A$205,0))&amp;"","كود غير موجود"))</f>
        <v/>
      </c>
    </row>
    <row r="282">
      <c r="A282" s="13" t="n"/>
      <c r="B282" s="5" t="n"/>
      <c r="C282" s="14" t="n"/>
      <c r="D282" s="5" t="n"/>
      <c r="E282" s="5" t="n"/>
      <c r="F282" s="6">
        <f>IF(B282&amp;""="","",IFERROR(INDEX('الموردون'!$B$6:$B$205,MATCH(B282&amp;"",'الموردون'!$A$6:$A$205,0))&amp;"","كود غير موجود"))</f>
        <v/>
      </c>
    </row>
    <row r="283">
      <c r="A283" s="13" t="n"/>
      <c r="B283" s="5" t="n"/>
      <c r="C283" s="14" t="n"/>
      <c r="D283" s="5" t="n"/>
      <c r="E283" s="5" t="n"/>
      <c r="F283" s="6">
        <f>IF(B283&amp;""="","",IFERROR(INDEX('الموردون'!$B$6:$B$205,MATCH(B283&amp;"",'الموردون'!$A$6:$A$205,0))&amp;"","كود غير موجود"))</f>
        <v/>
      </c>
    </row>
    <row r="284">
      <c r="A284" s="13" t="n"/>
      <c r="B284" s="5" t="n"/>
      <c r="C284" s="14" t="n"/>
      <c r="D284" s="5" t="n"/>
      <c r="E284" s="5" t="n"/>
      <c r="F284" s="6">
        <f>IF(B284&amp;""="","",IFERROR(INDEX('الموردون'!$B$6:$B$205,MATCH(B284&amp;"",'الموردون'!$A$6:$A$205,0))&amp;"","كود غير موجود"))</f>
        <v/>
      </c>
    </row>
    <row r="285">
      <c r="A285" s="13" t="n"/>
      <c r="B285" s="5" t="n"/>
      <c r="C285" s="14" t="n"/>
      <c r="D285" s="5" t="n"/>
      <c r="E285" s="5" t="n"/>
      <c r="F285" s="6">
        <f>IF(B285&amp;""="","",IFERROR(INDEX('الموردون'!$B$6:$B$205,MATCH(B285&amp;"",'الموردون'!$A$6:$A$205,0))&amp;"","كود غير موجود"))</f>
        <v/>
      </c>
    </row>
    <row r="286">
      <c r="A286" s="13" t="n"/>
      <c r="B286" s="5" t="n"/>
      <c r="C286" s="14" t="n"/>
      <c r="D286" s="5" t="n"/>
      <c r="E286" s="5" t="n"/>
      <c r="F286" s="6">
        <f>IF(B286&amp;""="","",IFERROR(INDEX('الموردون'!$B$6:$B$205,MATCH(B286&amp;"",'الموردون'!$A$6:$A$205,0))&amp;"","كود غير موجود"))</f>
        <v/>
      </c>
    </row>
    <row r="287">
      <c r="A287" s="13" t="n"/>
      <c r="B287" s="5" t="n"/>
      <c r="C287" s="14" t="n"/>
      <c r="D287" s="5" t="n"/>
      <c r="E287" s="5" t="n"/>
      <c r="F287" s="6">
        <f>IF(B287&amp;""="","",IFERROR(INDEX('الموردون'!$B$6:$B$205,MATCH(B287&amp;"",'الموردون'!$A$6:$A$205,0))&amp;"","كود غير موجود"))</f>
        <v/>
      </c>
    </row>
    <row r="288">
      <c r="A288" s="13" t="n"/>
      <c r="B288" s="5" t="n"/>
      <c r="C288" s="14" t="n"/>
      <c r="D288" s="5" t="n"/>
      <c r="E288" s="5" t="n"/>
      <c r="F288" s="6">
        <f>IF(B288&amp;""="","",IFERROR(INDEX('الموردون'!$B$6:$B$205,MATCH(B288&amp;"",'الموردون'!$A$6:$A$205,0))&amp;"","كود غير موجود"))</f>
        <v/>
      </c>
    </row>
    <row r="289">
      <c r="A289" s="13" t="n"/>
      <c r="B289" s="5" t="n"/>
      <c r="C289" s="14" t="n"/>
      <c r="D289" s="5" t="n"/>
      <c r="E289" s="5" t="n"/>
      <c r="F289" s="6">
        <f>IF(B289&amp;""="","",IFERROR(INDEX('الموردون'!$B$6:$B$205,MATCH(B289&amp;"",'الموردون'!$A$6:$A$205,0))&amp;"","كود غير موجود"))</f>
        <v/>
      </c>
    </row>
    <row r="290">
      <c r="A290" s="13" t="n"/>
      <c r="B290" s="5" t="n"/>
      <c r="C290" s="14" t="n"/>
      <c r="D290" s="5" t="n"/>
      <c r="E290" s="5" t="n"/>
      <c r="F290" s="6">
        <f>IF(B290&amp;""="","",IFERROR(INDEX('الموردون'!$B$6:$B$205,MATCH(B290&amp;"",'الموردون'!$A$6:$A$205,0))&amp;"","كود غير موجود"))</f>
        <v/>
      </c>
    </row>
    <row r="291">
      <c r="A291" s="13" t="n"/>
      <c r="B291" s="5" t="n"/>
      <c r="C291" s="14" t="n"/>
      <c r="D291" s="5" t="n"/>
      <c r="E291" s="5" t="n"/>
      <c r="F291" s="6">
        <f>IF(B291&amp;""="","",IFERROR(INDEX('الموردون'!$B$6:$B$205,MATCH(B291&amp;"",'الموردون'!$A$6:$A$205,0))&amp;"","كود غير موجود"))</f>
        <v/>
      </c>
    </row>
    <row r="292">
      <c r="A292" s="13" t="n"/>
      <c r="B292" s="5" t="n"/>
      <c r="C292" s="14" t="n"/>
      <c r="D292" s="5" t="n"/>
      <c r="E292" s="5" t="n"/>
      <c r="F292" s="6">
        <f>IF(B292&amp;""="","",IFERROR(INDEX('الموردون'!$B$6:$B$205,MATCH(B292&amp;"",'الموردون'!$A$6:$A$205,0))&amp;"","كود غير موجود"))</f>
        <v/>
      </c>
    </row>
    <row r="293">
      <c r="A293" s="13" t="n"/>
      <c r="B293" s="5" t="n"/>
      <c r="C293" s="14" t="n"/>
      <c r="D293" s="5" t="n"/>
      <c r="E293" s="5" t="n"/>
      <c r="F293" s="6">
        <f>IF(B293&amp;""="","",IFERROR(INDEX('الموردون'!$B$6:$B$205,MATCH(B293&amp;"",'الموردون'!$A$6:$A$205,0))&amp;"","كود غير موجود"))</f>
        <v/>
      </c>
    </row>
    <row r="294">
      <c r="A294" s="13" t="n"/>
      <c r="B294" s="5" t="n"/>
      <c r="C294" s="14" t="n"/>
      <c r="D294" s="5" t="n"/>
      <c r="E294" s="5" t="n"/>
      <c r="F294" s="6">
        <f>IF(B294&amp;""="","",IFERROR(INDEX('الموردون'!$B$6:$B$205,MATCH(B294&amp;"",'الموردون'!$A$6:$A$205,0))&amp;"","كود غير موجود"))</f>
        <v/>
      </c>
    </row>
    <row r="295">
      <c r="A295" s="13" t="n"/>
      <c r="B295" s="5" t="n"/>
      <c r="C295" s="14" t="n"/>
      <c r="D295" s="5" t="n"/>
      <c r="E295" s="5" t="n"/>
      <c r="F295" s="6">
        <f>IF(B295&amp;""="","",IFERROR(INDEX('الموردون'!$B$6:$B$205,MATCH(B295&amp;"",'الموردون'!$A$6:$A$205,0))&amp;"","كود غير موجود"))</f>
        <v/>
      </c>
    </row>
    <row r="296">
      <c r="A296" s="13" t="n"/>
      <c r="B296" s="5" t="n"/>
      <c r="C296" s="14" t="n"/>
      <c r="D296" s="5" t="n"/>
      <c r="E296" s="5" t="n"/>
      <c r="F296" s="6">
        <f>IF(B296&amp;""="","",IFERROR(INDEX('الموردون'!$B$6:$B$205,MATCH(B296&amp;"",'الموردون'!$A$6:$A$205,0))&amp;"","كود غير موجود"))</f>
        <v/>
      </c>
    </row>
    <row r="297">
      <c r="A297" s="13" t="n"/>
      <c r="B297" s="5" t="n"/>
      <c r="C297" s="14" t="n"/>
      <c r="D297" s="5" t="n"/>
      <c r="E297" s="5" t="n"/>
      <c r="F297" s="6">
        <f>IF(B297&amp;""="","",IFERROR(INDEX('الموردون'!$B$6:$B$205,MATCH(B297&amp;"",'الموردون'!$A$6:$A$205,0))&amp;"","كود غير موجود"))</f>
        <v/>
      </c>
    </row>
    <row r="298">
      <c r="A298" s="13" t="n"/>
      <c r="B298" s="5" t="n"/>
      <c r="C298" s="14" t="n"/>
      <c r="D298" s="5" t="n"/>
      <c r="E298" s="5" t="n"/>
      <c r="F298" s="6">
        <f>IF(B298&amp;""="","",IFERROR(INDEX('الموردون'!$B$6:$B$205,MATCH(B298&amp;"",'الموردون'!$A$6:$A$205,0))&amp;"","كود غير موجود"))</f>
        <v/>
      </c>
    </row>
    <row r="299">
      <c r="A299" s="13" t="n"/>
      <c r="B299" s="5" t="n"/>
      <c r="C299" s="14" t="n"/>
      <c r="D299" s="5" t="n"/>
      <c r="E299" s="5" t="n"/>
      <c r="F299" s="6">
        <f>IF(B299&amp;""="","",IFERROR(INDEX('الموردون'!$B$6:$B$205,MATCH(B299&amp;"",'الموردون'!$A$6:$A$205,0))&amp;"","كود غير موجود"))</f>
        <v/>
      </c>
    </row>
    <row r="300">
      <c r="A300" s="13" t="n"/>
      <c r="B300" s="5" t="n"/>
      <c r="C300" s="14" t="n"/>
      <c r="D300" s="5" t="n"/>
      <c r="E300" s="5" t="n"/>
      <c r="F300" s="6">
        <f>IF(B300&amp;""="","",IFERROR(INDEX('الموردون'!$B$6:$B$205,MATCH(B300&amp;"",'الموردون'!$A$6:$A$205,0))&amp;"","كود غير موجود"))</f>
        <v/>
      </c>
    </row>
    <row r="301">
      <c r="A301" s="13" t="n"/>
      <c r="B301" s="5" t="n"/>
      <c r="C301" s="14" t="n"/>
      <c r="D301" s="5" t="n"/>
      <c r="E301" s="5" t="n"/>
      <c r="F301" s="6">
        <f>IF(B301&amp;""="","",IFERROR(INDEX('الموردون'!$B$6:$B$205,MATCH(B301&amp;"",'الموردون'!$A$6:$A$205,0))&amp;"","كود غير موجود"))</f>
        <v/>
      </c>
    </row>
    <row r="302">
      <c r="A302" s="13" t="n"/>
      <c r="B302" s="5" t="n"/>
      <c r="C302" s="14" t="n"/>
      <c r="D302" s="5" t="n"/>
      <c r="E302" s="5" t="n"/>
      <c r="F302" s="6">
        <f>IF(B302&amp;""="","",IFERROR(INDEX('الموردون'!$B$6:$B$205,MATCH(B302&amp;"",'الموردون'!$A$6:$A$205,0))&amp;"","كود غير موجود"))</f>
        <v/>
      </c>
    </row>
    <row r="303">
      <c r="A303" s="13" t="n"/>
      <c r="B303" s="5" t="n"/>
      <c r="C303" s="14" t="n"/>
      <c r="D303" s="5" t="n"/>
      <c r="E303" s="5" t="n"/>
      <c r="F303" s="6">
        <f>IF(B303&amp;""="","",IFERROR(INDEX('الموردون'!$B$6:$B$205,MATCH(B303&amp;"",'الموردون'!$A$6:$A$205,0))&amp;"","كود غير موجود"))</f>
        <v/>
      </c>
    </row>
    <row r="304">
      <c r="A304" s="13" t="n"/>
      <c r="B304" s="5" t="n"/>
      <c r="C304" s="14" t="n"/>
      <c r="D304" s="5" t="n"/>
      <c r="E304" s="5" t="n"/>
      <c r="F304" s="6">
        <f>IF(B304&amp;""="","",IFERROR(INDEX('الموردون'!$B$6:$B$205,MATCH(B304&amp;"",'الموردون'!$A$6:$A$205,0))&amp;"","كود غير موجود"))</f>
        <v/>
      </c>
    </row>
    <row r="305">
      <c r="A305" s="13" t="n"/>
      <c r="B305" s="5" t="n"/>
      <c r="C305" s="14" t="n"/>
      <c r="D305" s="5" t="n"/>
      <c r="E305" s="5" t="n"/>
      <c r="F305" s="6">
        <f>IF(B305&amp;""="","",IFERROR(INDEX('الموردون'!$B$6:$B$205,MATCH(B305&amp;"",'الموردون'!$A$6:$A$205,0))&amp;"","كود غير موجود"))</f>
        <v/>
      </c>
    </row>
    <row r="306">
      <c r="A306" s="13" t="n"/>
      <c r="B306" s="5" t="n"/>
      <c r="C306" s="14" t="n"/>
      <c r="D306" s="5" t="n"/>
      <c r="E306" s="5" t="n"/>
      <c r="F306" s="6">
        <f>IF(B306&amp;""="","",IFERROR(INDEX('الموردون'!$B$6:$B$205,MATCH(B306&amp;"",'الموردون'!$A$6:$A$205,0))&amp;"","كود غير موجود"))</f>
        <v/>
      </c>
    </row>
    <row r="307">
      <c r="A307" s="13" t="n"/>
      <c r="B307" s="5" t="n"/>
      <c r="C307" s="14" t="n"/>
      <c r="D307" s="5" t="n"/>
      <c r="E307" s="5" t="n"/>
      <c r="F307" s="6">
        <f>IF(B307&amp;""="","",IFERROR(INDEX('الموردون'!$B$6:$B$205,MATCH(B307&amp;"",'الموردون'!$A$6:$A$205,0))&amp;"","كود غير موجود"))</f>
        <v/>
      </c>
    </row>
    <row r="308">
      <c r="A308" s="13" t="n"/>
      <c r="B308" s="5" t="n"/>
      <c r="C308" s="14" t="n"/>
      <c r="D308" s="5" t="n"/>
      <c r="E308" s="5" t="n"/>
      <c r="F308" s="6">
        <f>IF(B308&amp;""="","",IFERROR(INDEX('الموردون'!$B$6:$B$205,MATCH(B308&amp;"",'الموردون'!$A$6:$A$205,0))&amp;"","كود غير موجود"))</f>
        <v/>
      </c>
    </row>
    <row r="309">
      <c r="A309" s="13" t="n"/>
      <c r="B309" s="5" t="n"/>
      <c r="C309" s="14" t="n"/>
      <c r="D309" s="5" t="n"/>
      <c r="E309" s="5" t="n"/>
      <c r="F309" s="6">
        <f>IF(B309&amp;""="","",IFERROR(INDEX('الموردون'!$B$6:$B$205,MATCH(B309&amp;"",'الموردون'!$A$6:$A$205,0))&amp;"","كود غير موجود"))</f>
        <v/>
      </c>
    </row>
    <row r="310">
      <c r="A310" s="13" t="n"/>
      <c r="B310" s="5" t="n"/>
      <c r="C310" s="14" t="n"/>
      <c r="D310" s="5" t="n"/>
      <c r="E310" s="5" t="n"/>
      <c r="F310" s="6">
        <f>IF(B310&amp;""="","",IFERROR(INDEX('الموردون'!$B$6:$B$205,MATCH(B310&amp;"",'الموردون'!$A$6:$A$205,0))&amp;"","كود غير موجود"))</f>
        <v/>
      </c>
    </row>
    <row r="311">
      <c r="A311" s="13" t="n"/>
      <c r="B311" s="5" t="n"/>
      <c r="C311" s="14" t="n"/>
      <c r="D311" s="5" t="n"/>
      <c r="E311" s="5" t="n"/>
      <c r="F311" s="6">
        <f>IF(B311&amp;""="","",IFERROR(INDEX('الموردون'!$B$6:$B$205,MATCH(B311&amp;"",'الموردون'!$A$6:$A$205,0))&amp;"","كود غير موجود"))</f>
        <v/>
      </c>
    </row>
    <row r="312">
      <c r="A312" s="13" t="n"/>
      <c r="B312" s="5" t="n"/>
      <c r="C312" s="14" t="n"/>
      <c r="D312" s="5" t="n"/>
      <c r="E312" s="5" t="n"/>
      <c r="F312" s="6">
        <f>IF(B312&amp;""="","",IFERROR(INDEX('الموردون'!$B$6:$B$205,MATCH(B312&amp;"",'الموردون'!$A$6:$A$205,0))&amp;"","كود غير موجود"))</f>
        <v/>
      </c>
    </row>
    <row r="313">
      <c r="A313" s="13" t="n"/>
      <c r="B313" s="5" t="n"/>
      <c r="C313" s="14" t="n"/>
      <c r="D313" s="5" t="n"/>
      <c r="E313" s="5" t="n"/>
      <c r="F313" s="6">
        <f>IF(B313&amp;""="","",IFERROR(INDEX('الموردون'!$B$6:$B$205,MATCH(B313&amp;"",'الموردون'!$A$6:$A$205,0))&amp;"","كود غير موجود"))</f>
        <v/>
      </c>
    </row>
    <row r="314">
      <c r="A314" s="13" t="n"/>
      <c r="B314" s="5" t="n"/>
      <c r="C314" s="14" t="n"/>
      <c r="D314" s="5" t="n"/>
      <c r="E314" s="5" t="n"/>
      <c r="F314" s="6">
        <f>IF(B314&amp;""="","",IFERROR(INDEX('الموردون'!$B$6:$B$205,MATCH(B314&amp;"",'الموردون'!$A$6:$A$205,0))&amp;"","كود غير موجود"))</f>
        <v/>
      </c>
    </row>
    <row r="315">
      <c r="A315" s="13" t="n"/>
      <c r="B315" s="5" t="n"/>
      <c r="C315" s="14" t="n"/>
      <c r="D315" s="5" t="n"/>
      <c r="E315" s="5" t="n"/>
      <c r="F315" s="6">
        <f>IF(B315&amp;""="","",IFERROR(INDEX('الموردون'!$B$6:$B$205,MATCH(B315&amp;"",'الموردون'!$A$6:$A$205,0))&amp;"","كود غير موجود"))</f>
        <v/>
      </c>
    </row>
    <row r="316">
      <c r="A316" s="13" t="n"/>
      <c r="B316" s="5" t="n"/>
      <c r="C316" s="14" t="n"/>
      <c r="D316" s="5" t="n"/>
      <c r="E316" s="5" t="n"/>
      <c r="F316" s="6">
        <f>IF(B316&amp;""="","",IFERROR(INDEX('الموردون'!$B$6:$B$205,MATCH(B316&amp;"",'الموردون'!$A$6:$A$205,0))&amp;"","كود غير موجود"))</f>
        <v/>
      </c>
    </row>
    <row r="317">
      <c r="A317" s="13" t="n"/>
      <c r="B317" s="5" t="n"/>
      <c r="C317" s="14" t="n"/>
      <c r="D317" s="5" t="n"/>
      <c r="E317" s="5" t="n"/>
      <c r="F317" s="6">
        <f>IF(B317&amp;""="","",IFERROR(INDEX('الموردون'!$B$6:$B$205,MATCH(B317&amp;"",'الموردون'!$A$6:$A$205,0))&amp;"","كود غير موجود"))</f>
        <v/>
      </c>
    </row>
    <row r="318">
      <c r="A318" s="13" t="n"/>
      <c r="B318" s="5" t="n"/>
      <c r="C318" s="14" t="n"/>
      <c r="D318" s="5" t="n"/>
      <c r="E318" s="5" t="n"/>
      <c r="F318" s="6">
        <f>IF(B318&amp;""="","",IFERROR(INDEX('الموردون'!$B$6:$B$205,MATCH(B318&amp;"",'الموردون'!$A$6:$A$205,0))&amp;"","كود غير موجود"))</f>
        <v/>
      </c>
    </row>
    <row r="319">
      <c r="A319" s="13" t="n"/>
      <c r="B319" s="5" t="n"/>
      <c r="C319" s="14" t="n"/>
      <c r="D319" s="5" t="n"/>
      <c r="E319" s="5" t="n"/>
      <c r="F319" s="6">
        <f>IF(B319&amp;""="","",IFERROR(INDEX('الموردون'!$B$6:$B$205,MATCH(B319&amp;"",'الموردون'!$A$6:$A$205,0))&amp;"","كود غير موجود"))</f>
        <v/>
      </c>
    </row>
    <row r="320">
      <c r="A320" s="13" t="n"/>
      <c r="B320" s="5" t="n"/>
      <c r="C320" s="14" t="n"/>
      <c r="D320" s="5" t="n"/>
      <c r="E320" s="5" t="n"/>
      <c r="F320" s="6">
        <f>IF(B320&amp;""="","",IFERROR(INDEX('الموردون'!$B$6:$B$205,MATCH(B320&amp;"",'الموردون'!$A$6:$A$205,0))&amp;"","كود غير موجود"))</f>
        <v/>
      </c>
    </row>
    <row r="321">
      <c r="A321" s="13" t="n"/>
      <c r="B321" s="5" t="n"/>
      <c r="C321" s="14" t="n"/>
      <c r="D321" s="5" t="n"/>
      <c r="E321" s="5" t="n"/>
      <c r="F321" s="6">
        <f>IF(B321&amp;""="","",IFERROR(INDEX('الموردون'!$B$6:$B$205,MATCH(B321&amp;"",'الموردون'!$A$6:$A$205,0))&amp;"","كود غير موجود"))</f>
        <v/>
      </c>
    </row>
    <row r="322">
      <c r="A322" s="13" t="n"/>
      <c r="B322" s="5" t="n"/>
      <c r="C322" s="14" t="n"/>
      <c r="D322" s="5" t="n"/>
      <c r="E322" s="5" t="n"/>
      <c r="F322" s="6">
        <f>IF(B322&amp;""="","",IFERROR(INDEX('الموردون'!$B$6:$B$205,MATCH(B322&amp;"",'الموردون'!$A$6:$A$205,0))&amp;"","كود غير موجود"))</f>
        <v/>
      </c>
    </row>
    <row r="323">
      <c r="A323" s="13" t="n"/>
      <c r="B323" s="5" t="n"/>
      <c r="C323" s="14" t="n"/>
      <c r="D323" s="5" t="n"/>
      <c r="E323" s="5" t="n"/>
      <c r="F323" s="6">
        <f>IF(B323&amp;""="","",IFERROR(INDEX('الموردون'!$B$6:$B$205,MATCH(B323&amp;"",'الموردون'!$A$6:$A$205,0))&amp;"","كود غير موجود"))</f>
        <v/>
      </c>
    </row>
    <row r="324">
      <c r="A324" s="13" t="n"/>
      <c r="B324" s="5" t="n"/>
      <c r="C324" s="14" t="n"/>
      <c r="D324" s="5" t="n"/>
      <c r="E324" s="5" t="n"/>
      <c r="F324" s="6">
        <f>IF(B324&amp;""="","",IFERROR(INDEX('الموردون'!$B$6:$B$205,MATCH(B324&amp;"",'الموردون'!$A$6:$A$205,0))&amp;"","كود غير موجود"))</f>
        <v/>
      </c>
    </row>
    <row r="325">
      <c r="A325" s="13" t="n"/>
      <c r="B325" s="5" t="n"/>
      <c r="C325" s="14" t="n"/>
      <c r="D325" s="5" t="n"/>
      <c r="E325" s="5" t="n"/>
      <c r="F325" s="6">
        <f>IF(B325&amp;""="","",IFERROR(INDEX('الموردون'!$B$6:$B$205,MATCH(B325&amp;"",'الموردون'!$A$6:$A$205,0))&amp;"","كود غير موجود"))</f>
        <v/>
      </c>
    </row>
    <row r="326">
      <c r="A326" s="13" t="n"/>
      <c r="B326" s="5" t="n"/>
      <c r="C326" s="14" t="n"/>
      <c r="D326" s="5" t="n"/>
      <c r="E326" s="5" t="n"/>
      <c r="F326" s="6">
        <f>IF(B326&amp;""="","",IFERROR(INDEX('الموردون'!$B$6:$B$205,MATCH(B326&amp;"",'الموردون'!$A$6:$A$205,0))&amp;"","كود غير موجود"))</f>
        <v/>
      </c>
    </row>
    <row r="327">
      <c r="A327" s="13" t="n"/>
      <c r="B327" s="5" t="n"/>
      <c r="C327" s="14" t="n"/>
      <c r="D327" s="5" t="n"/>
      <c r="E327" s="5" t="n"/>
      <c r="F327" s="6">
        <f>IF(B327&amp;""="","",IFERROR(INDEX('الموردون'!$B$6:$B$205,MATCH(B327&amp;"",'الموردون'!$A$6:$A$205,0))&amp;"","كود غير موجود"))</f>
        <v/>
      </c>
    </row>
    <row r="328">
      <c r="A328" s="13" t="n"/>
      <c r="B328" s="5" t="n"/>
      <c r="C328" s="14" t="n"/>
      <c r="D328" s="5" t="n"/>
      <c r="E328" s="5" t="n"/>
      <c r="F328" s="6">
        <f>IF(B328&amp;""="","",IFERROR(INDEX('الموردون'!$B$6:$B$205,MATCH(B328&amp;"",'الموردون'!$A$6:$A$205,0))&amp;"","كود غير موجود"))</f>
        <v/>
      </c>
    </row>
    <row r="329">
      <c r="A329" s="13" t="n"/>
      <c r="B329" s="5" t="n"/>
      <c r="C329" s="14" t="n"/>
      <c r="D329" s="5" t="n"/>
      <c r="E329" s="5" t="n"/>
      <c r="F329" s="6">
        <f>IF(B329&amp;""="","",IFERROR(INDEX('الموردون'!$B$6:$B$205,MATCH(B329&amp;"",'الموردون'!$A$6:$A$205,0))&amp;"","كود غير موجود"))</f>
        <v/>
      </c>
    </row>
    <row r="330">
      <c r="A330" s="13" t="n"/>
      <c r="B330" s="5" t="n"/>
      <c r="C330" s="14" t="n"/>
      <c r="D330" s="5" t="n"/>
      <c r="E330" s="5" t="n"/>
      <c r="F330" s="6">
        <f>IF(B330&amp;""="","",IFERROR(INDEX('الموردون'!$B$6:$B$205,MATCH(B330&amp;"",'الموردون'!$A$6:$A$205,0))&amp;"","كود غير موجود"))</f>
        <v/>
      </c>
    </row>
    <row r="331">
      <c r="A331" s="13" t="n"/>
      <c r="B331" s="5" t="n"/>
      <c r="C331" s="14" t="n"/>
      <c r="D331" s="5" t="n"/>
      <c r="E331" s="5" t="n"/>
      <c r="F331" s="6">
        <f>IF(B331&amp;""="","",IFERROR(INDEX('الموردون'!$B$6:$B$205,MATCH(B331&amp;"",'الموردون'!$A$6:$A$205,0))&amp;"","كود غير موجود"))</f>
        <v/>
      </c>
    </row>
    <row r="332">
      <c r="A332" s="13" t="n"/>
      <c r="B332" s="5" t="n"/>
      <c r="C332" s="14" t="n"/>
      <c r="D332" s="5" t="n"/>
      <c r="E332" s="5" t="n"/>
      <c r="F332" s="6">
        <f>IF(B332&amp;""="","",IFERROR(INDEX('الموردون'!$B$6:$B$205,MATCH(B332&amp;"",'الموردون'!$A$6:$A$205,0))&amp;"","كود غير موجود"))</f>
        <v/>
      </c>
    </row>
    <row r="333">
      <c r="A333" s="13" t="n"/>
      <c r="B333" s="5" t="n"/>
      <c r="C333" s="14" t="n"/>
      <c r="D333" s="5" t="n"/>
      <c r="E333" s="5" t="n"/>
      <c r="F333" s="6">
        <f>IF(B333&amp;""="","",IFERROR(INDEX('الموردون'!$B$6:$B$205,MATCH(B333&amp;"",'الموردون'!$A$6:$A$205,0))&amp;"","كود غير موجود"))</f>
        <v/>
      </c>
    </row>
    <row r="334">
      <c r="A334" s="13" t="n"/>
      <c r="B334" s="5" t="n"/>
      <c r="C334" s="14" t="n"/>
      <c r="D334" s="5" t="n"/>
      <c r="E334" s="5" t="n"/>
      <c r="F334" s="6">
        <f>IF(B334&amp;""="","",IFERROR(INDEX('الموردون'!$B$6:$B$205,MATCH(B334&amp;"",'الموردون'!$A$6:$A$205,0))&amp;"","كود غير موجود"))</f>
        <v/>
      </c>
    </row>
    <row r="335">
      <c r="A335" s="13" t="n"/>
      <c r="B335" s="5" t="n"/>
      <c r="C335" s="14" t="n"/>
      <c r="D335" s="5" t="n"/>
      <c r="E335" s="5" t="n"/>
      <c r="F335" s="6">
        <f>IF(B335&amp;""="","",IFERROR(INDEX('الموردون'!$B$6:$B$205,MATCH(B335&amp;"",'الموردون'!$A$6:$A$205,0))&amp;"","كود غير موجود"))</f>
        <v/>
      </c>
    </row>
    <row r="336">
      <c r="A336" s="13" t="n"/>
      <c r="B336" s="5" t="n"/>
      <c r="C336" s="14" t="n"/>
      <c r="D336" s="5" t="n"/>
      <c r="E336" s="5" t="n"/>
      <c r="F336" s="6">
        <f>IF(B336&amp;""="","",IFERROR(INDEX('الموردون'!$B$6:$B$205,MATCH(B336&amp;"",'الموردون'!$A$6:$A$205,0))&amp;"","كود غير موجود"))</f>
        <v/>
      </c>
    </row>
    <row r="337">
      <c r="A337" s="13" t="n"/>
      <c r="B337" s="5" t="n"/>
      <c r="C337" s="14" t="n"/>
      <c r="D337" s="5" t="n"/>
      <c r="E337" s="5" t="n"/>
      <c r="F337" s="6">
        <f>IF(B337&amp;""="","",IFERROR(INDEX('الموردون'!$B$6:$B$205,MATCH(B337&amp;"",'الموردون'!$A$6:$A$205,0))&amp;"","كود غير موجود"))</f>
        <v/>
      </c>
    </row>
    <row r="338">
      <c r="A338" s="13" t="n"/>
      <c r="B338" s="5" t="n"/>
      <c r="C338" s="14" t="n"/>
      <c r="D338" s="5" t="n"/>
      <c r="E338" s="5" t="n"/>
      <c r="F338" s="6">
        <f>IF(B338&amp;""="","",IFERROR(INDEX('الموردون'!$B$6:$B$205,MATCH(B338&amp;"",'الموردون'!$A$6:$A$205,0))&amp;"","كود غير موجود"))</f>
        <v/>
      </c>
    </row>
    <row r="339">
      <c r="A339" s="13" t="n"/>
      <c r="B339" s="5" t="n"/>
      <c r="C339" s="14" t="n"/>
      <c r="D339" s="5" t="n"/>
      <c r="E339" s="5" t="n"/>
      <c r="F339" s="6">
        <f>IF(B339&amp;""="","",IFERROR(INDEX('الموردون'!$B$6:$B$205,MATCH(B339&amp;"",'الموردون'!$A$6:$A$205,0))&amp;"","كود غير موجود"))</f>
        <v/>
      </c>
    </row>
    <row r="340">
      <c r="A340" s="13" t="n"/>
      <c r="B340" s="5" t="n"/>
      <c r="C340" s="14" t="n"/>
      <c r="D340" s="5" t="n"/>
      <c r="E340" s="5" t="n"/>
      <c r="F340" s="6">
        <f>IF(B340&amp;""="","",IFERROR(INDEX('الموردون'!$B$6:$B$205,MATCH(B340&amp;"",'الموردون'!$A$6:$A$205,0))&amp;"","كود غير موجود"))</f>
        <v/>
      </c>
    </row>
    <row r="341">
      <c r="A341" s="13" t="n"/>
      <c r="B341" s="5" t="n"/>
      <c r="C341" s="14" t="n"/>
      <c r="D341" s="5" t="n"/>
      <c r="E341" s="5" t="n"/>
      <c r="F341" s="6">
        <f>IF(B341&amp;""="","",IFERROR(INDEX('الموردون'!$B$6:$B$205,MATCH(B341&amp;"",'الموردون'!$A$6:$A$205,0))&amp;"","كود غير موجود"))</f>
        <v/>
      </c>
    </row>
    <row r="342">
      <c r="A342" s="13" t="n"/>
      <c r="B342" s="5" t="n"/>
      <c r="C342" s="14" t="n"/>
      <c r="D342" s="5" t="n"/>
      <c r="E342" s="5" t="n"/>
      <c r="F342" s="6">
        <f>IF(B342&amp;""="","",IFERROR(INDEX('الموردون'!$B$6:$B$205,MATCH(B342&amp;"",'الموردون'!$A$6:$A$205,0))&amp;"","كود غير موجود"))</f>
        <v/>
      </c>
    </row>
    <row r="343">
      <c r="A343" s="13" t="n"/>
      <c r="B343" s="5" t="n"/>
      <c r="C343" s="14" t="n"/>
      <c r="D343" s="5" t="n"/>
      <c r="E343" s="5" t="n"/>
      <c r="F343" s="6">
        <f>IF(B343&amp;""="","",IFERROR(INDEX('الموردون'!$B$6:$B$205,MATCH(B343&amp;"",'الموردون'!$A$6:$A$205,0))&amp;"","كود غير موجود"))</f>
        <v/>
      </c>
    </row>
    <row r="344">
      <c r="A344" s="13" t="n"/>
      <c r="B344" s="5" t="n"/>
      <c r="C344" s="14" t="n"/>
      <c r="D344" s="5" t="n"/>
      <c r="E344" s="5" t="n"/>
      <c r="F344" s="6">
        <f>IF(B344&amp;""="","",IFERROR(INDEX('الموردون'!$B$6:$B$205,MATCH(B344&amp;"",'الموردون'!$A$6:$A$205,0))&amp;"","كود غير موجود"))</f>
        <v/>
      </c>
    </row>
    <row r="345">
      <c r="A345" s="13" t="n"/>
      <c r="B345" s="5" t="n"/>
      <c r="C345" s="14" t="n"/>
      <c r="D345" s="5" t="n"/>
      <c r="E345" s="5" t="n"/>
      <c r="F345" s="6">
        <f>IF(B345&amp;""="","",IFERROR(INDEX('الموردون'!$B$6:$B$205,MATCH(B345&amp;"",'الموردون'!$A$6:$A$205,0))&amp;"","كود غير موجود"))</f>
        <v/>
      </c>
    </row>
    <row r="346">
      <c r="A346" s="13" t="n"/>
      <c r="B346" s="5" t="n"/>
      <c r="C346" s="14" t="n"/>
      <c r="D346" s="5" t="n"/>
      <c r="E346" s="5" t="n"/>
      <c r="F346" s="6">
        <f>IF(B346&amp;""="","",IFERROR(INDEX('الموردون'!$B$6:$B$205,MATCH(B346&amp;"",'الموردون'!$A$6:$A$205,0))&amp;"","كود غير موجود"))</f>
        <v/>
      </c>
    </row>
    <row r="347">
      <c r="A347" s="13" t="n"/>
      <c r="B347" s="5" t="n"/>
      <c r="C347" s="14" t="n"/>
      <c r="D347" s="5" t="n"/>
      <c r="E347" s="5" t="n"/>
      <c r="F347" s="6">
        <f>IF(B347&amp;""="","",IFERROR(INDEX('الموردون'!$B$6:$B$205,MATCH(B347&amp;"",'الموردون'!$A$6:$A$205,0))&amp;"","كود غير موجود"))</f>
        <v/>
      </c>
    </row>
    <row r="348">
      <c r="A348" s="13" t="n"/>
      <c r="B348" s="5" t="n"/>
      <c r="C348" s="14" t="n"/>
      <c r="D348" s="5" t="n"/>
      <c r="E348" s="5" t="n"/>
      <c r="F348" s="6">
        <f>IF(B348&amp;""="","",IFERROR(INDEX('الموردون'!$B$6:$B$205,MATCH(B348&amp;"",'الموردون'!$A$6:$A$205,0))&amp;"","كود غير موجود"))</f>
        <v/>
      </c>
    </row>
    <row r="349">
      <c r="A349" s="13" t="n"/>
      <c r="B349" s="5" t="n"/>
      <c r="C349" s="14" t="n"/>
      <c r="D349" s="5" t="n"/>
      <c r="E349" s="5" t="n"/>
      <c r="F349" s="6">
        <f>IF(B349&amp;""="","",IFERROR(INDEX('الموردون'!$B$6:$B$205,MATCH(B349&amp;"",'الموردون'!$A$6:$A$205,0))&amp;"","كود غير موجود"))</f>
        <v/>
      </c>
    </row>
    <row r="350">
      <c r="A350" s="13" t="n"/>
      <c r="B350" s="5" t="n"/>
      <c r="C350" s="14" t="n"/>
      <c r="D350" s="5" t="n"/>
      <c r="E350" s="5" t="n"/>
      <c r="F350" s="6">
        <f>IF(B350&amp;""="","",IFERROR(INDEX('الموردون'!$B$6:$B$205,MATCH(B350&amp;"",'الموردون'!$A$6:$A$205,0))&amp;"","كود غير موجود"))</f>
        <v/>
      </c>
    </row>
    <row r="351">
      <c r="A351" s="13" t="n"/>
      <c r="B351" s="5" t="n"/>
      <c r="C351" s="14" t="n"/>
      <c r="D351" s="5" t="n"/>
      <c r="E351" s="5" t="n"/>
      <c r="F351" s="6">
        <f>IF(B351&amp;""="","",IFERROR(INDEX('الموردون'!$B$6:$B$205,MATCH(B351&amp;"",'الموردون'!$A$6:$A$205,0))&amp;"","كود غير موجود"))</f>
        <v/>
      </c>
    </row>
    <row r="352">
      <c r="A352" s="13" t="n"/>
      <c r="B352" s="5" t="n"/>
      <c r="C352" s="14" t="n"/>
      <c r="D352" s="5" t="n"/>
      <c r="E352" s="5" t="n"/>
      <c r="F352" s="6">
        <f>IF(B352&amp;""="","",IFERROR(INDEX('الموردون'!$B$6:$B$205,MATCH(B352&amp;"",'الموردون'!$A$6:$A$205,0))&amp;"","كود غير موجود"))</f>
        <v/>
      </c>
    </row>
    <row r="353">
      <c r="A353" s="13" t="n"/>
      <c r="B353" s="5" t="n"/>
      <c r="C353" s="14" t="n"/>
      <c r="D353" s="5" t="n"/>
      <c r="E353" s="5" t="n"/>
      <c r="F353" s="6">
        <f>IF(B353&amp;""="","",IFERROR(INDEX('الموردون'!$B$6:$B$205,MATCH(B353&amp;"",'الموردون'!$A$6:$A$205,0))&amp;"","كود غير موجود"))</f>
        <v/>
      </c>
    </row>
    <row r="354">
      <c r="A354" s="13" t="n"/>
      <c r="B354" s="5" t="n"/>
      <c r="C354" s="14" t="n"/>
      <c r="D354" s="5" t="n"/>
      <c r="E354" s="5" t="n"/>
      <c r="F354" s="6">
        <f>IF(B354&amp;""="","",IFERROR(INDEX('الموردون'!$B$6:$B$205,MATCH(B354&amp;"",'الموردون'!$A$6:$A$205,0))&amp;"","كود غير موجود"))</f>
        <v/>
      </c>
    </row>
    <row r="355">
      <c r="A355" s="13" t="n"/>
      <c r="B355" s="5" t="n"/>
      <c r="C355" s="14" t="n"/>
      <c r="D355" s="5" t="n"/>
      <c r="E355" s="5" t="n"/>
      <c r="F355" s="6">
        <f>IF(B355&amp;""="","",IFERROR(INDEX('الموردون'!$B$6:$B$205,MATCH(B355&amp;"",'الموردون'!$A$6:$A$205,0))&amp;"","كود غير موجود"))</f>
        <v/>
      </c>
    </row>
    <row r="356">
      <c r="A356" s="13" t="n"/>
      <c r="B356" s="5" t="n"/>
      <c r="C356" s="14" t="n"/>
      <c r="D356" s="5" t="n"/>
      <c r="E356" s="5" t="n"/>
      <c r="F356" s="6">
        <f>IF(B356&amp;""="","",IFERROR(INDEX('الموردون'!$B$6:$B$205,MATCH(B356&amp;"",'الموردون'!$A$6:$A$205,0))&amp;"","كود غير موجود"))</f>
        <v/>
      </c>
    </row>
    <row r="357">
      <c r="A357" s="13" t="n"/>
      <c r="B357" s="5" t="n"/>
      <c r="C357" s="14" t="n"/>
      <c r="D357" s="5" t="n"/>
      <c r="E357" s="5" t="n"/>
      <c r="F357" s="6">
        <f>IF(B357&amp;""="","",IFERROR(INDEX('الموردون'!$B$6:$B$205,MATCH(B357&amp;"",'الموردون'!$A$6:$A$205,0))&amp;"","كود غير موجود"))</f>
        <v/>
      </c>
    </row>
    <row r="358">
      <c r="A358" s="13" t="n"/>
      <c r="B358" s="5" t="n"/>
      <c r="C358" s="14" t="n"/>
      <c r="D358" s="5" t="n"/>
      <c r="E358" s="5" t="n"/>
      <c r="F358" s="6">
        <f>IF(B358&amp;""="","",IFERROR(INDEX('الموردون'!$B$6:$B$205,MATCH(B358&amp;"",'الموردون'!$A$6:$A$205,0))&amp;"","كود غير موجود"))</f>
        <v/>
      </c>
    </row>
    <row r="359">
      <c r="A359" s="13" t="n"/>
      <c r="B359" s="5" t="n"/>
      <c r="C359" s="14" t="n"/>
      <c r="D359" s="5" t="n"/>
      <c r="E359" s="5" t="n"/>
      <c r="F359" s="6">
        <f>IF(B359&amp;""="","",IFERROR(INDEX('الموردون'!$B$6:$B$205,MATCH(B359&amp;"",'الموردون'!$A$6:$A$205,0))&amp;"","كود غير موجود"))</f>
        <v/>
      </c>
    </row>
    <row r="360">
      <c r="A360" s="13" t="n"/>
      <c r="B360" s="5" t="n"/>
      <c r="C360" s="14" t="n"/>
      <c r="D360" s="5" t="n"/>
      <c r="E360" s="5" t="n"/>
      <c r="F360" s="6">
        <f>IF(B360&amp;""="","",IFERROR(INDEX('الموردون'!$B$6:$B$205,MATCH(B360&amp;"",'الموردون'!$A$6:$A$205,0))&amp;"","كود غير موجود"))</f>
        <v/>
      </c>
    </row>
    <row r="361">
      <c r="A361" s="13" t="n"/>
      <c r="B361" s="5" t="n"/>
      <c r="C361" s="14" t="n"/>
      <c r="D361" s="5" t="n"/>
      <c r="E361" s="5" t="n"/>
      <c r="F361" s="6">
        <f>IF(B361&amp;""="","",IFERROR(INDEX('الموردون'!$B$6:$B$205,MATCH(B361&amp;"",'الموردون'!$A$6:$A$205,0))&amp;"","كود غير موجود"))</f>
        <v/>
      </c>
    </row>
    <row r="362">
      <c r="A362" s="13" t="n"/>
      <c r="B362" s="5" t="n"/>
      <c r="C362" s="14" t="n"/>
      <c r="D362" s="5" t="n"/>
      <c r="E362" s="5" t="n"/>
      <c r="F362" s="6">
        <f>IF(B362&amp;""="","",IFERROR(INDEX('الموردون'!$B$6:$B$205,MATCH(B362&amp;"",'الموردون'!$A$6:$A$205,0))&amp;"","كود غير موجود"))</f>
        <v/>
      </c>
    </row>
    <row r="363">
      <c r="A363" s="13" t="n"/>
      <c r="B363" s="5" t="n"/>
      <c r="C363" s="14" t="n"/>
      <c r="D363" s="5" t="n"/>
      <c r="E363" s="5" t="n"/>
      <c r="F363" s="6">
        <f>IF(B363&amp;""="","",IFERROR(INDEX('الموردون'!$B$6:$B$205,MATCH(B363&amp;"",'الموردون'!$A$6:$A$205,0))&amp;"","كود غير موجود"))</f>
        <v/>
      </c>
    </row>
    <row r="364">
      <c r="A364" s="13" t="n"/>
      <c r="B364" s="5" t="n"/>
      <c r="C364" s="14" t="n"/>
      <c r="D364" s="5" t="n"/>
      <c r="E364" s="5" t="n"/>
      <c r="F364" s="6">
        <f>IF(B364&amp;""="","",IFERROR(INDEX('الموردون'!$B$6:$B$205,MATCH(B364&amp;"",'الموردون'!$A$6:$A$205,0))&amp;"","كود غير موجود"))</f>
        <v/>
      </c>
    </row>
    <row r="365">
      <c r="A365" s="13" t="n"/>
      <c r="B365" s="5" t="n"/>
      <c r="C365" s="14" t="n"/>
      <c r="D365" s="5" t="n"/>
      <c r="E365" s="5" t="n"/>
      <c r="F365" s="6">
        <f>IF(B365&amp;""="","",IFERROR(INDEX('الموردون'!$B$6:$B$205,MATCH(B365&amp;"",'الموردون'!$A$6:$A$205,0))&amp;"","كود غير موجود"))</f>
        <v/>
      </c>
    </row>
    <row r="366">
      <c r="A366" s="13" t="n"/>
      <c r="B366" s="5" t="n"/>
      <c r="C366" s="14" t="n"/>
      <c r="D366" s="5" t="n"/>
      <c r="E366" s="5" t="n"/>
      <c r="F366" s="6">
        <f>IF(B366&amp;""="","",IFERROR(INDEX('الموردون'!$B$6:$B$205,MATCH(B366&amp;"",'الموردون'!$A$6:$A$205,0))&amp;"","كود غير موجود"))</f>
        <v/>
      </c>
    </row>
    <row r="367">
      <c r="A367" s="13" t="n"/>
      <c r="B367" s="5" t="n"/>
      <c r="C367" s="14" t="n"/>
      <c r="D367" s="5" t="n"/>
      <c r="E367" s="5" t="n"/>
      <c r="F367" s="6">
        <f>IF(B367&amp;""="","",IFERROR(INDEX('الموردون'!$B$6:$B$205,MATCH(B367&amp;"",'الموردون'!$A$6:$A$205,0))&amp;"","كود غير موجود"))</f>
        <v/>
      </c>
    </row>
    <row r="368">
      <c r="A368" s="13" t="n"/>
      <c r="B368" s="5" t="n"/>
      <c r="C368" s="14" t="n"/>
      <c r="D368" s="5" t="n"/>
      <c r="E368" s="5" t="n"/>
      <c r="F368" s="6">
        <f>IF(B368&amp;""="","",IFERROR(INDEX('الموردون'!$B$6:$B$205,MATCH(B368&amp;"",'الموردون'!$A$6:$A$205,0))&amp;"","كود غير موجود"))</f>
        <v/>
      </c>
    </row>
    <row r="369">
      <c r="A369" s="13" t="n"/>
      <c r="B369" s="5" t="n"/>
      <c r="C369" s="14" t="n"/>
      <c r="D369" s="5" t="n"/>
      <c r="E369" s="5" t="n"/>
      <c r="F369" s="6">
        <f>IF(B369&amp;""="","",IFERROR(INDEX('الموردون'!$B$6:$B$205,MATCH(B369&amp;"",'الموردون'!$A$6:$A$205,0))&amp;"","كود غير موجود"))</f>
        <v/>
      </c>
    </row>
    <row r="370">
      <c r="A370" s="13" t="n"/>
      <c r="B370" s="5" t="n"/>
      <c r="C370" s="14" t="n"/>
      <c r="D370" s="5" t="n"/>
      <c r="E370" s="5" t="n"/>
      <c r="F370" s="6">
        <f>IF(B370&amp;""="","",IFERROR(INDEX('الموردون'!$B$6:$B$205,MATCH(B370&amp;"",'الموردون'!$A$6:$A$205,0))&amp;"","كود غير موجود"))</f>
        <v/>
      </c>
    </row>
    <row r="371">
      <c r="A371" s="13" t="n"/>
      <c r="B371" s="5" t="n"/>
      <c r="C371" s="14" t="n"/>
      <c r="D371" s="5" t="n"/>
      <c r="E371" s="5" t="n"/>
      <c r="F371" s="6">
        <f>IF(B371&amp;""="","",IFERROR(INDEX('الموردون'!$B$6:$B$205,MATCH(B371&amp;"",'الموردون'!$A$6:$A$205,0))&amp;"","كود غير موجود"))</f>
        <v/>
      </c>
    </row>
    <row r="372">
      <c r="A372" s="13" t="n"/>
      <c r="B372" s="5" t="n"/>
      <c r="C372" s="14" t="n"/>
      <c r="D372" s="5" t="n"/>
      <c r="E372" s="5" t="n"/>
      <c r="F372" s="6">
        <f>IF(B372&amp;""="","",IFERROR(INDEX('الموردون'!$B$6:$B$205,MATCH(B372&amp;"",'الموردون'!$A$6:$A$205,0))&amp;"","كود غير موجود"))</f>
        <v/>
      </c>
    </row>
    <row r="373">
      <c r="A373" s="13" t="n"/>
      <c r="B373" s="5" t="n"/>
      <c r="C373" s="14" t="n"/>
      <c r="D373" s="5" t="n"/>
      <c r="E373" s="5" t="n"/>
      <c r="F373" s="6">
        <f>IF(B373&amp;""="","",IFERROR(INDEX('الموردون'!$B$6:$B$205,MATCH(B373&amp;"",'الموردون'!$A$6:$A$205,0))&amp;"","كود غير موجود"))</f>
        <v/>
      </c>
    </row>
    <row r="374">
      <c r="A374" s="13" t="n"/>
      <c r="B374" s="5" t="n"/>
      <c r="C374" s="14" t="n"/>
      <c r="D374" s="5" t="n"/>
      <c r="E374" s="5" t="n"/>
      <c r="F374" s="6">
        <f>IF(B374&amp;""="","",IFERROR(INDEX('الموردون'!$B$6:$B$205,MATCH(B374&amp;"",'الموردون'!$A$6:$A$205,0))&amp;"","كود غير موجود"))</f>
        <v/>
      </c>
    </row>
    <row r="375">
      <c r="A375" s="13" t="n"/>
      <c r="B375" s="5" t="n"/>
      <c r="C375" s="14" t="n"/>
      <c r="D375" s="5" t="n"/>
      <c r="E375" s="5" t="n"/>
      <c r="F375" s="6">
        <f>IF(B375&amp;""="","",IFERROR(INDEX('الموردون'!$B$6:$B$205,MATCH(B375&amp;"",'الموردون'!$A$6:$A$205,0))&amp;"","كود غير موجود"))</f>
        <v/>
      </c>
    </row>
    <row r="376">
      <c r="A376" s="13" t="n"/>
      <c r="B376" s="5" t="n"/>
      <c r="C376" s="14" t="n"/>
      <c r="D376" s="5" t="n"/>
      <c r="E376" s="5" t="n"/>
      <c r="F376" s="6">
        <f>IF(B376&amp;""="","",IFERROR(INDEX('الموردون'!$B$6:$B$205,MATCH(B376&amp;"",'الموردون'!$A$6:$A$205,0))&amp;"","كود غير موجود"))</f>
        <v/>
      </c>
    </row>
    <row r="377">
      <c r="A377" s="13" t="n"/>
      <c r="B377" s="5" t="n"/>
      <c r="C377" s="14" t="n"/>
      <c r="D377" s="5" t="n"/>
      <c r="E377" s="5" t="n"/>
      <c r="F377" s="6">
        <f>IF(B377&amp;""="","",IFERROR(INDEX('الموردون'!$B$6:$B$205,MATCH(B377&amp;"",'الموردون'!$A$6:$A$205,0))&amp;"","كود غير موجود"))</f>
        <v/>
      </c>
    </row>
    <row r="378">
      <c r="A378" s="13" t="n"/>
      <c r="B378" s="5" t="n"/>
      <c r="C378" s="14" t="n"/>
      <c r="D378" s="5" t="n"/>
      <c r="E378" s="5" t="n"/>
      <c r="F378" s="6">
        <f>IF(B378&amp;""="","",IFERROR(INDEX('الموردون'!$B$6:$B$205,MATCH(B378&amp;"",'الموردون'!$A$6:$A$205,0))&amp;"","كود غير موجود"))</f>
        <v/>
      </c>
    </row>
    <row r="379">
      <c r="A379" s="13" t="n"/>
      <c r="B379" s="5" t="n"/>
      <c r="C379" s="14" t="n"/>
      <c r="D379" s="5" t="n"/>
      <c r="E379" s="5" t="n"/>
      <c r="F379" s="6">
        <f>IF(B379&amp;""="","",IFERROR(INDEX('الموردون'!$B$6:$B$205,MATCH(B379&amp;"",'الموردون'!$A$6:$A$205,0))&amp;"","كود غير موجود"))</f>
        <v/>
      </c>
    </row>
    <row r="380">
      <c r="A380" s="13" t="n"/>
      <c r="B380" s="5" t="n"/>
      <c r="C380" s="14" t="n"/>
      <c r="D380" s="5" t="n"/>
      <c r="E380" s="5" t="n"/>
      <c r="F380" s="6">
        <f>IF(B380&amp;""="","",IFERROR(INDEX('الموردون'!$B$6:$B$205,MATCH(B380&amp;"",'الموردون'!$A$6:$A$205,0))&amp;"","كود غير موجود"))</f>
        <v/>
      </c>
    </row>
    <row r="381">
      <c r="A381" s="13" t="n"/>
      <c r="B381" s="5" t="n"/>
      <c r="C381" s="14" t="n"/>
      <c r="D381" s="5" t="n"/>
      <c r="E381" s="5" t="n"/>
      <c r="F381" s="6">
        <f>IF(B381&amp;""="","",IFERROR(INDEX('الموردون'!$B$6:$B$205,MATCH(B381&amp;"",'الموردون'!$A$6:$A$205,0))&amp;"","كود غير موجود"))</f>
        <v/>
      </c>
    </row>
    <row r="382">
      <c r="A382" s="13" t="n"/>
      <c r="B382" s="5" t="n"/>
      <c r="C382" s="14" t="n"/>
      <c r="D382" s="5" t="n"/>
      <c r="E382" s="5" t="n"/>
      <c r="F382" s="6">
        <f>IF(B382&amp;""="","",IFERROR(INDEX('الموردون'!$B$6:$B$205,MATCH(B382&amp;"",'الموردون'!$A$6:$A$205,0))&amp;"","كود غير موجود"))</f>
        <v/>
      </c>
    </row>
    <row r="383">
      <c r="A383" s="13" t="n"/>
      <c r="B383" s="5" t="n"/>
      <c r="C383" s="14" t="n"/>
      <c r="D383" s="5" t="n"/>
      <c r="E383" s="5" t="n"/>
      <c r="F383" s="6">
        <f>IF(B383&amp;""="","",IFERROR(INDEX('الموردون'!$B$6:$B$205,MATCH(B383&amp;"",'الموردون'!$A$6:$A$205,0))&amp;"","كود غير موجود"))</f>
        <v/>
      </c>
    </row>
    <row r="384">
      <c r="A384" s="13" t="n"/>
      <c r="B384" s="5" t="n"/>
      <c r="C384" s="14" t="n"/>
      <c r="D384" s="5" t="n"/>
      <c r="E384" s="5" t="n"/>
      <c r="F384" s="6">
        <f>IF(B384&amp;""="","",IFERROR(INDEX('الموردون'!$B$6:$B$205,MATCH(B384&amp;"",'الموردون'!$A$6:$A$205,0))&amp;"","كود غير موجود"))</f>
        <v/>
      </c>
    </row>
    <row r="385">
      <c r="A385" s="13" t="n"/>
      <c r="B385" s="5" t="n"/>
      <c r="C385" s="14" t="n"/>
      <c r="D385" s="5" t="n"/>
      <c r="E385" s="5" t="n"/>
      <c r="F385" s="6">
        <f>IF(B385&amp;""="","",IFERROR(INDEX('الموردون'!$B$6:$B$205,MATCH(B385&amp;"",'الموردون'!$A$6:$A$205,0))&amp;"","كود غير موجود"))</f>
        <v/>
      </c>
    </row>
    <row r="386">
      <c r="A386" s="13" t="n"/>
      <c r="B386" s="5" t="n"/>
      <c r="C386" s="14" t="n"/>
      <c r="D386" s="5" t="n"/>
      <c r="E386" s="5" t="n"/>
      <c r="F386" s="6">
        <f>IF(B386&amp;""="","",IFERROR(INDEX('الموردون'!$B$6:$B$205,MATCH(B386&amp;"",'الموردون'!$A$6:$A$205,0))&amp;"","كود غير موجود"))</f>
        <v/>
      </c>
    </row>
    <row r="387">
      <c r="A387" s="13" t="n"/>
      <c r="B387" s="5" t="n"/>
      <c r="C387" s="14" t="n"/>
      <c r="D387" s="5" t="n"/>
      <c r="E387" s="5" t="n"/>
      <c r="F387" s="6">
        <f>IF(B387&amp;""="","",IFERROR(INDEX('الموردون'!$B$6:$B$205,MATCH(B387&amp;"",'الموردون'!$A$6:$A$205,0))&amp;"","كود غير موجود"))</f>
        <v/>
      </c>
    </row>
    <row r="388">
      <c r="A388" s="13" t="n"/>
      <c r="B388" s="5" t="n"/>
      <c r="C388" s="14" t="n"/>
      <c r="D388" s="5" t="n"/>
      <c r="E388" s="5" t="n"/>
      <c r="F388" s="6">
        <f>IF(B388&amp;""="","",IFERROR(INDEX('الموردون'!$B$6:$B$205,MATCH(B388&amp;"",'الموردون'!$A$6:$A$205,0))&amp;"","كود غير موجود"))</f>
        <v/>
      </c>
    </row>
    <row r="389">
      <c r="A389" s="13" t="n"/>
      <c r="B389" s="5" t="n"/>
      <c r="C389" s="14" t="n"/>
      <c r="D389" s="5" t="n"/>
      <c r="E389" s="5" t="n"/>
      <c r="F389" s="6">
        <f>IF(B389&amp;""="","",IFERROR(INDEX('الموردون'!$B$6:$B$205,MATCH(B389&amp;"",'الموردون'!$A$6:$A$205,0))&amp;"","كود غير موجود"))</f>
        <v/>
      </c>
    </row>
    <row r="390">
      <c r="A390" s="13" t="n"/>
      <c r="B390" s="5" t="n"/>
      <c r="C390" s="14" t="n"/>
      <c r="D390" s="5" t="n"/>
      <c r="E390" s="5" t="n"/>
      <c r="F390" s="6">
        <f>IF(B390&amp;""="","",IFERROR(INDEX('الموردون'!$B$6:$B$205,MATCH(B390&amp;"",'الموردون'!$A$6:$A$205,0))&amp;"","كود غير موجود"))</f>
        <v/>
      </c>
    </row>
    <row r="391">
      <c r="A391" s="13" t="n"/>
      <c r="B391" s="5" t="n"/>
      <c r="C391" s="14" t="n"/>
      <c r="D391" s="5" t="n"/>
      <c r="E391" s="5" t="n"/>
      <c r="F391" s="6">
        <f>IF(B391&amp;""="","",IFERROR(INDEX('الموردون'!$B$6:$B$205,MATCH(B391&amp;"",'الموردون'!$A$6:$A$205,0))&amp;"","كود غير موجود"))</f>
        <v/>
      </c>
    </row>
    <row r="392">
      <c r="A392" s="13" t="n"/>
      <c r="B392" s="5" t="n"/>
      <c r="C392" s="14" t="n"/>
      <c r="D392" s="5" t="n"/>
      <c r="E392" s="5" t="n"/>
      <c r="F392" s="6">
        <f>IF(B392&amp;""="","",IFERROR(INDEX('الموردون'!$B$6:$B$205,MATCH(B392&amp;"",'الموردون'!$A$6:$A$205,0))&amp;"","كود غير موجود"))</f>
        <v/>
      </c>
    </row>
    <row r="393">
      <c r="A393" s="13" t="n"/>
      <c r="B393" s="5" t="n"/>
      <c r="C393" s="14" t="n"/>
      <c r="D393" s="5" t="n"/>
      <c r="E393" s="5" t="n"/>
      <c r="F393" s="6">
        <f>IF(B393&amp;""="","",IFERROR(INDEX('الموردون'!$B$6:$B$205,MATCH(B393&amp;"",'الموردون'!$A$6:$A$205,0))&amp;"","كود غير موجود"))</f>
        <v/>
      </c>
    </row>
    <row r="394">
      <c r="A394" s="13" t="n"/>
      <c r="B394" s="5" t="n"/>
      <c r="C394" s="14" t="n"/>
      <c r="D394" s="5" t="n"/>
      <c r="E394" s="5" t="n"/>
      <c r="F394" s="6">
        <f>IF(B394&amp;""="","",IFERROR(INDEX('الموردون'!$B$6:$B$205,MATCH(B394&amp;"",'الموردون'!$A$6:$A$205,0))&amp;"","كود غير موجود"))</f>
        <v/>
      </c>
    </row>
    <row r="395">
      <c r="A395" s="13" t="n"/>
      <c r="B395" s="5" t="n"/>
      <c r="C395" s="14" t="n"/>
      <c r="D395" s="5" t="n"/>
      <c r="E395" s="5" t="n"/>
      <c r="F395" s="6">
        <f>IF(B395&amp;""="","",IFERROR(INDEX('الموردون'!$B$6:$B$205,MATCH(B395&amp;"",'الموردون'!$A$6:$A$205,0))&amp;"","كود غير موجود"))</f>
        <v/>
      </c>
    </row>
    <row r="396">
      <c r="A396" s="13" t="n"/>
      <c r="B396" s="5" t="n"/>
      <c r="C396" s="14" t="n"/>
      <c r="D396" s="5" t="n"/>
      <c r="E396" s="5" t="n"/>
      <c r="F396" s="6">
        <f>IF(B396&amp;""="","",IFERROR(INDEX('الموردون'!$B$6:$B$205,MATCH(B396&amp;"",'الموردون'!$A$6:$A$205,0))&amp;"","كود غير موجود"))</f>
        <v/>
      </c>
    </row>
    <row r="397">
      <c r="A397" s="13" t="n"/>
      <c r="B397" s="5" t="n"/>
      <c r="C397" s="14" t="n"/>
      <c r="D397" s="5" t="n"/>
      <c r="E397" s="5" t="n"/>
      <c r="F397" s="6">
        <f>IF(B397&amp;""="","",IFERROR(INDEX('الموردون'!$B$6:$B$205,MATCH(B397&amp;"",'الموردون'!$A$6:$A$205,0))&amp;"","كود غير موجود"))</f>
        <v/>
      </c>
    </row>
    <row r="398">
      <c r="A398" s="13" t="n"/>
      <c r="B398" s="5" t="n"/>
      <c r="C398" s="14" t="n"/>
      <c r="D398" s="5" t="n"/>
      <c r="E398" s="5" t="n"/>
      <c r="F398" s="6">
        <f>IF(B398&amp;""="","",IFERROR(INDEX('الموردون'!$B$6:$B$205,MATCH(B398&amp;"",'الموردون'!$A$6:$A$205,0))&amp;"","كود غير موجود"))</f>
        <v/>
      </c>
    </row>
    <row r="399">
      <c r="A399" s="13" t="n"/>
      <c r="B399" s="5" t="n"/>
      <c r="C399" s="14" t="n"/>
      <c r="D399" s="5" t="n"/>
      <c r="E399" s="5" t="n"/>
      <c r="F399" s="6">
        <f>IF(B399&amp;""="","",IFERROR(INDEX('الموردون'!$B$6:$B$205,MATCH(B399&amp;"",'الموردون'!$A$6:$A$205,0))&amp;"","كود غير موجود"))</f>
        <v/>
      </c>
    </row>
    <row r="400">
      <c r="A400" s="13" t="n"/>
      <c r="B400" s="5" t="n"/>
      <c r="C400" s="14" t="n"/>
      <c r="D400" s="5" t="n"/>
      <c r="E400" s="5" t="n"/>
      <c r="F400" s="6">
        <f>IF(B400&amp;""="","",IFERROR(INDEX('الموردون'!$B$6:$B$205,MATCH(B400&amp;"",'الموردون'!$A$6:$A$205,0))&amp;"","كود غير موجود"))</f>
        <v/>
      </c>
    </row>
    <row r="401">
      <c r="A401" s="13" t="n"/>
      <c r="B401" s="5" t="n"/>
      <c r="C401" s="14" t="n"/>
      <c r="D401" s="5" t="n"/>
      <c r="E401" s="5" t="n"/>
      <c r="F401" s="6">
        <f>IF(B401&amp;""="","",IFERROR(INDEX('الموردون'!$B$6:$B$205,MATCH(B401&amp;"",'الموردون'!$A$6:$A$205,0))&amp;"","كود غير موجود"))</f>
        <v/>
      </c>
    </row>
    <row r="402">
      <c r="A402" s="13" t="n"/>
      <c r="B402" s="5" t="n"/>
      <c r="C402" s="14" t="n"/>
      <c r="D402" s="5" t="n"/>
      <c r="E402" s="5" t="n"/>
      <c r="F402" s="6">
        <f>IF(B402&amp;""="","",IFERROR(INDEX('الموردون'!$B$6:$B$205,MATCH(B402&amp;"",'الموردون'!$A$6:$A$205,0))&amp;"","كود غير موجود"))</f>
        <v/>
      </c>
    </row>
    <row r="403">
      <c r="A403" s="13" t="n"/>
      <c r="B403" s="5" t="n"/>
      <c r="C403" s="14" t="n"/>
      <c r="D403" s="5" t="n"/>
      <c r="E403" s="5" t="n"/>
      <c r="F403" s="6">
        <f>IF(B403&amp;""="","",IFERROR(INDEX('الموردون'!$B$6:$B$205,MATCH(B403&amp;"",'الموردون'!$A$6:$A$205,0))&amp;"","كود غير موجود"))</f>
        <v/>
      </c>
    </row>
    <row r="404">
      <c r="A404" s="13" t="n"/>
      <c r="B404" s="5" t="n"/>
      <c r="C404" s="14" t="n"/>
      <c r="D404" s="5" t="n"/>
      <c r="E404" s="5" t="n"/>
      <c r="F404" s="6">
        <f>IF(B404&amp;""="","",IFERROR(INDEX('الموردون'!$B$6:$B$205,MATCH(B404&amp;"",'الموردون'!$A$6:$A$205,0))&amp;"","كود غير موجود"))</f>
        <v/>
      </c>
    </row>
    <row r="405">
      <c r="A405" s="13" t="n"/>
      <c r="B405" s="5" t="n"/>
      <c r="C405" s="14" t="n"/>
      <c r="D405" s="5" t="n"/>
      <c r="E405" s="5" t="n"/>
      <c r="F405" s="6">
        <f>IF(B405&amp;""="","",IFERROR(INDEX('الموردون'!$B$6:$B$205,MATCH(B405&amp;"",'الموردون'!$A$6:$A$205,0))&amp;"","كود غير موجود"))</f>
        <v/>
      </c>
    </row>
    <row r="406">
      <c r="A406" s="13" t="n"/>
      <c r="B406" s="5" t="n"/>
      <c r="C406" s="14" t="n"/>
      <c r="D406" s="5" t="n"/>
      <c r="E406" s="5" t="n"/>
      <c r="F406" s="6">
        <f>IF(B406&amp;""="","",IFERROR(INDEX('الموردون'!$B$6:$B$205,MATCH(B406&amp;"",'الموردون'!$A$6:$A$205,0))&amp;"","كود غير موجود"))</f>
        <v/>
      </c>
    </row>
    <row r="407">
      <c r="A407" s="13" t="n"/>
      <c r="B407" s="5" t="n"/>
      <c r="C407" s="14" t="n"/>
      <c r="D407" s="5" t="n"/>
      <c r="E407" s="5" t="n"/>
      <c r="F407" s="6">
        <f>IF(B407&amp;""="","",IFERROR(INDEX('الموردون'!$B$6:$B$205,MATCH(B407&amp;"",'الموردون'!$A$6:$A$205,0))&amp;"","كود غير موجود"))</f>
        <v/>
      </c>
    </row>
    <row r="408">
      <c r="A408" s="13" t="n"/>
      <c r="B408" s="5" t="n"/>
      <c r="C408" s="14" t="n"/>
      <c r="D408" s="5" t="n"/>
      <c r="E408" s="5" t="n"/>
      <c r="F408" s="6">
        <f>IF(B408&amp;""="","",IFERROR(INDEX('الموردون'!$B$6:$B$205,MATCH(B408&amp;"",'الموردون'!$A$6:$A$205,0))&amp;"","كود غير موجود"))</f>
        <v/>
      </c>
    </row>
    <row r="409">
      <c r="A409" s="13" t="n"/>
      <c r="B409" s="5" t="n"/>
      <c r="C409" s="14" t="n"/>
      <c r="D409" s="5" t="n"/>
      <c r="E409" s="5" t="n"/>
      <c r="F409" s="6">
        <f>IF(B409&amp;""="","",IFERROR(INDEX('الموردون'!$B$6:$B$205,MATCH(B409&amp;"",'الموردون'!$A$6:$A$205,0))&amp;"","كود غير موجود"))</f>
        <v/>
      </c>
    </row>
    <row r="410">
      <c r="A410" s="13" t="n"/>
      <c r="B410" s="5" t="n"/>
      <c r="C410" s="14" t="n"/>
      <c r="D410" s="5" t="n"/>
      <c r="E410" s="5" t="n"/>
      <c r="F410" s="6">
        <f>IF(B410&amp;""="","",IFERROR(INDEX('الموردون'!$B$6:$B$205,MATCH(B410&amp;"",'الموردون'!$A$6:$A$205,0))&amp;"","كود غير موجود"))</f>
        <v/>
      </c>
    </row>
    <row r="411">
      <c r="A411" s="13" t="n"/>
      <c r="B411" s="5" t="n"/>
      <c r="C411" s="14" t="n"/>
      <c r="D411" s="5" t="n"/>
      <c r="E411" s="5" t="n"/>
      <c r="F411" s="6">
        <f>IF(B411&amp;""="","",IFERROR(INDEX('الموردون'!$B$6:$B$205,MATCH(B411&amp;"",'الموردون'!$A$6:$A$205,0))&amp;"","كود غير موجود"))</f>
        <v/>
      </c>
    </row>
    <row r="412">
      <c r="A412" s="13" t="n"/>
      <c r="B412" s="5" t="n"/>
      <c r="C412" s="14" t="n"/>
      <c r="D412" s="5" t="n"/>
      <c r="E412" s="5" t="n"/>
      <c r="F412" s="6">
        <f>IF(B412&amp;""="","",IFERROR(INDEX('الموردون'!$B$6:$B$205,MATCH(B412&amp;"",'الموردون'!$A$6:$A$205,0))&amp;"","كود غير موجود"))</f>
        <v/>
      </c>
    </row>
    <row r="413">
      <c r="A413" s="13" t="n"/>
      <c r="B413" s="5" t="n"/>
      <c r="C413" s="14" t="n"/>
      <c r="D413" s="5" t="n"/>
      <c r="E413" s="5" t="n"/>
      <c r="F413" s="6">
        <f>IF(B413&amp;""="","",IFERROR(INDEX('الموردون'!$B$6:$B$205,MATCH(B413&amp;"",'الموردون'!$A$6:$A$205,0))&amp;"","كود غير موجود"))</f>
        <v/>
      </c>
    </row>
    <row r="414">
      <c r="A414" s="13" t="n"/>
      <c r="B414" s="5" t="n"/>
      <c r="C414" s="14" t="n"/>
      <c r="D414" s="5" t="n"/>
      <c r="E414" s="5" t="n"/>
      <c r="F414" s="6">
        <f>IF(B414&amp;""="","",IFERROR(INDEX('الموردون'!$B$6:$B$205,MATCH(B414&amp;"",'الموردون'!$A$6:$A$205,0))&amp;"","كود غير موجود"))</f>
        <v/>
      </c>
    </row>
    <row r="415">
      <c r="A415" s="13" t="n"/>
      <c r="B415" s="5" t="n"/>
      <c r="C415" s="14" t="n"/>
      <c r="D415" s="5" t="n"/>
      <c r="E415" s="5" t="n"/>
      <c r="F415" s="6">
        <f>IF(B415&amp;""="","",IFERROR(INDEX('الموردون'!$B$6:$B$205,MATCH(B415&amp;"",'الموردون'!$A$6:$A$205,0))&amp;"","كود غير موجود"))</f>
        <v/>
      </c>
    </row>
    <row r="416">
      <c r="A416" s="13" t="n"/>
      <c r="B416" s="5" t="n"/>
      <c r="C416" s="14" t="n"/>
      <c r="D416" s="5" t="n"/>
      <c r="E416" s="5" t="n"/>
      <c r="F416" s="6">
        <f>IF(B416&amp;""="","",IFERROR(INDEX('الموردون'!$B$6:$B$205,MATCH(B416&amp;"",'الموردون'!$A$6:$A$205,0))&amp;"","كود غير موجود"))</f>
        <v/>
      </c>
    </row>
    <row r="417">
      <c r="A417" s="13" t="n"/>
      <c r="B417" s="5" t="n"/>
      <c r="C417" s="14" t="n"/>
      <c r="D417" s="5" t="n"/>
      <c r="E417" s="5" t="n"/>
      <c r="F417" s="6">
        <f>IF(B417&amp;""="","",IFERROR(INDEX('الموردون'!$B$6:$B$205,MATCH(B417&amp;"",'الموردون'!$A$6:$A$205,0))&amp;"","كود غير موجود"))</f>
        <v/>
      </c>
    </row>
    <row r="418">
      <c r="A418" s="13" t="n"/>
      <c r="B418" s="5" t="n"/>
      <c r="C418" s="14" t="n"/>
      <c r="D418" s="5" t="n"/>
      <c r="E418" s="5" t="n"/>
      <c r="F418" s="6">
        <f>IF(B418&amp;""="","",IFERROR(INDEX('الموردون'!$B$6:$B$205,MATCH(B418&amp;"",'الموردون'!$A$6:$A$205,0))&amp;"","كود غير موجود"))</f>
        <v/>
      </c>
    </row>
    <row r="419">
      <c r="A419" s="13" t="n"/>
      <c r="B419" s="5" t="n"/>
      <c r="C419" s="14" t="n"/>
      <c r="D419" s="5" t="n"/>
      <c r="E419" s="5" t="n"/>
      <c r="F419" s="6">
        <f>IF(B419&amp;""="","",IFERROR(INDEX('الموردون'!$B$6:$B$205,MATCH(B419&amp;"",'الموردون'!$A$6:$A$205,0))&amp;"","كود غير موجود"))</f>
        <v/>
      </c>
    </row>
    <row r="420">
      <c r="A420" s="13" t="n"/>
      <c r="B420" s="5" t="n"/>
      <c r="C420" s="14" t="n"/>
      <c r="D420" s="5" t="n"/>
      <c r="E420" s="5" t="n"/>
      <c r="F420" s="6">
        <f>IF(B420&amp;""="","",IFERROR(INDEX('الموردون'!$B$6:$B$205,MATCH(B420&amp;"",'الموردون'!$A$6:$A$205,0))&amp;"","كود غير موجود"))</f>
        <v/>
      </c>
    </row>
    <row r="421">
      <c r="A421" s="13" t="n"/>
      <c r="B421" s="5" t="n"/>
      <c r="C421" s="14" t="n"/>
      <c r="D421" s="5" t="n"/>
      <c r="E421" s="5" t="n"/>
      <c r="F421" s="6">
        <f>IF(B421&amp;""="","",IFERROR(INDEX('الموردون'!$B$6:$B$205,MATCH(B421&amp;"",'الموردون'!$A$6:$A$205,0))&amp;"","كود غير موجود"))</f>
        <v/>
      </c>
    </row>
    <row r="422">
      <c r="A422" s="13" t="n"/>
      <c r="B422" s="5" t="n"/>
      <c r="C422" s="14" t="n"/>
      <c r="D422" s="5" t="n"/>
      <c r="E422" s="5" t="n"/>
      <c r="F422" s="6">
        <f>IF(B422&amp;""="","",IFERROR(INDEX('الموردون'!$B$6:$B$205,MATCH(B422&amp;"",'الموردون'!$A$6:$A$205,0))&amp;"","كود غير موجود"))</f>
        <v/>
      </c>
    </row>
    <row r="423">
      <c r="A423" s="13" t="n"/>
      <c r="B423" s="5" t="n"/>
      <c r="C423" s="14" t="n"/>
      <c r="D423" s="5" t="n"/>
      <c r="E423" s="5" t="n"/>
      <c r="F423" s="6">
        <f>IF(B423&amp;""="","",IFERROR(INDEX('الموردون'!$B$6:$B$205,MATCH(B423&amp;"",'الموردون'!$A$6:$A$205,0))&amp;"","كود غير موجود"))</f>
        <v/>
      </c>
    </row>
    <row r="424">
      <c r="A424" s="13" t="n"/>
      <c r="B424" s="5" t="n"/>
      <c r="C424" s="14" t="n"/>
      <c r="D424" s="5" t="n"/>
      <c r="E424" s="5" t="n"/>
      <c r="F424" s="6">
        <f>IF(B424&amp;""="","",IFERROR(INDEX('الموردون'!$B$6:$B$205,MATCH(B424&amp;"",'الموردون'!$A$6:$A$205,0))&amp;"","كود غير موجود"))</f>
        <v/>
      </c>
    </row>
    <row r="425">
      <c r="A425" s="13" t="n"/>
      <c r="B425" s="5" t="n"/>
      <c r="C425" s="14" t="n"/>
      <c r="D425" s="5" t="n"/>
      <c r="E425" s="5" t="n"/>
      <c r="F425" s="6">
        <f>IF(B425&amp;""="","",IFERROR(INDEX('الموردون'!$B$6:$B$205,MATCH(B425&amp;"",'الموردون'!$A$6:$A$205,0))&amp;"","كود غير موجود"))</f>
        <v/>
      </c>
    </row>
    <row r="426">
      <c r="A426" s="13" t="n"/>
      <c r="B426" s="5" t="n"/>
      <c r="C426" s="14" t="n"/>
      <c r="D426" s="5" t="n"/>
      <c r="E426" s="5" t="n"/>
      <c r="F426" s="6">
        <f>IF(B426&amp;""="","",IFERROR(INDEX('الموردون'!$B$6:$B$205,MATCH(B426&amp;"",'الموردون'!$A$6:$A$205,0))&amp;"","كود غير موجود"))</f>
        <v/>
      </c>
    </row>
    <row r="427">
      <c r="A427" s="13" t="n"/>
      <c r="B427" s="5" t="n"/>
      <c r="C427" s="14" t="n"/>
      <c r="D427" s="5" t="n"/>
      <c r="E427" s="5" t="n"/>
      <c r="F427" s="6">
        <f>IF(B427&amp;""="","",IFERROR(INDEX('الموردون'!$B$6:$B$205,MATCH(B427&amp;"",'الموردون'!$A$6:$A$205,0))&amp;"","كود غير موجود"))</f>
        <v/>
      </c>
    </row>
    <row r="428">
      <c r="A428" s="13" t="n"/>
      <c r="B428" s="5" t="n"/>
      <c r="C428" s="14" t="n"/>
      <c r="D428" s="5" t="n"/>
      <c r="E428" s="5" t="n"/>
      <c r="F428" s="6">
        <f>IF(B428&amp;""="","",IFERROR(INDEX('الموردون'!$B$6:$B$205,MATCH(B428&amp;"",'الموردون'!$A$6:$A$205,0))&amp;"","كود غير موجود"))</f>
        <v/>
      </c>
    </row>
    <row r="429">
      <c r="A429" s="13" t="n"/>
      <c r="B429" s="5" t="n"/>
      <c r="C429" s="14" t="n"/>
      <c r="D429" s="5" t="n"/>
      <c r="E429" s="5" t="n"/>
      <c r="F429" s="6">
        <f>IF(B429&amp;""="","",IFERROR(INDEX('الموردون'!$B$6:$B$205,MATCH(B429&amp;"",'الموردون'!$A$6:$A$205,0))&amp;"","كود غير موجود"))</f>
        <v/>
      </c>
    </row>
    <row r="430">
      <c r="A430" s="13" t="n"/>
      <c r="B430" s="5" t="n"/>
      <c r="C430" s="14" t="n"/>
      <c r="D430" s="5" t="n"/>
      <c r="E430" s="5" t="n"/>
      <c r="F430" s="6">
        <f>IF(B430&amp;""="","",IFERROR(INDEX('الموردون'!$B$6:$B$205,MATCH(B430&amp;"",'الموردون'!$A$6:$A$205,0))&amp;"","كود غير موجود"))</f>
        <v/>
      </c>
    </row>
    <row r="431">
      <c r="A431" s="13" t="n"/>
      <c r="B431" s="5" t="n"/>
      <c r="C431" s="14" t="n"/>
      <c r="D431" s="5" t="n"/>
      <c r="E431" s="5" t="n"/>
      <c r="F431" s="6">
        <f>IF(B431&amp;""="","",IFERROR(INDEX('الموردون'!$B$6:$B$205,MATCH(B431&amp;"",'الموردون'!$A$6:$A$205,0))&amp;"","كود غير موجود"))</f>
        <v/>
      </c>
    </row>
    <row r="432">
      <c r="A432" s="13" t="n"/>
      <c r="B432" s="5" t="n"/>
      <c r="C432" s="14" t="n"/>
      <c r="D432" s="5" t="n"/>
      <c r="E432" s="5" t="n"/>
      <c r="F432" s="6">
        <f>IF(B432&amp;""="","",IFERROR(INDEX('الموردون'!$B$6:$B$205,MATCH(B432&amp;"",'الموردون'!$A$6:$A$205,0))&amp;"","كود غير موجود"))</f>
        <v/>
      </c>
    </row>
    <row r="433">
      <c r="A433" s="13" t="n"/>
      <c r="B433" s="5" t="n"/>
      <c r="C433" s="14" t="n"/>
      <c r="D433" s="5" t="n"/>
      <c r="E433" s="5" t="n"/>
      <c r="F433" s="6">
        <f>IF(B433&amp;""="","",IFERROR(INDEX('الموردون'!$B$6:$B$205,MATCH(B433&amp;"",'الموردون'!$A$6:$A$205,0))&amp;"","كود غير موجود"))</f>
        <v/>
      </c>
    </row>
    <row r="434">
      <c r="A434" s="13" t="n"/>
      <c r="B434" s="5" t="n"/>
      <c r="C434" s="14" t="n"/>
      <c r="D434" s="5" t="n"/>
      <c r="E434" s="5" t="n"/>
      <c r="F434" s="6">
        <f>IF(B434&amp;""="","",IFERROR(INDEX('الموردون'!$B$6:$B$205,MATCH(B434&amp;"",'الموردون'!$A$6:$A$205,0))&amp;"","كود غير موجود"))</f>
        <v/>
      </c>
    </row>
    <row r="435">
      <c r="A435" s="13" t="n"/>
      <c r="B435" s="5" t="n"/>
      <c r="C435" s="14" t="n"/>
      <c r="D435" s="5" t="n"/>
      <c r="E435" s="5" t="n"/>
      <c r="F435" s="6">
        <f>IF(B435&amp;""="","",IFERROR(INDEX('الموردون'!$B$6:$B$205,MATCH(B435&amp;"",'الموردون'!$A$6:$A$205,0))&amp;"","كود غير موجود"))</f>
        <v/>
      </c>
    </row>
    <row r="436">
      <c r="A436" s="13" t="n"/>
      <c r="B436" s="5" t="n"/>
      <c r="C436" s="14" t="n"/>
      <c r="D436" s="5" t="n"/>
      <c r="E436" s="5" t="n"/>
      <c r="F436" s="6">
        <f>IF(B436&amp;""="","",IFERROR(INDEX('الموردون'!$B$6:$B$205,MATCH(B436&amp;"",'الموردون'!$A$6:$A$205,0))&amp;"","كود غير موجود"))</f>
        <v/>
      </c>
    </row>
    <row r="437">
      <c r="A437" s="13" t="n"/>
      <c r="B437" s="5" t="n"/>
      <c r="C437" s="14" t="n"/>
      <c r="D437" s="5" t="n"/>
      <c r="E437" s="5" t="n"/>
      <c r="F437" s="6">
        <f>IF(B437&amp;""="","",IFERROR(INDEX('الموردون'!$B$6:$B$205,MATCH(B437&amp;"",'الموردون'!$A$6:$A$205,0))&amp;"","كود غير موجود"))</f>
        <v/>
      </c>
    </row>
    <row r="438">
      <c r="A438" s="13" t="n"/>
      <c r="B438" s="5" t="n"/>
      <c r="C438" s="14" t="n"/>
      <c r="D438" s="5" t="n"/>
      <c r="E438" s="5" t="n"/>
      <c r="F438" s="6">
        <f>IF(B438&amp;""="","",IFERROR(INDEX('الموردون'!$B$6:$B$205,MATCH(B438&amp;"",'الموردون'!$A$6:$A$205,0))&amp;"","كود غير موجود"))</f>
        <v/>
      </c>
    </row>
    <row r="439">
      <c r="A439" s="13" t="n"/>
      <c r="B439" s="5" t="n"/>
      <c r="C439" s="14" t="n"/>
      <c r="D439" s="5" t="n"/>
      <c r="E439" s="5" t="n"/>
      <c r="F439" s="6">
        <f>IF(B439&amp;""="","",IFERROR(INDEX('الموردون'!$B$6:$B$205,MATCH(B439&amp;"",'الموردون'!$A$6:$A$205,0))&amp;"","كود غير موجود"))</f>
        <v/>
      </c>
    </row>
    <row r="440">
      <c r="A440" s="13" t="n"/>
      <c r="B440" s="5" t="n"/>
      <c r="C440" s="14" t="n"/>
      <c r="D440" s="5" t="n"/>
      <c r="E440" s="5" t="n"/>
      <c r="F440" s="6">
        <f>IF(B440&amp;""="","",IFERROR(INDEX('الموردون'!$B$6:$B$205,MATCH(B440&amp;"",'الموردون'!$A$6:$A$205,0))&amp;"","كود غير موجود"))</f>
        <v/>
      </c>
    </row>
    <row r="441">
      <c r="A441" s="13" t="n"/>
      <c r="B441" s="5" t="n"/>
      <c r="C441" s="14" t="n"/>
      <c r="D441" s="5" t="n"/>
      <c r="E441" s="5" t="n"/>
      <c r="F441" s="6">
        <f>IF(B441&amp;""="","",IFERROR(INDEX('الموردون'!$B$6:$B$205,MATCH(B441&amp;"",'الموردون'!$A$6:$A$205,0))&amp;"","كود غير موجود"))</f>
        <v/>
      </c>
    </row>
    <row r="442">
      <c r="A442" s="13" t="n"/>
      <c r="B442" s="5" t="n"/>
      <c r="C442" s="14" t="n"/>
      <c r="D442" s="5" t="n"/>
      <c r="E442" s="5" t="n"/>
      <c r="F442" s="6">
        <f>IF(B442&amp;""="","",IFERROR(INDEX('الموردون'!$B$6:$B$205,MATCH(B442&amp;"",'الموردون'!$A$6:$A$205,0))&amp;"","كود غير موجود"))</f>
        <v/>
      </c>
    </row>
    <row r="443">
      <c r="A443" s="13" t="n"/>
      <c r="B443" s="5" t="n"/>
      <c r="C443" s="14" t="n"/>
      <c r="D443" s="5" t="n"/>
      <c r="E443" s="5" t="n"/>
      <c r="F443" s="6">
        <f>IF(B443&amp;""="","",IFERROR(INDEX('الموردون'!$B$6:$B$205,MATCH(B443&amp;"",'الموردون'!$A$6:$A$205,0))&amp;"","كود غير موجود"))</f>
        <v/>
      </c>
    </row>
    <row r="444">
      <c r="A444" s="13" t="n"/>
      <c r="B444" s="5" t="n"/>
      <c r="C444" s="14" t="n"/>
      <c r="D444" s="5" t="n"/>
      <c r="E444" s="5" t="n"/>
      <c r="F444" s="6">
        <f>IF(B444&amp;""="","",IFERROR(INDEX('الموردون'!$B$6:$B$205,MATCH(B444&amp;"",'الموردون'!$A$6:$A$205,0))&amp;"","كود غير موجود"))</f>
        <v/>
      </c>
    </row>
    <row r="445">
      <c r="A445" s="13" t="n"/>
      <c r="B445" s="5" t="n"/>
      <c r="C445" s="14" t="n"/>
      <c r="D445" s="5" t="n"/>
      <c r="E445" s="5" t="n"/>
      <c r="F445" s="6">
        <f>IF(B445&amp;""="","",IFERROR(INDEX('الموردون'!$B$6:$B$205,MATCH(B445&amp;"",'الموردون'!$A$6:$A$205,0))&amp;"","كود غير موجود"))</f>
        <v/>
      </c>
    </row>
    <row r="446">
      <c r="A446" s="13" t="n"/>
      <c r="B446" s="5" t="n"/>
      <c r="C446" s="14" t="n"/>
      <c r="D446" s="5" t="n"/>
      <c r="E446" s="5" t="n"/>
      <c r="F446" s="6">
        <f>IF(B446&amp;""="","",IFERROR(INDEX('الموردون'!$B$6:$B$205,MATCH(B446&amp;"",'الموردون'!$A$6:$A$205,0))&amp;"","كود غير موجود"))</f>
        <v/>
      </c>
    </row>
    <row r="447">
      <c r="A447" s="13" t="n"/>
      <c r="B447" s="5" t="n"/>
      <c r="C447" s="14" t="n"/>
      <c r="D447" s="5" t="n"/>
      <c r="E447" s="5" t="n"/>
      <c r="F447" s="6">
        <f>IF(B447&amp;""="","",IFERROR(INDEX('الموردون'!$B$6:$B$205,MATCH(B447&amp;"",'الموردون'!$A$6:$A$205,0))&amp;"","كود غير موجود"))</f>
        <v/>
      </c>
    </row>
    <row r="448">
      <c r="A448" s="13" t="n"/>
      <c r="B448" s="5" t="n"/>
      <c r="C448" s="14" t="n"/>
      <c r="D448" s="5" t="n"/>
      <c r="E448" s="5" t="n"/>
      <c r="F448" s="6">
        <f>IF(B448&amp;""="","",IFERROR(INDEX('الموردون'!$B$6:$B$205,MATCH(B448&amp;"",'الموردون'!$A$6:$A$205,0))&amp;"","كود غير موجود"))</f>
        <v/>
      </c>
    </row>
    <row r="449">
      <c r="A449" s="13" t="n"/>
      <c r="B449" s="5" t="n"/>
      <c r="C449" s="14" t="n"/>
      <c r="D449" s="5" t="n"/>
      <c r="E449" s="5" t="n"/>
      <c r="F449" s="6">
        <f>IF(B449&amp;""="","",IFERROR(INDEX('الموردون'!$B$6:$B$205,MATCH(B449&amp;"",'الموردون'!$A$6:$A$205,0))&amp;"","كود غير موجود"))</f>
        <v/>
      </c>
    </row>
    <row r="450">
      <c r="A450" s="13" t="n"/>
      <c r="B450" s="5" t="n"/>
      <c r="C450" s="14" t="n"/>
      <c r="D450" s="5" t="n"/>
      <c r="E450" s="5" t="n"/>
      <c r="F450" s="6">
        <f>IF(B450&amp;""="","",IFERROR(INDEX('الموردون'!$B$6:$B$205,MATCH(B450&amp;"",'الموردون'!$A$6:$A$205,0))&amp;"","كود غير موجود"))</f>
        <v/>
      </c>
    </row>
    <row r="451">
      <c r="A451" s="13" t="n"/>
      <c r="B451" s="5" t="n"/>
      <c r="C451" s="14" t="n"/>
      <c r="D451" s="5" t="n"/>
      <c r="E451" s="5" t="n"/>
      <c r="F451" s="6">
        <f>IF(B451&amp;""="","",IFERROR(INDEX('الموردون'!$B$6:$B$205,MATCH(B451&amp;"",'الموردون'!$A$6:$A$205,0))&amp;"","كود غير موجود"))</f>
        <v/>
      </c>
    </row>
    <row r="452">
      <c r="A452" s="13" t="n"/>
      <c r="B452" s="5" t="n"/>
      <c r="C452" s="14" t="n"/>
      <c r="D452" s="5" t="n"/>
      <c r="E452" s="5" t="n"/>
      <c r="F452" s="6">
        <f>IF(B452&amp;""="","",IFERROR(INDEX('الموردون'!$B$6:$B$205,MATCH(B452&amp;"",'الموردون'!$A$6:$A$205,0))&amp;"","كود غير موجود"))</f>
        <v/>
      </c>
    </row>
    <row r="453">
      <c r="A453" s="13" t="n"/>
      <c r="B453" s="5" t="n"/>
      <c r="C453" s="14" t="n"/>
      <c r="D453" s="5" t="n"/>
      <c r="E453" s="5" t="n"/>
      <c r="F453" s="6">
        <f>IF(B453&amp;""="","",IFERROR(INDEX('الموردون'!$B$6:$B$205,MATCH(B453&amp;"",'الموردون'!$A$6:$A$205,0))&amp;"","كود غير موجود"))</f>
        <v/>
      </c>
    </row>
    <row r="454">
      <c r="A454" s="13" t="n"/>
      <c r="B454" s="5" t="n"/>
      <c r="C454" s="14" t="n"/>
      <c r="D454" s="5" t="n"/>
      <c r="E454" s="5" t="n"/>
      <c r="F454" s="6">
        <f>IF(B454&amp;""="","",IFERROR(INDEX('الموردون'!$B$6:$B$205,MATCH(B454&amp;"",'الموردون'!$A$6:$A$205,0))&amp;"","كود غير موجود"))</f>
        <v/>
      </c>
    </row>
    <row r="455">
      <c r="A455" s="13" t="n"/>
      <c r="B455" s="5" t="n"/>
      <c r="C455" s="14" t="n"/>
      <c r="D455" s="5" t="n"/>
      <c r="E455" s="5" t="n"/>
      <c r="F455" s="6">
        <f>IF(B455&amp;""="","",IFERROR(INDEX('الموردون'!$B$6:$B$205,MATCH(B455&amp;"",'الموردون'!$A$6:$A$205,0))&amp;"","كود غير موجود"))</f>
        <v/>
      </c>
    </row>
    <row r="456">
      <c r="A456" s="13" t="n"/>
      <c r="B456" s="5" t="n"/>
      <c r="C456" s="14" t="n"/>
      <c r="D456" s="5" t="n"/>
      <c r="E456" s="5" t="n"/>
      <c r="F456" s="6">
        <f>IF(B456&amp;""="","",IFERROR(INDEX('الموردون'!$B$6:$B$205,MATCH(B456&amp;"",'الموردون'!$A$6:$A$205,0))&amp;"","كود غير موجود"))</f>
        <v/>
      </c>
    </row>
    <row r="457">
      <c r="A457" s="13" t="n"/>
      <c r="B457" s="5" t="n"/>
      <c r="C457" s="14" t="n"/>
      <c r="D457" s="5" t="n"/>
      <c r="E457" s="5" t="n"/>
      <c r="F457" s="6">
        <f>IF(B457&amp;""="","",IFERROR(INDEX('الموردون'!$B$6:$B$205,MATCH(B457&amp;"",'الموردون'!$A$6:$A$205,0))&amp;"","كود غير موجود"))</f>
        <v/>
      </c>
    </row>
    <row r="458">
      <c r="A458" s="13" t="n"/>
      <c r="B458" s="5" t="n"/>
      <c r="C458" s="14" t="n"/>
      <c r="D458" s="5" t="n"/>
      <c r="E458" s="5" t="n"/>
      <c r="F458" s="6">
        <f>IF(B458&amp;""="","",IFERROR(INDEX('الموردون'!$B$6:$B$205,MATCH(B458&amp;"",'الموردون'!$A$6:$A$205,0))&amp;"","كود غير موجود"))</f>
        <v/>
      </c>
    </row>
    <row r="459">
      <c r="A459" s="13" t="n"/>
      <c r="B459" s="5" t="n"/>
      <c r="C459" s="14" t="n"/>
      <c r="D459" s="5" t="n"/>
      <c r="E459" s="5" t="n"/>
      <c r="F459" s="6">
        <f>IF(B459&amp;""="","",IFERROR(INDEX('الموردون'!$B$6:$B$205,MATCH(B459&amp;"",'الموردون'!$A$6:$A$205,0))&amp;"","كود غير موجود"))</f>
        <v/>
      </c>
    </row>
    <row r="460">
      <c r="A460" s="13" t="n"/>
      <c r="B460" s="5" t="n"/>
      <c r="C460" s="14" t="n"/>
      <c r="D460" s="5" t="n"/>
      <c r="E460" s="5" t="n"/>
      <c r="F460" s="6">
        <f>IF(B460&amp;""="","",IFERROR(INDEX('الموردون'!$B$6:$B$205,MATCH(B460&amp;"",'الموردون'!$A$6:$A$205,0))&amp;"","كود غير موجود"))</f>
        <v/>
      </c>
    </row>
    <row r="461">
      <c r="A461" s="13" t="n"/>
      <c r="B461" s="5" t="n"/>
      <c r="C461" s="14" t="n"/>
      <c r="D461" s="5" t="n"/>
      <c r="E461" s="5" t="n"/>
      <c r="F461" s="6">
        <f>IF(B461&amp;""="","",IFERROR(INDEX('الموردون'!$B$6:$B$205,MATCH(B461&amp;"",'الموردون'!$A$6:$A$205,0))&amp;"","كود غير موجود"))</f>
        <v/>
      </c>
    </row>
    <row r="462">
      <c r="A462" s="13" t="n"/>
      <c r="B462" s="5" t="n"/>
      <c r="C462" s="14" t="n"/>
      <c r="D462" s="5" t="n"/>
      <c r="E462" s="5" t="n"/>
      <c r="F462" s="6">
        <f>IF(B462&amp;""="","",IFERROR(INDEX('الموردون'!$B$6:$B$205,MATCH(B462&amp;"",'الموردون'!$A$6:$A$205,0))&amp;"","كود غير موجود"))</f>
        <v/>
      </c>
    </row>
    <row r="463">
      <c r="A463" s="13" t="n"/>
      <c r="B463" s="5" t="n"/>
      <c r="C463" s="14" t="n"/>
      <c r="D463" s="5" t="n"/>
      <c r="E463" s="5" t="n"/>
      <c r="F463" s="6">
        <f>IF(B463&amp;""="","",IFERROR(INDEX('الموردون'!$B$6:$B$205,MATCH(B463&amp;"",'الموردون'!$A$6:$A$205,0))&amp;"","كود غير موجود"))</f>
        <v/>
      </c>
    </row>
    <row r="464">
      <c r="A464" s="13" t="n"/>
      <c r="B464" s="5" t="n"/>
      <c r="C464" s="14" t="n"/>
      <c r="D464" s="5" t="n"/>
      <c r="E464" s="5" t="n"/>
      <c r="F464" s="6">
        <f>IF(B464&amp;""="","",IFERROR(INDEX('الموردون'!$B$6:$B$205,MATCH(B464&amp;"",'الموردون'!$A$6:$A$205,0))&amp;"","كود غير موجود"))</f>
        <v/>
      </c>
    </row>
    <row r="465">
      <c r="A465" s="13" t="n"/>
      <c r="B465" s="5" t="n"/>
      <c r="C465" s="14" t="n"/>
      <c r="D465" s="5" t="n"/>
      <c r="E465" s="5" t="n"/>
      <c r="F465" s="6">
        <f>IF(B465&amp;""="","",IFERROR(INDEX('الموردون'!$B$6:$B$205,MATCH(B465&amp;"",'الموردون'!$A$6:$A$205,0))&amp;"","كود غير موجود"))</f>
        <v/>
      </c>
    </row>
    <row r="466">
      <c r="A466" s="13" t="n"/>
      <c r="B466" s="5" t="n"/>
      <c r="C466" s="14" t="n"/>
      <c r="D466" s="5" t="n"/>
      <c r="E466" s="5" t="n"/>
      <c r="F466" s="6">
        <f>IF(B466&amp;""="","",IFERROR(INDEX('الموردون'!$B$6:$B$205,MATCH(B466&amp;"",'الموردون'!$A$6:$A$205,0))&amp;"","كود غير موجود"))</f>
        <v/>
      </c>
    </row>
    <row r="467">
      <c r="A467" s="13" t="n"/>
      <c r="B467" s="5" t="n"/>
      <c r="C467" s="14" t="n"/>
      <c r="D467" s="5" t="n"/>
      <c r="E467" s="5" t="n"/>
      <c r="F467" s="6">
        <f>IF(B467&amp;""="","",IFERROR(INDEX('الموردون'!$B$6:$B$205,MATCH(B467&amp;"",'الموردون'!$A$6:$A$205,0))&amp;"","كود غير موجود"))</f>
        <v/>
      </c>
    </row>
    <row r="468">
      <c r="A468" s="13" t="n"/>
      <c r="B468" s="5" t="n"/>
      <c r="C468" s="14" t="n"/>
      <c r="D468" s="5" t="n"/>
      <c r="E468" s="5" t="n"/>
      <c r="F468" s="6">
        <f>IF(B468&amp;""="","",IFERROR(INDEX('الموردون'!$B$6:$B$205,MATCH(B468&amp;"",'الموردون'!$A$6:$A$205,0))&amp;"","كود غير موجود"))</f>
        <v/>
      </c>
    </row>
    <row r="469">
      <c r="A469" s="13" t="n"/>
      <c r="B469" s="5" t="n"/>
      <c r="C469" s="14" t="n"/>
      <c r="D469" s="5" t="n"/>
      <c r="E469" s="5" t="n"/>
      <c r="F469" s="6">
        <f>IF(B469&amp;""="","",IFERROR(INDEX('الموردون'!$B$6:$B$205,MATCH(B469&amp;"",'الموردون'!$A$6:$A$205,0))&amp;"","كود غير موجود"))</f>
        <v/>
      </c>
    </row>
    <row r="470">
      <c r="A470" s="13" t="n"/>
      <c r="B470" s="5" t="n"/>
      <c r="C470" s="14" t="n"/>
      <c r="D470" s="5" t="n"/>
      <c r="E470" s="5" t="n"/>
      <c r="F470" s="6">
        <f>IF(B470&amp;""="","",IFERROR(INDEX('الموردون'!$B$6:$B$205,MATCH(B470&amp;"",'الموردون'!$A$6:$A$205,0))&amp;"","كود غير موجود"))</f>
        <v/>
      </c>
    </row>
    <row r="471">
      <c r="A471" s="13" t="n"/>
      <c r="B471" s="5" t="n"/>
      <c r="C471" s="14" t="n"/>
      <c r="D471" s="5" t="n"/>
      <c r="E471" s="5" t="n"/>
      <c r="F471" s="6">
        <f>IF(B471&amp;""="","",IFERROR(INDEX('الموردون'!$B$6:$B$205,MATCH(B471&amp;"",'الموردون'!$A$6:$A$205,0))&amp;"","كود غير موجود"))</f>
        <v/>
      </c>
    </row>
    <row r="472">
      <c r="A472" s="13" t="n"/>
      <c r="B472" s="5" t="n"/>
      <c r="C472" s="14" t="n"/>
      <c r="D472" s="5" t="n"/>
      <c r="E472" s="5" t="n"/>
      <c r="F472" s="6">
        <f>IF(B472&amp;""="","",IFERROR(INDEX('الموردون'!$B$6:$B$205,MATCH(B472&amp;"",'الموردون'!$A$6:$A$205,0))&amp;"","كود غير موجود"))</f>
        <v/>
      </c>
    </row>
    <row r="473">
      <c r="A473" s="13" t="n"/>
      <c r="B473" s="5" t="n"/>
      <c r="C473" s="14" t="n"/>
      <c r="D473" s="5" t="n"/>
      <c r="E473" s="5" t="n"/>
      <c r="F473" s="6">
        <f>IF(B473&amp;""="","",IFERROR(INDEX('الموردون'!$B$6:$B$205,MATCH(B473&amp;"",'الموردون'!$A$6:$A$205,0))&amp;"","كود غير موجود"))</f>
        <v/>
      </c>
    </row>
    <row r="474">
      <c r="A474" s="13" t="n"/>
      <c r="B474" s="5" t="n"/>
      <c r="C474" s="14" t="n"/>
      <c r="D474" s="5" t="n"/>
      <c r="E474" s="5" t="n"/>
      <c r="F474" s="6">
        <f>IF(B474&amp;""="","",IFERROR(INDEX('الموردون'!$B$6:$B$205,MATCH(B474&amp;"",'الموردون'!$A$6:$A$205,0))&amp;"","كود غير موجود"))</f>
        <v/>
      </c>
    </row>
    <row r="475">
      <c r="A475" s="13" t="n"/>
      <c r="B475" s="5" t="n"/>
      <c r="C475" s="14" t="n"/>
      <c r="D475" s="5" t="n"/>
      <c r="E475" s="5" t="n"/>
      <c r="F475" s="6">
        <f>IF(B475&amp;""="","",IFERROR(INDEX('الموردون'!$B$6:$B$205,MATCH(B475&amp;"",'الموردون'!$A$6:$A$205,0))&amp;"","كود غير موجود"))</f>
        <v/>
      </c>
    </row>
    <row r="476">
      <c r="A476" s="13" t="n"/>
      <c r="B476" s="5" t="n"/>
      <c r="C476" s="14" t="n"/>
      <c r="D476" s="5" t="n"/>
      <c r="E476" s="5" t="n"/>
      <c r="F476" s="6">
        <f>IF(B476&amp;""="","",IFERROR(INDEX('الموردون'!$B$6:$B$205,MATCH(B476&amp;"",'الموردون'!$A$6:$A$205,0))&amp;"","كود غير موجود"))</f>
        <v/>
      </c>
    </row>
    <row r="477">
      <c r="A477" s="13" t="n"/>
      <c r="B477" s="5" t="n"/>
      <c r="C477" s="14" t="n"/>
      <c r="D477" s="5" t="n"/>
      <c r="E477" s="5" t="n"/>
      <c r="F477" s="6">
        <f>IF(B477&amp;""="","",IFERROR(INDEX('الموردون'!$B$6:$B$205,MATCH(B477&amp;"",'الموردون'!$A$6:$A$205,0))&amp;"","كود غير موجود"))</f>
        <v/>
      </c>
    </row>
    <row r="478">
      <c r="A478" s="13" t="n"/>
      <c r="B478" s="5" t="n"/>
      <c r="C478" s="14" t="n"/>
      <c r="D478" s="5" t="n"/>
      <c r="E478" s="5" t="n"/>
      <c r="F478" s="6">
        <f>IF(B478&amp;""="","",IFERROR(INDEX('الموردون'!$B$6:$B$205,MATCH(B478&amp;"",'الموردون'!$A$6:$A$205,0))&amp;"","كود غير موجود"))</f>
        <v/>
      </c>
    </row>
    <row r="479">
      <c r="A479" s="13" t="n"/>
      <c r="B479" s="5" t="n"/>
      <c r="C479" s="14" t="n"/>
      <c r="D479" s="5" t="n"/>
      <c r="E479" s="5" t="n"/>
      <c r="F479" s="6">
        <f>IF(B479&amp;""="","",IFERROR(INDEX('الموردون'!$B$6:$B$205,MATCH(B479&amp;"",'الموردون'!$A$6:$A$205,0))&amp;"","كود غير موجود"))</f>
        <v/>
      </c>
    </row>
    <row r="480">
      <c r="A480" s="13" t="n"/>
      <c r="B480" s="5" t="n"/>
      <c r="C480" s="14" t="n"/>
      <c r="D480" s="5" t="n"/>
      <c r="E480" s="5" t="n"/>
      <c r="F480" s="6">
        <f>IF(B480&amp;""="","",IFERROR(INDEX('الموردون'!$B$6:$B$205,MATCH(B480&amp;"",'الموردون'!$A$6:$A$205,0))&amp;"","كود غير موجود"))</f>
        <v/>
      </c>
    </row>
    <row r="481">
      <c r="A481" s="13" t="n"/>
      <c r="B481" s="5" t="n"/>
      <c r="C481" s="14" t="n"/>
      <c r="D481" s="5" t="n"/>
      <c r="E481" s="5" t="n"/>
      <c r="F481" s="6">
        <f>IF(B481&amp;""="","",IFERROR(INDEX('الموردون'!$B$6:$B$205,MATCH(B481&amp;"",'الموردون'!$A$6:$A$205,0))&amp;"","كود غير موجود"))</f>
        <v/>
      </c>
    </row>
    <row r="482">
      <c r="A482" s="13" t="n"/>
      <c r="B482" s="5" t="n"/>
      <c r="C482" s="14" t="n"/>
      <c r="D482" s="5" t="n"/>
      <c r="E482" s="5" t="n"/>
      <c r="F482" s="6">
        <f>IF(B482&amp;""="","",IFERROR(INDEX('الموردون'!$B$6:$B$205,MATCH(B482&amp;"",'الموردون'!$A$6:$A$205,0))&amp;"","كود غير موجود"))</f>
        <v/>
      </c>
    </row>
    <row r="483">
      <c r="A483" s="13" t="n"/>
      <c r="B483" s="5" t="n"/>
      <c r="C483" s="14" t="n"/>
      <c r="D483" s="5" t="n"/>
      <c r="E483" s="5" t="n"/>
      <c r="F483" s="6">
        <f>IF(B483&amp;""="","",IFERROR(INDEX('الموردون'!$B$6:$B$205,MATCH(B483&amp;"",'الموردون'!$A$6:$A$205,0))&amp;"","كود غير موجود"))</f>
        <v/>
      </c>
    </row>
    <row r="484">
      <c r="A484" s="13" t="n"/>
      <c r="B484" s="5" t="n"/>
      <c r="C484" s="14" t="n"/>
      <c r="D484" s="5" t="n"/>
      <c r="E484" s="5" t="n"/>
      <c r="F484" s="6">
        <f>IF(B484&amp;""="","",IFERROR(INDEX('الموردون'!$B$6:$B$205,MATCH(B484&amp;"",'الموردون'!$A$6:$A$205,0))&amp;"","كود غير موجود"))</f>
        <v/>
      </c>
    </row>
    <row r="485">
      <c r="A485" s="13" t="n"/>
      <c r="B485" s="5" t="n"/>
      <c r="C485" s="14" t="n"/>
      <c r="D485" s="5" t="n"/>
      <c r="E485" s="5" t="n"/>
      <c r="F485" s="6">
        <f>IF(B485&amp;""="","",IFERROR(INDEX('الموردون'!$B$6:$B$205,MATCH(B485&amp;"",'الموردون'!$A$6:$A$205,0))&amp;"","كود غير موجود"))</f>
        <v/>
      </c>
    </row>
    <row r="486">
      <c r="A486" s="13" t="n"/>
      <c r="B486" s="5" t="n"/>
      <c r="C486" s="14" t="n"/>
      <c r="D486" s="5" t="n"/>
      <c r="E486" s="5" t="n"/>
      <c r="F486" s="6">
        <f>IF(B486&amp;""="","",IFERROR(INDEX('الموردون'!$B$6:$B$205,MATCH(B486&amp;"",'الموردون'!$A$6:$A$205,0))&amp;"","كود غير موجود"))</f>
        <v/>
      </c>
    </row>
    <row r="487">
      <c r="A487" s="13" t="n"/>
      <c r="B487" s="5" t="n"/>
      <c r="C487" s="14" t="n"/>
      <c r="D487" s="5" t="n"/>
      <c r="E487" s="5" t="n"/>
      <c r="F487" s="6">
        <f>IF(B487&amp;""="","",IFERROR(INDEX('الموردون'!$B$6:$B$205,MATCH(B487&amp;"",'الموردون'!$A$6:$A$205,0))&amp;"","كود غير موجود"))</f>
        <v/>
      </c>
    </row>
    <row r="488">
      <c r="A488" s="13" t="n"/>
      <c r="B488" s="5" t="n"/>
      <c r="C488" s="14" t="n"/>
      <c r="D488" s="5" t="n"/>
      <c r="E488" s="5" t="n"/>
      <c r="F488" s="6">
        <f>IF(B488&amp;""="","",IFERROR(INDEX('الموردون'!$B$6:$B$205,MATCH(B488&amp;"",'الموردون'!$A$6:$A$205,0))&amp;"","كود غير موجود"))</f>
        <v/>
      </c>
    </row>
    <row r="489">
      <c r="A489" s="13" t="n"/>
      <c r="B489" s="5" t="n"/>
      <c r="C489" s="14" t="n"/>
      <c r="D489" s="5" t="n"/>
      <c r="E489" s="5" t="n"/>
      <c r="F489" s="6">
        <f>IF(B489&amp;""="","",IFERROR(INDEX('الموردون'!$B$6:$B$205,MATCH(B489&amp;"",'الموردون'!$A$6:$A$205,0))&amp;"","كود غير موجود"))</f>
        <v/>
      </c>
    </row>
    <row r="490">
      <c r="A490" s="13" t="n"/>
      <c r="B490" s="5" t="n"/>
      <c r="C490" s="14" t="n"/>
      <c r="D490" s="5" t="n"/>
      <c r="E490" s="5" t="n"/>
      <c r="F490" s="6">
        <f>IF(B490&amp;""="","",IFERROR(INDEX('الموردون'!$B$6:$B$205,MATCH(B490&amp;"",'الموردون'!$A$6:$A$205,0))&amp;"","كود غير موجود"))</f>
        <v/>
      </c>
    </row>
    <row r="491">
      <c r="A491" s="13" t="n"/>
      <c r="B491" s="5" t="n"/>
      <c r="C491" s="14" t="n"/>
      <c r="D491" s="5" t="n"/>
      <c r="E491" s="5" t="n"/>
      <c r="F491" s="6">
        <f>IF(B491&amp;""="","",IFERROR(INDEX('الموردون'!$B$6:$B$205,MATCH(B491&amp;"",'الموردون'!$A$6:$A$205,0))&amp;"","كود غير موجود"))</f>
        <v/>
      </c>
    </row>
    <row r="492">
      <c r="A492" s="13" t="n"/>
      <c r="B492" s="5" t="n"/>
      <c r="C492" s="14" t="n"/>
      <c r="D492" s="5" t="n"/>
      <c r="E492" s="5" t="n"/>
      <c r="F492" s="6">
        <f>IF(B492&amp;""="","",IFERROR(INDEX('الموردون'!$B$6:$B$205,MATCH(B492&amp;"",'الموردون'!$A$6:$A$205,0))&amp;"","كود غير موجود"))</f>
        <v/>
      </c>
    </row>
    <row r="493">
      <c r="A493" s="13" t="n"/>
      <c r="B493" s="5" t="n"/>
      <c r="C493" s="14" t="n"/>
      <c r="D493" s="5" t="n"/>
      <c r="E493" s="5" t="n"/>
      <c r="F493" s="6">
        <f>IF(B493&amp;""="","",IFERROR(INDEX('الموردون'!$B$6:$B$205,MATCH(B493&amp;"",'الموردون'!$A$6:$A$205,0))&amp;"","كود غير موجود"))</f>
        <v/>
      </c>
    </row>
    <row r="494">
      <c r="A494" s="13" t="n"/>
      <c r="B494" s="5" t="n"/>
      <c r="C494" s="14" t="n"/>
      <c r="D494" s="5" t="n"/>
      <c r="E494" s="5" t="n"/>
      <c r="F494" s="6">
        <f>IF(B494&amp;""="","",IFERROR(INDEX('الموردون'!$B$6:$B$205,MATCH(B494&amp;"",'الموردون'!$A$6:$A$205,0))&amp;"","كود غير موجود"))</f>
        <v/>
      </c>
    </row>
    <row r="495">
      <c r="A495" s="13" t="n"/>
      <c r="B495" s="5" t="n"/>
      <c r="C495" s="14" t="n"/>
      <c r="D495" s="5" t="n"/>
      <c r="E495" s="5" t="n"/>
      <c r="F495" s="6">
        <f>IF(B495&amp;""="","",IFERROR(INDEX('الموردون'!$B$6:$B$205,MATCH(B495&amp;"",'الموردون'!$A$6:$A$205,0))&amp;"","كود غير موجود"))</f>
        <v/>
      </c>
    </row>
    <row r="496">
      <c r="A496" s="13" t="n"/>
      <c r="B496" s="5" t="n"/>
      <c r="C496" s="14" t="n"/>
      <c r="D496" s="5" t="n"/>
      <c r="E496" s="5" t="n"/>
      <c r="F496" s="6">
        <f>IF(B496&amp;""="","",IFERROR(INDEX('الموردون'!$B$6:$B$205,MATCH(B496&amp;"",'الموردون'!$A$6:$A$205,0))&amp;"","كود غير موجود"))</f>
        <v/>
      </c>
    </row>
    <row r="497">
      <c r="A497" s="13" t="n"/>
      <c r="B497" s="5" t="n"/>
      <c r="C497" s="14" t="n"/>
      <c r="D497" s="5" t="n"/>
      <c r="E497" s="5" t="n"/>
      <c r="F497" s="6">
        <f>IF(B497&amp;""="","",IFERROR(INDEX('الموردون'!$B$6:$B$205,MATCH(B497&amp;"",'الموردون'!$A$6:$A$205,0))&amp;"","كود غير موجود"))</f>
        <v/>
      </c>
    </row>
    <row r="498">
      <c r="A498" s="13" t="n"/>
      <c r="B498" s="5" t="n"/>
      <c r="C498" s="14" t="n"/>
      <c r="D498" s="5" t="n"/>
      <c r="E498" s="5" t="n"/>
      <c r="F498" s="6">
        <f>IF(B498&amp;""="","",IFERROR(INDEX('الموردون'!$B$6:$B$205,MATCH(B498&amp;"",'الموردون'!$A$6:$A$205,0))&amp;"","كود غير موجود"))</f>
        <v/>
      </c>
    </row>
    <row r="499">
      <c r="A499" s="13" t="n"/>
      <c r="B499" s="5" t="n"/>
      <c r="C499" s="14" t="n"/>
      <c r="D499" s="5" t="n"/>
      <c r="E499" s="5" t="n"/>
      <c r="F499" s="6">
        <f>IF(B499&amp;""="","",IFERROR(INDEX('الموردون'!$B$6:$B$205,MATCH(B499&amp;"",'الموردون'!$A$6:$A$205,0))&amp;"","كود غير موجود"))</f>
        <v/>
      </c>
    </row>
    <row r="500">
      <c r="A500" s="13" t="n"/>
      <c r="B500" s="5" t="n"/>
      <c r="C500" s="14" t="n"/>
      <c r="D500" s="5" t="n"/>
      <c r="E500" s="5" t="n"/>
      <c r="F500" s="6">
        <f>IF(B500&amp;""="","",IFERROR(INDEX('الموردون'!$B$6:$B$205,MATCH(B500&amp;"",'الموردون'!$A$6:$A$205,0))&amp;"","كود غير موجود"))</f>
        <v/>
      </c>
    </row>
    <row r="501">
      <c r="A501" s="13" t="n"/>
      <c r="B501" s="5" t="n"/>
      <c r="C501" s="14" t="n"/>
      <c r="D501" s="5" t="n"/>
      <c r="E501" s="5" t="n"/>
      <c r="F501" s="6">
        <f>IF(B501&amp;""="","",IFERROR(INDEX('الموردون'!$B$6:$B$205,MATCH(B501&amp;"",'الموردون'!$A$6:$A$205,0))&amp;"","كود غير موجود"))</f>
        <v/>
      </c>
    </row>
    <row r="502">
      <c r="A502" s="13" t="n"/>
      <c r="B502" s="5" t="n"/>
      <c r="C502" s="14" t="n"/>
      <c r="D502" s="5" t="n"/>
      <c r="E502" s="5" t="n"/>
      <c r="F502" s="6">
        <f>IF(B502&amp;""="","",IFERROR(INDEX('الموردون'!$B$6:$B$205,MATCH(B502&amp;"",'الموردون'!$A$6:$A$205,0))&amp;"","كود غير موجود"))</f>
        <v/>
      </c>
    </row>
    <row r="503">
      <c r="A503" s="13" t="n"/>
      <c r="B503" s="5" t="n"/>
      <c r="C503" s="14" t="n"/>
      <c r="D503" s="5" t="n"/>
      <c r="E503" s="5" t="n"/>
      <c r="F503" s="6">
        <f>IF(B503&amp;""="","",IFERROR(INDEX('الموردون'!$B$6:$B$205,MATCH(B503&amp;"",'الموردون'!$A$6:$A$205,0))&amp;"","كود غير موجود"))</f>
        <v/>
      </c>
    </row>
    <row r="504">
      <c r="A504" s="13" t="n"/>
      <c r="B504" s="5" t="n"/>
      <c r="C504" s="14" t="n"/>
      <c r="D504" s="5" t="n"/>
      <c r="E504" s="5" t="n"/>
      <c r="F504" s="6">
        <f>IF(B504&amp;""="","",IFERROR(INDEX('الموردون'!$B$6:$B$205,MATCH(B504&amp;"",'الموردون'!$A$6:$A$205,0))&amp;"","كود غير موجود"))</f>
        <v/>
      </c>
    </row>
    <row r="505">
      <c r="A505" s="13" t="n"/>
      <c r="B505" s="5" t="n"/>
      <c r="C505" s="14" t="n"/>
      <c r="D505" s="5" t="n"/>
      <c r="E505" s="5" t="n"/>
      <c r="F505" s="6">
        <f>IF(B505&amp;""="","",IFERROR(INDEX('الموردون'!$B$6:$B$205,MATCH(B505&amp;"",'الموردون'!$A$6:$A$205,0))&amp;"","كود غير موجود"))</f>
        <v/>
      </c>
    </row>
    <row r="506">
      <c r="A506" s="13" t="n"/>
      <c r="B506" s="5" t="n"/>
      <c r="C506" s="14" t="n"/>
      <c r="D506" s="5" t="n"/>
      <c r="E506" s="5" t="n"/>
      <c r="F506" s="6">
        <f>IF(B506&amp;""="","",IFERROR(INDEX('الموردون'!$B$6:$B$205,MATCH(B506&amp;"",'الموردون'!$A$6:$A$205,0))&amp;"","كود غير موجود"))</f>
        <v/>
      </c>
    </row>
    <row r="507">
      <c r="A507" s="13" t="n"/>
      <c r="B507" s="5" t="n"/>
      <c r="C507" s="14" t="n"/>
      <c r="D507" s="5" t="n"/>
      <c r="E507" s="5" t="n"/>
      <c r="F507" s="6">
        <f>IF(B507&amp;""="","",IFERROR(INDEX('الموردون'!$B$6:$B$205,MATCH(B507&amp;"",'الموردون'!$A$6:$A$205,0))&amp;"","كود غير موجود"))</f>
        <v/>
      </c>
    </row>
    <row r="508">
      <c r="A508" s="13" t="n"/>
      <c r="B508" s="5" t="n"/>
      <c r="C508" s="14" t="n"/>
      <c r="D508" s="5" t="n"/>
      <c r="E508" s="5" t="n"/>
      <c r="F508" s="6">
        <f>IF(B508&amp;""="","",IFERROR(INDEX('الموردون'!$B$6:$B$205,MATCH(B508&amp;"",'الموردون'!$A$6:$A$205,0))&amp;"","كود غير موجود"))</f>
        <v/>
      </c>
    </row>
    <row r="509">
      <c r="A509" s="13" t="n"/>
      <c r="B509" s="5" t="n"/>
      <c r="C509" s="14" t="n"/>
      <c r="D509" s="5" t="n"/>
      <c r="E509" s="5" t="n"/>
      <c r="F509" s="6">
        <f>IF(B509&amp;""="","",IFERROR(INDEX('الموردون'!$B$6:$B$205,MATCH(B509&amp;"",'الموردون'!$A$6:$A$205,0))&amp;"","كود غير موجود"))</f>
        <v/>
      </c>
    </row>
    <row r="510">
      <c r="A510" s="13" t="n"/>
      <c r="B510" s="5" t="n"/>
      <c r="C510" s="14" t="n"/>
      <c r="D510" s="5" t="n"/>
      <c r="E510" s="5" t="n"/>
      <c r="F510" s="6">
        <f>IF(B510&amp;""="","",IFERROR(INDEX('الموردون'!$B$6:$B$205,MATCH(B510&amp;"",'الموردون'!$A$6:$A$205,0))&amp;"","كود غير موجود"))</f>
        <v/>
      </c>
    </row>
    <row r="511">
      <c r="A511" s="13" t="n"/>
      <c r="B511" s="5" t="n"/>
      <c r="C511" s="14" t="n"/>
      <c r="D511" s="5" t="n"/>
      <c r="E511" s="5" t="n"/>
      <c r="F511" s="6">
        <f>IF(B511&amp;""="","",IFERROR(INDEX('الموردون'!$B$6:$B$205,MATCH(B511&amp;"",'الموردون'!$A$6:$A$205,0))&amp;"","كود غير موجود"))</f>
        <v/>
      </c>
    </row>
    <row r="512">
      <c r="A512" s="13" t="n"/>
      <c r="B512" s="5" t="n"/>
      <c r="C512" s="14" t="n"/>
      <c r="D512" s="5" t="n"/>
      <c r="E512" s="5" t="n"/>
      <c r="F512" s="6">
        <f>IF(B512&amp;""="","",IFERROR(INDEX('الموردون'!$B$6:$B$205,MATCH(B512&amp;"",'الموردون'!$A$6:$A$205,0))&amp;"","كود غير موجود"))</f>
        <v/>
      </c>
    </row>
    <row r="513">
      <c r="A513" s="13" t="n"/>
      <c r="B513" s="5" t="n"/>
      <c r="C513" s="14" t="n"/>
      <c r="D513" s="5" t="n"/>
      <c r="E513" s="5" t="n"/>
      <c r="F513" s="6">
        <f>IF(B513&amp;""="","",IFERROR(INDEX('الموردون'!$B$6:$B$205,MATCH(B513&amp;"",'الموردون'!$A$6:$A$205,0))&amp;"","كود غير موجود"))</f>
        <v/>
      </c>
    </row>
    <row r="514">
      <c r="A514" s="13" t="n"/>
      <c r="B514" s="5" t="n"/>
      <c r="C514" s="14" t="n"/>
      <c r="D514" s="5" t="n"/>
      <c r="E514" s="5" t="n"/>
      <c r="F514" s="6">
        <f>IF(B514&amp;""="","",IFERROR(INDEX('الموردون'!$B$6:$B$205,MATCH(B514&amp;"",'الموردون'!$A$6:$A$205,0))&amp;"","كود غير موجود"))</f>
        <v/>
      </c>
    </row>
    <row r="515">
      <c r="A515" s="13" t="n"/>
      <c r="B515" s="5" t="n"/>
      <c r="C515" s="14" t="n"/>
      <c r="D515" s="5" t="n"/>
      <c r="E515" s="5" t="n"/>
      <c r="F515" s="6">
        <f>IF(B515&amp;""="","",IFERROR(INDEX('الموردون'!$B$6:$B$205,MATCH(B515&amp;"",'الموردون'!$A$6:$A$205,0))&amp;"","كود غير موجود"))</f>
        <v/>
      </c>
    </row>
    <row r="516">
      <c r="A516" s="13" t="n"/>
      <c r="B516" s="5" t="n"/>
      <c r="C516" s="14" t="n"/>
      <c r="D516" s="5" t="n"/>
      <c r="E516" s="5" t="n"/>
      <c r="F516" s="6">
        <f>IF(B516&amp;""="","",IFERROR(INDEX('الموردون'!$B$6:$B$205,MATCH(B516&amp;"",'الموردون'!$A$6:$A$205,0))&amp;"","كود غير موجود"))</f>
        <v/>
      </c>
    </row>
    <row r="517">
      <c r="A517" s="13" t="n"/>
      <c r="B517" s="5" t="n"/>
      <c r="C517" s="14" t="n"/>
      <c r="D517" s="5" t="n"/>
      <c r="E517" s="5" t="n"/>
      <c r="F517" s="6">
        <f>IF(B517&amp;""="","",IFERROR(INDEX('الموردون'!$B$6:$B$205,MATCH(B517&amp;"",'الموردون'!$A$6:$A$205,0))&amp;"","كود غير موجود"))</f>
        <v/>
      </c>
    </row>
    <row r="518">
      <c r="A518" s="13" t="n"/>
      <c r="B518" s="5" t="n"/>
      <c r="C518" s="14" t="n"/>
      <c r="D518" s="5" t="n"/>
      <c r="E518" s="5" t="n"/>
      <c r="F518" s="6">
        <f>IF(B518&amp;""="","",IFERROR(INDEX('الموردون'!$B$6:$B$205,MATCH(B518&amp;"",'الموردون'!$A$6:$A$205,0))&amp;"","كود غير موجود"))</f>
        <v/>
      </c>
    </row>
    <row r="519">
      <c r="A519" s="13" t="n"/>
      <c r="B519" s="5" t="n"/>
      <c r="C519" s="14" t="n"/>
      <c r="D519" s="5" t="n"/>
      <c r="E519" s="5" t="n"/>
      <c r="F519" s="6">
        <f>IF(B519&amp;""="","",IFERROR(INDEX('الموردون'!$B$6:$B$205,MATCH(B519&amp;"",'الموردون'!$A$6:$A$205,0))&amp;"","كود غير موجود"))</f>
        <v/>
      </c>
    </row>
    <row r="520">
      <c r="A520" s="13" t="n"/>
      <c r="B520" s="5" t="n"/>
      <c r="C520" s="14" t="n"/>
      <c r="D520" s="5" t="n"/>
      <c r="E520" s="5" t="n"/>
      <c r="F520" s="6">
        <f>IF(B520&amp;""="","",IFERROR(INDEX('الموردون'!$B$6:$B$205,MATCH(B520&amp;"",'الموردون'!$A$6:$A$205,0))&amp;"","كود غير موجود"))</f>
        <v/>
      </c>
    </row>
    <row r="521">
      <c r="A521" s="13" t="n"/>
      <c r="B521" s="5" t="n"/>
      <c r="C521" s="14" t="n"/>
      <c r="D521" s="5" t="n"/>
      <c r="E521" s="5" t="n"/>
      <c r="F521" s="6">
        <f>IF(B521&amp;""="","",IFERROR(INDEX('الموردون'!$B$6:$B$205,MATCH(B521&amp;"",'الموردون'!$A$6:$A$205,0))&amp;"","كود غير موجود"))</f>
        <v/>
      </c>
    </row>
    <row r="522">
      <c r="A522" s="13" t="n"/>
      <c r="B522" s="5" t="n"/>
      <c r="C522" s="14" t="n"/>
      <c r="D522" s="5" t="n"/>
      <c r="E522" s="5" t="n"/>
      <c r="F522" s="6">
        <f>IF(B522&amp;""="","",IFERROR(INDEX('الموردون'!$B$6:$B$205,MATCH(B522&amp;"",'الموردون'!$A$6:$A$205,0))&amp;"","كود غير موجود"))</f>
        <v/>
      </c>
    </row>
    <row r="523">
      <c r="A523" s="13" t="n"/>
      <c r="B523" s="5" t="n"/>
      <c r="C523" s="14" t="n"/>
      <c r="D523" s="5" t="n"/>
      <c r="E523" s="5" t="n"/>
      <c r="F523" s="6">
        <f>IF(B523&amp;""="","",IFERROR(INDEX('الموردون'!$B$6:$B$205,MATCH(B523&amp;"",'الموردون'!$A$6:$A$205,0))&amp;"","كود غير موجود"))</f>
        <v/>
      </c>
    </row>
    <row r="524">
      <c r="A524" s="13" t="n"/>
      <c r="B524" s="5" t="n"/>
      <c r="C524" s="14" t="n"/>
      <c r="D524" s="5" t="n"/>
      <c r="E524" s="5" t="n"/>
      <c r="F524" s="6">
        <f>IF(B524&amp;""="","",IFERROR(INDEX('الموردون'!$B$6:$B$205,MATCH(B524&amp;"",'الموردون'!$A$6:$A$205,0))&amp;"","كود غير موجود"))</f>
        <v/>
      </c>
    </row>
    <row r="525">
      <c r="A525" s="13" t="n"/>
      <c r="B525" s="5" t="n"/>
      <c r="C525" s="14" t="n"/>
      <c r="D525" s="5" t="n"/>
      <c r="E525" s="5" t="n"/>
      <c r="F525" s="6">
        <f>IF(B525&amp;""="","",IFERROR(INDEX('الموردون'!$B$6:$B$205,MATCH(B525&amp;"",'الموردون'!$A$6:$A$205,0))&amp;"","كود غير موجود"))</f>
        <v/>
      </c>
    </row>
    <row r="526">
      <c r="A526" s="13" t="n"/>
      <c r="B526" s="5" t="n"/>
      <c r="C526" s="14" t="n"/>
      <c r="D526" s="5" t="n"/>
      <c r="E526" s="5" t="n"/>
      <c r="F526" s="6">
        <f>IF(B526&amp;""="","",IFERROR(INDEX('الموردون'!$B$6:$B$205,MATCH(B526&amp;"",'الموردون'!$A$6:$A$205,0))&amp;"","كود غير موجود"))</f>
        <v/>
      </c>
    </row>
    <row r="527">
      <c r="A527" s="13" t="n"/>
      <c r="B527" s="5" t="n"/>
      <c r="C527" s="14" t="n"/>
      <c r="D527" s="5" t="n"/>
      <c r="E527" s="5" t="n"/>
      <c r="F527" s="6">
        <f>IF(B527&amp;""="","",IFERROR(INDEX('الموردون'!$B$6:$B$205,MATCH(B527&amp;"",'الموردون'!$A$6:$A$205,0))&amp;"","كود غير موجود"))</f>
        <v/>
      </c>
    </row>
    <row r="528">
      <c r="A528" s="13" t="n"/>
      <c r="B528" s="5" t="n"/>
      <c r="C528" s="14" t="n"/>
      <c r="D528" s="5" t="n"/>
      <c r="E528" s="5" t="n"/>
      <c r="F528" s="6">
        <f>IF(B528&amp;""="","",IFERROR(INDEX('الموردون'!$B$6:$B$205,MATCH(B528&amp;"",'الموردون'!$A$6:$A$205,0))&amp;"","كود غير موجود"))</f>
        <v/>
      </c>
    </row>
    <row r="529">
      <c r="A529" s="13" t="n"/>
      <c r="B529" s="5" t="n"/>
      <c r="C529" s="14" t="n"/>
      <c r="D529" s="5" t="n"/>
      <c r="E529" s="5" t="n"/>
      <c r="F529" s="6">
        <f>IF(B529&amp;""="","",IFERROR(INDEX('الموردون'!$B$6:$B$205,MATCH(B529&amp;"",'الموردون'!$A$6:$A$205,0))&amp;"","كود غير موجود"))</f>
        <v/>
      </c>
    </row>
    <row r="530">
      <c r="A530" s="13" t="n"/>
      <c r="B530" s="5" t="n"/>
      <c r="C530" s="14" t="n"/>
      <c r="D530" s="5" t="n"/>
      <c r="E530" s="5" t="n"/>
      <c r="F530" s="6">
        <f>IF(B530&amp;""="","",IFERROR(INDEX('الموردون'!$B$6:$B$205,MATCH(B530&amp;"",'الموردون'!$A$6:$A$205,0))&amp;"","كود غير موجود"))</f>
        <v/>
      </c>
    </row>
    <row r="531">
      <c r="A531" s="13" t="n"/>
      <c r="B531" s="5" t="n"/>
      <c r="C531" s="14" t="n"/>
      <c r="D531" s="5" t="n"/>
      <c r="E531" s="5" t="n"/>
      <c r="F531" s="6">
        <f>IF(B531&amp;""="","",IFERROR(INDEX('الموردون'!$B$6:$B$205,MATCH(B531&amp;"",'الموردون'!$A$6:$A$205,0))&amp;"","كود غير موجود"))</f>
        <v/>
      </c>
    </row>
    <row r="532">
      <c r="A532" s="13" t="n"/>
      <c r="B532" s="5" t="n"/>
      <c r="C532" s="14" t="n"/>
      <c r="D532" s="5" t="n"/>
      <c r="E532" s="5" t="n"/>
      <c r="F532" s="6">
        <f>IF(B532&amp;""="","",IFERROR(INDEX('الموردون'!$B$6:$B$205,MATCH(B532&amp;"",'الموردون'!$A$6:$A$205,0))&amp;"","كود غير موجود"))</f>
        <v/>
      </c>
    </row>
    <row r="533">
      <c r="A533" s="13" t="n"/>
      <c r="B533" s="5" t="n"/>
      <c r="C533" s="14" t="n"/>
      <c r="D533" s="5" t="n"/>
      <c r="E533" s="5" t="n"/>
      <c r="F533" s="6">
        <f>IF(B533&amp;""="","",IFERROR(INDEX('الموردون'!$B$6:$B$205,MATCH(B533&amp;"",'الموردون'!$A$6:$A$205,0))&amp;"","كود غير موجود"))</f>
        <v/>
      </c>
    </row>
    <row r="534">
      <c r="A534" s="13" t="n"/>
      <c r="B534" s="5" t="n"/>
      <c r="C534" s="14" t="n"/>
      <c r="D534" s="5" t="n"/>
      <c r="E534" s="5" t="n"/>
      <c r="F534" s="6">
        <f>IF(B534&amp;""="","",IFERROR(INDEX('الموردون'!$B$6:$B$205,MATCH(B534&amp;"",'الموردون'!$A$6:$A$205,0))&amp;"","كود غير موجود"))</f>
        <v/>
      </c>
    </row>
    <row r="535">
      <c r="A535" s="13" t="n"/>
      <c r="B535" s="5" t="n"/>
      <c r="C535" s="14" t="n"/>
      <c r="D535" s="5" t="n"/>
      <c r="E535" s="5" t="n"/>
      <c r="F535" s="6">
        <f>IF(B535&amp;""="","",IFERROR(INDEX('الموردون'!$B$6:$B$205,MATCH(B535&amp;"",'الموردون'!$A$6:$A$205,0))&amp;"","كود غير موجود"))</f>
        <v/>
      </c>
    </row>
    <row r="536">
      <c r="A536" s="13" t="n"/>
      <c r="B536" s="5" t="n"/>
      <c r="C536" s="14" t="n"/>
      <c r="D536" s="5" t="n"/>
      <c r="E536" s="5" t="n"/>
      <c r="F536" s="6">
        <f>IF(B536&amp;""="","",IFERROR(INDEX('الموردون'!$B$6:$B$205,MATCH(B536&amp;"",'الموردون'!$A$6:$A$205,0))&amp;"","كود غير موجود"))</f>
        <v/>
      </c>
    </row>
    <row r="537">
      <c r="A537" s="13" t="n"/>
      <c r="B537" s="5" t="n"/>
      <c r="C537" s="14" t="n"/>
      <c r="D537" s="5" t="n"/>
      <c r="E537" s="5" t="n"/>
      <c r="F537" s="6">
        <f>IF(B537&amp;""="","",IFERROR(INDEX('الموردون'!$B$6:$B$205,MATCH(B537&amp;"",'الموردون'!$A$6:$A$205,0))&amp;"","كود غير موجود"))</f>
        <v/>
      </c>
    </row>
    <row r="538">
      <c r="A538" s="13" t="n"/>
      <c r="B538" s="5" t="n"/>
      <c r="C538" s="14" t="n"/>
      <c r="D538" s="5" t="n"/>
      <c r="E538" s="5" t="n"/>
      <c r="F538" s="6">
        <f>IF(B538&amp;""="","",IFERROR(INDEX('الموردون'!$B$6:$B$205,MATCH(B538&amp;"",'الموردون'!$A$6:$A$205,0))&amp;"","كود غير موجود"))</f>
        <v/>
      </c>
    </row>
    <row r="539">
      <c r="A539" s="13" t="n"/>
      <c r="B539" s="5" t="n"/>
      <c r="C539" s="14" t="n"/>
      <c r="D539" s="5" t="n"/>
      <c r="E539" s="5" t="n"/>
      <c r="F539" s="6">
        <f>IF(B539&amp;""="","",IFERROR(INDEX('الموردون'!$B$6:$B$205,MATCH(B539&amp;"",'الموردون'!$A$6:$A$205,0))&amp;"","كود غير موجود"))</f>
        <v/>
      </c>
    </row>
    <row r="540">
      <c r="A540" s="13" t="n"/>
      <c r="B540" s="5" t="n"/>
      <c r="C540" s="14" t="n"/>
      <c r="D540" s="5" t="n"/>
      <c r="E540" s="5" t="n"/>
      <c r="F540" s="6">
        <f>IF(B540&amp;""="","",IFERROR(INDEX('الموردون'!$B$6:$B$205,MATCH(B540&amp;"",'الموردون'!$A$6:$A$205,0))&amp;"","كود غير موجود"))</f>
        <v/>
      </c>
    </row>
    <row r="541">
      <c r="A541" s="13" t="n"/>
      <c r="B541" s="5" t="n"/>
      <c r="C541" s="14" t="n"/>
      <c r="D541" s="5" t="n"/>
      <c r="E541" s="5" t="n"/>
      <c r="F541" s="6">
        <f>IF(B541&amp;""="","",IFERROR(INDEX('الموردون'!$B$6:$B$205,MATCH(B541&amp;"",'الموردون'!$A$6:$A$205,0))&amp;"","كود غير موجود"))</f>
        <v/>
      </c>
    </row>
    <row r="542">
      <c r="A542" s="13" t="n"/>
      <c r="B542" s="5" t="n"/>
      <c r="C542" s="14" t="n"/>
      <c r="D542" s="5" t="n"/>
      <c r="E542" s="5" t="n"/>
      <c r="F542" s="6">
        <f>IF(B542&amp;""="","",IFERROR(INDEX('الموردون'!$B$6:$B$205,MATCH(B542&amp;"",'الموردون'!$A$6:$A$205,0))&amp;"","كود غير موجود"))</f>
        <v/>
      </c>
    </row>
    <row r="543">
      <c r="A543" s="13" t="n"/>
      <c r="B543" s="5" t="n"/>
      <c r="C543" s="14" t="n"/>
      <c r="D543" s="5" t="n"/>
      <c r="E543" s="5" t="n"/>
      <c r="F543" s="6">
        <f>IF(B543&amp;""="","",IFERROR(INDEX('الموردون'!$B$6:$B$205,MATCH(B543&amp;"",'الموردون'!$A$6:$A$205,0))&amp;"","كود غير موجود"))</f>
        <v/>
      </c>
    </row>
    <row r="544">
      <c r="A544" s="13" t="n"/>
      <c r="B544" s="5" t="n"/>
      <c r="C544" s="14" t="n"/>
      <c r="D544" s="5" t="n"/>
      <c r="E544" s="5" t="n"/>
      <c r="F544" s="6">
        <f>IF(B544&amp;""="","",IFERROR(INDEX('الموردون'!$B$6:$B$205,MATCH(B544&amp;"",'الموردون'!$A$6:$A$205,0))&amp;"","كود غير موجود"))</f>
        <v/>
      </c>
    </row>
    <row r="545">
      <c r="A545" s="13" t="n"/>
      <c r="B545" s="5" t="n"/>
      <c r="C545" s="14" t="n"/>
      <c r="D545" s="5" t="n"/>
      <c r="E545" s="5" t="n"/>
      <c r="F545" s="6">
        <f>IF(B545&amp;""="","",IFERROR(INDEX('الموردون'!$B$6:$B$205,MATCH(B545&amp;"",'الموردون'!$A$6:$A$205,0))&amp;"","كود غير موجود"))</f>
        <v/>
      </c>
    </row>
    <row r="546">
      <c r="A546" s="13" t="n"/>
      <c r="B546" s="5" t="n"/>
      <c r="C546" s="14" t="n"/>
      <c r="D546" s="5" t="n"/>
      <c r="E546" s="5" t="n"/>
      <c r="F546" s="6">
        <f>IF(B546&amp;""="","",IFERROR(INDEX('الموردون'!$B$6:$B$205,MATCH(B546&amp;"",'الموردون'!$A$6:$A$205,0))&amp;"","كود غير موجود"))</f>
        <v/>
      </c>
    </row>
    <row r="547">
      <c r="A547" s="13" t="n"/>
      <c r="B547" s="5" t="n"/>
      <c r="C547" s="14" t="n"/>
      <c r="D547" s="5" t="n"/>
      <c r="E547" s="5" t="n"/>
      <c r="F547" s="6">
        <f>IF(B547&amp;""="","",IFERROR(INDEX('الموردون'!$B$6:$B$205,MATCH(B547&amp;"",'الموردون'!$A$6:$A$205,0))&amp;"","كود غير موجود"))</f>
        <v/>
      </c>
    </row>
    <row r="548">
      <c r="A548" s="13" t="n"/>
      <c r="B548" s="5" t="n"/>
      <c r="C548" s="14" t="n"/>
      <c r="D548" s="5" t="n"/>
      <c r="E548" s="5" t="n"/>
      <c r="F548" s="6">
        <f>IF(B548&amp;""="","",IFERROR(INDEX('الموردون'!$B$6:$B$205,MATCH(B548&amp;"",'الموردون'!$A$6:$A$205,0))&amp;"","كود غير موجود"))</f>
        <v/>
      </c>
    </row>
    <row r="549">
      <c r="A549" s="13" t="n"/>
      <c r="B549" s="5" t="n"/>
      <c r="C549" s="14" t="n"/>
      <c r="D549" s="5" t="n"/>
      <c r="E549" s="5" t="n"/>
      <c r="F549" s="6">
        <f>IF(B549&amp;""="","",IFERROR(INDEX('الموردون'!$B$6:$B$205,MATCH(B549&amp;"",'الموردون'!$A$6:$A$205,0))&amp;"","كود غير موجود"))</f>
        <v/>
      </c>
    </row>
    <row r="550">
      <c r="A550" s="13" t="n"/>
      <c r="B550" s="5" t="n"/>
      <c r="C550" s="14" t="n"/>
      <c r="D550" s="5" t="n"/>
      <c r="E550" s="5" t="n"/>
      <c r="F550" s="6">
        <f>IF(B550&amp;""="","",IFERROR(INDEX('الموردون'!$B$6:$B$205,MATCH(B550&amp;"",'الموردون'!$A$6:$A$205,0))&amp;"","كود غير موجود"))</f>
        <v/>
      </c>
    </row>
    <row r="551">
      <c r="A551" s="13" t="n"/>
      <c r="B551" s="5" t="n"/>
      <c r="C551" s="14" t="n"/>
      <c r="D551" s="5" t="n"/>
      <c r="E551" s="5" t="n"/>
      <c r="F551" s="6">
        <f>IF(B551&amp;""="","",IFERROR(INDEX('الموردون'!$B$6:$B$205,MATCH(B551&amp;"",'الموردون'!$A$6:$A$205,0))&amp;"","كود غير موجود"))</f>
        <v/>
      </c>
    </row>
    <row r="552">
      <c r="A552" s="13" t="n"/>
      <c r="B552" s="5" t="n"/>
      <c r="C552" s="14" t="n"/>
      <c r="D552" s="5" t="n"/>
      <c r="E552" s="5" t="n"/>
      <c r="F552" s="6">
        <f>IF(B552&amp;""="","",IFERROR(INDEX('الموردون'!$B$6:$B$205,MATCH(B552&amp;"",'الموردون'!$A$6:$A$205,0))&amp;"","كود غير موجود"))</f>
        <v/>
      </c>
    </row>
    <row r="553">
      <c r="A553" s="13" t="n"/>
      <c r="B553" s="5" t="n"/>
      <c r="C553" s="14" t="n"/>
      <c r="D553" s="5" t="n"/>
      <c r="E553" s="5" t="n"/>
      <c r="F553" s="6">
        <f>IF(B553&amp;""="","",IFERROR(INDEX('الموردون'!$B$6:$B$205,MATCH(B553&amp;"",'الموردون'!$A$6:$A$205,0))&amp;"","كود غير موجود"))</f>
        <v/>
      </c>
    </row>
    <row r="554">
      <c r="A554" s="13" t="n"/>
      <c r="B554" s="5" t="n"/>
      <c r="C554" s="14" t="n"/>
      <c r="D554" s="5" t="n"/>
      <c r="E554" s="5" t="n"/>
      <c r="F554" s="6">
        <f>IF(B554&amp;""="","",IFERROR(INDEX('الموردون'!$B$6:$B$205,MATCH(B554&amp;"",'الموردون'!$A$6:$A$205,0))&amp;"","كود غير موجود"))</f>
        <v/>
      </c>
    </row>
    <row r="555">
      <c r="A555" s="13" t="n"/>
      <c r="B555" s="5" t="n"/>
      <c r="C555" s="14" t="n"/>
      <c r="D555" s="5" t="n"/>
      <c r="E555" s="5" t="n"/>
      <c r="F555" s="6">
        <f>IF(B555&amp;""="","",IFERROR(INDEX('الموردون'!$B$6:$B$205,MATCH(B555&amp;"",'الموردون'!$A$6:$A$205,0))&amp;"","كود غير موجود"))</f>
        <v/>
      </c>
    </row>
    <row r="556">
      <c r="A556" s="13" t="n"/>
      <c r="B556" s="5" t="n"/>
      <c r="C556" s="14" t="n"/>
      <c r="D556" s="5" t="n"/>
      <c r="E556" s="5" t="n"/>
      <c r="F556" s="6">
        <f>IF(B556&amp;""="","",IFERROR(INDEX('الموردون'!$B$6:$B$205,MATCH(B556&amp;"",'الموردون'!$A$6:$A$205,0))&amp;"","كود غير موجود"))</f>
        <v/>
      </c>
    </row>
    <row r="557">
      <c r="A557" s="13" t="n"/>
      <c r="B557" s="5" t="n"/>
      <c r="C557" s="14" t="n"/>
      <c r="D557" s="5" t="n"/>
      <c r="E557" s="5" t="n"/>
      <c r="F557" s="6">
        <f>IF(B557&amp;""="","",IFERROR(INDEX('الموردون'!$B$6:$B$205,MATCH(B557&amp;"",'الموردون'!$A$6:$A$205,0))&amp;"","كود غير موجود"))</f>
        <v/>
      </c>
    </row>
    <row r="558">
      <c r="A558" s="13" t="n"/>
      <c r="B558" s="5" t="n"/>
      <c r="C558" s="14" t="n"/>
      <c r="D558" s="5" t="n"/>
      <c r="E558" s="5" t="n"/>
      <c r="F558" s="6">
        <f>IF(B558&amp;""="","",IFERROR(INDEX('الموردون'!$B$6:$B$205,MATCH(B558&amp;"",'الموردون'!$A$6:$A$205,0))&amp;"","كود غير موجود"))</f>
        <v/>
      </c>
    </row>
    <row r="559">
      <c r="A559" s="13" t="n"/>
      <c r="B559" s="5" t="n"/>
      <c r="C559" s="14" t="n"/>
      <c r="D559" s="5" t="n"/>
      <c r="E559" s="5" t="n"/>
      <c r="F559" s="6">
        <f>IF(B559&amp;""="","",IFERROR(INDEX('الموردون'!$B$6:$B$205,MATCH(B559&amp;"",'الموردون'!$A$6:$A$205,0))&amp;"","كود غير موجود"))</f>
        <v/>
      </c>
    </row>
    <row r="560">
      <c r="A560" s="13" t="n"/>
      <c r="B560" s="5" t="n"/>
      <c r="C560" s="14" t="n"/>
      <c r="D560" s="5" t="n"/>
      <c r="E560" s="5" t="n"/>
      <c r="F560" s="6">
        <f>IF(B560&amp;""="","",IFERROR(INDEX('الموردون'!$B$6:$B$205,MATCH(B560&amp;"",'الموردون'!$A$6:$A$205,0))&amp;"","كود غير موجود"))</f>
        <v/>
      </c>
    </row>
    <row r="561">
      <c r="A561" s="13" t="n"/>
      <c r="B561" s="5" t="n"/>
      <c r="C561" s="14" t="n"/>
      <c r="D561" s="5" t="n"/>
      <c r="E561" s="5" t="n"/>
      <c r="F561" s="6">
        <f>IF(B561&amp;""="","",IFERROR(INDEX('الموردون'!$B$6:$B$205,MATCH(B561&amp;"",'الموردون'!$A$6:$A$205,0))&amp;"","كود غير موجود"))</f>
        <v/>
      </c>
    </row>
    <row r="562">
      <c r="A562" s="13" t="n"/>
      <c r="B562" s="5" t="n"/>
      <c r="C562" s="14" t="n"/>
      <c r="D562" s="5" t="n"/>
      <c r="E562" s="5" t="n"/>
      <c r="F562" s="6">
        <f>IF(B562&amp;""="","",IFERROR(INDEX('الموردون'!$B$6:$B$205,MATCH(B562&amp;"",'الموردون'!$A$6:$A$205,0))&amp;"","كود غير موجود"))</f>
        <v/>
      </c>
    </row>
    <row r="563">
      <c r="A563" s="13" t="n"/>
      <c r="B563" s="5" t="n"/>
      <c r="C563" s="14" t="n"/>
      <c r="D563" s="5" t="n"/>
      <c r="E563" s="5" t="n"/>
      <c r="F563" s="6">
        <f>IF(B563&amp;""="","",IFERROR(INDEX('الموردون'!$B$6:$B$205,MATCH(B563&amp;"",'الموردون'!$A$6:$A$205,0))&amp;"","كود غير موجود"))</f>
        <v/>
      </c>
    </row>
    <row r="564">
      <c r="A564" s="13" t="n"/>
      <c r="B564" s="5" t="n"/>
      <c r="C564" s="14" t="n"/>
      <c r="D564" s="5" t="n"/>
      <c r="E564" s="5" t="n"/>
      <c r="F564" s="6">
        <f>IF(B564&amp;""="","",IFERROR(INDEX('الموردون'!$B$6:$B$205,MATCH(B564&amp;"",'الموردون'!$A$6:$A$205,0))&amp;"","كود غير موجود"))</f>
        <v/>
      </c>
    </row>
    <row r="565">
      <c r="A565" s="13" t="n"/>
      <c r="B565" s="5" t="n"/>
      <c r="C565" s="14" t="n"/>
      <c r="D565" s="5" t="n"/>
      <c r="E565" s="5" t="n"/>
      <c r="F565" s="6">
        <f>IF(B565&amp;""="","",IFERROR(INDEX('الموردون'!$B$6:$B$205,MATCH(B565&amp;"",'الموردون'!$A$6:$A$205,0))&amp;"","كود غير موجود"))</f>
        <v/>
      </c>
    </row>
    <row r="566">
      <c r="A566" s="13" t="n"/>
      <c r="B566" s="5" t="n"/>
      <c r="C566" s="14" t="n"/>
      <c r="D566" s="5" t="n"/>
      <c r="E566" s="5" t="n"/>
      <c r="F566" s="6">
        <f>IF(B566&amp;""="","",IFERROR(INDEX('الموردون'!$B$6:$B$205,MATCH(B566&amp;"",'الموردون'!$A$6:$A$205,0))&amp;"","كود غير موجود"))</f>
        <v/>
      </c>
    </row>
    <row r="567">
      <c r="A567" s="13" t="n"/>
      <c r="B567" s="5" t="n"/>
      <c r="C567" s="14" t="n"/>
      <c r="D567" s="5" t="n"/>
      <c r="E567" s="5" t="n"/>
      <c r="F567" s="6">
        <f>IF(B567&amp;""="","",IFERROR(INDEX('الموردون'!$B$6:$B$205,MATCH(B567&amp;"",'الموردون'!$A$6:$A$205,0))&amp;"","كود غير موجود"))</f>
        <v/>
      </c>
    </row>
    <row r="568">
      <c r="A568" s="13" t="n"/>
      <c r="B568" s="5" t="n"/>
      <c r="C568" s="14" t="n"/>
      <c r="D568" s="5" t="n"/>
      <c r="E568" s="5" t="n"/>
      <c r="F568" s="6">
        <f>IF(B568&amp;""="","",IFERROR(INDEX('الموردون'!$B$6:$B$205,MATCH(B568&amp;"",'الموردون'!$A$6:$A$205,0))&amp;"","كود غير موجود"))</f>
        <v/>
      </c>
    </row>
    <row r="569">
      <c r="A569" s="13" t="n"/>
      <c r="B569" s="5" t="n"/>
      <c r="C569" s="14" t="n"/>
      <c r="D569" s="5" t="n"/>
      <c r="E569" s="5" t="n"/>
      <c r="F569" s="6">
        <f>IF(B569&amp;""="","",IFERROR(INDEX('الموردون'!$B$6:$B$205,MATCH(B569&amp;"",'الموردون'!$A$6:$A$205,0))&amp;"","كود غير موجود"))</f>
        <v/>
      </c>
    </row>
    <row r="570">
      <c r="A570" s="13" t="n"/>
      <c r="B570" s="5" t="n"/>
      <c r="C570" s="14" t="n"/>
      <c r="D570" s="5" t="n"/>
      <c r="E570" s="5" t="n"/>
      <c r="F570" s="6">
        <f>IF(B570&amp;""="","",IFERROR(INDEX('الموردون'!$B$6:$B$205,MATCH(B570&amp;"",'الموردون'!$A$6:$A$205,0))&amp;"","كود غير موجود"))</f>
        <v/>
      </c>
    </row>
    <row r="571">
      <c r="A571" s="13" t="n"/>
      <c r="B571" s="5" t="n"/>
      <c r="C571" s="14" t="n"/>
      <c r="D571" s="5" t="n"/>
      <c r="E571" s="5" t="n"/>
      <c r="F571" s="6">
        <f>IF(B571&amp;""="","",IFERROR(INDEX('الموردون'!$B$6:$B$205,MATCH(B571&amp;"",'الموردون'!$A$6:$A$205,0))&amp;"","كود غير موجود"))</f>
        <v/>
      </c>
    </row>
    <row r="572">
      <c r="A572" s="13" t="n"/>
      <c r="B572" s="5" t="n"/>
      <c r="C572" s="14" t="n"/>
      <c r="D572" s="5" t="n"/>
      <c r="E572" s="5" t="n"/>
      <c r="F572" s="6">
        <f>IF(B572&amp;""="","",IFERROR(INDEX('الموردون'!$B$6:$B$205,MATCH(B572&amp;"",'الموردون'!$A$6:$A$205,0))&amp;"","كود غير موجود"))</f>
        <v/>
      </c>
    </row>
    <row r="573">
      <c r="A573" s="13" t="n"/>
      <c r="B573" s="5" t="n"/>
      <c r="C573" s="14" t="n"/>
      <c r="D573" s="5" t="n"/>
      <c r="E573" s="5" t="n"/>
      <c r="F573" s="6">
        <f>IF(B573&amp;""="","",IFERROR(INDEX('الموردون'!$B$6:$B$205,MATCH(B573&amp;"",'الموردون'!$A$6:$A$205,0))&amp;"","كود غير موجود"))</f>
        <v/>
      </c>
    </row>
    <row r="574">
      <c r="A574" s="13" t="n"/>
      <c r="B574" s="5" t="n"/>
      <c r="C574" s="14" t="n"/>
      <c r="D574" s="5" t="n"/>
      <c r="E574" s="5" t="n"/>
      <c r="F574" s="6">
        <f>IF(B574&amp;""="","",IFERROR(INDEX('الموردون'!$B$6:$B$205,MATCH(B574&amp;"",'الموردون'!$A$6:$A$205,0))&amp;"","كود غير موجود"))</f>
        <v/>
      </c>
    </row>
    <row r="575">
      <c r="A575" s="13" t="n"/>
      <c r="B575" s="5" t="n"/>
      <c r="C575" s="14" t="n"/>
      <c r="D575" s="5" t="n"/>
      <c r="E575" s="5" t="n"/>
      <c r="F575" s="6">
        <f>IF(B575&amp;""="","",IFERROR(INDEX('الموردون'!$B$6:$B$205,MATCH(B575&amp;"",'الموردون'!$A$6:$A$205,0))&amp;"","كود غير موجود"))</f>
        <v/>
      </c>
    </row>
    <row r="576">
      <c r="A576" s="13" t="n"/>
      <c r="B576" s="5" t="n"/>
      <c r="C576" s="14" t="n"/>
      <c r="D576" s="5" t="n"/>
      <c r="E576" s="5" t="n"/>
      <c r="F576" s="6">
        <f>IF(B576&amp;""="","",IFERROR(INDEX('الموردون'!$B$6:$B$205,MATCH(B576&amp;"",'الموردون'!$A$6:$A$205,0))&amp;"","كود غير موجود"))</f>
        <v/>
      </c>
    </row>
    <row r="577">
      <c r="A577" s="13" t="n"/>
      <c r="B577" s="5" t="n"/>
      <c r="C577" s="14" t="n"/>
      <c r="D577" s="5" t="n"/>
      <c r="E577" s="5" t="n"/>
      <c r="F577" s="6">
        <f>IF(B577&amp;""="","",IFERROR(INDEX('الموردون'!$B$6:$B$205,MATCH(B577&amp;"",'الموردون'!$A$6:$A$205,0))&amp;"","كود غير موجود"))</f>
        <v/>
      </c>
    </row>
    <row r="578">
      <c r="A578" s="13" t="n"/>
      <c r="B578" s="5" t="n"/>
      <c r="C578" s="14" t="n"/>
      <c r="D578" s="5" t="n"/>
      <c r="E578" s="5" t="n"/>
      <c r="F578" s="6">
        <f>IF(B578&amp;""="","",IFERROR(INDEX('الموردون'!$B$6:$B$205,MATCH(B578&amp;"",'الموردون'!$A$6:$A$205,0))&amp;"","كود غير موجود"))</f>
        <v/>
      </c>
    </row>
    <row r="579">
      <c r="A579" s="13" t="n"/>
      <c r="B579" s="5" t="n"/>
      <c r="C579" s="14" t="n"/>
      <c r="D579" s="5" t="n"/>
      <c r="E579" s="5" t="n"/>
      <c r="F579" s="6">
        <f>IF(B579&amp;""="","",IFERROR(INDEX('الموردون'!$B$6:$B$205,MATCH(B579&amp;"",'الموردون'!$A$6:$A$205,0))&amp;"","كود غير موجود"))</f>
        <v/>
      </c>
    </row>
    <row r="580">
      <c r="A580" s="13" t="n"/>
      <c r="B580" s="5" t="n"/>
      <c r="C580" s="14" t="n"/>
      <c r="D580" s="5" t="n"/>
      <c r="E580" s="5" t="n"/>
      <c r="F580" s="6">
        <f>IF(B580&amp;""="","",IFERROR(INDEX('الموردون'!$B$6:$B$205,MATCH(B580&amp;"",'الموردون'!$A$6:$A$205,0))&amp;"","كود غير موجود"))</f>
        <v/>
      </c>
    </row>
    <row r="581">
      <c r="A581" s="13" t="n"/>
      <c r="B581" s="5" t="n"/>
      <c r="C581" s="14" t="n"/>
      <c r="D581" s="5" t="n"/>
      <c r="E581" s="5" t="n"/>
      <c r="F581" s="6">
        <f>IF(B581&amp;""="","",IFERROR(INDEX('الموردون'!$B$6:$B$205,MATCH(B581&amp;"",'الموردون'!$A$6:$A$205,0))&amp;"","كود غير موجود"))</f>
        <v/>
      </c>
    </row>
    <row r="582">
      <c r="A582" s="13" t="n"/>
      <c r="B582" s="5" t="n"/>
      <c r="C582" s="14" t="n"/>
      <c r="D582" s="5" t="n"/>
      <c r="E582" s="5" t="n"/>
      <c r="F582" s="6">
        <f>IF(B582&amp;""="","",IFERROR(INDEX('الموردون'!$B$6:$B$205,MATCH(B582&amp;"",'الموردون'!$A$6:$A$205,0))&amp;"","كود غير موجود"))</f>
        <v/>
      </c>
    </row>
    <row r="583">
      <c r="A583" s="13" t="n"/>
      <c r="B583" s="5" t="n"/>
      <c r="C583" s="14" t="n"/>
      <c r="D583" s="5" t="n"/>
      <c r="E583" s="5" t="n"/>
      <c r="F583" s="6">
        <f>IF(B583&amp;""="","",IFERROR(INDEX('الموردون'!$B$6:$B$205,MATCH(B583&amp;"",'الموردون'!$A$6:$A$205,0))&amp;"","كود غير موجود"))</f>
        <v/>
      </c>
    </row>
    <row r="584">
      <c r="A584" s="13" t="n"/>
      <c r="B584" s="5" t="n"/>
      <c r="C584" s="14" t="n"/>
      <c r="D584" s="5" t="n"/>
      <c r="E584" s="5" t="n"/>
      <c r="F584" s="6">
        <f>IF(B584&amp;""="","",IFERROR(INDEX('الموردون'!$B$6:$B$205,MATCH(B584&amp;"",'الموردون'!$A$6:$A$205,0))&amp;"","كود غير موجود"))</f>
        <v/>
      </c>
    </row>
    <row r="585">
      <c r="A585" s="13" t="n"/>
      <c r="B585" s="5" t="n"/>
      <c r="C585" s="14" t="n"/>
      <c r="D585" s="5" t="n"/>
      <c r="E585" s="5" t="n"/>
      <c r="F585" s="6">
        <f>IF(B585&amp;""="","",IFERROR(INDEX('الموردون'!$B$6:$B$205,MATCH(B585&amp;"",'الموردون'!$A$6:$A$205,0))&amp;"","كود غير موجود"))</f>
        <v/>
      </c>
    </row>
    <row r="586">
      <c r="A586" s="13" t="n"/>
      <c r="B586" s="5" t="n"/>
      <c r="C586" s="14" t="n"/>
      <c r="D586" s="5" t="n"/>
      <c r="E586" s="5" t="n"/>
      <c r="F586" s="6">
        <f>IF(B586&amp;""="","",IFERROR(INDEX('الموردون'!$B$6:$B$205,MATCH(B586&amp;"",'الموردون'!$A$6:$A$205,0))&amp;"","كود غير موجود"))</f>
        <v/>
      </c>
    </row>
    <row r="587">
      <c r="A587" s="13" t="n"/>
      <c r="B587" s="5" t="n"/>
      <c r="C587" s="14" t="n"/>
      <c r="D587" s="5" t="n"/>
      <c r="E587" s="5" t="n"/>
      <c r="F587" s="6">
        <f>IF(B587&amp;""="","",IFERROR(INDEX('الموردون'!$B$6:$B$205,MATCH(B587&amp;"",'الموردون'!$A$6:$A$205,0))&amp;"","كود غير موجود"))</f>
        <v/>
      </c>
    </row>
    <row r="588">
      <c r="A588" s="13" t="n"/>
      <c r="B588" s="5" t="n"/>
      <c r="C588" s="14" t="n"/>
      <c r="D588" s="5" t="n"/>
      <c r="E588" s="5" t="n"/>
      <c r="F588" s="6">
        <f>IF(B588&amp;""="","",IFERROR(INDEX('الموردون'!$B$6:$B$205,MATCH(B588&amp;"",'الموردون'!$A$6:$A$205,0))&amp;"","كود غير موجود"))</f>
        <v/>
      </c>
    </row>
    <row r="589">
      <c r="A589" s="13" t="n"/>
      <c r="B589" s="5" t="n"/>
      <c r="C589" s="14" t="n"/>
      <c r="D589" s="5" t="n"/>
      <c r="E589" s="5" t="n"/>
      <c r="F589" s="6">
        <f>IF(B589&amp;""="","",IFERROR(INDEX('الموردون'!$B$6:$B$205,MATCH(B589&amp;"",'الموردون'!$A$6:$A$205,0))&amp;"","كود غير موجود"))</f>
        <v/>
      </c>
    </row>
    <row r="590">
      <c r="A590" s="13" t="n"/>
      <c r="B590" s="5" t="n"/>
      <c r="C590" s="14" t="n"/>
      <c r="D590" s="5" t="n"/>
      <c r="E590" s="5" t="n"/>
      <c r="F590" s="6">
        <f>IF(B590&amp;""="","",IFERROR(INDEX('الموردون'!$B$6:$B$205,MATCH(B590&amp;"",'الموردون'!$A$6:$A$205,0))&amp;"","كود غير موجود"))</f>
        <v/>
      </c>
    </row>
    <row r="591">
      <c r="A591" s="13" t="n"/>
      <c r="B591" s="5" t="n"/>
      <c r="C591" s="14" t="n"/>
      <c r="D591" s="5" t="n"/>
      <c r="E591" s="5" t="n"/>
      <c r="F591" s="6">
        <f>IF(B591&amp;""="","",IFERROR(INDEX('الموردون'!$B$6:$B$205,MATCH(B591&amp;"",'الموردون'!$A$6:$A$205,0))&amp;"","كود غير موجود"))</f>
        <v/>
      </c>
    </row>
    <row r="592">
      <c r="A592" s="13" t="n"/>
      <c r="B592" s="5" t="n"/>
      <c r="C592" s="14" t="n"/>
      <c r="D592" s="5" t="n"/>
      <c r="E592" s="5" t="n"/>
      <c r="F592" s="6">
        <f>IF(B592&amp;""="","",IFERROR(INDEX('الموردون'!$B$6:$B$205,MATCH(B592&amp;"",'الموردون'!$A$6:$A$205,0))&amp;"","كود غير موجود"))</f>
        <v/>
      </c>
    </row>
    <row r="593">
      <c r="A593" s="13" t="n"/>
      <c r="B593" s="5" t="n"/>
      <c r="C593" s="14" t="n"/>
      <c r="D593" s="5" t="n"/>
      <c r="E593" s="5" t="n"/>
      <c r="F593" s="6">
        <f>IF(B593&amp;""="","",IFERROR(INDEX('الموردون'!$B$6:$B$205,MATCH(B593&amp;"",'الموردون'!$A$6:$A$205,0))&amp;"","كود غير موجود"))</f>
        <v/>
      </c>
    </row>
    <row r="594">
      <c r="A594" s="13" t="n"/>
      <c r="B594" s="5" t="n"/>
      <c r="C594" s="14" t="n"/>
      <c r="D594" s="5" t="n"/>
      <c r="E594" s="5" t="n"/>
      <c r="F594" s="6">
        <f>IF(B594&amp;""="","",IFERROR(INDEX('الموردون'!$B$6:$B$205,MATCH(B594&amp;"",'الموردون'!$A$6:$A$205,0))&amp;"","كود غير موجود"))</f>
        <v/>
      </c>
    </row>
    <row r="595">
      <c r="A595" s="13" t="n"/>
      <c r="B595" s="5" t="n"/>
      <c r="C595" s="14" t="n"/>
      <c r="D595" s="5" t="n"/>
      <c r="E595" s="5" t="n"/>
      <c r="F595" s="6">
        <f>IF(B595&amp;""="","",IFERROR(INDEX('الموردون'!$B$6:$B$205,MATCH(B595&amp;"",'الموردون'!$A$6:$A$205,0))&amp;"","كود غير موجود"))</f>
        <v/>
      </c>
    </row>
    <row r="596">
      <c r="A596" s="13" t="n"/>
      <c r="B596" s="5" t="n"/>
      <c r="C596" s="14" t="n"/>
      <c r="D596" s="5" t="n"/>
      <c r="E596" s="5" t="n"/>
      <c r="F596" s="6">
        <f>IF(B596&amp;""="","",IFERROR(INDEX('الموردون'!$B$6:$B$205,MATCH(B596&amp;"",'الموردون'!$A$6:$A$205,0))&amp;"","كود غير موجود"))</f>
        <v/>
      </c>
    </row>
    <row r="597">
      <c r="A597" s="13" t="n"/>
      <c r="B597" s="5" t="n"/>
      <c r="C597" s="14" t="n"/>
      <c r="D597" s="5" t="n"/>
      <c r="E597" s="5" t="n"/>
      <c r="F597" s="6">
        <f>IF(B597&amp;""="","",IFERROR(INDEX('الموردون'!$B$6:$B$205,MATCH(B597&amp;"",'الموردون'!$A$6:$A$205,0))&amp;"","كود غير موجود"))</f>
        <v/>
      </c>
    </row>
    <row r="598">
      <c r="A598" s="13" t="n"/>
      <c r="B598" s="5" t="n"/>
      <c r="C598" s="14" t="n"/>
      <c r="D598" s="5" t="n"/>
      <c r="E598" s="5" t="n"/>
      <c r="F598" s="6">
        <f>IF(B598&amp;""="","",IFERROR(INDEX('الموردون'!$B$6:$B$205,MATCH(B598&amp;"",'الموردون'!$A$6:$A$205,0))&amp;"","كود غير موجود"))</f>
        <v/>
      </c>
    </row>
    <row r="599">
      <c r="A599" s="13" t="n"/>
      <c r="B599" s="5" t="n"/>
      <c r="C599" s="14" t="n"/>
      <c r="D599" s="5" t="n"/>
      <c r="E599" s="5" t="n"/>
      <c r="F599" s="6">
        <f>IF(B599&amp;""="","",IFERROR(INDEX('الموردون'!$B$6:$B$205,MATCH(B599&amp;"",'الموردون'!$A$6:$A$205,0))&amp;"","كود غير موجود"))</f>
        <v/>
      </c>
    </row>
    <row r="600">
      <c r="A600" s="13" t="n"/>
      <c r="B600" s="5" t="n"/>
      <c r="C600" s="14" t="n"/>
      <c r="D600" s="5" t="n"/>
      <c r="E600" s="5" t="n"/>
      <c r="F600" s="6">
        <f>IF(B600&amp;""="","",IFERROR(INDEX('الموردون'!$B$6:$B$205,MATCH(B600&amp;"",'الموردون'!$A$6:$A$205,0))&amp;"","كود غير موجود"))</f>
        <v/>
      </c>
    </row>
    <row r="601">
      <c r="A601" s="13" t="n"/>
      <c r="B601" s="5" t="n"/>
      <c r="C601" s="14" t="n"/>
      <c r="D601" s="5" t="n"/>
      <c r="E601" s="5" t="n"/>
      <c r="F601" s="6">
        <f>IF(B601&amp;""="","",IFERROR(INDEX('الموردون'!$B$6:$B$205,MATCH(B601&amp;"",'الموردون'!$A$6:$A$205,0))&amp;"","كود غير موجود"))</f>
        <v/>
      </c>
    </row>
    <row r="602">
      <c r="A602" s="13" t="n"/>
      <c r="B602" s="5" t="n"/>
      <c r="C602" s="14" t="n"/>
      <c r="D602" s="5" t="n"/>
      <c r="E602" s="5" t="n"/>
      <c r="F602" s="6">
        <f>IF(B602&amp;""="","",IFERROR(INDEX('الموردون'!$B$6:$B$205,MATCH(B602&amp;"",'الموردون'!$A$6:$A$205,0))&amp;"","كود غير موجود"))</f>
        <v/>
      </c>
    </row>
    <row r="603">
      <c r="A603" s="13" t="n"/>
      <c r="B603" s="5" t="n"/>
      <c r="C603" s="14" t="n"/>
      <c r="D603" s="5" t="n"/>
      <c r="E603" s="5" t="n"/>
      <c r="F603" s="6">
        <f>IF(B603&amp;""="","",IFERROR(INDEX('الموردون'!$B$6:$B$205,MATCH(B603&amp;"",'الموردون'!$A$6:$A$205,0))&amp;"","كود غير موجود"))</f>
        <v/>
      </c>
    </row>
    <row r="604">
      <c r="A604" s="13" t="n"/>
      <c r="B604" s="5" t="n"/>
      <c r="C604" s="14" t="n"/>
      <c r="D604" s="5" t="n"/>
      <c r="E604" s="5" t="n"/>
      <c r="F604" s="6">
        <f>IF(B604&amp;""="","",IFERROR(INDEX('الموردون'!$B$6:$B$205,MATCH(B604&amp;"",'الموردون'!$A$6:$A$205,0))&amp;"","كود غير موجود"))</f>
        <v/>
      </c>
    </row>
    <row r="605">
      <c r="A605" s="13" t="n"/>
      <c r="B605" s="5" t="n"/>
      <c r="C605" s="14" t="n"/>
      <c r="D605" s="5" t="n"/>
      <c r="E605" s="5" t="n"/>
      <c r="F605" s="6">
        <f>IF(B605&amp;""="","",IFERROR(INDEX('الموردون'!$B$6:$B$205,MATCH(B605&amp;"",'الموردون'!$A$6:$A$205,0))&amp;"","كود غير موجود"))</f>
        <v/>
      </c>
    </row>
    <row r="606">
      <c r="A606" s="13" t="n"/>
      <c r="B606" s="5" t="n"/>
      <c r="C606" s="14" t="n"/>
      <c r="D606" s="5" t="n"/>
      <c r="E606" s="5" t="n"/>
      <c r="F606" s="6">
        <f>IF(B606&amp;""="","",IFERROR(INDEX('الموردون'!$B$6:$B$205,MATCH(B606&amp;"",'الموردون'!$A$6:$A$205,0))&amp;"","كود غير موجود"))</f>
        <v/>
      </c>
    </row>
    <row r="607">
      <c r="A607" s="13" t="n"/>
      <c r="B607" s="5" t="n"/>
      <c r="C607" s="14" t="n"/>
      <c r="D607" s="5" t="n"/>
      <c r="E607" s="5" t="n"/>
      <c r="F607" s="6">
        <f>IF(B607&amp;""="","",IFERROR(INDEX('الموردون'!$B$6:$B$205,MATCH(B607&amp;"",'الموردون'!$A$6:$A$205,0))&amp;"","كود غير موجود"))</f>
        <v/>
      </c>
    </row>
    <row r="608">
      <c r="A608" s="13" t="n"/>
      <c r="B608" s="5" t="n"/>
      <c r="C608" s="14" t="n"/>
      <c r="D608" s="5" t="n"/>
      <c r="E608" s="5" t="n"/>
      <c r="F608" s="6">
        <f>IF(B608&amp;""="","",IFERROR(INDEX('الموردون'!$B$6:$B$205,MATCH(B608&amp;"",'الموردون'!$A$6:$A$205,0))&amp;"","كود غير موجود"))</f>
        <v/>
      </c>
    </row>
    <row r="609">
      <c r="A609" s="13" t="n"/>
      <c r="B609" s="5" t="n"/>
      <c r="C609" s="14" t="n"/>
      <c r="D609" s="5" t="n"/>
      <c r="E609" s="5" t="n"/>
      <c r="F609" s="6">
        <f>IF(B609&amp;""="","",IFERROR(INDEX('الموردون'!$B$6:$B$205,MATCH(B609&amp;"",'الموردون'!$A$6:$A$205,0))&amp;"","كود غير موجود"))</f>
        <v/>
      </c>
    </row>
    <row r="610">
      <c r="A610" s="13" t="n"/>
      <c r="B610" s="5" t="n"/>
      <c r="C610" s="14" t="n"/>
      <c r="D610" s="5" t="n"/>
      <c r="E610" s="5" t="n"/>
      <c r="F610" s="6">
        <f>IF(B610&amp;""="","",IFERROR(INDEX('الموردون'!$B$6:$B$205,MATCH(B610&amp;"",'الموردون'!$A$6:$A$205,0))&amp;"","كود غير موجود"))</f>
        <v/>
      </c>
    </row>
    <row r="611">
      <c r="A611" s="13" t="n"/>
      <c r="B611" s="5" t="n"/>
      <c r="C611" s="14" t="n"/>
      <c r="D611" s="5" t="n"/>
      <c r="E611" s="5" t="n"/>
      <c r="F611" s="6">
        <f>IF(B611&amp;""="","",IFERROR(INDEX('الموردون'!$B$6:$B$205,MATCH(B611&amp;"",'الموردون'!$A$6:$A$205,0))&amp;"","كود غير موجود"))</f>
        <v/>
      </c>
    </row>
    <row r="612">
      <c r="A612" s="13" t="n"/>
      <c r="B612" s="5" t="n"/>
      <c r="C612" s="14" t="n"/>
      <c r="D612" s="5" t="n"/>
      <c r="E612" s="5" t="n"/>
      <c r="F612" s="6">
        <f>IF(B612&amp;""="","",IFERROR(INDEX('الموردون'!$B$6:$B$205,MATCH(B612&amp;"",'الموردون'!$A$6:$A$205,0))&amp;"","كود غير موجود"))</f>
        <v/>
      </c>
    </row>
    <row r="613">
      <c r="A613" s="13" t="n"/>
      <c r="B613" s="5" t="n"/>
      <c r="C613" s="14" t="n"/>
      <c r="D613" s="5" t="n"/>
      <c r="E613" s="5" t="n"/>
      <c r="F613" s="6">
        <f>IF(B613&amp;""="","",IFERROR(INDEX('الموردون'!$B$6:$B$205,MATCH(B613&amp;"",'الموردون'!$A$6:$A$205,0))&amp;"","كود غير موجود"))</f>
        <v/>
      </c>
    </row>
    <row r="614">
      <c r="A614" s="13" t="n"/>
      <c r="B614" s="5" t="n"/>
      <c r="C614" s="14" t="n"/>
      <c r="D614" s="5" t="n"/>
      <c r="E614" s="5" t="n"/>
      <c r="F614" s="6">
        <f>IF(B614&amp;""="","",IFERROR(INDEX('الموردون'!$B$6:$B$205,MATCH(B614&amp;"",'الموردون'!$A$6:$A$205,0))&amp;"","كود غير موجود"))</f>
        <v/>
      </c>
    </row>
    <row r="615">
      <c r="A615" s="13" t="n"/>
      <c r="B615" s="5" t="n"/>
      <c r="C615" s="14" t="n"/>
      <c r="D615" s="5" t="n"/>
      <c r="E615" s="5" t="n"/>
      <c r="F615" s="6">
        <f>IF(B615&amp;""="","",IFERROR(INDEX('الموردون'!$B$6:$B$205,MATCH(B615&amp;"",'الموردون'!$A$6:$A$205,0))&amp;"","كود غير موجود"))</f>
        <v/>
      </c>
    </row>
    <row r="616">
      <c r="A616" s="13" t="n"/>
      <c r="B616" s="5" t="n"/>
      <c r="C616" s="14" t="n"/>
      <c r="D616" s="5" t="n"/>
      <c r="E616" s="5" t="n"/>
      <c r="F616" s="6">
        <f>IF(B616&amp;""="","",IFERROR(INDEX('الموردون'!$B$6:$B$205,MATCH(B616&amp;"",'الموردون'!$A$6:$A$205,0))&amp;"","كود غير موجود"))</f>
        <v/>
      </c>
    </row>
    <row r="617">
      <c r="A617" s="13" t="n"/>
      <c r="B617" s="5" t="n"/>
      <c r="C617" s="14" t="n"/>
      <c r="D617" s="5" t="n"/>
      <c r="E617" s="5" t="n"/>
      <c r="F617" s="6">
        <f>IF(B617&amp;""="","",IFERROR(INDEX('الموردون'!$B$6:$B$205,MATCH(B617&amp;"",'الموردون'!$A$6:$A$205,0))&amp;"","كود غير موجود"))</f>
        <v/>
      </c>
    </row>
    <row r="618">
      <c r="A618" s="13" t="n"/>
      <c r="B618" s="5" t="n"/>
      <c r="C618" s="14" t="n"/>
      <c r="D618" s="5" t="n"/>
      <c r="E618" s="5" t="n"/>
      <c r="F618" s="6">
        <f>IF(B618&amp;""="","",IFERROR(INDEX('الموردون'!$B$6:$B$205,MATCH(B618&amp;"",'الموردون'!$A$6:$A$205,0))&amp;"","كود غير موجود"))</f>
        <v/>
      </c>
    </row>
    <row r="619">
      <c r="A619" s="13" t="n"/>
      <c r="B619" s="5" t="n"/>
      <c r="C619" s="14" t="n"/>
      <c r="D619" s="5" t="n"/>
      <c r="E619" s="5" t="n"/>
      <c r="F619" s="6">
        <f>IF(B619&amp;""="","",IFERROR(INDEX('الموردون'!$B$6:$B$205,MATCH(B619&amp;"",'الموردون'!$A$6:$A$205,0))&amp;"","كود غير موجود"))</f>
        <v/>
      </c>
    </row>
    <row r="620">
      <c r="A620" s="13" t="n"/>
      <c r="B620" s="5" t="n"/>
      <c r="C620" s="14" t="n"/>
      <c r="D620" s="5" t="n"/>
      <c r="E620" s="5" t="n"/>
      <c r="F620" s="6">
        <f>IF(B620&amp;""="","",IFERROR(INDEX('الموردون'!$B$6:$B$205,MATCH(B620&amp;"",'الموردون'!$A$6:$A$205,0))&amp;"","كود غير موجود"))</f>
        <v/>
      </c>
    </row>
    <row r="621">
      <c r="A621" s="13" t="n"/>
      <c r="B621" s="5" t="n"/>
      <c r="C621" s="14" t="n"/>
      <c r="D621" s="5" t="n"/>
      <c r="E621" s="5" t="n"/>
      <c r="F621" s="6">
        <f>IF(B621&amp;""="","",IFERROR(INDEX('الموردون'!$B$6:$B$205,MATCH(B621&amp;"",'الموردون'!$A$6:$A$205,0))&amp;"","كود غير موجود"))</f>
        <v/>
      </c>
    </row>
    <row r="622">
      <c r="A622" s="13" t="n"/>
      <c r="B622" s="5" t="n"/>
      <c r="C622" s="14" t="n"/>
      <c r="D622" s="5" t="n"/>
      <c r="E622" s="5" t="n"/>
      <c r="F622" s="6">
        <f>IF(B622&amp;""="","",IFERROR(INDEX('الموردون'!$B$6:$B$205,MATCH(B622&amp;"",'الموردون'!$A$6:$A$205,0))&amp;"","كود غير موجود"))</f>
        <v/>
      </c>
    </row>
    <row r="623">
      <c r="A623" s="13" t="n"/>
      <c r="B623" s="5" t="n"/>
      <c r="C623" s="14" t="n"/>
      <c r="D623" s="5" t="n"/>
      <c r="E623" s="5" t="n"/>
      <c r="F623" s="6">
        <f>IF(B623&amp;""="","",IFERROR(INDEX('الموردون'!$B$6:$B$205,MATCH(B623&amp;"",'الموردون'!$A$6:$A$205,0))&amp;"","كود غير موجود"))</f>
        <v/>
      </c>
    </row>
    <row r="624">
      <c r="A624" s="13" t="n"/>
      <c r="B624" s="5" t="n"/>
      <c r="C624" s="14" t="n"/>
      <c r="D624" s="5" t="n"/>
      <c r="E624" s="5" t="n"/>
      <c r="F624" s="6">
        <f>IF(B624&amp;""="","",IFERROR(INDEX('الموردون'!$B$6:$B$205,MATCH(B624&amp;"",'الموردون'!$A$6:$A$205,0))&amp;"","كود غير موجود"))</f>
        <v/>
      </c>
    </row>
    <row r="625">
      <c r="A625" s="13" t="n"/>
      <c r="B625" s="5" t="n"/>
      <c r="C625" s="14" t="n"/>
      <c r="D625" s="5" t="n"/>
      <c r="E625" s="5" t="n"/>
      <c r="F625" s="6">
        <f>IF(B625&amp;""="","",IFERROR(INDEX('الموردون'!$B$6:$B$205,MATCH(B625&amp;"",'الموردون'!$A$6:$A$205,0))&amp;"","كود غير موجود"))</f>
        <v/>
      </c>
    </row>
    <row r="626">
      <c r="A626" s="13" t="n"/>
      <c r="B626" s="5" t="n"/>
      <c r="C626" s="14" t="n"/>
      <c r="D626" s="5" t="n"/>
      <c r="E626" s="5" t="n"/>
      <c r="F626" s="6">
        <f>IF(B626&amp;""="","",IFERROR(INDEX('الموردون'!$B$6:$B$205,MATCH(B626&amp;"",'الموردون'!$A$6:$A$205,0))&amp;"","كود غير موجود"))</f>
        <v/>
      </c>
    </row>
    <row r="627">
      <c r="A627" s="13" t="n"/>
      <c r="B627" s="5" t="n"/>
      <c r="C627" s="14" t="n"/>
      <c r="D627" s="5" t="n"/>
      <c r="E627" s="5" t="n"/>
      <c r="F627" s="6">
        <f>IF(B627&amp;""="","",IFERROR(INDEX('الموردون'!$B$6:$B$205,MATCH(B627&amp;"",'الموردون'!$A$6:$A$205,0))&amp;"","كود غير موجود"))</f>
        <v/>
      </c>
    </row>
    <row r="628">
      <c r="A628" s="13" t="n"/>
      <c r="B628" s="5" t="n"/>
      <c r="C628" s="14" t="n"/>
      <c r="D628" s="5" t="n"/>
      <c r="E628" s="5" t="n"/>
      <c r="F628" s="6">
        <f>IF(B628&amp;""="","",IFERROR(INDEX('الموردون'!$B$6:$B$205,MATCH(B628&amp;"",'الموردون'!$A$6:$A$205,0))&amp;"","كود غير موجود"))</f>
        <v/>
      </c>
    </row>
    <row r="629">
      <c r="A629" s="13" t="n"/>
      <c r="B629" s="5" t="n"/>
      <c r="C629" s="14" t="n"/>
      <c r="D629" s="5" t="n"/>
      <c r="E629" s="5" t="n"/>
      <c r="F629" s="6">
        <f>IF(B629&amp;""="","",IFERROR(INDEX('الموردون'!$B$6:$B$205,MATCH(B629&amp;"",'الموردون'!$A$6:$A$205,0))&amp;"","كود غير موجود"))</f>
        <v/>
      </c>
    </row>
    <row r="630">
      <c r="A630" s="13" t="n"/>
      <c r="B630" s="5" t="n"/>
      <c r="C630" s="14" t="n"/>
      <c r="D630" s="5" t="n"/>
      <c r="E630" s="5" t="n"/>
      <c r="F630" s="6">
        <f>IF(B630&amp;""="","",IFERROR(INDEX('الموردون'!$B$6:$B$205,MATCH(B630&amp;"",'الموردون'!$A$6:$A$205,0))&amp;"","كود غير موجود"))</f>
        <v/>
      </c>
    </row>
    <row r="631">
      <c r="A631" s="13" t="n"/>
      <c r="B631" s="5" t="n"/>
      <c r="C631" s="14" t="n"/>
      <c r="D631" s="5" t="n"/>
      <c r="E631" s="5" t="n"/>
      <c r="F631" s="6">
        <f>IF(B631&amp;""="","",IFERROR(INDEX('الموردون'!$B$6:$B$205,MATCH(B631&amp;"",'الموردون'!$A$6:$A$205,0))&amp;"","كود غير موجود"))</f>
        <v/>
      </c>
    </row>
    <row r="632">
      <c r="A632" s="13" t="n"/>
      <c r="B632" s="5" t="n"/>
      <c r="C632" s="14" t="n"/>
      <c r="D632" s="5" t="n"/>
      <c r="E632" s="5" t="n"/>
      <c r="F632" s="6">
        <f>IF(B632&amp;""="","",IFERROR(INDEX('الموردون'!$B$6:$B$205,MATCH(B632&amp;"",'الموردون'!$A$6:$A$205,0))&amp;"","كود غير موجود"))</f>
        <v/>
      </c>
    </row>
    <row r="633">
      <c r="A633" s="13" t="n"/>
      <c r="B633" s="5" t="n"/>
      <c r="C633" s="14" t="n"/>
      <c r="D633" s="5" t="n"/>
      <c r="E633" s="5" t="n"/>
      <c r="F633" s="6">
        <f>IF(B633&amp;""="","",IFERROR(INDEX('الموردون'!$B$6:$B$205,MATCH(B633&amp;"",'الموردون'!$A$6:$A$205,0))&amp;"","كود غير موجود"))</f>
        <v/>
      </c>
    </row>
    <row r="634">
      <c r="A634" s="13" t="n"/>
      <c r="B634" s="5" t="n"/>
      <c r="C634" s="14" t="n"/>
      <c r="D634" s="5" t="n"/>
      <c r="E634" s="5" t="n"/>
      <c r="F634" s="6">
        <f>IF(B634&amp;""="","",IFERROR(INDEX('الموردون'!$B$6:$B$205,MATCH(B634&amp;"",'الموردون'!$A$6:$A$205,0))&amp;"","كود غير موجود"))</f>
        <v/>
      </c>
    </row>
    <row r="635">
      <c r="A635" s="13" t="n"/>
      <c r="B635" s="5" t="n"/>
      <c r="C635" s="14" t="n"/>
      <c r="D635" s="5" t="n"/>
      <c r="E635" s="5" t="n"/>
      <c r="F635" s="6">
        <f>IF(B635&amp;""="","",IFERROR(INDEX('الموردون'!$B$6:$B$205,MATCH(B635&amp;"",'الموردون'!$A$6:$A$205,0))&amp;"","كود غير موجود"))</f>
        <v/>
      </c>
    </row>
    <row r="636">
      <c r="A636" s="13" t="n"/>
      <c r="B636" s="5" t="n"/>
      <c r="C636" s="14" t="n"/>
      <c r="D636" s="5" t="n"/>
      <c r="E636" s="5" t="n"/>
      <c r="F636" s="6">
        <f>IF(B636&amp;""="","",IFERROR(INDEX('الموردون'!$B$6:$B$205,MATCH(B636&amp;"",'الموردون'!$A$6:$A$205,0))&amp;"","كود غير موجود"))</f>
        <v/>
      </c>
    </row>
    <row r="637">
      <c r="A637" s="13" t="n"/>
      <c r="B637" s="5" t="n"/>
      <c r="C637" s="14" t="n"/>
      <c r="D637" s="5" t="n"/>
      <c r="E637" s="5" t="n"/>
      <c r="F637" s="6">
        <f>IF(B637&amp;""="","",IFERROR(INDEX('الموردون'!$B$6:$B$205,MATCH(B637&amp;"",'الموردون'!$A$6:$A$205,0))&amp;"","كود غير موجود"))</f>
        <v/>
      </c>
    </row>
    <row r="638">
      <c r="A638" s="13" t="n"/>
      <c r="B638" s="5" t="n"/>
      <c r="C638" s="14" t="n"/>
      <c r="D638" s="5" t="n"/>
      <c r="E638" s="5" t="n"/>
      <c r="F638" s="6">
        <f>IF(B638&amp;""="","",IFERROR(INDEX('الموردون'!$B$6:$B$205,MATCH(B638&amp;"",'الموردون'!$A$6:$A$205,0))&amp;"","كود غير موجود"))</f>
        <v/>
      </c>
    </row>
    <row r="639">
      <c r="A639" s="13" t="n"/>
      <c r="B639" s="5" t="n"/>
      <c r="C639" s="14" t="n"/>
      <c r="D639" s="5" t="n"/>
      <c r="E639" s="5" t="n"/>
      <c r="F639" s="6">
        <f>IF(B639&amp;""="","",IFERROR(INDEX('الموردون'!$B$6:$B$205,MATCH(B639&amp;"",'الموردون'!$A$6:$A$205,0))&amp;"","كود غير موجود"))</f>
        <v/>
      </c>
    </row>
    <row r="640">
      <c r="A640" s="13" t="n"/>
      <c r="B640" s="5" t="n"/>
      <c r="C640" s="14" t="n"/>
      <c r="D640" s="5" t="n"/>
      <c r="E640" s="5" t="n"/>
      <c r="F640" s="6">
        <f>IF(B640&amp;""="","",IFERROR(INDEX('الموردون'!$B$6:$B$205,MATCH(B640&amp;"",'الموردون'!$A$6:$A$205,0))&amp;"","كود غير موجود"))</f>
        <v/>
      </c>
    </row>
    <row r="641">
      <c r="A641" s="13" t="n"/>
      <c r="B641" s="5" t="n"/>
      <c r="C641" s="14" t="n"/>
      <c r="D641" s="5" t="n"/>
      <c r="E641" s="5" t="n"/>
      <c r="F641" s="6">
        <f>IF(B641&amp;""="","",IFERROR(INDEX('الموردون'!$B$6:$B$205,MATCH(B641&amp;"",'الموردون'!$A$6:$A$205,0))&amp;"","كود غير موجود"))</f>
        <v/>
      </c>
    </row>
    <row r="642">
      <c r="A642" s="13" t="n"/>
      <c r="B642" s="5" t="n"/>
      <c r="C642" s="14" t="n"/>
      <c r="D642" s="5" t="n"/>
      <c r="E642" s="5" t="n"/>
      <c r="F642" s="6">
        <f>IF(B642&amp;""="","",IFERROR(INDEX('الموردون'!$B$6:$B$205,MATCH(B642&amp;"",'الموردون'!$A$6:$A$205,0))&amp;"","كود غير موجود"))</f>
        <v/>
      </c>
    </row>
    <row r="643">
      <c r="A643" s="13" t="n"/>
      <c r="B643" s="5" t="n"/>
      <c r="C643" s="14" t="n"/>
      <c r="D643" s="5" t="n"/>
      <c r="E643" s="5" t="n"/>
      <c r="F643" s="6">
        <f>IF(B643&amp;""="","",IFERROR(INDEX('الموردون'!$B$6:$B$205,MATCH(B643&amp;"",'الموردون'!$A$6:$A$205,0))&amp;"","كود غير موجود"))</f>
        <v/>
      </c>
    </row>
    <row r="644">
      <c r="A644" s="13" t="n"/>
      <c r="B644" s="5" t="n"/>
      <c r="C644" s="14" t="n"/>
      <c r="D644" s="5" t="n"/>
      <c r="E644" s="5" t="n"/>
      <c r="F644" s="6">
        <f>IF(B644&amp;""="","",IFERROR(INDEX('الموردون'!$B$6:$B$205,MATCH(B644&amp;"",'الموردون'!$A$6:$A$205,0))&amp;"","كود غير موجود"))</f>
        <v/>
      </c>
    </row>
    <row r="645">
      <c r="A645" s="13" t="n"/>
      <c r="B645" s="5" t="n"/>
      <c r="C645" s="14" t="n"/>
      <c r="D645" s="5" t="n"/>
      <c r="E645" s="5" t="n"/>
      <c r="F645" s="6">
        <f>IF(B645&amp;""="","",IFERROR(INDEX('الموردون'!$B$6:$B$205,MATCH(B645&amp;"",'الموردون'!$A$6:$A$205,0))&amp;"","كود غير موجود"))</f>
        <v/>
      </c>
    </row>
    <row r="646">
      <c r="A646" s="13" t="n"/>
      <c r="B646" s="5" t="n"/>
      <c r="C646" s="14" t="n"/>
      <c r="D646" s="5" t="n"/>
      <c r="E646" s="5" t="n"/>
      <c r="F646" s="6">
        <f>IF(B646&amp;""="","",IFERROR(INDEX('الموردون'!$B$6:$B$205,MATCH(B646&amp;"",'الموردون'!$A$6:$A$205,0))&amp;"","كود غير موجود"))</f>
        <v/>
      </c>
    </row>
    <row r="647">
      <c r="A647" s="13" t="n"/>
      <c r="B647" s="5" t="n"/>
      <c r="C647" s="14" t="n"/>
      <c r="D647" s="5" t="n"/>
      <c r="E647" s="5" t="n"/>
      <c r="F647" s="6">
        <f>IF(B647&amp;""="","",IFERROR(INDEX('الموردون'!$B$6:$B$205,MATCH(B647&amp;"",'الموردون'!$A$6:$A$205,0))&amp;"","كود غير موجود"))</f>
        <v/>
      </c>
    </row>
    <row r="648">
      <c r="A648" s="13" t="n"/>
      <c r="B648" s="5" t="n"/>
      <c r="C648" s="14" t="n"/>
      <c r="D648" s="5" t="n"/>
      <c r="E648" s="5" t="n"/>
      <c r="F648" s="6">
        <f>IF(B648&amp;""="","",IFERROR(INDEX('الموردون'!$B$6:$B$205,MATCH(B648&amp;"",'الموردون'!$A$6:$A$205,0))&amp;"","كود غير موجود"))</f>
        <v/>
      </c>
    </row>
    <row r="649">
      <c r="A649" s="13" t="n"/>
      <c r="B649" s="5" t="n"/>
      <c r="C649" s="14" t="n"/>
      <c r="D649" s="5" t="n"/>
      <c r="E649" s="5" t="n"/>
      <c r="F649" s="6">
        <f>IF(B649&amp;""="","",IFERROR(INDEX('الموردون'!$B$6:$B$205,MATCH(B649&amp;"",'الموردون'!$A$6:$A$205,0))&amp;"","كود غير موجود"))</f>
        <v/>
      </c>
    </row>
    <row r="650">
      <c r="A650" s="13" t="n"/>
      <c r="B650" s="5" t="n"/>
      <c r="C650" s="14" t="n"/>
      <c r="D650" s="5" t="n"/>
      <c r="E650" s="5" t="n"/>
      <c r="F650" s="6">
        <f>IF(B650&amp;""="","",IFERROR(INDEX('الموردون'!$B$6:$B$205,MATCH(B650&amp;"",'الموردون'!$A$6:$A$205,0))&amp;"","كود غير موجود"))</f>
        <v/>
      </c>
    </row>
    <row r="651">
      <c r="A651" s="13" t="n"/>
      <c r="B651" s="5" t="n"/>
      <c r="C651" s="14" t="n"/>
      <c r="D651" s="5" t="n"/>
      <c r="E651" s="5" t="n"/>
      <c r="F651" s="6">
        <f>IF(B651&amp;""="","",IFERROR(INDEX('الموردون'!$B$6:$B$205,MATCH(B651&amp;"",'الموردون'!$A$6:$A$205,0))&amp;"","كود غير موجود"))</f>
        <v/>
      </c>
    </row>
    <row r="652">
      <c r="A652" s="13" t="n"/>
      <c r="B652" s="5" t="n"/>
      <c r="C652" s="14" t="n"/>
      <c r="D652" s="5" t="n"/>
      <c r="E652" s="5" t="n"/>
      <c r="F652" s="6">
        <f>IF(B652&amp;""="","",IFERROR(INDEX('الموردون'!$B$6:$B$205,MATCH(B652&amp;"",'الموردون'!$A$6:$A$205,0))&amp;"","كود غير موجود"))</f>
        <v/>
      </c>
    </row>
    <row r="653">
      <c r="A653" s="13" t="n"/>
      <c r="B653" s="5" t="n"/>
      <c r="C653" s="14" t="n"/>
      <c r="D653" s="5" t="n"/>
      <c r="E653" s="5" t="n"/>
      <c r="F653" s="6">
        <f>IF(B653&amp;""="","",IFERROR(INDEX('الموردون'!$B$6:$B$205,MATCH(B653&amp;"",'الموردون'!$A$6:$A$205,0))&amp;"","كود غير موجود"))</f>
        <v/>
      </c>
    </row>
    <row r="654">
      <c r="A654" s="13" t="n"/>
      <c r="B654" s="5" t="n"/>
      <c r="C654" s="14" t="n"/>
      <c r="D654" s="5" t="n"/>
      <c r="E654" s="5" t="n"/>
      <c r="F654" s="6">
        <f>IF(B654&amp;""="","",IFERROR(INDEX('الموردون'!$B$6:$B$205,MATCH(B654&amp;"",'الموردون'!$A$6:$A$205,0))&amp;"","كود غير موجود"))</f>
        <v/>
      </c>
    </row>
    <row r="655">
      <c r="A655" s="13" t="n"/>
      <c r="B655" s="5" t="n"/>
      <c r="C655" s="14" t="n"/>
      <c r="D655" s="5" t="n"/>
      <c r="E655" s="5" t="n"/>
      <c r="F655" s="6">
        <f>IF(B655&amp;""="","",IFERROR(INDEX('الموردون'!$B$6:$B$205,MATCH(B655&amp;"",'الموردون'!$A$6:$A$205,0))&amp;"","كود غير موجود"))</f>
        <v/>
      </c>
    </row>
    <row r="656">
      <c r="A656" s="13" t="n"/>
      <c r="B656" s="5" t="n"/>
      <c r="C656" s="14" t="n"/>
      <c r="D656" s="5" t="n"/>
      <c r="E656" s="5" t="n"/>
      <c r="F656" s="6">
        <f>IF(B656&amp;""="","",IFERROR(INDEX('الموردون'!$B$6:$B$205,MATCH(B656&amp;"",'الموردون'!$A$6:$A$205,0))&amp;"","كود غير موجود"))</f>
        <v/>
      </c>
    </row>
    <row r="657">
      <c r="A657" s="13" t="n"/>
      <c r="B657" s="5" t="n"/>
      <c r="C657" s="14" t="n"/>
      <c r="D657" s="5" t="n"/>
      <c r="E657" s="5" t="n"/>
      <c r="F657" s="6">
        <f>IF(B657&amp;""="","",IFERROR(INDEX('الموردون'!$B$6:$B$205,MATCH(B657&amp;"",'الموردون'!$A$6:$A$205,0))&amp;"","كود غير موجود"))</f>
        <v/>
      </c>
    </row>
    <row r="658">
      <c r="A658" s="13" t="n"/>
      <c r="B658" s="5" t="n"/>
      <c r="C658" s="14" t="n"/>
      <c r="D658" s="5" t="n"/>
      <c r="E658" s="5" t="n"/>
      <c r="F658" s="6">
        <f>IF(B658&amp;""="","",IFERROR(INDEX('الموردون'!$B$6:$B$205,MATCH(B658&amp;"",'الموردون'!$A$6:$A$205,0))&amp;"","كود غير موجود"))</f>
        <v/>
      </c>
    </row>
    <row r="659">
      <c r="A659" s="13" t="n"/>
      <c r="B659" s="5" t="n"/>
      <c r="C659" s="14" t="n"/>
      <c r="D659" s="5" t="n"/>
      <c r="E659" s="5" t="n"/>
      <c r="F659" s="6">
        <f>IF(B659&amp;""="","",IFERROR(INDEX('الموردون'!$B$6:$B$205,MATCH(B659&amp;"",'الموردون'!$A$6:$A$205,0))&amp;"","كود غير موجود"))</f>
        <v/>
      </c>
    </row>
    <row r="660">
      <c r="A660" s="13" t="n"/>
      <c r="B660" s="5" t="n"/>
      <c r="C660" s="14" t="n"/>
      <c r="D660" s="5" t="n"/>
      <c r="E660" s="5" t="n"/>
      <c r="F660" s="6">
        <f>IF(B660&amp;""="","",IFERROR(INDEX('الموردون'!$B$6:$B$205,MATCH(B660&amp;"",'الموردون'!$A$6:$A$205,0))&amp;"","كود غير موجود"))</f>
        <v/>
      </c>
    </row>
    <row r="661">
      <c r="A661" s="13" t="n"/>
      <c r="B661" s="5" t="n"/>
      <c r="C661" s="14" t="n"/>
      <c r="D661" s="5" t="n"/>
      <c r="E661" s="5" t="n"/>
      <c r="F661" s="6">
        <f>IF(B661&amp;""="","",IFERROR(INDEX('الموردون'!$B$6:$B$205,MATCH(B661&amp;"",'الموردون'!$A$6:$A$205,0))&amp;"","كود غير موجود"))</f>
        <v/>
      </c>
    </row>
    <row r="662">
      <c r="A662" s="13" t="n"/>
      <c r="B662" s="5" t="n"/>
      <c r="C662" s="14" t="n"/>
      <c r="D662" s="5" t="n"/>
      <c r="E662" s="5" t="n"/>
      <c r="F662" s="6">
        <f>IF(B662&amp;""="","",IFERROR(INDEX('الموردون'!$B$6:$B$205,MATCH(B662&amp;"",'الموردون'!$A$6:$A$205,0))&amp;"","كود غير موجود"))</f>
        <v/>
      </c>
    </row>
    <row r="663">
      <c r="A663" s="13" t="n"/>
      <c r="B663" s="5" t="n"/>
      <c r="C663" s="14" t="n"/>
      <c r="D663" s="5" t="n"/>
      <c r="E663" s="5" t="n"/>
      <c r="F663" s="6">
        <f>IF(B663&amp;""="","",IFERROR(INDEX('الموردون'!$B$6:$B$205,MATCH(B663&amp;"",'الموردون'!$A$6:$A$205,0))&amp;"","كود غير موجود"))</f>
        <v/>
      </c>
    </row>
    <row r="664">
      <c r="A664" s="13" t="n"/>
      <c r="B664" s="5" t="n"/>
      <c r="C664" s="14" t="n"/>
      <c r="D664" s="5" t="n"/>
      <c r="E664" s="5" t="n"/>
      <c r="F664" s="6">
        <f>IF(B664&amp;""="","",IFERROR(INDEX('الموردون'!$B$6:$B$205,MATCH(B664&amp;"",'الموردون'!$A$6:$A$205,0))&amp;"","كود غير موجود"))</f>
        <v/>
      </c>
    </row>
    <row r="665">
      <c r="A665" s="13" t="n"/>
      <c r="B665" s="5" t="n"/>
      <c r="C665" s="14" t="n"/>
      <c r="D665" s="5" t="n"/>
      <c r="E665" s="5" t="n"/>
      <c r="F665" s="6">
        <f>IF(B665&amp;""="","",IFERROR(INDEX('الموردون'!$B$6:$B$205,MATCH(B665&amp;"",'الموردون'!$A$6:$A$205,0))&amp;"","كود غير موجود"))</f>
        <v/>
      </c>
    </row>
    <row r="666">
      <c r="A666" s="13" t="n"/>
      <c r="B666" s="5" t="n"/>
      <c r="C666" s="14" t="n"/>
      <c r="D666" s="5" t="n"/>
      <c r="E666" s="5" t="n"/>
      <c r="F666" s="6">
        <f>IF(B666&amp;""="","",IFERROR(INDEX('الموردون'!$B$6:$B$205,MATCH(B666&amp;"",'الموردون'!$A$6:$A$205,0))&amp;"","كود غير موجود"))</f>
        <v/>
      </c>
    </row>
    <row r="667">
      <c r="A667" s="13" t="n"/>
      <c r="B667" s="5" t="n"/>
      <c r="C667" s="14" t="n"/>
      <c r="D667" s="5" t="n"/>
      <c r="E667" s="5" t="n"/>
      <c r="F667" s="6">
        <f>IF(B667&amp;""="","",IFERROR(INDEX('الموردون'!$B$6:$B$205,MATCH(B667&amp;"",'الموردون'!$A$6:$A$205,0))&amp;"","كود غير موجود"))</f>
        <v/>
      </c>
    </row>
    <row r="668">
      <c r="A668" s="13" t="n"/>
      <c r="B668" s="5" t="n"/>
      <c r="C668" s="14" t="n"/>
      <c r="D668" s="5" t="n"/>
      <c r="E668" s="5" t="n"/>
      <c r="F668" s="6">
        <f>IF(B668&amp;""="","",IFERROR(INDEX('الموردون'!$B$6:$B$205,MATCH(B668&amp;"",'الموردون'!$A$6:$A$205,0))&amp;"","كود غير موجود"))</f>
        <v/>
      </c>
    </row>
    <row r="669">
      <c r="A669" s="13" t="n"/>
      <c r="B669" s="5" t="n"/>
      <c r="C669" s="14" t="n"/>
      <c r="D669" s="5" t="n"/>
      <c r="E669" s="5" t="n"/>
      <c r="F669" s="6">
        <f>IF(B669&amp;""="","",IFERROR(INDEX('الموردون'!$B$6:$B$205,MATCH(B669&amp;"",'الموردون'!$A$6:$A$205,0))&amp;"","كود غير موجود"))</f>
        <v/>
      </c>
    </row>
    <row r="670">
      <c r="A670" s="13" t="n"/>
      <c r="B670" s="5" t="n"/>
      <c r="C670" s="14" t="n"/>
      <c r="D670" s="5" t="n"/>
      <c r="E670" s="5" t="n"/>
      <c r="F670" s="6">
        <f>IF(B670&amp;""="","",IFERROR(INDEX('الموردون'!$B$6:$B$205,MATCH(B670&amp;"",'الموردون'!$A$6:$A$205,0))&amp;"","كود غير موجود"))</f>
        <v/>
      </c>
    </row>
    <row r="671">
      <c r="A671" s="13" t="n"/>
      <c r="B671" s="5" t="n"/>
      <c r="C671" s="14" t="n"/>
      <c r="D671" s="5" t="n"/>
      <c r="E671" s="5" t="n"/>
      <c r="F671" s="6">
        <f>IF(B671&amp;""="","",IFERROR(INDEX('الموردون'!$B$6:$B$205,MATCH(B671&amp;"",'الموردون'!$A$6:$A$205,0))&amp;"","كود غير موجود"))</f>
        <v/>
      </c>
    </row>
    <row r="672">
      <c r="A672" s="13" t="n"/>
      <c r="B672" s="5" t="n"/>
      <c r="C672" s="14" t="n"/>
      <c r="D672" s="5" t="n"/>
      <c r="E672" s="5" t="n"/>
      <c r="F672" s="6">
        <f>IF(B672&amp;""="","",IFERROR(INDEX('الموردون'!$B$6:$B$205,MATCH(B672&amp;"",'الموردون'!$A$6:$A$205,0))&amp;"","كود غير موجود"))</f>
        <v/>
      </c>
    </row>
    <row r="673">
      <c r="A673" s="13" t="n"/>
      <c r="B673" s="5" t="n"/>
      <c r="C673" s="14" t="n"/>
      <c r="D673" s="5" t="n"/>
      <c r="E673" s="5" t="n"/>
      <c r="F673" s="6">
        <f>IF(B673&amp;""="","",IFERROR(INDEX('الموردون'!$B$6:$B$205,MATCH(B673&amp;"",'الموردون'!$A$6:$A$205,0))&amp;"","كود غير موجود"))</f>
        <v/>
      </c>
    </row>
    <row r="674">
      <c r="A674" s="13" t="n"/>
      <c r="B674" s="5" t="n"/>
      <c r="C674" s="14" t="n"/>
      <c r="D674" s="5" t="n"/>
      <c r="E674" s="5" t="n"/>
      <c r="F674" s="6">
        <f>IF(B674&amp;""="","",IFERROR(INDEX('الموردون'!$B$6:$B$205,MATCH(B674&amp;"",'الموردون'!$A$6:$A$205,0))&amp;"","كود غير موجود"))</f>
        <v/>
      </c>
    </row>
    <row r="675">
      <c r="A675" s="13" t="n"/>
      <c r="B675" s="5" t="n"/>
      <c r="C675" s="14" t="n"/>
      <c r="D675" s="5" t="n"/>
      <c r="E675" s="5" t="n"/>
      <c r="F675" s="6">
        <f>IF(B675&amp;""="","",IFERROR(INDEX('الموردون'!$B$6:$B$205,MATCH(B675&amp;"",'الموردون'!$A$6:$A$205,0))&amp;"","كود غير موجود"))</f>
        <v/>
      </c>
    </row>
    <row r="676">
      <c r="A676" s="13" t="n"/>
      <c r="B676" s="5" t="n"/>
      <c r="C676" s="14" t="n"/>
      <c r="D676" s="5" t="n"/>
      <c r="E676" s="5" t="n"/>
      <c r="F676" s="6">
        <f>IF(B676&amp;""="","",IFERROR(INDEX('الموردون'!$B$6:$B$205,MATCH(B676&amp;"",'الموردون'!$A$6:$A$205,0))&amp;"","كود غير موجود"))</f>
        <v/>
      </c>
    </row>
    <row r="677">
      <c r="A677" s="13" t="n"/>
      <c r="B677" s="5" t="n"/>
      <c r="C677" s="14" t="n"/>
      <c r="D677" s="5" t="n"/>
      <c r="E677" s="5" t="n"/>
      <c r="F677" s="6">
        <f>IF(B677&amp;""="","",IFERROR(INDEX('الموردون'!$B$6:$B$205,MATCH(B677&amp;"",'الموردون'!$A$6:$A$205,0))&amp;"","كود غير موجود"))</f>
        <v/>
      </c>
    </row>
    <row r="678">
      <c r="A678" s="13" t="n"/>
      <c r="B678" s="5" t="n"/>
      <c r="C678" s="14" t="n"/>
      <c r="D678" s="5" t="n"/>
      <c r="E678" s="5" t="n"/>
      <c r="F678" s="6">
        <f>IF(B678&amp;""="","",IFERROR(INDEX('الموردون'!$B$6:$B$205,MATCH(B678&amp;"",'الموردون'!$A$6:$A$205,0))&amp;"","كود غير موجود"))</f>
        <v/>
      </c>
    </row>
    <row r="679">
      <c r="A679" s="13" t="n"/>
      <c r="B679" s="5" t="n"/>
      <c r="C679" s="14" t="n"/>
      <c r="D679" s="5" t="n"/>
      <c r="E679" s="5" t="n"/>
      <c r="F679" s="6">
        <f>IF(B679&amp;""="","",IFERROR(INDEX('الموردون'!$B$6:$B$205,MATCH(B679&amp;"",'الموردون'!$A$6:$A$205,0))&amp;"","كود غير موجود"))</f>
        <v/>
      </c>
    </row>
    <row r="680">
      <c r="A680" s="13" t="n"/>
      <c r="B680" s="5" t="n"/>
      <c r="C680" s="14" t="n"/>
      <c r="D680" s="5" t="n"/>
      <c r="E680" s="5" t="n"/>
      <c r="F680" s="6">
        <f>IF(B680&amp;""="","",IFERROR(INDEX('الموردون'!$B$6:$B$205,MATCH(B680&amp;"",'الموردون'!$A$6:$A$205,0))&amp;"","كود غير موجود"))</f>
        <v/>
      </c>
    </row>
    <row r="681">
      <c r="A681" s="13" t="n"/>
      <c r="B681" s="5" t="n"/>
      <c r="C681" s="14" t="n"/>
      <c r="D681" s="5" t="n"/>
      <c r="E681" s="5" t="n"/>
      <c r="F681" s="6">
        <f>IF(B681&amp;""="","",IFERROR(INDEX('الموردون'!$B$6:$B$205,MATCH(B681&amp;"",'الموردون'!$A$6:$A$205,0))&amp;"","كود غير موجود"))</f>
        <v/>
      </c>
    </row>
    <row r="682">
      <c r="A682" s="13" t="n"/>
      <c r="B682" s="5" t="n"/>
      <c r="C682" s="14" t="n"/>
      <c r="D682" s="5" t="n"/>
      <c r="E682" s="5" t="n"/>
      <c r="F682" s="6">
        <f>IF(B682&amp;""="","",IFERROR(INDEX('الموردون'!$B$6:$B$205,MATCH(B682&amp;"",'الموردون'!$A$6:$A$205,0))&amp;"","كود غير موجود"))</f>
        <v/>
      </c>
    </row>
    <row r="683">
      <c r="A683" s="13" t="n"/>
      <c r="B683" s="5" t="n"/>
      <c r="C683" s="14" t="n"/>
      <c r="D683" s="5" t="n"/>
      <c r="E683" s="5" t="n"/>
      <c r="F683" s="6">
        <f>IF(B683&amp;""="","",IFERROR(INDEX('الموردون'!$B$6:$B$205,MATCH(B683&amp;"",'الموردون'!$A$6:$A$205,0))&amp;"","كود غير موجود"))</f>
        <v/>
      </c>
    </row>
    <row r="684">
      <c r="A684" s="13" t="n"/>
      <c r="B684" s="5" t="n"/>
      <c r="C684" s="14" t="n"/>
      <c r="D684" s="5" t="n"/>
      <c r="E684" s="5" t="n"/>
      <c r="F684" s="6">
        <f>IF(B684&amp;""="","",IFERROR(INDEX('الموردون'!$B$6:$B$205,MATCH(B684&amp;"",'الموردون'!$A$6:$A$205,0))&amp;"","كود غير موجود"))</f>
        <v/>
      </c>
    </row>
    <row r="685">
      <c r="A685" s="13" t="n"/>
      <c r="B685" s="5" t="n"/>
      <c r="C685" s="14" t="n"/>
      <c r="D685" s="5" t="n"/>
      <c r="E685" s="5" t="n"/>
      <c r="F685" s="6">
        <f>IF(B685&amp;""="","",IFERROR(INDEX('الموردون'!$B$6:$B$205,MATCH(B685&amp;"",'الموردون'!$A$6:$A$205,0))&amp;"","كود غير موجود"))</f>
        <v/>
      </c>
    </row>
    <row r="686">
      <c r="A686" s="13" t="n"/>
      <c r="B686" s="5" t="n"/>
      <c r="C686" s="14" t="n"/>
      <c r="D686" s="5" t="n"/>
      <c r="E686" s="5" t="n"/>
      <c r="F686" s="6">
        <f>IF(B686&amp;""="","",IFERROR(INDEX('الموردون'!$B$6:$B$205,MATCH(B686&amp;"",'الموردون'!$A$6:$A$205,0))&amp;"","كود غير موجود"))</f>
        <v/>
      </c>
    </row>
    <row r="687">
      <c r="A687" s="13" t="n"/>
      <c r="B687" s="5" t="n"/>
      <c r="C687" s="14" t="n"/>
      <c r="D687" s="5" t="n"/>
      <c r="E687" s="5" t="n"/>
      <c r="F687" s="6">
        <f>IF(B687&amp;""="","",IFERROR(INDEX('الموردون'!$B$6:$B$205,MATCH(B687&amp;"",'الموردون'!$A$6:$A$205,0))&amp;"","كود غير موجود"))</f>
        <v/>
      </c>
    </row>
    <row r="688">
      <c r="A688" s="13" t="n"/>
      <c r="B688" s="5" t="n"/>
      <c r="C688" s="14" t="n"/>
      <c r="D688" s="5" t="n"/>
      <c r="E688" s="5" t="n"/>
      <c r="F688" s="6">
        <f>IF(B688&amp;""="","",IFERROR(INDEX('الموردون'!$B$6:$B$205,MATCH(B688&amp;"",'الموردون'!$A$6:$A$205,0))&amp;"","كود غير موجود"))</f>
        <v/>
      </c>
    </row>
    <row r="689">
      <c r="A689" s="13" t="n"/>
      <c r="B689" s="5" t="n"/>
      <c r="C689" s="14" t="n"/>
      <c r="D689" s="5" t="n"/>
      <c r="E689" s="5" t="n"/>
      <c r="F689" s="6">
        <f>IF(B689&amp;""="","",IFERROR(INDEX('الموردون'!$B$6:$B$205,MATCH(B689&amp;"",'الموردون'!$A$6:$A$205,0))&amp;"","كود غير موجود"))</f>
        <v/>
      </c>
    </row>
    <row r="690">
      <c r="A690" s="13" t="n"/>
      <c r="B690" s="5" t="n"/>
      <c r="C690" s="14" t="n"/>
      <c r="D690" s="5" t="n"/>
      <c r="E690" s="5" t="n"/>
      <c r="F690" s="6">
        <f>IF(B690&amp;""="","",IFERROR(INDEX('الموردون'!$B$6:$B$205,MATCH(B690&amp;"",'الموردون'!$A$6:$A$205,0))&amp;"","كود غير موجود"))</f>
        <v/>
      </c>
    </row>
    <row r="691">
      <c r="A691" s="13" t="n"/>
      <c r="B691" s="5" t="n"/>
      <c r="C691" s="14" t="n"/>
      <c r="D691" s="5" t="n"/>
      <c r="E691" s="5" t="n"/>
      <c r="F691" s="6">
        <f>IF(B691&amp;""="","",IFERROR(INDEX('الموردون'!$B$6:$B$205,MATCH(B691&amp;"",'الموردون'!$A$6:$A$205,0))&amp;"","كود غير موجود"))</f>
        <v/>
      </c>
    </row>
    <row r="692">
      <c r="A692" s="13" t="n"/>
      <c r="B692" s="5" t="n"/>
      <c r="C692" s="14" t="n"/>
      <c r="D692" s="5" t="n"/>
      <c r="E692" s="5" t="n"/>
      <c r="F692" s="6">
        <f>IF(B692&amp;""="","",IFERROR(INDEX('الموردون'!$B$6:$B$205,MATCH(B692&amp;"",'الموردون'!$A$6:$A$205,0))&amp;"","كود غير موجود"))</f>
        <v/>
      </c>
    </row>
    <row r="693">
      <c r="A693" s="13" t="n"/>
      <c r="B693" s="5" t="n"/>
      <c r="C693" s="14" t="n"/>
      <c r="D693" s="5" t="n"/>
      <c r="E693" s="5" t="n"/>
      <c r="F693" s="6">
        <f>IF(B693&amp;""="","",IFERROR(INDEX('الموردون'!$B$6:$B$205,MATCH(B693&amp;"",'الموردون'!$A$6:$A$205,0))&amp;"","كود غير موجود"))</f>
        <v/>
      </c>
    </row>
    <row r="694">
      <c r="A694" s="13" t="n"/>
      <c r="B694" s="5" t="n"/>
      <c r="C694" s="14" t="n"/>
      <c r="D694" s="5" t="n"/>
      <c r="E694" s="5" t="n"/>
      <c r="F694" s="6">
        <f>IF(B694&amp;""="","",IFERROR(INDEX('الموردون'!$B$6:$B$205,MATCH(B694&amp;"",'الموردون'!$A$6:$A$205,0))&amp;"","كود غير موجود"))</f>
        <v/>
      </c>
    </row>
    <row r="695">
      <c r="A695" s="13" t="n"/>
      <c r="B695" s="5" t="n"/>
      <c r="C695" s="14" t="n"/>
      <c r="D695" s="5" t="n"/>
      <c r="E695" s="5" t="n"/>
      <c r="F695" s="6">
        <f>IF(B695&amp;""="","",IFERROR(INDEX('الموردون'!$B$6:$B$205,MATCH(B695&amp;"",'الموردون'!$A$6:$A$205,0))&amp;"","كود غير موجود"))</f>
        <v/>
      </c>
    </row>
    <row r="696">
      <c r="A696" s="13" t="n"/>
      <c r="B696" s="5" t="n"/>
      <c r="C696" s="14" t="n"/>
      <c r="D696" s="5" t="n"/>
      <c r="E696" s="5" t="n"/>
      <c r="F696" s="6">
        <f>IF(B696&amp;""="","",IFERROR(INDEX('الموردون'!$B$6:$B$205,MATCH(B696&amp;"",'الموردون'!$A$6:$A$205,0))&amp;"","كود غير موجود"))</f>
        <v/>
      </c>
    </row>
    <row r="697">
      <c r="A697" s="13" t="n"/>
      <c r="B697" s="5" t="n"/>
      <c r="C697" s="14" t="n"/>
      <c r="D697" s="5" t="n"/>
      <c r="E697" s="5" t="n"/>
      <c r="F697" s="6">
        <f>IF(B697&amp;""="","",IFERROR(INDEX('الموردون'!$B$6:$B$205,MATCH(B697&amp;"",'الموردون'!$A$6:$A$205,0))&amp;"","كود غير موجود"))</f>
        <v/>
      </c>
    </row>
    <row r="698">
      <c r="A698" s="13" t="n"/>
      <c r="B698" s="5" t="n"/>
      <c r="C698" s="14" t="n"/>
      <c r="D698" s="5" t="n"/>
      <c r="E698" s="5" t="n"/>
      <c r="F698" s="6">
        <f>IF(B698&amp;""="","",IFERROR(INDEX('الموردون'!$B$6:$B$205,MATCH(B698&amp;"",'الموردون'!$A$6:$A$205,0))&amp;"","كود غير موجود"))</f>
        <v/>
      </c>
    </row>
    <row r="699">
      <c r="A699" s="13" t="n"/>
      <c r="B699" s="5" t="n"/>
      <c r="C699" s="14" t="n"/>
      <c r="D699" s="5" t="n"/>
      <c r="E699" s="5" t="n"/>
      <c r="F699" s="6">
        <f>IF(B699&amp;""="","",IFERROR(INDEX('الموردون'!$B$6:$B$205,MATCH(B699&amp;"",'الموردون'!$A$6:$A$205,0))&amp;"","كود غير موجود"))</f>
        <v/>
      </c>
    </row>
    <row r="700">
      <c r="A700" s="13" t="n"/>
      <c r="B700" s="5" t="n"/>
      <c r="C700" s="14" t="n"/>
      <c r="D700" s="5" t="n"/>
      <c r="E700" s="5" t="n"/>
      <c r="F700" s="6">
        <f>IF(B700&amp;""="","",IFERROR(INDEX('الموردون'!$B$6:$B$205,MATCH(B700&amp;"",'الموردون'!$A$6:$A$205,0))&amp;"","كود غير موجود"))</f>
        <v/>
      </c>
    </row>
    <row r="701">
      <c r="A701" s="13" t="n"/>
      <c r="B701" s="5" t="n"/>
      <c r="C701" s="14" t="n"/>
      <c r="D701" s="5" t="n"/>
      <c r="E701" s="5" t="n"/>
      <c r="F701" s="6">
        <f>IF(B701&amp;""="","",IFERROR(INDEX('الموردون'!$B$6:$B$205,MATCH(B701&amp;"",'الموردون'!$A$6:$A$205,0))&amp;"","كود غير موجود"))</f>
        <v/>
      </c>
    </row>
    <row r="702">
      <c r="A702" s="13" t="n"/>
      <c r="B702" s="5" t="n"/>
      <c r="C702" s="14" t="n"/>
      <c r="D702" s="5" t="n"/>
      <c r="E702" s="5" t="n"/>
      <c r="F702" s="6">
        <f>IF(B702&amp;""="","",IFERROR(INDEX('الموردون'!$B$6:$B$205,MATCH(B702&amp;"",'الموردون'!$A$6:$A$205,0))&amp;"","كود غير موجود"))</f>
        <v/>
      </c>
    </row>
    <row r="703">
      <c r="A703" s="13" t="n"/>
      <c r="B703" s="5" t="n"/>
      <c r="C703" s="14" t="n"/>
      <c r="D703" s="5" t="n"/>
      <c r="E703" s="5" t="n"/>
      <c r="F703" s="6">
        <f>IF(B703&amp;""="","",IFERROR(INDEX('الموردون'!$B$6:$B$205,MATCH(B703&amp;"",'الموردون'!$A$6:$A$205,0))&amp;"","كود غير موجود"))</f>
        <v/>
      </c>
    </row>
    <row r="704">
      <c r="A704" s="13" t="n"/>
      <c r="B704" s="5" t="n"/>
      <c r="C704" s="14" t="n"/>
      <c r="D704" s="5" t="n"/>
      <c r="E704" s="5" t="n"/>
      <c r="F704" s="6">
        <f>IF(B704&amp;""="","",IFERROR(INDEX('الموردون'!$B$6:$B$205,MATCH(B704&amp;"",'الموردون'!$A$6:$A$205,0))&amp;"","كود غير موجود"))</f>
        <v/>
      </c>
    </row>
    <row r="705">
      <c r="A705" s="13" t="n"/>
      <c r="B705" s="5" t="n"/>
      <c r="C705" s="14" t="n"/>
      <c r="D705" s="5" t="n"/>
      <c r="E705" s="5" t="n"/>
      <c r="F705" s="6">
        <f>IF(B705&amp;""="","",IFERROR(INDEX('الموردون'!$B$6:$B$205,MATCH(B705&amp;"",'الموردون'!$A$6:$A$205,0))&amp;"","كود غير موجود"))</f>
        <v/>
      </c>
    </row>
    <row r="706">
      <c r="A706" s="13" t="n"/>
      <c r="B706" s="5" t="n"/>
      <c r="C706" s="14" t="n"/>
      <c r="D706" s="5" t="n"/>
      <c r="E706" s="5" t="n"/>
      <c r="F706" s="6">
        <f>IF(B706&amp;""="","",IFERROR(INDEX('الموردون'!$B$6:$B$205,MATCH(B706&amp;"",'الموردون'!$A$6:$A$205,0))&amp;"","كود غير موجود"))</f>
        <v/>
      </c>
    </row>
    <row r="707">
      <c r="A707" s="13" t="n"/>
      <c r="B707" s="5" t="n"/>
      <c r="C707" s="14" t="n"/>
      <c r="D707" s="5" t="n"/>
      <c r="E707" s="5" t="n"/>
      <c r="F707" s="6">
        <f>IF(B707&amp;""="","",IFERROR(INDEX('الموردون'!$B$6:$B$205,MATCH(B707&amp;"",'الموردون'!$A$6:$A$205,0))&amp;"","كود غير موجود"))</f>
        <v/>
      </c>
    </row>
    <row r="708">
      <c r="A708" s="13" t="n"/>
      <c r="B708" s="5" t="n"/>
      <c r="C708" s="14" t="n"/>
      <c r="D708" s="5" t="n"/>
      <c r="E708" s="5" t="n"/>
      <c r="F708" s="6">
        <f>IF(B708&amp;""="","",IFERROR(INDEX('الموردون'!$B$6:$B$205,MATCH(B708&amp;"",'الموردون'!$A$6:$A$205,0))&amp;"","كود غير موجود"))</f>
        <v/>
      </c>
    </row>
    <row r="709">
      <c r="A709" s="13" t="n"/>
      <c r="B709" s="5" t="n"/>
      <c r="C709" s="14" t="n"/>
      <c r="D709" s="5" t="n"/>
      <c r="E709" s="5" t="n"/>
      <c r="F709" s="6">
        <f>IF(B709&amp;""="","",IFERROR(INDEX('الموردون'!$B$6:$B$205,MATCH(B709&amp;"",'الموردون'!$A$6:$A$205,0))&amp;"","كود غير موجود"))</f>
        <v/>
      </c>
    </row>
    <row r="710">
      <c r="A710" s="13" t="n"/>
      <c r="B710" s="5" t="n"/>
      <c r="C710" s="14" t="n"/>
      <c r="D710" s="5" t="n"/>
      <c r="E710" s="5" t="n"/>
      <c r="F710" s="6">
        <f>IF(B710&amp;""="","",IFERROR(INDEX('الموردون'!$B$6:$B$205,MATCH(B710&amp;"",'الموردون'!$A$6:$A$205,0))&amp;"","كود غير موجود"))</f>
        <v/>
      </c>
    </row>
    <row r="711">
      <c r="A711" s="13" t="n"/>
      <c r="B711" s="5" t="n"/>
      <c r="C711" s="14" t="n"/>
      <c r="D711" s="5" t="n"/>
      <c r="E711" s="5" t="n"/>
      <c r="F711" s="6">
        <f>IF(B711&amp;""="","",IFERROR(INDEX('الموردون'!$B$6:$B$205,MATCH(B711&amp;"",'الموردون'!$A$6:$A$205,0))&amp;"","كود غير موجود"))</f>
        <v/>
      </c>
    </row>
    <row r="712">
      <c r="A712" s="13" t="n"/>
      <c r="B712" s="5" t="n"/>
      <c r="C712" s="14" t="n"/>
      <c r="D712" s="5" t="n"/>
      <c r="E712" s="5" t="n"/>
      <c r="F712" s="6">
        <f>IF(B712&amp;""="","",IFERROR(INDEX('الموردون'!$B$6:$B$205,MATCH(B712&amp;"",'الموردون'!$A$6:$A$205,0))&amp;"","كود غير موجود"))</f>
        <v/>
      </c>
    </row>
    <row r="713">
      <c r="A713" s="13" t="n"/>
      <c r="B713" s="5" t="n"/>
      <c r="C713" s="14" t="n"/>
      <c r="D713" s="5" t="n"/>
      <c r="E713" s="5" t="n"/>
      <c r="F713" s="6">
        <f>IF(B713&amp;""="","",IFERROR(INDEX('الموردون'!$B$6:$B$205,MATCH(B713&amp;"",'الموردون'!$A$6:$A$205,0))&amp;"","كود غير موجود"))</f>
        <v/>
      </c>
    </row>
    <row r="714">
      <c r="A714" s="13" t="n"/>
      <c r="B714" s="5" t="n"/>
      <c r="C714" s="14" t="n"/>
      <c r="D714" s="5" t="n"/>
      <c r="E714" s="5" t="n"/>
      <c r="F714" s="6">
        <f>IF(B714&amp;""="","",IFERROR(INDEX('الموردون'!$B$6:$B$205,MATCH(B714&amp;"",'الموردون'!$A$6:$A$205,0))&amp;"","كود غير موجود"))</f>
        <v/>
      </c>
    </row>
    <row r="715">
      <c r="A715" s="13" t="n"/>
      <c r="B715" s="5" t="n"/>
      <c r="C715" s="14" t="n"/>
      <c r="D715" s="5" t="n"/>
      <c r="E715" s="5" t="n"/>
      <c r="F715" s="6">
        <f>IF(B715&amp;""="","",IFERROR(INDEX('الموردون'!$B$6:$B$205,MATCH(B715&amp;"",'الموردون'!$A$6:$A$205,0))&amp;"","كود غير موجود"))</f>
        <v/>
      </c>
    </row>
    <row r="716">
      <c r="A716" s="13" t="n"/>
      <c r="B716" s="5" t="n"/>
      <c r="C716" s="14" t="n"/>
      <c r="D716" s="5" t="n"/>
      <c r="E716" s="5" t="n"/>
      <c r="F716" s="6">
        <f>IF(B716&amp;""="","",IFERROR(INDEX('الموردون'!$B$6:$B$205,MATCH(B716&amp;"",'الموردون'!$A$6:$A$205,0))&amp;"","كود غير موجود"))</f>
        <v/>
      </c>
    </row>
    <row r="717">
      <c r="A717" s="13" t="n"/>
      <c r="B717" s="5" t="n"/>
      <c r="C717" s="14" t="n"/>
      <c r="D717" s="5" t="n"/>
      <c r="E717" s="5" t="n"/>
      <c r="F717" s="6">
        <f>IF(B717&amp;""="","",IFERROR(INDEX('الموردون'!$B$6:$B$205,MATCH(B717&amp;"",'الموردون'!$A$6:$A$205,0))&amp;"","كود غير موجود"))</f>
        <v/>
      </c>
    </row>
    <row r="718">
      <c r="A718" s="13" t="n"/>
      <c r="B718" s="5" t="n"/>
      <c r="C718" s="14" t="n"/>
      <c r="D718" s="5" t="n"/>
      <c r="E718" s="5" t="n"/>
      <c r="F718" s="6">
        <f>IF(B718&amp;""="","",IFERROR(INDEX('الموردون'!$B$6:$B$205,MATCH(B718&amp;"",'الموردون'!$A$6:$A$205,0))&amp;"","كود غير موجود"))</f>
        <v/>
      </c>
    </row>
    <row r="719">
      <c r="A719" s="13" t="n"/>
      <c r="B719" s="5" t="n"/>
      <c r="C719" s="14" t="n"/>
      <c r="D719" s="5" t="n"/>
      <c r="E719" s="5" t="n"/>
      <c r="F719" s="6">
        <f>IF(B719&amp;""="","",IFERROR(INDEX('الموردون'!$B$6:$B$205,MATCH(B719&amp;"",'الموردون'!$A$6:$A$205,0))&amp;"","كود غير موجود"))</f>
        <v/>
      </c>
    </row>
    <row r="720">
      <c r="A720" s="13" t="n"/>
      <c r="B720" s="5" t="n"/>
      <c r="C720" s="14" t="n"/>
      <c r="D720" s="5" t="n"/>
      <c r="E720" s="5" t="n"/>
      <c r="F720" s="6">
        <f>IF(B720&amp;""="","",IFERROR(INDEX('الموردون'!$B$6:$B$205,MATCH(B720&amp;"",'الموردون'!$A$6:$A$205,0))&amp;"","كود غير موجود"))</f>
        <v/>
      </c>
    </row>
    <row r="721">
      <c r="A721" s="13" t="n"/>
      <c r="B721" s="5" t="n"/>
      <c r="C721" s="14" t="n"/>
      <c r="D721" s="5" t="n"/>
      <c r="E721" s="5" t="n"/>
      <c r="F721" s="6">
        <f>IF(B721&amp;""="","",IFERROR(INDEX('الموردون'!$B$6:$B$205,MATCH(B721&amp;"",'الموردون'!$A$6:$A$205,0))&amp;"","كود غير موجود"))</f>
        <v/>
      </c>
    </row>
    <row r="722">
      <c r="A722" s="13" t="n"/>
      <c r="B722" s="5" t="n"/>
      <c r="C722" s="14" t="n"/>
      <c r="D722" s="5" t="n"/>
      <c r="E722" s="5" t="n"/>
      <c r="F722" s="6">
        <f>IF(B722&amp;""="","",IFERROR(INDEX('الموردون'!$B$6:$B$205,MATCH(B722&amp;"",'الموردون'!$A$6:$A$205,0))&amp;"","كود غير موجود"))</f>
        <v/>
      </c>
    </row>
    <row r="723">
      <c r="A723" s="13" t="n"/>
      <c r="B723" s="5" t="n"/>
      <c r="C723" s="14" t="n"/>
      <c r="D723" s="5" t="n"/>
      <c r="E723" s="5" t="n"/>
      <c r="F723" s="6">
        <f>IF(B723&amp;""="","",IFERROR(INDEX('الموردون'!$B$6:$B$205,MATCH(B723&amp;"",'الموردون'!$A$6:$A$205,0))&amp;"","كود غير موجود"))</f>
        <v/>
      </c>
    </row>
    <row r="724">
      <c r="A724" s="13" t="n"/>
      <c r="B724" s="5" t="n"/>
      <c r="C724" s="14" t="n"/>
      <c r="D724" s="5" t="n"/>
      <c r="E724" s="5" t="n"/>
      <c r="F724" s="6">
        <f>IF(B724&amp;""="","",IFERROR(INDEX('الموردون'!$B$6:$B$205,MATCH(B724&amp;"",'الموردون'!$A$6:$A$205,0))&amp;"","كود غير موجود"))</f>
        <v/>
      </c>
    </row>
    <row r="725">
      <c r="A725" s="13" t="n"/>
      <c r="B725" s="5" t="n"/>
      <c r="C725" s="14" t="n"/>
      <c r="D725" s="5" t="n"/>
      <c r="E725" s="5" t="n"/>
      <c r="F725" s="6">
        <f>IF(B725&amp;""="","",IFERROR(INDEX('الموردون'!$B$6:$B$205,MATCH(B725&amp;"",'الموردون'!$A$6:$A$205,0))&amp;"","كود غير موجود"))</f>
        <v/>
      </c>
    </row>
    <row r="726">
      <c r="A726" s="13" t="n"/>
      <c r="B726" s="5" t="n"/>
      <c r="C726" s="14" t="n"/>
      <c r="D726" s="5" t="n"/>
      <c r="E726" s="5" t="n"/>
      <c r="F726" s="6">
        <f>IF(B726&amp;""="","",IFERROR(INDEX('الموردون'!$B$6:$B$205,MATCH(B726&amp;"",'الموردون'!$A$6:$A$205,0))&amp;"","كود غير موجود"))</f>
        <v/>
      </c>
    </row>
    <row r="727">
      <c r="A727" s="13" t="n"/>
      <c r="B727" s="5" t="n"/>
      <c r="C727" s="14" t="n"/>
      <c r="D727" s="5" t="n"/>
      <c r="E727" s="5" t="n"/>
      <c r="F727" s="6">
        <f>IF(B727&amp;""="","",IFERROR(INDEX('الموردون'!$B$6:$B$205,MATCH(B727&amp;"",'الموردون'!$A$6:$A$205,0))&amp;"","كود غير موجود"))</f>
        <v/>
      </c>
    </row>
    <row r="728">
      <c r="A728" s="13" t="n"/>
      <c r="B728" s="5" t="n"/>
      <c r="C728" s="14" t="n"/>
      <c r="D728" s="5" t="n"/>
      <c r="E728" s="5" t="n"/>
      <c r="F728" s="6">
        <f>IF(B728&amp;""="","",IFERROR(INDEX('الموردون'!$B$6:$B$205,MATCH(B728&amp;"",'الموردون'!$A$6:$A$205,0))&amp;"","كود غير موجود"))</f>
        <v/>
      </c>
    </row>
    <row r="729">
      <c r="A729" s="13" t="n"/>
      <c r="B729" s="5" t="n"/>
      <c r="C729" s="14" t="n"/>
      <c r="D729" s="5" t="n"/>
      <c r="E729" s="5" t="n"/>
      <c r="F729" s="6">
        <f>IF(B729&amp;""="","",IFERROR(INDEX('الموردون'!$B$6:$B$205,MATCH(B729&amp;"",'الموردون'!$A$6:$A$205,0))&amp;"","كود غير موجود"))</f>
        <v/>
      </c>
    </row>
    <row r="730">
      <c r="A730" s="13" t="n"/>
      <c r="B730" s="5" t="n"/>
      <c r="C730" s="14" t="n"/>
      <c r="D730" s="5" t="n"/>
      <c r="E730" s="5" t="n"/>
      <c r="F730" s="6">
        <f>IF(B730&amp;""="","",IFERROR(INDEX('الموردون'!$B$6:$B$205,MATCH(B730&amp;"",'الموردون'!$A$6:$A$205,0))&amp;"","كود غير موجود"))</f>
        <v/>
      </c>
    </row>
    <row r="731">
      <c r="A731" s="13" t="n"/>
      <c r="B731" s="5" t="n"/>
      <c r="C731" s="14" t="n"/>
      <c r="D731" s="5" t="n"/>
      <c r="E731" s="5" t="n"/>
      <c r="F731" s="6">
        <f>IF(B731&amp;""="","",IFERROR(INDEX('الموردون'!$B$6:$B$205,MATCH(B731&amp;"",'الموردون'!$A$6:$A$205,0))&amp;"","كود غير موجود"))</f>
        <v/>
      </c>
    </row>
    <row r="732">
      <c r="A732" s="13" t="n"/>
      <c r="B732" s="5" t="n"/>
      <c r="C732" s="14" t="n"/>
      <c r="D732" s="5" t="n"/>
      <c r="E732" s="5" t="n"/>
      <c r="F732" s="6">
        <f>IF(B732&amp;""="","",IFERROR(INDEX('الموردون'!$B$6:$B$205,MATCH(B732&amp;"",'الموردون'!$A$6:$A$205,0))&amp;"","كود غير موجود"))</f>
        <v/>
      </c>
    </row>
    <row r="733">
      <c r="A733" s="13" t="n"/>
      <c r="B733" s="5" t="n"/>
      <c r="C733" s="14" t="n"/>
      <c r="D733" s="5" t="n"/>
      <c r="E733" s="5" t="n"/>
      <c r="F733" s="6">
        <f>IF(B733&amp;""="","",IFERROR(INDEX('الموردون'!$B$6:$B$205,MATCH(B733&amp;"",'الموردون'!$A$6:$A$205,0))&amp;"","كود غير موجود"))</f>
        <v/>
      </c>
    </row>
    <row r="734">
      <c r="A734" s="13" t="n"/>
      <c r="B734" s="5" t="n"/>
      <c r="C734" s="14" t="n"/>
      <c r="D734" s="5" t="n"/>
      <c r="E734" s="5" t="n"/>
      <c r="F734" s="6">
        <f>IF(B734&amp;""="","",IFERROR(INDEX('الموردون'!$B$6:$B$205,MATCH(B734&amp;"",'الموردون'!$A$6:$A$205,0))&amp;"","كود غير موجود"))</f>
        <v/>
      </c>
    </row>
    <row r="735">
      <c r="A735" s="13" t="n"/>
      <c r="B735" s="5" t="n"/>
      <c r="C735" s="14" t="n"/>
      <c r="D735" s="5" t="n"/>
      <c r="E735" s="5" t="n"/>
      <c r="F735" s="6">
        <f>IF(B735&amp;""="","",IFERROR(INDEX('الموردون'!$B$6:$B$205,MATCH(B735&amp;"",'الموردون'!$A$6:$A$205,0))&amp;"","كود غير موجود"))</f>
        <v/>
      </c>
    </row>
    <row r="736">
      <c r="A736" s="13" t="n"/>
      <c r="B736" s="5" t="n"/>
      <c r="C736" s="14" t="n"/>
      <c r="D736" s="5" t="n"/>
      <c r="E736" s="5" t="n"/>
      <c r="F736" s="6">
        <f>IF(B736&amp;""="","",IFERROR(INDEX('الموردون'!$B$6:$B$205,MATCH(B736&amp;"",'الموردون'!$A$6:$A$205,0))&amp;"","كود غير موجود"))</f>
        <v/>
      </c>
    </row>
    <row r="737">
      <c r="A737" s="13" t="n"/>
      <c r="B737" s="5" t="n"/>
      <c r="C737" s="14" t="n"/>
      <c r="D737" s="5" t="n"/>
      <c r="E737" s="5" t="n"/>
      <c r="F737" s="6">
        <f>IF(B737&amp;""="","",IFERROR(INDEX('الموردون'!$B$6:$B$205,MATCH(B737&amp;"",'الموردون'!$A$6:$A$205,0))&amp;"","كود غير موجود"))</f>
        <v/>
      </c>
    </row>
    <row r="738">
      <c r="A738" s="13" t="n"/>
      <c r="B738" s="5" t="n"/>
      <c r="C738" s="14" t="n"/>
      <c r="D738" s="5" t="n"/>
      <c r="E738" s="5" t="n"/>
      <c r="F738" s="6">
        <f>IF(B738&amp;""="","",IFERROR(INDEX('الموردون'!$B$6:$B$205,MATCH(B738&amp;"",'الموردون'!$A$6:$A$205,0))&amp;"","كود غير موجود"))</f>
        <v/>
      </c>
    </row>
    <row r="739">
      <c r="A739" s="13" t="n"/>
      <c r="B739" s="5" t="n"/>
      <c r="C739" s="14" t="n"/>
      <c r="D739" s="5" t="n"/>
      <c r="E739" s="5" t="n"/>
      <c r="F739" s="6">
        <f>IF(B739&amp;""="","",IFERROR(INDEX('الموردون'!$B$6:$B$205,MATCH(B739&amp;"",'الموردون'!$A$6:$A$205,0))&amp;"","كود غير موجود"))</f>
        <v/>
      </c>
    </row>
    <row r="740">
      <c r="A740" s="13" t="n"/>
      <c r="B740" s="5" t="n"/>
      <c r="C740" s="14" t="n"/>
      <c r="D740" s="5" t="n"/>
      <c r="E740" s="5" t="n"/>
      <c r="F740" s="6">
        <f>IF(B740&amp;""="","",IFERROR(INDEX('الموردون'!$B$6:$B$205,MATCH(B740&amp;"",'الموردون'!$A$6:$A$205,0))&amp;"","كود غير موجود"))</f>
        <v/>
      </c>
    </row>
    <row r="741">
      <c r="A741" s="13" t="n"/>
      <c r="B741" s="5" t="n"/>
      <c r="C741" s="14" t="n"/>
      <c r="D741" s="5" t="n"/>
      <c r="E741" s="5" t="n"/>
      <c r="F741" s="6">
        <f>IF(B741&amp;""="","",IFERROR(INDEX('الموردون'!$B$6:$B$205,MATCH(B741&amp;"",'الموردون'!$A$6:$A$205,0))&amp;"","كود غير موجود"))</f>
        <v/>
      </c>
    </row>
    <row r="742">
      <c r="A742" s="13" t="n"/>
      <c r="B742" s="5" t="n"/>
      <c r="C742" s="14" t="n"/>
      <c r="D742" s="5" t="n"/>
      <c r="E742" s="5" t="n"/>
      <c r="F742" s="6">
        <f>IF(B742&amp;""="","",IFERROR(INDEX('الموردون'!$B$6:$B$205,MATCH(B742&amp;"",'الموردون'!$A$6:$A$205,0))&amp;"","كود غير موجود"))</f>
        <v/>
      </c>
    </row>
    <row r="743">
      <c r="A743" s="13" t="n"/>
      <c r="B743" s="5" t="n"/>
      <c r="C743" s="14" t="n"/>
      <c r="D743" s="5" t="n"/>
      <c r="E743" s="5" t="n"/>
      <c r="F743" s="6">
        <f>IF(B743&amp;""="","",IFERROR(INDEX('الموردون'!$B$6:$B$205,MATCH(B743&amp;"",'الموردون'!$A$6:$A$205,0))&amp;"","كود غير موجود"))</f>
        <v/>
      </c>
    </row>
    <row r="744">
      <c r="A744" s="13" t="n"/>
      <c r="B744" s="5" t="n"/>
      <c r="C744" s="14" t="n"/>
      <c r="D744" s="5" t="n"/>
      <c r="E744" s="5" t="n"/>
      <c r="F744" s="6">
        <f>IF(B744&amp;""="","",IFERROR(INDEX('الموردون'!$B$6:$B$205,MATCH(B744&amp;"",'الموردون'!$A$6:$A$205,0))&amp;"","كود غير موجود"))</f>
        <v/>
      </c>
    </row>
    <row r="745">
      <c r="A745" s="13" t="n"/>
      <c r="B745" s="5" t="n"/>
      <c r="C745" s="14" t="n"/>
      <c r="D745" s="5" t="n"/>
      <c r="E745" s="5" t="n"/>
      <c r="F745" s="6">
        <f>IF(B745&amp;""="","",IFERROR(INDEX('الموردون'!$B$6:$B$205,MATCH(B745&amp;"",'الموردون'!$A$6:$A$205,0))&amp;"","كود غير موجود"))</f>
        <v/>
      </c>
    </row>
    <row r="746">
      <c r="A746" s="13" t="n"/>
      <c r="B746" s="5" t="n"/>
      <c r="C746" s="14" t="n"/>
      <c r="D746" s="5" t="n"/>
      <c r="E746" s="5" t="n"/>
      <c r="F746" s="6">
        <f>IF(B746&amp;""="","",IFERROR(INDEX('الموردون'!$B$6:$B$205,MATCH(B746&amp;"",'الموردون'!$A$6:$A$205,0))&amp;"","كود غير موجود"))</f>
        <v/>
      </c>
    </row>
    <row r="747">
      <c r="A747" s="13" t="n"/>
      <c r="B747" s="5" t="n"/>
      <c r="C747" s="14" t="n"/>
      <c r="D747" s="5" t="n"/>
      <c r="E747" s="5" t="n"/>
      <c r="F747" s="6">
        <f>IF(B747&amp;""="","",IFERROR(INDEX('الموردون'!$B$6:$B$205,MATCH(B747&amp;"",'الموردون'!$A$6:$A$205,0))&amp;"","كود غير موجود"))</f>
        <v/>
      </c>
    </row>
    <row r="748">
      <c r="A748" s="13" t="n"/>
      <c r="B748" s="5" t="n"/>
      <c r="C748" s="14" t="n"/>
      <c r="D748" s="5" t="n"/>
      <c r="E748" s="5" t="n"/>
      <c r="F748" s="6">
        <f>IF(B748&amp;""="","",IFERROR(INDEX('الموردون'!$B$6:$B$205,MATCH(B748&amp;"",'الموردون'!$A$6:$A$205,0))&amp;"","كود غير موجود"))</f>
        <v/>
      </c>
    </row>
    <row r="749">
      <c r="A749" s="13" t="n"/>
      <c r="B749" s="5" t="n"/>
      <c r="C749" s="14" t="n"/>
      <c r="D749" s="5" t="n"/>
      <c r="E749" s="5" t="n"/>
      <c r="F749" s="6">
        <f>IF(B749&amp;""="","",IFERROR(INDEX('الموردون'!$B$6:$B$205,MATCH(B749&amp;"",'الموردون'!$A$6:$A$205,0))&amp;"","كود غير موجود"))</f>
        <v/>
      </c>
    </row>
    <row r="750">
      <c r="A750" s="13" t="n"/>
      <c r="B750" s="5" t="n"/>
      <c r="C750" s="14" t="n"/>
      <c r="D750" s="5" t="n"/>
      <c r="E750" s="5" t="n"/>
      <c r="F750" s="6">
        <f>IF(B750&amp;""="","",IFERROR(INDEX('الموردون'!$B$6:$B$205,MATCH(B750&amp;"",'الموردون'!$A$6:$A$205,0))&amp;"","كود غير موجود"))</f>
        <v/>
      </c>
    </row>
    <row r="751">
      <c r="A751" s="13" t="n"/>
      <c r="B751" s="5" t="n"/>
      <c r="C751" s="14" t="n"/>
      <c r="D751" s="5" t="n"/>
      <c r="E751" s="5" t="n"/>
      <c r="F751" s="6">
        <f>IF(B751&amp;""="","",IFERROR(INDEX('الموردون'!$B$6:$B$205,MATCH(B751&amp;"",'الموردون'!$A$6:$A$205,0))&amp;"","كود غير موجود"))</f>
        <v/>
      </c>
    </row>
    <row r="752">
      <c r="A752" s="13" t="n"/>
      <c r="B752" s="5" t="n"/>
      <c r="C752" s="14" t="n"/>
      <c r="D752" s="5" t="n"/>
      <c r="E752" s="5" t="n"/>
      <c r="F752" s="6">
        <f>IF(B752&amp;""="","",IFERROR(INDEX('الموردون'!$B$6:$B$205,MATCH(B752&amp;"",'الموردون'!$A$6:$A$205,0))&amp;"","كود غير موجود"))</f>
        <v/>
      </c>
    </row>
    <row r="753">
      <c r="A753" s="13" t="n"/>
      <c r="B753" s="5" t="n"/>
      <c r="C753" s="14" t="n"/>
      <c r="D753" s="5" t="n"/>
      <c r="E753" s="5" t="n"/>
      <c r="F753" s="6">
        <f>IF(B753&amp;""="","",IFERROR(INDEX('الموردون'!$B$6:$B$205,MATCH(B753&amp;"",'الموردون'!$A$6:$A$205,0))&amp;"","كود غير موجود"))</f>
        <v/>
      </c>
    </row>
    <row r="754">
      <c r="A754" s="13" t="n"/>
      <c r="B754" s="5" t="n"/>
      <c r="C754" s="14" t="n"/>
      <c r="D754" s="5" t="n"/>
      <c r="E754" s="5" t="n"/>
      <c r="F754" s="6">
        <f>IF(B754&amp;""="","",IFERROR(INDEX('الموردون'!$B$6:$B$205,MATCH(B754&amp;"",'الموردون'!$A$6:$A$205,0))&amp;"","كود غير موجود"))</f>
        <v/>
      </c>
    </row>
    <row r="755">
      <c r="A755" s="13" t="n"/>
      <c r="B755" s="5" t="n"/>
      <c r="C755" s="14" t="n"/>
      <c r="D755" s="5" t="n"/>
      <c r="E755" s="5" t="n"/>
      <c r="F755" s="6">
        <f>IF(B755&amp;""="","",IFERROR(INDEX('الموردون'!$B$6:$B$205,MATCH(B755&amp;"",'الموردون'!$A$6:$A$205,0))&amp;"","كود غير موجود"))</f>
        <v/>
      </c>
    </row>
    <row r="756">
      <c r="A756" s="13" t="n"/>
      <c r="B756" s="5" t="n"/>
      <c r="C756" s="14" t="n"/>
      <c r="D756" s="5" t="n"/>
      <c r="E756" s="5" t="n"/>
      <c r="F756" s="6">
        <f>IF(B756&amp;""="","",IFERROR(INDEX('الموردون'!$B$6:$B$205,MATCH(B756&amp;"",'الموردون'!$A$6:$A$205,0))&amp;"","كود غير موجود"))</f>
        <v/>
      </c>
    </row>
    <row r="757">
      <c r="A757" s="13" t="n"/>
      <c r="B757" s="5" t="n"/>
      <c r="C757" s="14" t="n"/>
      <c r="D757" s="5" t="n"/>
      <c r="E757" s="5" t="n"/>
      <c r="F757" s="6">
        <f>IF(B757&amp;""="","",IFERROR(INDEX('الموردون'!$B$6:$B$205,MATCH(B757&amp;"",'الموردون'!$A$6:$A$205,0))&amp;"","كود غير موجود"))</f>
        <v/>
      </c>
    </row>
    <row r="758">
      <c r="A758" s="13" t="n"/>
      <c r="B758" s="5" t="n"/>
      <c r="C758" s="14" t="n"/>
      <c r="D758" s="5" t="n"/>
      <c r="E758" s="5" t="n"/>
      <c r="F758" s="6">
        <f>IF(B758&amp;""="","",IFERROR(INDEX('الموردون'!$B$6:$B$205,MATCH(B758&amp;"",'الموردون'!$A$6:$A$205,0))&amp;"","كود غير موجود"))</f>
        <v/>
      </c>
    </row>
    <row r="759">
      <c r="A759" s="13" t="n"/>
      <c r="B759" s="5" t="n"/>
      <c r="C759" s="14" t="n"/>
      <c r="D759" s="5" t="n"/>
      <c r="E759" s="5" t="n"/>
      <c r="F759" s="6">
        <f>IF(B759&amp;""="","",IFERROR(INDEX('الموردون'!$B$6:$B$205,MATCH(B759&amp;"",'الموردون'!$A$6:$A$205,0))&amp;"","كود غير موجود"))</f>
        <v/>
      </c>
    </row>
    <row r="760">
      <c r="A760" s="13" t="n"/>
      <c r="B760" s="5" t="n"/>
      <c r="C760" s="14" t="n"/>
      <c r="D760" s="5" t="n"/>
      <c r="E760" s="5" t="n"/>
      <c r="F760" s="6">
        <f>IF(B760&amp;""="","",IFERROR(INDEX('الموردون'!$B$6:$B$205,MATCH(B760&amp;"",'الموردون'!$A$6:$A$205,0))&amp;"","كود غير موجود"))</f>
        <v/>
      </c>
    </row>
    <row r="761">
      <c r="A761" s="13" t="n"/>
      <c r="B761" s="5" t="n"/>
      <c r="C761" s="14" t="n"/>
      <c r="D761" s="5" t="n"/>
      <c r="E761" s="5" t="n"/>
      <c r="F761" s="6">
        <f>IF(B761&amp;""="","",IFERROR(INDEX('الموردون'!$B$6:$B$205,MATCH(B761&amp;"",'الموردون'!$A$6:$A$205,0))&amp;"","كود غير موجود"))</f>
        <v/>
      </c>
    </row>
    <row r="762">
      <c r="A762" s="13" t="n"/>
      <c r="B762" s="5" t="n"/>
      <c r="C762" s="14" t="n"/>
      <c r="D762" s="5" t="n"/>
      <c r="E762" s="5" t="n"/>
      <c r="F762" s="6">
        <f>IF(B762&amp;""="","",IFERROR(INDEX('الموردون'!$B$6:$B$205,MATCH(B762&amp;"",'الموردون'!$A$6:$A$205,0))&amp;"","كود غير موجود"))</f>
        <v/>
      </c>
    </row>
    <row r="763">
      <c r="A763" s="13" t="n"/>
      <c r="B763" s="5" t="n"/>
      <c r="C763" s="14" t="n"/>
      <c r="D763" s="5" t="n"/>
      <c r="E763" s="5" t="n"/>
      <c r="F763" s="6">
        <f>IF(B763&amp;""="","",IFERROR(INDEX('الموردون'!$B$6:$B$205,MATCH(B763&amp;"",'الموردون'!$A$6:$A$205,0))&amp;"","كود غير موجود"))</f>
        <v/>
      </c>
    </row>
    <row r="764">
      <c r="A764" s="13" t="n"/>
      <c r="B764" s="5" t="n"/>
      <c r="C764" s="14" t="n"/>
      <c r="D764" s="5" t="n"/>
      <c r="E764" s="5" t="n"/>
      <c r="F764" s="6">
        <f>IF(B764&amp;""="","",IFERROR(INDEX('الموردون'!$B$6:$B$205,MATCH(B764&amp;"",'الموردون'!$A$6:$A$205,0))&amp;"","كود غير موجود"))</f>
        <v/>
      </c>
    </row>
    <row r="765">
      <c r="A765" s="13" t="n"/>
      <c r="B765" s="5" t="n"/>
      <c r="C765" s="14" t="n"/>
      <c r="D765" s="5" t="n"/>
      <c r="E765" s="5" t="n"/>
      <c r="F765" s="6">
        <f>IF(B765&amp;""="","",IFERROR(INDEX('الموردون'!$B$6:$B$205,MATCH(B765&amp;"",'الموردون'!$A$6:$A$205,0))&amp;"","كود غير موجود"))</f>
        <v/>
      </c>
    </row>
    <row r="766">
      <c r="A766" s="13" t="n"/>
      <c r="B766" s="5" t="n"/>
      <c r="C766" s="14" t="n"/>
      <c r="D766" s="5" t="n"/>
      <c r="E766" s="5" t="n"/>
      <c r="F766" s="6">
        <f>IF(B766&amp;""="","",IFERROR(INDEX('الموردون'!$B$6:$B$205,MATCH(B766&amp;"",'الموردون'!$A$6:$A$205,0))&amp;"","كود غير موجود"))</f>
        <v/>
      </c>
    </row>
    <row r="767">
      <c r="A767" s="13" t="n"/>
      <c r="B767" s="5" t="n"/>
      <c r="C767" s="14" t="n"/>
      <c r="D767" s="5" t="n"/>
      <c r="E767" s="5" t="n"/>
      <c r="F767" s="6">
        <f>IF(B767&amp;""="","",IFERROR(INDEX('الموردون'!$B$6:$B$205,MATCH(B767&amp;"",'الموردون'!$A$6:$A$205,0))&amp;"","كود غير موجود"))</f>
        <v/>
      </c>
    </row>
    <row r="768">
      <c r="A768" s="13" t="n"/>
      <c r="B768" s="5" t="n"/>
      <c r="C768" s="14" t="n"/>
      <c r="D768" s="5" t="n"/>
      <c r="E768" s="5" t="n"/>
      <c r="F768" s="6">
        <f>IF(B768&amp;""="","",IFERROR(INDEX('الموردون'!$B$6:$B$205,MATCH(B768&amp;"",'الموردون'!$A$6:$A$205,0))&amp;"","كود غير موجود"))</f>
        <v/>
      </c>
    </row>
    <row r="769">
      <c r="A769" s="13" t="n"/>
      <c r="B769" s="5" t="n"/>
      <c r="C769" s="14" t="n"/>
      <c r="D769" s="5" t="n"/>
      <c r="E769" s="5" t="n"/>
      <c r="F769" s="6">
        <f>IF(B769&amp;""="","",IFERROR(INDEX('الموردون'!$B$6:$B$205,MATCH(B769&amp;"",'الموردون'!$A$6:$A$205,0))&amp;"","كود غير موجود"))</f>
        <v/>
      </c>
    </row>
    <row r="770">
      <c r="A770" s="13" t="n"/>
      <c r="B770" s="5" t="n"/>
      <c r="C770" s="14" t="n"/>
      <c r="D770" s="5" t="n"/>
      <c r="E770" s="5" t="n"/>
      <c r="F770" s="6">
        <f>IF(B770&amp;""="","",IFERROR(INDEX('الموردون'!$B$6:$B$205,MATCH(B770&amp;"",'الموردون'!$A$6:$A$205,0))&amp;"","كود غير موجود"))</f>
        <v/>
      </c>
    </row>
    <row r="771">
      <c r="A771" s="13" t="n"/>
      <c r="B771" s="5" t="n"/>
      <c r="C771" s="14" t="n"/>
      <c r="D771" s="5" t="n"/>
      <c r="E771" s="5" t="n"/>
      <c r="F771" s="6">
        <f>IF(B771&amp;""="","",IFERROR(INDEX('الموردون'!$B$6:$B$205,MATCH(B771&amp;"",'الموردون'!$A$6:$A$205,0))&amp;"","كود غير موجود"))</f>
        <v/>
      </c>
    </row>
    <row r="772">
      <c r="A772" s="13" t="n"/>
      <c r="B772" s="5" t="n"/>
      <c r="C772" s="14" t="n"/>
      <c r="D772" s="5" t="n"/>
      <c r="E772" s="5" t="n"/>
      <c r="F772" s="6">
        <f>IF(B772&amp;""="","",IFERROR(INDEX('الموردون'!$B$6:$B$205,MATCH(B772&amp;"",'الموردون'!$A$6:$A$205,0))&amp;"","كود غير موجود"))</f>
        <v/>
      </c>
    </row>
    <row r="773">
      <c r="A773" s="13" t="n"/>
      <c r="B773" s="5" t="n"/>
      <c r="C773" s="14" t="n"/>
      <c r="D773" s="5" t="n"/>
      <c r="E773" s="5" t="n"/>
      <c r="F773" s="6">
        <f>IF(B773&amp;""="","",IFERROR(INDEX('الموردون'!$B$6:$B$205,MATCH(B773&amp;"",'الموردون'!$A$6:$A$205,0))&amp;"","كود غير موجود"))</f>
        <v/>
      </c>
    </row>
    <row r="774">
      <c r="A774" s="13" t="n"/>
      <c r="B774" s="5" t="n"/>
      <c r="C774" s="14" t="n"/>
      <c r="D774" s="5" t="n"/>
      <c r="E774" s="5" t="n"/>
      <c r="F774" s="6">
        <f>IF(B774&amp;""="","",IFERROR(INDEX('الموردون'!$B$6:$B$205,MATCH(B774&amp;"",'الموردون'!$A$6:$A$205,0))&amp;"","كود غير موجود"))</f>
        <v/>
      </c>
    </row>
    <row r="775">
      <c r="A775" s="13" t="n"/>
      <c r="B775" s="5" t="n"/>
      <c r="C775" s="14" t="n"/>
      <c r="D775" s="5" t="n"/>
      <c r="E775" s="5" t="n"/>
      <c r="F775" s="6">
        <f>IF(B775&amp;""="","",IFERROR(INDEX('الموردون'!$B$6:$B$205,MATCH(B775&amp;"",'الموردون'!$A$6:$A$205,0))&amp;"","كود غير موجود"))</f>
        <v/>
      </c>
    </row>
    <row r="776">
      <c r="A776" s="13" t="n"/>
      <c r="B776" s="5" t="n"/>
      <c r="C776" s="14" t="n"/>
      <c r="D776" s="5" t="n"/>
      <c r="E776" s="5" t="n"/>
      <c r="F776" s="6">
        <f>IF(B776&amp;""="","",IFERROR(INDEX('الموردون'!$B$6:$B$205,MATCH(B776&amp;"",'الموردون'!$A$6:$A$205,0))&amp;"","كود غير موجود"))</f>
        <v/>
      </c>
    </row>
    <row r="777">
      <c r="A777" s="13" t="n"/>
      <c r="B777" s="5" t="n"/>
      <c r="C777" s="14" t="n"/>
      <c r="D777" s="5" t="n"/>
      <c r="E777" s="5" t="n"/>
      <c r="F777" s="6">
        <f>IF(B777&amp;""="","",IFERROR(INDEX('الموردون'!$B$6:$B$205,MATCH(B777&amp;"",'الموردون'!$A$6:$A$205,0))&amp;"","كود غير موجود"))</f>
        <v/>
      </c>
    </row>
    <row r="778">
      <c r="A778" s="13" t="n"/>
      <c r="B778" s="5" t="n"/>
      <c r="C778" s="14" t="n"/>
      <c r="D778" s="5" t="n"/>
      <c r="E778" s="5" t="n"/>
      <c r="F778" s="6">
        <f>IF(B778&amp;""="","",IFERROR(INDEX('الموردون'!$B$6:$B$205,MATCH(B778&amp;"",'الموردون'!$A$6:$A$205,0))&amp;"","كود غير موجود"))</f>
        <v/>
      </c>
    </row>
    <row r="779">
      <c r="A779" s="13" t="n"/>
      <c r="B779" s="5" t="n"/>
      <c r="C779" s="14" t="n"/>
      <c r="D779" s="5" t="n"/>
      <c r="E779" s="5" t="n"/>
      <c r="F779" s="6">
        <f>IF(B779&amp;""="","",IFERROR(INDEX('الموردون'!$B$6:$B$205,MATCH(B779&amp;"",'الموردون'!$A$6:$A$205,0))&amp;"","كود غير موجود"))</f>
        <v/>
      </c>
    </row>
    <row r="780">
      <c r="A780" s="13" t="n"/>
      <c r="B780" s="5" t="n"/>
      <c r="C780" s="14" t="n"/>
      <c r="D780" s="5" t="n"/>
      <c r="E780" s="5" t="n"/>
      <c r="F780" s="6">
        <f>IF(B780&amp;""="","",IFERROR(INDEX('الموردون'!$B$6:$B$205,MATCH(B780&amp;"",'الموردون'!$A$6:$A$205,0))&amp;"","كود غير موجود"))</f>
        <v/>
      </c>
    </row>
    <row r="781">
      <c r="A781" s="13" t="n"/>
      <c r="B781" s="5" t="n"/>
      <c r="C781" s="14" t="n"/>
      <c r="D781" s="5" t="n"/>
      <c r="E781" s="5" t="n"/>
      <c r="F781" s="6">
        <f>IF(B781&amp;""="","",IFERROR(INDEX('الموردون'!$B$6:$B$205,MATCH(B781&amp;"",'الموردون'!$A$6:$A$205,0))&amp;"","كود غير موجود"))</f>
        <v/>
      </c>
    </row>
    <row r="782">
      <c r="A782" s="13" t="n"/>
      <c r="B782" s="5" t="n"/>
      <c r="C782" s="14" t="n"/>
      <c r="D782" s="5" t="n"/>
      <c r="E782" s="5" t="n"/>
      <c r="F782" s="6">
        <f>IF(B782&amp;""="","",IFERROR(INDEX('الموردون'!$B$6:$B$205,MATCH(B782&amp;"",'الموردون'!$A$6:$A$205,0))&amp;"","كود غير موجود"))</f>
        <v/>
      </c>
    </row>
    <row r="783">
      <c r="A783" s="13" t="n"/>
      <c r="B783" s="5" t="n"/>
      <c r="C783" s="14" t="n"/>
      <c r="D783" s="5" t="n"/>
      <c r="E783" s="5" t="n"/>
      <c r="F783" s="6">
        <f>IF(B783&amp;""="","",IFERROR(INDEX('الموردون'!$B$6:$B$205,MATCH(B783&amp;"",'الموردون'!$A$6:$A$205,0))&amp;"","كود غير موجود"))</f>
        <v/>
      </c>
    </row>
    <row r="784">
      <c r="A784" s="13" t="n"/>
      <c r="B784" s="5" t="n"/>
      <c r="C784" s="14" t="n"/>
      <c r="D784" s="5" t="n"/>
      <c r="E784" s="5" t="n"/>
      <c r="F784" s="6">
        <f>IF(B784&amp;""="","",IFERROR(INDEX('الموردون'!$B$6:$B$205,MATCH(B784&amp;"",'الموردون'!$A$6:$A$205,0))&amp;"","كود غير موجود"))</f>
        <v/>
      </c>
    </row>
    <row r="785">
      <c r="A785" s="13" t="n"/>
      <c r="B785" s="5" t="n"/>
      <c r="C785" s="14" t="n"/>
      <c r="D785" s="5" t="n"/>
      <c r="E785" s="5" t="n"/>
      <c r="F785" s="6">
        <f>IF(B785&amp;""="","",IFERROR(INDEX('الموردون'!$B$6:$B$205,MATCH(B785&amp;"",'الموردون'!$A$6:$A$205,0))&amp;"","كود غير موجود"))</f>
        <v/>
      </c>
    </row>
    <row r="786">
      <c r="A786" s="13" t="n"/>
      <c r="B786" s="5" t="n"/>
      <c r="C786" s="14" t="n"/>
      <c r="D786" s="5" t="n"/>
      <c r="E786" s="5" t="n"/>
      <c r="F786" s="6">
        <f>IF(B786&amp;""="","",IFERROR(INDEX('الموردون'!$B$6:$B$205,MATCH(B786&amp;"",'الموردون'!$A$6:$A$205,0))&amp;"","كود غير موجود"))</f>
        <v/>
      </c>
    </row>
    <row r="787">
      <c r="A787" s="13" t="n"/>
      <c r="B787" s="5" t="n"/>
      <c r="C787" s="14" t="n"/>
      <c r="D787" s="5" t="n"/>
      <c r="E787" s="5" t="n"/>
      <c r="F787" s="6">
        <f>IF(B787&amp;""="","",IFERROR(INDEX('الموردون'!$B$6:$B$205,MATCH(B787&amp;"",'الموردون'!$A$6:$A$205,0))&amp;"","كود غير موجود"))</f>
        <v/>
      </c>
    </row>
    <row r="788">
      <c r="A788" s="13" t="n"/>
      <c r="B788" s="5" t="n"/>
      <c r="C788" s="14" t="n"/>
      <c r="D788" s="5" t="n"/>
      <c r="E788" s="5" t="n"/>
      <c r="F788" s="6">
        <f>IF(B788&amp;""="","",IFERROR(INDEX('الموردون'!$B$6:$B$205,MATCH(B788&amp;"",'الموردون'!$A$6:$A$205,0))&amp;"","كود غير موجود"))</f>
        <v/>
      </c>
    </row>
    <row r="789">
      <c r="A789" s="13" t="n"/>
      <c r="B789" s="5" t="n"/>
      <c r="C789" s="14" t="n"/>
      <c r="D789" s="5" t="n"/>
      <c r="E789" s="5" t="n"/>
      <c r="F789" s="6">
        <f>IF(B789&amp;""="","",IFERROR(INDEX('الموردون'!$B$6:$B$205,MATCH(B789&amp;"",'الموردون'!$A$6:$A$205,0))&amp;"","كود غير موجود"))</f>
        <v/>
      </c>
    </row>
    <row r="790">
      <c r="A790" s="13" t="n"/>
      <c r="B790" s="5" t="n"/>
      <c r="C790" s="14" t="n"/>
      <c r="D790" s="5" t="n"/>
      <c r="E790" s="5" t="n"/>
      <c r="F790" s="6">
        <f>IF(B790&amp;""="","",IFERROR(INDEX('الموردون'!$B$6:$B$205,MATCH(B790&amp;"",'الموردون'!$A$6:$A$205,0))&amp;"","كود غير موجود"))</f>
        <v/>
      </c>
    </row>
    <row r="791">
      <c r="A791" s="13" t="n"/>
      <c r="B791" s="5" t="n"/>
      <c r="C791" s="14" t="n"/>
      <c r="D791" s="5" t="n"/>
      <c r="E791" s="5" t="n"/>
      <c r="F791" s="6">
        <f>IF(B791&amp;""="","",IFERROR(INDEX('الموردون'!$B$6:$B$205,MATCH(B791&amp;"",'الموردون'!$A$6:$A$205,0))&amp;"","كود غير موجود"))</f>
        <v/>
      </c>
    </row>
    <row r="792">
      <c r="A792" s="13" t="n"/>
      <c r="B792" s="5" t="n"/>
      <c r="C792" s="14" t="n"/>
      <c r="D792" s="5" t="n"/>
      <c r="E792" s="5" t="n"/>
      <c r="F792" s="6">
        <f>IF(B792&amp;""="","",IFERROR(INDEX('الموردون'!$B$6:$B$205,MATCH(B792&amp;"",'الموردون'!$A$6:$A$205,0))&amp;"","كود غير موجود"))</f>
        <v/>
      </c>
    </row>
    <row r="793">
      <c r="A793" s="13" t="n"/>
      <c r="B793" s="5" t="n"/>
      <c r="C793" s="14" t="n"/>
      <c r="D793" s="5" t="n"/>
      <c r="E793" s="5" t="n"/>
      <c r="F793" s="6">
        <f>IF(B793&amp;""="","",IFERROR(INDEX('الموردون'!$B$6:$B$205,MATCH(B793&amp;"",'الموردون'!$A$6:$A$205,0))&amp;"","كود غير موجود"))</f>
        <v/>
      </c>
    </row>
    <row r="794">
      <c r="A794" s="13" t="n"/>
      <c r="B794" s="5" t="n"/>
      <c r="C794" s="14" t="n"/>
      <c r="D794" s="5" t="n"/>
      <c r="E794" s="5" t="n"/>
      <c r="F794" s="6">
        <f>IF(B794&amp;""="","",IFERROR(INDEX('الموردون'!$B$6:$B$205,MATCH(B794&amp;"",'الموردون'!$A$6:$A$205,0))&amp;"","كود غير موجود"))</f>
        <v/>
      </c>
    </row>
    <row r="795">
      <c r="A795" s="13" t="n"/>
      <c r="B795" s="5" t="n"/>
      <c r="C795" s="14" t="n"/>
      <c r="D795" s="5" t="n"/>
      <c r="E795" s="5" t="n"/>
      <c r="F795" s="6">
        <f>IF(B795&amp;""="","",IFERROR(INDEX('الموردون'!$B$6:$B$205,MATCH(B795&amp;"",'الموردون'!$A$6:$A$205,0))&amp;"","كود غير موجود"))</f>
        <v/>
      </c>
    </row>
    <row r="796">
      <c r="A796" s="13" t="n"/>
      <c r="B796" s="5" t="n"/>
      <c r="C796" s="14" t="n"/>
      <c r="D796" s="5" t="n"/>
      <c r="E796" s="5" t="n"/>
      <c r="F796" s="6">
        <f>IF(B796&amp;""="","",IFERROR(INDEX('الموردون'!$B$6:$B$205,MATCH(B796&amp;"",'الموردون'!$A$6:$A$205,0))&amp;"","كود غير موجود"))</f>
        <v/>
      </c>
    </row>
    <row r="797">
      <c r="A797" s="13" t="n"/>
      <c r="B797" s="5" t="n"/>
      <c r="C797" s="14" t="n"/>
      <c r="D797" s="5" t="n"/>
      <c r="E797" s="5" t="n"/>
      <c r="F797" s="6">
        <f>IF(B797&amp;""="","",IFERROR(INDEX('الموردون'!$B$6:$B$205,MATCH(B797&amp;"",'الموردون'!$A$6:$A$205,0))&amp;"","كود غير موجود"))</f>
        <v/>
      </c>
    </row>
    <row r="798">
      <c r="A798" s="13" t="n"/>
      <c r="B798" s="5" t="n"/>
      <c r="C798" s="14" t="n"/>
      <c r="D798" s="5" t="n"/>
      <c r="E798" s="5" t="n"/>
      <c r="F798" s="6">
        <f>IF(B798&amp;""="","",IFERROR(INDEX('الموردون'!$B$6:$B$205,MATCH(B798&amp;"",'الموردون'!$A$6:$A$205,0))&amp;"","كود غير موجود"))</f>
        <v/>
      </c>
    </row>
    <row r="799">
      <c r="A799" s="13" t="n"/>
      <c r="B799" s="5" t="n"/>
      <c r="C799" s="14" t="n"/>
      <c r="D799" s="5" t="n"/>
      <c r="E799" s="5" t="n"/>
      <c r="F799" s="6">
        <f>IF(B799&amp;""="","",IFERROR(INDEX('الموردون'!$B$6:$B$205,MATCH(B799&amp;"",'الموردون'!$A$6:$A$205,0))&amp;"","كود غير موجود"))</f>
        <v/>
      </c>
    </row>
    <row r="800">
      <c r="A800" s="13" t="n"/>
      <c r="B800" s="5" t="n"/>
      <c r="C800" s="14" t="n"/>
      <c r="D800" s="5" t="n"/>
      <c r="E800" s="5" t="n"/>
      <c r="F800" s="6">
        <f>IF(B800&amp;""="","",IFERROR(INDEX('الموردون'!$B$6:$B$205,MATCH(B800&amp;"",'الموردون'!$A$6:$A$205,0))&amp;"","كود غير موجود"))</f>
        <v/>
      </c>
    </row>
    <row r="801">
      <c r="A801" s="13" t="n"/>
      <c r="B801" s="5" t="n"/>
      <c r="C801" s="14" t="n"/>
      <c r="D801" s="5" t="n"/>
      <c r="E801" s="5" t="n"/>
      <c r="F801" s="6">
        <f>IF(B801&amp;""="","",IFERROR(INDEX('الموردون'!$B$6:$B$205,MATCH(B801&amp;"",'الموردون'!$A$6:$A$205,0))&amp;"","كود غير موجود"))</f>
        <v/>
      </c>
    </row>
    <row r="802">
      <c r="A802" s="13" t="n"/>
      <c r="B802" s="5" t="n"/>
      <c r="C802" s="14" t="n"/>
      <c r="D802" s="5" t="n"/>
      <c r="E802" s="5" t="n"/>
      <c r="F802" s="6">
        <f>IF(B802&amp;""="","",IFERROR(INDEX('الموردون'!$B$6:$B$205,MATCH(B802&amp;"",'الموردون'!$A$6:$A$205,0))&amp;"","كود غير موجود"))</f>
        <v/>
      </c>
    </row>
    <row r="803">
      <c r="A803" s="13" t="n"/>
      <c r="B803" s="5" t="n"/>
      <c r="C803" s="14" t="n"/>
      <c r="D803" s="5" t="n"/>
      <c r="E803" s="5" t="n"/>
      <c r="F803" s="6">
        <f>IF(B803&amp;""="","",IFERROR(INDEX('الموردون'!$B$6:$B$205,MATCH(B803&amp;"",'الموردون'!$A$6:$A$205,0))&amp;"","كود غير موجود"))</f>
        <v/>
      </c>
    </row>
    <row r="804">
      <c r="A804" s="13" t="n"/>
      <c r="B804" s="5" t="n"/>
      <c r="C804" s="14" t="n"/>
      <c r="D804" s="5" t="n"/>
      <c r="E804" s="5" t="n"/>
      <c r="F804" s="6">
        <f>IF(B804&amp;""="","",IFERROR(INDEX('الموردون'!$B$6:$B$205,MATCH(B804&amp;"",'الموردون'!$A$6:$A$205,0))&amp;"","كود غير موجود"))</f>
        <v/>
      </c>
    </row>
    <row r="805">
      <c r="A805" s="13" t="n"/>
      <c r="B805" s="5" t="n"/>
      <c r="C805" s="14" t="n"/>
      <c r="D805" s="5" t="n"/>
      <c r="E805" s="5" t="n"/>
      <c r="F805" s="6">
        <f>IF(B805&amp;""="","",IFERROR(INDEX('الموردون'!$B$6:$B$205,MATCH(B805&amp;"",'الموردون'!$A$6:$A$205,0))&amp;"","كود غير موجود"))</f>
        <v/>
      </c>
    </row>
    <row r="806">
      <c r="A806" s="13" t="n"/>
      <c r="B806" s="5" t="n"/>
      <c r="C806" s="14" t="n"/>
      <c r="D806" s="5" t="n"/>
      <c r="E806" s="5" t="n"/>
      <c r="F806" s="6">
        <f>IF(B806&amp;""="","",IFERROR(INDEX('الموردون'!$B$6:$B$205,MATCH(B806&amp;"",'الموردون'!$A$6:$A$205,0))&amp;"","كود غير موجود"))</f>
        <v/>
      </c>
    </row>
    <row r="807">
      <c r="A807" s="13" t="n"/>
      <c r="B807" s="5" t="n"/>
      <c r="C807" s="14" t="n"/>
      <c r="D807" s="5" t="n"/>
      <c r="E807" s="5" t="n"/>
      <c r="F807" s="6">
        <f>IF(B807&amp;""="","",IFERROR(INDEX('الموردون'!$B$6:$B$205,MATCH(B807&amp;"",'الموردون'!$A$6:$A$205,0))&amp;"","كود غير موجود"))</f>
        <v/>
      </c>
    </row>
    <row r="808">
      <c r="A808" s="13" t="n"/>
      <c r="B808" s="5" t="n"/>
      <c r="C808" s="14" t="n"/>
      <c r="D808" s="5" t="n"/>
      <c r="E808" s="5" t="n"/>
      <c r="F808" s="6">
        <f>IF(B808&amp;""="","",IFERROR(INDEX('الموردون'!$B$6:$B$205,MATCH(B808&amp;"",'الموردون'!$A$6:$A$205,0))&amp;"","كود غير موجود"))</f>
        <v/>
      </c>
    </row>
    <row r="809">
      <c r="A809" s="13" t="n"/>
      <c r="B809" s="5" t="n"/>
      <c r="C809" s="14" t="n"/>
      <c r="D809" s="5" t="n"/>
      <c r="E809" s="5" t="n"/>
      <c r="F809" s="6">
        <f>IF(B809&amp;""="","",IFERROR(INDEX('الموردون'!$B$6:$B$205,MATCH(B809&amp;"",'الموردون'!$A$6:$A$205,0))&amp;"","كود غير موجود"))</f>
        <v/>
      </c>
    </row>
    <row r="810">
      <c r="A810" s="13" t="n"/>
      <c r="B810" s="5" t="n"/>
      <c r="C810" s="14" t="n"/>
      <c r="D810" s="5" t="n"/>
      <c r="E810" s="5" t="n"/>
      <c r="F810" s="6">
        <f>IF(B810&amp;""="","",IFERROR(INDEX('الموردون'!$B$6:$B$205,MATCH(B810&amp;"",'الموردون'!$A$6:$A$205,0))&amp;"","كود غير موجود"))</f>
        <v/>
      </c>
    </row>
    <row r="811">
      <c r="A811" s="13" t="n"/>
      <c r="B811" s="5" t="n"/>
      <c r="C811" s="14" t="n"/>
      <c r="D811" s="5" t="n"/>
      <c r="E811" s="5" t="n"/>
      <c r="F811" s="6">
        <f>IF(B811&amp;""="","",IFERROR(INDEX('الموردون'!$B$6:$B$205,MATCH(B811&amp;"",'الموردون'!$A$6:$A$205,0))&amp;"","كود غير موجود"))</f>
        <v/>
      </c>
    </row>
    <row r="812">
      <c r="A812" s="13" t="n"/>
      <c r="B812" s="5" t="n"/>
      <c r="C812" s="14" t="n"/>
      <c r="D812" s="5" t="n"/>
      <c r="E812" s="5" t="n"/>
      <c r="F812" s="6">
        <f>IF(B812&amp;""="","",IFERROR(INDEX('الموردون'!$B$6:$B$205,MATCH(B812&amp;"",'الموردون'!$A$6:$A$205,0))&amp;"","كود غير موجود"))</f>
        <v/>
      </c>
    </row>
    <row r="813">
      <c r="A813" s="13" t="n"/>
      <c r="B813" s="5" t="n"/>
      <c r="C813" s="14" t="n"/>
      <c r="D813" s="5" t="n"/>
      <c r="E813" s="5" t="n"/>
      <c r="F813" s="6">
        <f>IF(B813&amp;""="","",IFERROR(INDEX('الموردون'!$B$6:$B$205,MATCH(B813&amp;"",'الموردون'!$A$6:$A$205,0))&amp;"","كود غير موجود"))</f>
        <v/>
      </c>
    </row>
    <row r="814">
      <c r="A814" s="13" t="n"/>
      <c r="B814" s="5" t="n"/>
      <c r="C814" s="14" t="n"/>
      <c r="D814" s="5" t="n"/>
      <c r="E814" s="5" t="n"/>
      <c r="F814" s="6">
        <f>IF(B814&amp;""="","",IFERROR(INDEX('الموردون'!$B$6:$B$205,MATCH(B814&amp;"",'الموردون'!$A$6:$A$205,0))&amp;"","كود غير موجود"))</f>
        <v/>
      </c>
    </row>
    <row r="815">
      <c r="A815" s="13" t="n"/>
      <c r="B815" s="5" t="n"/>
      <c r="C815" s="14" t="n"/>
      <c r="D815" s="5" t="n"/>
      <c r="E815" s="5" t="n"/>
      <c r="F815" s="6">
        <f>IF(B815&amp;""="","",IFERROR(INDEX('الموردون'!$B$6:$B$205,MATCH(B815&amp;"",'الموردون'!$A$6:$A$205,0))&amp;"","كود غير موجود"))</f>
        <v/>
      </c>
    </row>
    <row r="816">
      <c r="A816" s="13" t="n"/>
      <c r="B816" s="5" t="n"/>
      <c r="C816" s="14" t="n"/>
      <c r="D816" s="5" t="n"/>
      <c r="E816" s="5" t="n"/>
      <c r="F816" s="6">
        <f>IF(B816&amp;""="","",IFERROR(INDEX('الموردون'!$B$6:$B$205,MATCH(B816&amp;"",'الموردون'!$A$6:$A$205,0))&amp;"","كود غير موجود"))</f>
        <v/>
      </c>
    </row>
    <row r="817">
      <c r="A817" s="13" t="n"/>
      <c r="B817" s="5" t="n"/>
      <c r="C817" s="14" t="n"/>
      <c r="D817" s="5" t="n"/>
      <c r="E817" s="5" t="n"/>
      <c r="F817" s="6">
        <f>IF(B817&amp;""="","",IFERROR(INDEX('الموردون'!$B$6:$B$205,MATCH(B817&amp;"",'الموردون'!$A$6:$A$205,0))&amp;"","كود غير موجود"))</f>
        <v/>
      </c>
    </row>
    <row r="818">
      <c r="A818" s="13" t="n"/>
      <c r="B818" s="5" t="n"/>
      <c r="C818" s="14" t="n"/>
      <c r="D818" s="5" t="n"/>
      <c r="E818" s="5" t="n"/>
      <c r="F818" s="6">
        <f>IF(B818&amp;""="","",IFERROR(INDEX('الموردون'!$B$6:$B$205,MATCH(B818&amp;"",'الموردون'!$A$6:$A$205,0))&amp;"","كود غير موجود"))</f>
        <v/>
      </c>
    </row>
    <row r="819">
      <c r="A819" s="13" t="n"/>
      <c r="B819" s="5" t="n"/>
      <c r="C819" s="14" t="n"/>
      <c r="D819" s="5" t="n"/>
      <c r="E819" s="5" t="n"/>
      <c r="F819" s="6">
        <f>IF(B819&amp;""="","",IFERROR(INDEX('الموردون'!$B$6:$B$205,MATCH(B819&amp;"",'الموردون'!$A$6:$A$205,0))&amp;"","كود غير موجود"))</f>
        <v/>
      </c>
    </row>
    <row r="820">
      <c r="A820" s="13" t="n"/>
      <c r="B820" s="5" t="n"/>
      <c r="C820" s="14" t="n"/>
      <c r="D820" s="5" t="n"/>
      <c r="E820" s="5" t="n"/>
      <c r="F820" s="6">
        <f>IF(B820&amp;""="","",IFERROR(INDEX('الموردون'!$B$6:$B$205,MATCH(B820&amp;"",'الموردون'!$A$6:$A$205,0))&amp;"","كود غير موجود"))</f>
        <v/>
      </c>
    </row>
    <row r="821">
      <c r="A821" s="13" t="n"/>
      <c r="B821" s="5" t="n"/>
      <c r="C821" s="14" t="n"/>
      <c r="D821" s="5" t="n"/>
      <c r="E821" s="5" t="n"/>
      <c r="F821" s="6">
        <f>IF(B821&amp;""="","",IFERROR(INDEX('الموردون'!$B$6:$B$205,MATCH(B821&amp;"",'الموردون'!$A$6:$A$205,0))&amp;"","كود غير موجود"))</f>
        <v/>
      </c>
    </row>
    <row r="822">
      <c r="A822" s="13" t="n"/>
      <c r="B822" s="5" t="n"/>
      <c r="C822" s="14" t="n"/>
      <c r="D822" s="5" t="n"/>
      <c r="E822" s="5" t="n"/>
      <c r="F822" s="6">
        <f>IF(B822&amp;""="","",IFERROR(INDEX('الموردون'!$B$6:$B$205,MATCH(B822&amp;"",'الموردون'!$A$6:$A$205,0))&amp;"","كود غير موجود"))</f>
        <v/>
      </c>
    </row>
    <row r="823">
      <c r="A823" s="13" t="n"/>
      <c r="B823" s="5" t="n"/>
      <c r="C823" s="14" t="n"/>
      <c r="D823" s="5" t="n"/>
      <c r="E823" s="5" t="n"/>
      <c r="F823" s="6">
        <f>IF(B823&amp;""="","",IFERROR(INDEX('الموردون'!$B$6:$B$205,MATCH(B823&amp;"",'الموردون'!$A$6:$A$205,0))&amp;"","كود غير موجود"))</f>
        <v/>
      </c>
    </row>
    <row r="824">
      <c r="A824" s="13" t="n"/>
      <c r="B824" s="5" t="n"/>
      <c r="C824" s="14" t="n"/>
      <c r="D824" s="5" t="n"/>
      <c r="E824" s="5" t="n"/>
      <c r="F824" s="6">
        <f>IF(B824&amp;""="","",IFERROR(INDEX('الموردون'!$B$6:$B$205,MATCH(B824&amp;"",'الموردون'!$A$6:$A$205,0))&amp;"","كود غير موجود"))</f>
        <v/>
      </c>
    </row>
    <row r="825">
      <c r="A825" s="13" t="n"/>
      <c r="B825" s="5" t="n"/>
      <c r="C825" s="14" t="n"/>
      <c r="D825" s="5" t="n"/>
      <c r="E825" s="5" t="n"/>
      <c r="F825" s="6">
        <f>IF(B825&amp;""="","",IFERROR(INDEX('الموردون'!$B$6:$B$205,MATCH(B825&amp;"",'الموردون'!$A$6:$A$205,0))&amp;"","كود غير موجود"))</f>
        <v/>
      </c>
    </row>
    <row r="826">
      <c r="A826" s="13" t="n"/>
      <c r="B826" s="5" t="n"/>
      <c r="C826" s="14" t="n"/>
      <c r="D826" s="5" t="n"/>
      <c r="E826" s="5" t="n"/>
      <c r="F826" s="6">
        <f>IF(B826&amp;""="","",IFERROR(INDEX('الموردون'!$B$6:$B$205,MATCH(B826&amp;"",'الموردون'!$A$6:$A$205,0))&amp;"","كود غير موجود"))</f>
        <v/>
      </c>
    </row>
    <row r="827">
      <c r="A827" s="13" t="n"/>
      <c r="B827" s="5" t="n"/>
      <c r="C827" s="14" t="n"/>
      <c r="D827" s="5" t="n"/>
      <c r="E827" s="5" t="n"/>
      <c r="F827" s="6">
        <f>IF(B827&amp;""="","",IFERROR(INDEX('الموردون'!$B$6:$B$205,MATCH(B827&amp;"",'الموردون'!$A$6:$A$205,0))&amp;"","كود غير موجود"))</f>
        <v/>
      </c>
    </row>
    <row r="828">
      <c r="A828" s="13" t="n"/>
      <c r="B828" s="5" t="n"/>
      <c r="C828" s="14" t="n"/>
      <c r="D828" s="5" t="n"/>
      <c r="E828" s="5" t="n"/>
      <c r="F828" s="6">
        <f>IF(B828&amp;""="","",IFERROR(INDEX('الموردون'!$B$6:$B$205,MATCH(B828&amp;"",'الموردون'!$A$6:$A$205,0))&amp;"","كود غير موجود"))</f>
        <v/>
      </c>
    </row>
    <row r="829">
      <c r="A829" s="13" t="n"/>
      <c r="B829" s="5" t="n"/>
      <c r="C829" s="14" t="n"/>
      <c r="D829" s="5" t="n"/>
      <c r="E829" s="5" t="n"/>
      <c r="F829" s="6">
        <f>IF(B829&amp;""="","",IFERROR(INDEX('الموردون'!$B$6:$B$205,MATCH(B829&amp;"",'الموردون'!$A$6:$A$205,0))&amp;"","كود غير موجود"))</f>
        <v/>
      </c>
    </row>
    <row r="830">
      <c r="A830" s="13" t="n"/>
      <c r="B830" s="5" t="n"/>
      <c r="C830" s="14" t="n"/>
      <c r="D830" s="5" t="n"/>
      <c r="E830" s="5" t="n"/>
      <c r="F830" s="6">
        <f>IF(B830&amp;""="","",IFERROR(INDEX('الموردون'!$B$6:$B$205,MATCH(B830&amp;"",'الموردون'!$A$6:$A$205,0))&amp;"","كود غير موجود"))</f>
        <v/>
      </c>
    </row>
    <row r="831">
      <c r="A831" s="13" t="n"/>
      <c r="B831" s="5" t="n"/>
      <c r="C831" s="14" t="n"/>
      <c r="D831" s="5" t="n"/>
      <c r="E831" s="5" t="n"/>
      <c r="F831" s="6">
        <f>IF(B831&amp;""="","",IFERROR(INDEX('الموردون'!$B$6:$B$205,MATCH(B831&amp;"",'الموردون'!$A$6:$A$205,0))&amp;"","كود غير موجود"))</f>
        <v/>
      </c>
    </row>
    <row r="832">
      <c r="A832" s="13" t="n"/>
      <c r="B832" s="5" t="n"/>
      <c r="C832" s="14" t="n"/>
      <c r="D832" s="5" t="n"/>
      <c r="E832" s="5" t="n"/>
      <c r="F832" s="6">
        <f>IF(B832&amp;""="","",IFERROR(INDEX('الموردون'!$B$6:$B$205,MATCH(B832&amp;"",'الموردون'!$A$6:$A$205,0))&amp;"","كود غير موجود"))</f>
        <v/>
      </c>
    </row>
    <row r="833">
      <c r="A833" s="13" t="n"/>
      <c r="B833" s="5" t="n"/>
      <c r="C833" s="14" t="n"/>
      <c r="D833" s="5" t="n"/>
      <c r="E833" s="5" t="n"/>
      <c r="F833" s="6">
        <f>IF(B833&amp;""="","",IFERROR(INDEX('الموردون'!$B$6:$B$205,MATCH(B833&amp;"",'الموردون'!$A$6:$A$205,0))&amp;"","كود غير موجود"))</f>
        <v/>
      </c>
    </row>
    <row r="834">
      <c r="A834" s="13" t="n"/>
      <c r="B834" s="5" t="n"/>
      <c r="C834" s="14" t="n"/>
      <c r="D834" s="5" t="n"/>
      <c r="E834" s="5" t="n"/>
      <c r="F834" s="6">
        <f>IF(B834&amp;""="","",IFERROR(INDEX('الموردون'!$B$6:$B$205,MATCH(B834&amp;"",'الموردون'!$A$6:$A$205,0))&amp;"","كود غير موجود"))</f>
        <v/>
      </c>
    </row>
    <row r="835">
      <c r="A835" s="13" t="n"/>
      <c r="B835" s="5" t="n"/>
      <c r="C835" s="14" t="n"/>
      <c r="D835" s="5" t="n"/>
      <c r="E835" s="5" t="n"/>
      <c r="F835" s="6">
        <f>IF(B835&amp;""="","",IFERROR(INDEX('الموردون'!$B$6:$B$205,MATCH(B835&amp;"",'الموردون'!$A$6:$A$205,0))&amp;"","كود غير موجود"))</f>
        <v/>
      </c>
    </row>
    <row r="836">
      <c r="A836" s="13" t="n"/>
      <c r="B836" s="5" t="n"/>
      <c r="C836" s="14" t="n"/>
      <c r="D836" s="5" t="n"/>
      <c r="E836" s="5" t="n"/>
      <c r="F836" s="6">
        <f>IF(B836&amp;""="","",IFERROR(INDEX('الموردون'!$B$6:$B$205,MATCH(B836&amp;"",'الموردون'!$A$6:$A$205,0))&amp;"","كود غير موجود"))</f>
        <v/>
      </c>
    </row>
    <row r="837">
      <c r="A837" s="13" t="n"/>
      <c r="B837" s="5" t="n"/>
      <c r="C837" s="14" t="n"/>
      <c r="D837" s="5" t="n"/>
      <c r="E837" s="5" t="n"/>
      <c r="F837" s="6">
        <f>IF(B837&amp;""="","",IFERROR(INDEX('الموردون'!$B$6:$B$205,MATCH(B837&amp;"",'الموردون'!$A$6:$A$205,0))&amp;"","كود غير موجود"))</f>
        <v/>
      </c>
    </row>
    <row r="838">
      <c r="A838" s="13" t="n"/>
      <c r="B838" s="5" t="n"/>
      <c r="C838" s="14" t="n"/>
      <c r="D838" s="5" t="n"/>
      <c r="E838" s="5" t="n"/>
      <c r="F838" s="6">
        <f>IF(B838&amp;""="","",IFERROR(INDEX('الموردون'!$B$6:$B$205,MATCH(B838&amp;"",'الموردون'!$A$6:$A$205,0))&amp;"","كود غير موجود"))</f>
        <v/>
      </c>
    </row>
    <row r="839">
      <c r="A839" s="13" t="n"/>
      <c r="B839" s="5" t="n"/>
      <c r="C839" s="14" t="n"/>
      <c r="D839" s="5" t="n"/>
      <c r="E839" s="5" t="n"/>
      <c r="F839" s="6">
        <f>IF(B839&amp;""="","",IFERROR(INDEX('الموردون'!$B$6:$B$205,MATCH(B839&amp;"",'الموردون'!$A$6:$A$205,0))&amp;"","كود غير موجود"))</f>
        <v/>
      </c>
    </row>
    <row r="840">
      <c r="A840" s="13" t="n"/>
      <c r="B840" s="5" t="n"/>
      <c r="C840" s="14" t="n"/>
      <c r="D840" s="5" t="n"/>
      <c r="E840" s="5" t="n"/>
      <c r="F840" s="6">
        <f>IF(B840&amp;""="","",IFERROR(INDEX('الموردون'!$B$6:$B$205,MATCH(B840&amp;"",'الموردون'!$A$6:$A$205,0))&amp;"","كود غير موجود"))</f>
        <v/>
      </c>
    </row>
    <row r="841">
      <c r="A841" s="13" t="n"/>
      <c r="B841" s="5" t="n"/>
      <c r="C841" s="14" t="n"/>
      <c r="D841" s="5" t="n"/>
      <c r="E841" s="5" t="n"/>
      <c r="F841" s="6">
        <f>IF(B841&amp;""="","",IFERROR(INDEX('الموردون'!$B$6:$B$205,MATCH(B841&amp;"",'الموردون'!$A$6:$A$205,0))&amp;"","كود غير موجود"))</f>
        <v/>
      </c>
    </row>
    <row r="842">
      <c r="A842" s="13" t="n"/>
      <c r="B842" s="5" t="n"/>
      <c r="C842" s="14" t="n"/>
      <c r="D842" s="5" t="n"/>
      <c r="E842" s="5" t="n"/>
      <c r="F842" s="6">
        <f>IF(B842&amp;""="","",IFERROR(INDEX('الموردون'!$B$6:$B$205,MATCH(B842&amp;"",'الموردون'!$A$6:$A$205,0))&amp;"","كود غير موجود"))</f>
        <v/>
      </c>
    </row>
    <row r="843">
      <c r="A843" s="13" t="n"/>
      <c r="B843" s="5" t="n"/>
      <c r="C843" s="14" t="n"/>
      <c r="D843" s="5" t="n"/>
      <c r="E843" s="5" t="n"/>
      <c r="F843" s="6">
        <f>IF(B843&amp;""="","",IFERROR(INDEX('الموردون'!$B$6:$B$205,MATCH(B843&amp;"",'الموردون'!$A$6:$A$205,0))&amp;"","كود غير موجود"))</f>
        <v/>
      </c>
    </row>
    <row r="844">
      <c r="A844" s="13" t="n"/>
      <c r="B844" s="5" t="n"/>
      <c r="C844" s="14" t="n"/>
      <c r="D844" s="5" t="n"/>
      <c r="E844" s="5" t="n"/>
      <c r="F844" s="6">
        <f>IF(B844&amp;""="","",IFERROR(INDEX('الموردون'!$B$6:$B$205,MATCH(B844&amp;"",'الموردون'!$A$6:$A$205,0))&amp;"","كود غير موجود"))</f>
        <v/>
      </c>
    </row>
    <row r="845">
      <c r="A845" s="13" t="n"/>
      <c r="B845" s="5" t="n"/>
      <c r="C845" s="14" t="n"/>
      <c r="D845" s="5" t="n"/>
      <c r="E845" s="5" t="n"/>
      <c r="F845" s="6">
        <f>IF(B845&amp;""="","",IFERROR(INDEX('الموردون'!$B$6:$B$205,MATCH(B845&amp;"",'الموردون'!$A$6:$A$205,0))&amp;"","كود غير موجود"))</f>
        <v/>
      </c>
    </row>
    <row r="846">
      <c r="A846" s="13" t="n"/>
      <c r="B846" s="5" t="n"/>
      <c r="C846" s="14" t="n"/>
      <c r="D846" s="5" t="n"/>
      <c r="E846" s="5" t="n"/>
      <c r="F846" s="6">
        <f>IF(B846&amp;""="","",IFERROR(INDEX('الموردون'!$B$6:$B$205,MATCH(B846&amp;"",'الموردون'!$A$6:$A$205,0))&amp;"","كود غير موجود"))</f>
        <v/>
      </c>
    </row>
    <row r="847">
      <c r="A847" s="13" t="n"/>
      <c r="B847" s="5" t="n"/>
      <c r="C847" s="14" t="n"/>
      <c r="D847" s="5" t="n"/>
      <c r="E847" s="5" t="n"/>
      <c r="F847" s="6">
        <f>IF(B847&amp;""="","",IFERROR(INDEX('الموردون'!$B$6:$B$205,MATCH(B847&amp;"",'الموردون'!$A$6:$A$205,0))&amp;"","كود غير موجود"))</f>
        <v/>
      </c>
    </row>
    <row r="848">
      <c r="A848" s="13" t="n"/>
      <c r="B848" s="5" t="n"/>
      <c r="C848" s="14" t="n"/>
      <c r="D848" s="5" t="n"/>
      <c r="E848" s="5" t="n"/>
      <c r="F848" s="6">
        <f>IF(B848&amp;""="","",IFERROR(INDEX('الموردون'!$B$6:$B$205,MATCH(B848&amp;"",'الموردون'!$A$6:$A$205,0))&amp;"","كود غير موجود"))</f>
        <v/>
      </c>
    </row>
    <row r="849">
      <c r="A849" s="13" t="n"/>
      <c r="B849" s="5" t="n"/>
      <c r="C849" s="14" t="n"/>
      <c r="D849" s="5" t="n"/>
      <c r="E849" s="5" t="n"/>
      <c r="F849" s="6">
        <f>IF(B849&amp;""="","",IFERROR(INDEX('الموردون'!$B$6:$B$205,MATCH(B849&amp;"",'الموردون'!$A$6:$A$205,0))&amp;"","كود غير موجود"))</f>
        <v/>
      </c>
    </row>
    <row r="850">
      <c r="A850" s="13" t="n"/>
      <c r="B850" s="5" t="n"/>
      <c r="C850" s="14" t="n"/>
      <c r="D850" s="5" t="n"/>
      <c r="E850" s="5" t="n"/>
      <c r="F850" s="6">
        <f>IF(B850&amp;""="","",IFERROR(INDEX('الموردون'!$B$6:$B$205,MATCH(B850&amp;"",'الموردون'!$A$6:$A$205,0))&amp;"","كود غير موجود"))</f>
        <v/>
      </c>
    </row>
    <row r="851">
      <c r="A851" s="13" t="n"/>
      <c r="B851" s="5" t="n"/>
      <c r="C851" s="14" t="n"/>
      <c r="D851" s="5" t="n"/>
      <c r="E851" s="5" t="n"/>
      <c r="F851" s="6">
        <f>IF(B851&amp;""="","",IFERROR(INDEX('الموردون'!$B$6:$B$205,MATCH(B851&amp;"",'الموردون'!$A$6:$A$205,0))&amp;"","كود غير موجود"))</f>
        <v/>
      </c>
    </row>
    <row r="852">
      <c r="A852" s="13" t="n"/>
      <c r="B852" s="5" t="n"/>
      <c r="C852" s="14" t="n"/>
      <c r="D852" s="5" t="n"/>
      <c r="E852" s="5" t="n"/>
      <c r="F852" s="6">
        <f>IF(B852&amp;""="","",IFERROR(INDEX('الموردون'!$B$6:$B$205,MATCH(B852&amp;"",'الموردون'!$A$6:$A$205,0))&amp;"","كود غير موجود"))</f>
        <v/>
      </c>
    </row>
    <row r="853">
      <c r="A853" s="13" t="n"/>
      <c r="B853" s="5" t="n"/>
      <c r="C853" s="14" t="n"/>
      <c r="D853" s="5" t="n"/>
      <c r="E853" s="5" t="n"/>
      <c r="F853" s="6">
        <f>IF(B853&amp;""="","",IFERROR(INDEX('الموردون'!$B$6:$B$205,MATCH(B853&amp;"",'الموردون'!$A$6:$A$205,0))&amp;"","كود غير موجود"))</f>
        <v/>
      </c>
    </row>
    <row r="854">
      <c r="A854" s="13" t="n"/>
      <c r="B854" s="5" t="n"/>
      <c r="C854" s="14" t="n"/>
      <c r="D854" s="5" t="n"/>
      <c r="E854" s="5" t="n"/>
      <c r="F854" s="6">
        <f>IF(B854&amp;""="","",IFERROR(INDEX('الموردون'!$B$6:$B$205,MATCH(B854&amp;"",'الموردون'!$A$6:$A$205,0))&amp;"","كود غير موجود"))</f>
        <v/>
      </c>
    </row>
    <row r="855">
      <c r="A855" s="13" t="n"/>
      <c r="B855" s="5" t="n"/>
      <c r="C855" s="14" t="n"/>
      <c r="D855" s="5" t="n"/>
      <c r="E855" s="5" t="n"/>
      <c r="F855" s="6">
        <f>IF(B855&amp;""="","",IFERROR(INDEX('الموردون'!$B$6:$B$205,MATCH(B855&amp;"",'الموردون'!$A$6:$A$205,0))&amp;"","كود غير موجود"))</f>
        <v/>
      </c>
    </row>
    <row r="856">
      <c r="A856" s="13" t="n"/>
      <c r="B856" s="5" t="n"/>
      <c r="C856" s="14" t="n"/>
      <c r="D856" s="5" t="n"/>
      <c r="E856" s="5" t="n"/>
      <c r="F856" s="6">
        <f>IF(B856&amp;""="","",IFERROR(INDEX('الموردون'!$B$6:$B$205,MATCH(B856&amp;"",'الموردون'!$A$6:$A$205,0))&amp;"","كود غير موجود"))</f>
        <v/>
      </c>
    </row>
    <row r="857">
      <c r="A857" s="13" t="n"/>
      <c r="B857" s="5" t="n"/>
      <c r="C857" s="14" t="n"/>
      <c r="D857" s="5" t="n"/>
      <c r="E857" s="5" t="n"/>
      <c r="F857" s="6">
        <f>IF(B857&amp;""="","",IFERROR(INDEX('الموردون'!$B$6:$B$205,MATCH(B857&amp;"",'الموردون'!$A$6:$A$205,0))&amp;"","كود غير موجود"))</f>
        <v/>
      </c>
    </row>
    <row r="858">
      <c r="A858" s="13" t="n"/>
      <c r="B858" s="5" t="n"/>
      <c r="C858" s="14" t="n"/>
      <c r="D858" s="5" t="n"/>
      <c r="E858" s="5" t="n"/>
      <c r="F858" s="6">
        <f>IF(B858&amp;""="","",IFERROR(INDEX('الموردون'!$B$6:$B$205,MATCH(B858&amp;"",'الموردون'!$A$6:$A$205,0))&amp;"","كود غير موجود"))</f>
        <v/>
      </c>
    </row>
    <row r="859">
      <c r="A859" s="13" t="n"/>
      <c r="B859" s="5" t="n"/>
      <c r="C859" s="14" t="n"/>
      <c r="D859" s="5" t="n"/>
      <c r="E859" s="5" t="n"/>
      <c r="F859" s="6">
        <f>IF(B859&amp;""="","",IFERROR(INDEX('الموردون'!$B$6:$B$205,MATCH(B859&amp;"",'الموردون'!$A$6:$A$205,0))&amp;"","كود غير موجود"))</f>
        <v/>
      </c>
    </row>
    <row r="860">
      <c r="A860" s="13" t="n"/>
      <c r="B860" s="5" t="n"/>
      <c r="C860" s="14" t="n"/>
      <c r="D860" s="5" t="n"/>
      <c r="E860" s="5" t="n"/>
      <c r="F860" s="6">
        <f>IF(B860&amp;""="","",IFERROR(INDEX('الموردون'!$B$6:$B$205,MATCH(B860&amp;"",'الموردون'!$A$6:$A$205,0))&amp;"","كود غير موجود"))</f>
        <v/>
      </c>
    </row>
    <row r="861">
      <c r="A861" s="13" t="n"/>
      <c r="B861" s="5" t="n"/>
      <c r="C861" s="14" t="n"/>
      <c r="D861" s="5" t="n"/>
      <c r="E861" s="5" t="n"/>
      <c r="F861" s="6">
        <f>IF(B861&amp;""="","",IFERROR(INDEX('الموردون'!$B$6:$B$205,MATCH(B861&amp;"",'الموردون'!$A$6:$A$205,0))&amp;"","كود غير موجود"))</f>
        <v/>
      </c>
    </row>
    <row r="862">
      <c r="A862" s="13" t="n"/>
      <c r="B862" s="5" t="n"/>
      <c r="C862" s="14" t="n"/>
      <c r="D862" s="5" t="n"/>
      <c r="E862" s="5" t="n"/>
      <c r="F862" s="6">
        <f>IF(B862&amp;""="","",IFERROR(INDEX('الموردون'!$B$6:$B$205,MATCH(B862&amp;"",'الموردون'!$A$6:$A$205,0))&amp;"","كود غير موجود"))</f>
        <v/>
      </c>
    </row>
    <row r="863">
      <c r="A863" s="13" t="n"/>
      <c r="B863" s="5" t="n"/>
      <c r="C863" s="14" t="n"/>
      <c r="D863" s="5" t="n"/>
      <c r="E863" s="5" t="n"/>
      <c r="F863" s="6">
        <f>IF(B863&amp;""="","",IFERROR(INDEX('الموردون'!$B$6:$B$205,MATCH(B863&amp;"",'الموردون'!$A$6:$A$205,0))&amp;"","كود غير موجود"))</f>
        <v/>
      </c>
    </row>
    <row r="864">
      <c r="A864" s="13" t="n"/>
      <c r="B864" s="5" t="n"/>
      <c r="C864" s="14" t="n"/>
      <c r="D864" s="5" t="n"/>
      <c r="E864" s="5" t="n"/>
      <c r="F864" s="6">
        <f>IF(B864&amp;""="","",IFERROR(INDEX('الموردون'!$B$6:$B$205,MATCH(B864&amp;"",'الموردون'!$A$6:$A$205,0))&amp;"","كود غير موجود"))</f>
        <v/>
      </c>
    </row>
    <row r="865">
      <c r="A865" s="13" t="n"/>
      <c r="B865" s="5" t="n"/>
      <c r="C865" s="14" t="n"/>
      <c r="D865" s="5" t="n"/>
      <c r="E865" s="5" t="n"/>
      <c r="F865" s="6">
        <f>IF(B865&amp;""="","",IFERROR(INDEX('الموردون'!$B$6:$B$205,MATCH(B865&amp;"",'الموردون'!$A$6:$A$205,0))&amp;"","كود غير موجود"))</f>
        <v/>
      </c>
    </row>
    <row r="866">
      <c r="A866" s="13" t="n"/>
      <c r="B866" s="5" t="n"/>
      <c r="C866" s="14" t="n"/>
      <c r="D866" s="5" t="n"/>
      <c r="E866" s="5" t="n"/>
      <c r="F866" s="6">
        <f>IF(B866&amp;""="","",IFERROR(INDEX('الموردون'!$B$6:$B$205,MATCH(B866&amp;"",'الموردون'!$A$6:$A$205,0))&amp;"","كود غير موجود"))</f>
        <v/>
      </c>
    </row>
    <row r="867">
      <c r="A867" s="13" t="n"/>
      <c r="B867" s="5" t="n"/>
      <c r="C867" s="14" t="n"/>
      <c r="D867" s="5" t="n"/>
      <c r="E867" s="5" t="n"/>
      <c r="F867" s="6">
        <f>IF(B867&amp;""="","",IFERROR(INDEX('الموردون'!$B$6:$B$205,MATCH(B867&amp;"",'الموردون'!$A$6:$A$205,0))&amp;"","كود غير موجود"))</f>
        <v/>
      </c>
    </row>
    <row r="868">
      <c r="A868" s="13" t="n"/>
      <c r="B868" s="5" t="n"/>
      <c r="C868" s="14" t="n"/>
      <c r="D868" s="5" t="n"/>
      <c r="E868" s="5" t="n"/>
      <c r="F868" s="6">
        <f>IF(B868&amp;""="","",IFERROR(INDEX('الموردون'!$B$6:$B$205,MATCH(B868&amp;"",'الموردون'!$A$6:$A$205,0))&amp;"","كود غير موجود"))</f>
        <v/>
      </c>
    </row>
    <row r="869">
      <c r="A869" s="13" t="n"/>
      <c r="B869" s="5" t="n"/>
      <c r="C869" s="14" t="n"/>
      <c r="D869" s="5" t="n"/>
      <c r="E869" s="5" t="n"/>
      <c r="F869" s="6">
        <f>IF(B869&amp;""="","",IFERROR(INDEX('الموردون'!$B$6:$B$205,MATCH(B869&amp;"",'الموردون'!$A$6:$A$205,0))&amp;"","كود غير موجود"))</f>
        <v/>
      </c>
    </row>
    <row r="870">
      <c r="A870" s="13" t="n"/>
      <c r="B870" s="5" t="n"/>
      <c r="C870" s="14" t="n"/>
      <c r="D870" s="5" t="n"/>
      <c r="E870" s="5" t="n"/>
      <c r="F870" s="6">
        <f>IF(B870&amp;""="","",IFERROR(INDEX('الموردون'!$B$6:$B$205,MATCH(B870&amp;"",'الموردون'!$A$6:$A$205,0))&amp;"","كود غير موجود"))</f>
        <v/>
      </c>
    </row>
    <row r="871">
      <c r="A871" s="13" t="n"/>
      <c r="B871" s="5" t="n"/>
      <c r="C871" s="14" t="n"/>
      <c r="D871" s="5" t="n"/>
      <c r="E871" s="5" t="n"/>
      <c r="F871" s="6">
        <f>IF(B871&amp;""="","",IFERROR(INDEX('الموردون'!$B$6:$B$205,MATCH(B871&amp;"",'الموردون'!$A$6:$A$205,0))&amp;"","كود غير موجود"))</f>
        <v/>
      </c>
    </row>
    <row r="872">
      <c r="A872" s="13" t="n"/>
      <c r="B872" s="5" t="n"/>
      <c r="C872" s="14" t="n"/>
      <c r="D872" s="5" t="n"/>
      <c r="E872" s="5" t="n"/>
      <c r="F872" s="6">
        <f>IF(B872&amp;""="","",IFERROR(INDEX('الموردون'!$B$6:$B$205,MATCH(B872&amp;"",'الموردون'!$A$6:$A$205,0))&amp;"","كود غير موجود"))</f>
        <v/>
      </c>
    </row>
    <row r="873">
      <c r="A873" s="13" t="n"/>
      <c r="B873" s="5" t="n"/>
      <c r="C873" s="14" t="n"/>
      <c r="D873" s="5" t="n"/>
      <c r="E873" s="5" t="n"/>
      <c r="F873" s="6">
        <f>IF(B873&amp;""="","",IFERROR(INDEX('الموردون'!$B$6:$B$205,MATCH(B873&amp;"",'الموردون'!$A$6:$A$205,0))&amp;"","كود غير موجود"))</f>
        <v/>
      </c>
    </row>
    <row r="874">
      <c r="A874" s="13" t="n"/>
      <c r="B874" s="5" t="n"/>
      <c r="C874" s="14" t="n"/>
      <c r="D874" s="5" t="n"/>
      <c r="E874" s="5" t="n"/>
      <c r="F874" s="6">
        <f>IF(B874&amp;""="","",IFERROR(INDEX('الموردون'!$B$6:$B$205,MATCH(B874&amp;"",'الموردون'!$A$6:$A$205,0))&amp;"","كود غير موجود"))</f>
        <v/>
      </c>
    </row>
    <row r="875">
      <c r="A875" s="13" t="n"/>
      <c r="B875" s="5" t="n"/>
      <c r="C875" s="14" t="n"/>
      <c r="D875" s="5" t="n"/>
      <c r="E875" s="5" t="n"/>
      <c r="F875" s="6">
        <f>IF(B875&amp;""="","",IFERROR(INDEX('الموردون'!$B$6:$B$205,MATCH(B875&amp;"",'الموردون'!$A$6:$A$205,0))&amp;"","كود غير موجود"))</f>
        <v/>
      </c>
    </row>
    <row r="876">
      <c r="A876" s="13" t="n"/>
      <c r="B876" s="5" t="n"/>
      <c r="C876" s="14" t="n"/>
      <c r="D876" s="5" t="n"/>
      <c r="E876" s="5" t="n"/>
      <c r="F876" s="6">
        <f>IF(B876&amp;""="","",IFERROR(INDEX('الموردون'!$B$6:$B$205,MATCH(B876&amp;"",'الموردون'!$A$6:$A$205,0))&amp;"","كود غير موجود"))</f>
        <v/>
      </c>
    </row>
    <row r="877">
      <c r="A877" s="13" t="n"/>
      <c r="B877" s="5" t="n"/>
      <c r="C877" s="14" t="n"/>
      <c r="D877" s="5" t="n"/>
      <c r="E877" s="5" t="n"/>
      <c r="F877" s="6">
        <f>IF(B877&amp;""="","",IFERROR(INDEX('الموردون'!$B$6:$B$205,MATCH(B877&amp;"",'الموردون'!$A$6:$A$205,0))&amp;"","كود غير موجود"))</f>
        <v/>
      </c>
    </row>
    <row r="878">
      <c r="A878" s="13" t="n"/>
      <c r="B878" s="5" t="n"/>
      <c r="C878" s="14" t="n"/>
      <c r="D878" s="5" t="n"/>
      <c r="E878" s="5" t="n"/>
      <c r="F878" s="6">
        <f>IF(B878&amp;""="","",IFERROR(INDEX('الموردون'!$B$6:$B$205,MATCH(B878&amp;"",'الموردون'!$A$6:$A$205,0))&amp;"","كود غير موجود"))</f>
        <v/>
      </c>
    </row>
    <row r="879">
      <c r="A879" s="13" t="n"/>
      <c r="B879" s="5" t="n"/>
      <c r="C879" s="14" t="n"/>
      <c r="D879" s="5" t="n"/>
      <c r="E879" s="5" t="n"/>
      <c r="F879" s="6">
        <f>IF(B879&amp;""="","",IFERROR(INDEX('الموردون'!$B$6:$B$205,MATCH(B879&amp;"",'الموردون'!$A$6:$A$205,0))&amp;"","كود غير موجود"))</f>
        <v/>
      </c>
    </row>
    <row r="880">
      <c r="A880" s="13" t="n"/>
      <c r="B880" s="5" t="n"/>
      <c r="C880" s="14" t="n"/>
      <c r="D880" s="5" t="n"/>
      <c r="E880" s="5" t="n"/>
      <c r="F880" s="6">
        <f>IF(B880&amp;""="","",IFERROR(INDEX('الموردون'!$B$6:$B$205,MATCH(B880&amp;"",'الموردون'!$A$6:$A$205,0))&amp;"","كود غير موجود"))</f>
        <v/>
      </c>
    </row>
    <row r="881">
      <c r="A881" s="13" t="n"/>
      <c r="B881" s="5" t="n"/>
      <c r="C881" s="14" t="n"/>
      <c r="D881" s="5" t="n"/>
      <c r="E881" s="5" t="n"/>
      <c r="F881" s="6">
        <f>IF(B881&amp;""="","",IFERROR(INDEX('الموردون'!$B$6:$B$205,MATCH(B881&amp;"",'الموردون'!$A$6:$A$205,0))&amp;"","كود غير موجود"))</f>
        <v/>
      </c>
    </row>
    <row r="882">
      <c r="A882" s="13" t="n"/>
      <c r="B882" s="5" t="n"/>
      <c r="C882" s="14" t="n"/>
      <c r="D882" s="5" t="n"/>
      <c r="E882" s="5" t="n"/>
      <c r="F882" s="6">
        <f>IF(B882&amp;""="","",IFERROR(INDEX('الموردون'!$B$6:$B$205,MATCH(B882&amp;"",'الموردون'!$A$6:$A$205,0))&amp;"","كود غير موجود"))</f>
        <v/>
      </c>
    </row>
    <row r="883">
      <c r="A883" s="13" t="n"/>
      <c r="B883" s="5" t="n"/>
      <c r="C883" s="14" t="n"/>
      <c r="D883" s="5" t="n"/>
      <c r="E883" s="5" t="n"/>
      <c r="F883" s="6">
        <f>IF(B883&amp;""="","",IFERROR(INDEX('الموردون'!$B$6:$B$205,MATCH(B883&amp;"",'الموردون'!$A$6:$A$205,0))&amp;"","كود غير موجود"))</f>
        <v/>
      </c>
    </row>
    <row r="884">
      <c r="A884" s="13" t="n"/>
      <c r="B884" s="5" t="n"/>
      <c r="C884" s="14" t="n"/>
      <c r="D884" s="5" t="n"/>
      <c r="E884" s="5" t="n"/>
      <c r="F884" s="6">
        <f>IF(B884&amp;""="","",IFERROR(INDEX('الموردون'!$B$6:$B$205,MATCH(B884&amp;"",'الموردون'!$A$6:$A$205,0))&amp;"","كود غير موجود"))</f>
        <v/>
      </c>
    </row>
    <row r="885">
      <c r="A885" s="13" t="n"/>
      <c r="B885" s="5" t="n"/>
      <c r="C885" s="14" t="n"/>
      <c r="D885" s="5" t="n"/>
      <c r="E885" s="5" t="n"/>
      <c r="F885" s="6">
        <f>IF(B885&amp;""="","",IFERROR(INDEX('الموردون'!$B$6:$B$205,MATCH(B885&amp;"",'الموردون'!$A$6:$A$205,0))&amp;"","كود غير موجود"))</f>
        <v/>
      </c>
    </row>
    <row r="886">
      <c r="A886" s="13" t="n"/>
      <c r="B886" s="5" t="n"/>
      <c r="C886" s="14" t="n"/>
      <c r="D886" s="5" t="n"/>
      <c r="E886" s="5" t="n"/>
      <c r="F886" s="6">
        <f>IF(B886&amp;""="","",IFERROR(INDEX('الموردون'!$B$6:$B$205,MATCH(B886&amp;"",'الموردون'!$A$6:$A$205,0))&amp;"","كود غير موجود"))</f>
        <v/>
      </c>
    </row>
    <row r="887">
      <c r="A887" s="13" t="n"/>
      <c r="B887" s="5" t="n"/>
      <c r="C887" s="14" t="n"/>
      <c r="D887" s="5" t="n"/>
      <c r="E887" s="5" t="n"/>
      <c r="F887" s="6">
        <f>IF(B887&amp;""="","",IFERROR(INDEX('الموردون'!$B$6:$B$205,MATCH(B887&amp;"",'الموردون'!$A$6:$A$205,0))&amp;"","كود غير موجود"))</f>
        <v/>
      </c>
    </row>
    <row r="888">
      <c r="A888" s="13" t="n"/>
      <c r="B888" s="5" t="n"/>
      <c r="C888" s="14" t="n"/>
      <c r="D888" s="5" t="n"/>
      <c r="E888" s="5" t="n"/>
      <c r="F888" s="6">
        <f>IF(B888&amp;""="","",IFERROR(INDEX('الموردون'!$B$6:$B$205,MATCH(B888&amp;"",'الموردون'!$A$6:$A$205,0))&amp;"","كود غير موجود"))</f>
        <v/>
      </c>
    </row>
    <row r="889">
      <c r="A889" s="13" t="n"/>
      <c r="B889" s="5" t="n"/>
      <c r="C889" s="14" t="n"/>
      <c r="D889" s="5" t="n"/>
      <c r="E889" s="5" t="n"/>
      <c r="F889" s="6">
        <f>IF(B889&amp;""="","",IFERROR(INDEX('الموردون'!$B$6:$B$205,MATCH(B889&amp;"",'الموردون'!$A$6:$A$205,0))&amp;"","كود غير موجود"))</f>
        <v/>
      </c>
    </row>
    <row r="890">
      <c r="A890" s="13" t="n"/>
      <c r="B890" s="5" t="n"/>
      <c r="C890" s="14" t="n"/>
      <c r="D890" s="5" t="n"/>
      <c r="E890" s="5" t="n"/>
      <c r="F890" s="6">
        <f>IF(B890&amp;""="","",IFERROR(INDEX('الموردون'!$B$6:$B$205,MATCH(B890&amp;"",'الموردون'!$A$6:$A$205,0))&amp;"","كود غير موجود"))</f>
        <v/>
      </c>
    </row>
    <row r="891">
      <c r="A891" s="13" t="n"/>
      <c r="B891" s="5" t="n"/>
      <c r="C891" s="14" t="n"/>
      <c r="D891" s="5" t="n"/>
      <c r="E891" s="5" t="n"/>
      <c r="F891" s="6">
        <f>IF(B891&amp;""="","",IFERROR(INDEX('الموردون'!$B$6:$B$205,MATCH(B891&amp;"",'الموردون'!$A$6:$A$205,0))&amp;"","كود غير موجود"))</f>
        <v/>
      </c>
    </row>
    <row r="892">
      <c r="A892" s="13" t="n"/>
      <c r="B892" s="5" t="n"/>
      <c r="C892" s="14" t="n"/>
      <c r="D892" s="5" t="n"/>
      <c r="E892" s="5" t="n"/>
      <c r="F892" s="6">
        <f>IF(B892&amp;""="","",IFERROR(INDEX('الموردون'!$B$6:$B$205,MATCH(B892&amp;"",'الموردون'!$A$6:$A$205,0))&amp;"","كود غير موجود"))</f>
        <v/>
      </c>
    </row>
    <row r="893">
      <c r="A893" s="13" t="n"/>
      <c r="B893" s="5" t="n"/>
      <c r="C893" s="14" t="n"/>
      <c r="D893" s="5" t="n"/>
      <c r="E893" s="5" t="n"/>
      <c r="F893" s="6">
        <f>IF(B893&amp;""="","",IFERROR(INDEX('الموردون'!$B$6:$B$205,MATCH(B893&amp;"",'الموردون'!$A$6:$A$205,0))&amp;"","كود غير موجود"))</f>
        <v/>
      </c>
    </row>
    <row r="894">
      <c r="A894" s="13" t="n"/>
      <c r="B894" s="5" t="n"/>
      <c r="C894" s="14" t="n"/>
      <c r="D894" s="5" t="n"/>
      <c r="E894" s="5" t="n"/>
      <c r="F894" s="6">
        <f>IF(B894&amp;""="","",IFERROR(INDEX('الموردون'!$B$6:$B$205,MATCH(B894&amp;"",'الموردون'!$A$6:$A$205,0))&amp;"","كود غير موجود"))</f>
        <v/>
      </c>
    </row>
    <row r="895">
      <c r="A895" s="13" t="n"/>
      <c r="B895" s="5" t="n"/>
      <c r="C895" s="14" t="n"/>
      <c r="D895" s="5" t="n"/>
      <c r="E895" s="5" t="n"/>
      <c r="F895" s="6">
        <f>IF(B895&amp;""="","",IFERROR(INDEX('الموردون'!$B$6:$B$205,MATCH(B895&amp;"",'الموردون'!$A$6:$A$205,0))&amp;"","كود غير موجود"))</f>
        <v/>
      </c>
    </row>
    <row r="896">
      <c r="A896" s="13" t="n"/>
      <c r="B896" s="5" t="n"/>
      <c r="C896" s="14" t="n"/>
      <c r="D896" s="5" t="n"/>
      <c r="E896" s="5" t="n"/>
      <c r="F896" s="6">
        <f>IF(B896&amp;""="","",IFERROR(INDEX('الموردون'!$B$6:$B$205,MATCH(B896&amp;"",'الموردون'!$A$6:$A$205,0))&amp;"","كود غير موجود"))</f>
        <v/>
      </c>
    </row>
    <row r="897">
      <c r="A897" s="13" t="n"/>
      <c r="B897" s="5" t="n"/>
      <c r="C897" s="14" t="n"/>
      <c r="D897" s="5" t="n"/>
      <c r="E897" s="5" t="n"/>
      <c r="F897" s="6">
        <f>IF(B897&amp;""="","",IFERROR(INDEX('الموردون'!$B$6:$B$205,MATCH(B897&amp;"",'الموردون'!$A$6:$A$205,0))&amp;"","كود غير موجود"))</f>
        <v/>
      </c>
    </row>
    <row r="898">
      <c r="A898" s="13" t="n"/>
      <c r="B898" s="5" t="n"/>
      <c r="C898" s="14" t="n"/>
      <c r="D898" s="5" t="n"/>
      <c r="E898" s="5" t="n"/>
      <c r="F898" s="6">
        <f>IF(B898&amp;""="","",IFERROR(INDEX('الموردون'!$B$6:$B$205,MATCH(B898&amp;"",'الموردون'!$A$6:$A$205,0))&amp;"","كود غير موجود"))</f>
        <v/>
      </c>
    </row>
    <row r="899">
      <c r="A899" s="13" t="n"/>
      <c r="B899" s="5" t="n"/>
      <c r="C899" s="14" t="n"/>
      <c r="D899" s="5" t="n"/>
      <c r="E899" s="5" t="n"/>
      <c r="F899" s="6">
        <f>IF(B899&amp;""="","",IFERROR(INDEX('الموردون'!$B$6:$B$205,MATCH(B899&amp;"",'الموردون'!$A$6:$A$205,0))&amp;"","كود غير موجود"))</f>
        <v/>
      </c>
    </row>
    <row r="900">
      <c r="A900" s="13" t="n"/>
      <c r="B900" s="5" t="n"/>
      <c r="C900" s="14" t="n"/>
      <c r="D900" s="5" t="n"/>
      <c r="E900" s="5" t="n"/>
      <c r="F900" s="6">
        <f>IF(B900&amp;""="","",IFERROR(INDEX('الموردون'!$B$6:$B$205,MATCH(B900&amp;"",'الموردون'!$A$6:$A$205,0))&amp;"","كود غير موجود"))</f>
        <v/>
      </c>
    </row>
    <row r="901">
      <c r="A901" s="13" t="n"/>
      <c r="B901" s="5" t="n"/>
      <c r="C901" s="14" t="n"/>
      <c r="D901" s="5" t="n"/>
      <c r="E901" s="5" t="n"/>
      <c r="F901" s="6">
        <f>IF(B901&amp;""="","",IFERROR(INDEX('الموردون'!$B$6:$B$205,MATCH(B901&amp;"",'الموردون'!$A$6:$A$205,0))&amp;"","كود غير موجود"))</f>
        <v/>
      </c>
    </row>
    <row r="902">
      <c r="A902" s="13" t="n"/>
      <c r="B902" s="5" t="n"/>
      <c r="C902" s="14" t="n"/>
      <c r="D902" s="5" t="n"/>
      <c r="E902" s="5" t="n"/>
      <c r="F902" s="6">
        <f>IF(B902&amp;""="","",IFERROR(INDEX('الموردون'!$B$6:$B$205,MATCH(B902&amp;"",'الموردون'!$A$6:$A$205,0))&amp;"","كود غير موجود"))</f>
        <v/>
      </c>
    </row>
    <row r="903">
      <c r="A903" s="13" t="n"/>
      <c r="B903" s="5" t="n"/>
      <c r="C903" s="14" t="n"/>
      <c r="D903" s="5" t="n"/>
      <c r="E903" s="5" t="n"/>
      <c r="F903" s="6">
        <f>IF(B903&amp;""="","",IFERROR(INDEX('الموردون'!$B$6:$B$205,MATCH(B903&amp;"",'الموردون'!$A$6:$A$205,0))&amp;"","كود غير موجود"))</f>
        <v/>
      </c>
    </row>
    <row r="904">
      <c r="A904" s="13" t="n"/>
      <c r="B904" s="5" t="n"/>
      <c r="C904" s="14" t="n"/>
      <c r="D904" s="5" t="n"/>
      <c r="E904" s="5" t="n"/>
      <c r="F904" s="6">
        <f>IF(B904&amp;""="","",IFERROR(INDEX('الموردون'!$B$6:$B$205,MATCH(B904&amp;"",'الموردون'!$A$6:$A$205,0))&amp;"","كود غير موجود"))</f>
        <v/>
      </c>
    </row>
    <row r="905">
      <c r="A905" s="13" t="n"/>
      <c r="B905" s="5" t="n"/>
      <c r="C905" s="14" t="n"/>
      <c r="D905" s="5" t="n"/>
      <c r="E905" s="5" t="n"/>
      <c r="F905" s="6">
        <f>IF(B905&amp;""="","",IFERROR(INDEX('الموردون'!$B$6:$B$205,MATCH(B905&amp;"",'الموردون'!$A$6:$A$205,0))&amp;"","كود غير موجود"))</f>
        <v/>
      </c>
    </row>
    <row r="906">
      <c r="A906" s="13" t="n"/>
      <c r="B906" s="5" t="n"/>
      <c r="C906" s="14" t="n"/>
      <c r="D906" s="5" t="n"/>
      <c r="E906" s="5" t="n"/>
      <c r="F906" s="6">
        <f>IF(B906&amp;""="","",IFERROR(INDEX('الموردون'!$B$6:$B$205,MATCH(B906&amp;"",'الموردون'!$A$6:$A$205,0))&amp;"","كود غير موجود"))</f>
        <v/>
      </c>
    </row>
    <row r="907">
      <c r="A907" s="13" t="n"/>
      <c r="B907" s="5" t="n"/>
      <c r="C907" s="14" t="n"/>
      <c r="D907" s="5" t="n"/>
      <c r="E907" s="5" t="n"/>
      <c r="F907" s="6">
        <f>IF(B907&amp;""="","",IFERROR(INDEX('الموردون'!$B$6:$B$205,MATCH(B907&amp;"",'الموردون'!$A$6:$A$205,0))&amp;"","كود غير موجود"))</f>
        <v/>
      </c>
    </row>
    <row r="908">
      <c r="A908" s="13" t="n"/>
      <c r="B908" s="5" t="n"/>
      <c r="C908" s="14" t="n"/>
      <c r="D908" s="5" t="n"/>
      <c r="E908" s="5" t="n"/>
      <c r="F908" s="6">
        <f>IF(B908&amp;""="","",IFERROR(INDEX('الموردون'!$B$6:$B$205,MATCH(B908&amp;"",'الموردون'!$A$6:$A$205,0))&amp;"","كود غير موجود"))</f>
        <v/>
      </c>
    </row>
    <row r="909">
      <c r="A909" s="13" t="n"/>
      <c r="B909" s="5" t="n"/>
      <c r="C909" s="14" t="n"/>
      <c r="D909" s="5" t="n"/>
      <c r="E909" s="5" t="n"/>
      <c r="F909" s="6">
        <f>IF(B909&amp;""="","",IFERROR(INDEX('الموردون'!$B$6:$B$205,MATCH(B909&amp;"",'الموردون'!$A$6:$A$205,0))&amp;"","كود غير موجود"))</f>
        <v/>
      </c>
    </row>
    <row r="910">
      <c r="A910" s="13" t="n"/>
      <c r="B910" s="5" t="n"/>
      <c r="C910" s="14" t="n"/>
      <c r="D910" s="5" t="n"/>
      <c r="E910" s="5" t="n"/>
      <c r="F910" s="6">
        <f>IF(B910&amp;""="","",IFERROR(INDEX('الموردون'!$B$6:$B$205,MATCH(B910&amp;"",'الموردون'!$A$6:$A$205,0))&amp;"","كود غير موجود"))</f>
        <v/>
      </c>
    </row>
    <row r="911">
      <c r="A911" s="13" t="n"/>
      <c r="B911" s="5" t="n"/>
      <c r="C911" s="14" t="n"/>
      <c r="D911" s="5" t="n"/>
      <c r="E911" s="5" t="n"/>
      <c r="F911" s="6">
        <f>IF(B911&amp;""="","",IFERROR(INDEX('الموردون'!$B$6:$B$205,MATCH(B911&amp;"",'الموردون'!$A$6:$A$205,0))&amp;"","كود غير موجود"))</f>
        <v/>
      </c>
    </row>
    <row r="912">
      <c r="A912" s="13" t="n"/>
      <c r="B912" s="5" t="n"/>
      <c r="C912" s="14" t="n"/>
      <c r="D912" s="5" t="n"/>
      <c r="E912" s="5" t="n"/>
      <c r="F912" s="6">
        <f>IF(B912&amp;""="","",IFERROR(INDEX('الموردون'!$B$6:$B$205,MATCH(B912&amp;"",'الموردون'!$A$6:$A$205,0))&amp;"","كود غير موجود"))</f>
        <v/>
      </c>
    </row>
    <row r="913">
      <c r="A913" s="13" t="n"/>
      <c r="B913" s="5" t="n"/>
      <c r="C913" s="14" t="n"/>
      <c r="D913" s="5" t="n"/>
      <c r="E913" s="5" t="n"/>
      <c r="F913" s="6">
        <f>IF(B913&amp;""="","",IFERROR(INDEX('الموردون'!$B$6:$B$205,MATCH(B913&amp;"",'الموردون'!$A$6:$A$205,0))&amp;"","كود غير موجود"))</f>
        <v/>
      </c>
    </row>
    <row r="914">
      <c r="A914" s="13" t="n"/>
      <c r="B914" s="5" t="n"/>
      <c r="C914" s="14" t="n"/>
      <c r="D914" s="5" t="n"/>
      <c r="E914" s="5" t="n"/>
      <c r="F914" s="6">
        <f>IF(B914&amp;""="","",IFERROR(INDEX('الموردون'!$B$6:$B$205,MATCH(B914&amp;"",'الموردون'!$A$6:$A$205,0))&amp;"","كود غير موجود"))</f>
        <v/>
      </c>
    </row>
    <row r="915">
      <c r="A915" s="13" t="n"/>
      <c r="B915" s="5" t="n"/>
      <c r="C915" s="14" t="n"/>
      <c r="D915" s="5" t="n"/>
      <c r="E915" s="5" t="n"/>
      <c r="F915" s="6">
        <f>IF(B915&amp;""="","",IFERROR(INDEX('الموردون'!$B$6:$B$205,MATCH(B915&amp;"",'الموردون'!$A$6:$A$205,0))&amp;"","كود غير موجود"))</f>
        <v/>
      </c>
    </row>
    <row r="916">
      <c r="A916" s="13" t="n"/>
      <c r="B916" s="5" t="n"/>
      <c r="C916" s="14" t="n"/>
      <c r="D916" s="5" t="n"/>
      <c r="E916" s="5" t="n"/>
      <c r="F916" s="6">
        <f>IF(B916&amp;""="","",IFERROR(INDEX('الموردون'!$B$6:$B$205,MATCH(B916&amp;"",'الموردون'!$A$6:$A$205,0))&amp;"","كود غير موجود"))</f>
        <v/>
      </c>
    </row>
    <row r="917">
      <c r="A917" s="13" t="n"/>
      <c r="B917" s="5" t="n"/>
      <c r="C917" s="14" t="n"/>
      <c r="D917" s="5" t="n"/>
      <c r="E917" s="5" t="n"/>
      <c r="F917" s="6">
        <f>IF(B917&amp;""="","",IFERROR(INDEX('الموردون'!$B$6:$B$205,MATCH(B917&amp;"",'الموردون'!$A$6:$A$205,0))&amp;"","كود غير موجود"))</f>
        <v/>
      </c>
    </row>
    <row r="918">
      <c r="A918" s="13" t="n"/>
      <c r="B918" s="5" t="n"/>
      <c r="C918" s="14" t="n"/>
      <c r="D918" s="5" t="n"/>
      <c r="E918" s="5" t="n"/>
      <c r="F918" s="6">
        <f>IF(B918&amp;""="","",IFERROR(INDEX('الموردون'!$B$6:$B$205,MATCH(B918&amp;"",'الموردون'!$A$6:$A$205,0))&amp;"","كود غير موجود"))</f>
        <v/>
      </c>
    </row>
    <row r="919">
      <c r="A919" s="13" t="n"/>
      <c r="B919" s="5" t="n"/>
      <c r="C919" s="14" t="n"/>
      <c r="D919" s="5" t="n"/>
      <c r="E919" s="5" t="n"/>
      <c r="F919" s="6">
        <f>IF(B919&amp;""="","",IFERROR(INDEX('الموردون'!$B$6:$B$205,MATCH(B919&amp;"",'الموردون'!$A$6:$A$205,0))&amp;"","كود غير موجود"))</f>
        <v/>
      </c>
    </row>
    <row r="920">
      <c r="A920" s="13" t="n"/>
      <c r="B920" s="5" t="n"/>
      <c r="C920" s="14" t="n"/>
      <c r="D920" s="5" t="n"/>
      <c r="E920" s="5" t="n"/>
      <c r="F920" s="6">
        <f>IF(B920&amp;""="","",IFERROR(INDEX('الموردون'!$B$6:$B$205,MATCH(B920&amp;"",'الموردون'!$A$6:$A$205,0))&amp;"","كود غير موجود"))</f>
        <v/>
      </c>
    </row>
    <row r="921">
      <c r="A921" s="13" t="n"/>
      <c r="B921" s="5" t="n"/>
      <c r="C921" s="14" t="n"/>
      <c r="D921" s="5" t="n"/>
      <c r="E921" s="5" t="n"/>
      <c r="F921" s="6">
        <f>IF(B921&amp;""="","",IFERROR(INDEX('الموردون'!$B$6:$B$205,MATCH(B921&amp;"",'الموردون'!$A$6:$A$205,0))&amp;"","كود غير موجود"))</f>
        <v/>
      </c>
    </row>
    <row r="922">
      <c r="A922" s="13" t="n"/>
      <c r="B922" s="5" t="n"/>
      <c r="C922" s="14" t="n"/>
      <c r="D922" s="5" t="n"/>
      <c r="E922" s="5" t="n"/>
      <c r="F922" s="6">
        <f>IF(B922&amp;""="","",IFERROR(INDEX('الموردون'!$B$6:$B$205,MATCH(B922&amp;"",'الموردون'!$A$6:$A$205,0))&amp;"","كود غير موجود"))</f>
        <v/>
      </c>
    </row>
    <row r="923">
      <c r="A923" s="13" t="n"/>
      <c r="B923" s="5" t="n"/>
      <c r="C923" s="14" t="n"/>
      <c r="D923" s="5" t="n"/>
      <c r="E923" s="5" t="n"/>
      <c r="F923" s="6">
        <f>IF(B923&amp;""="","",IFERROR(INDEX('الموردون'!$B$6:$B$205,MATCH(B923&amp;"",'الموردون'!$A$6:$A$205,0))&amp;"","كود غير موجود"))</f>
        <v/>
      </c>
    </row>
    <row r="924">
      <c r="A924" s="13" t="n"/>
      <c r="B924" s="5" t="n"/>
      <c r="C924" s="14" t="n"/>
      <c r="D924" s="5" t="n"/>
      <c r="E924" s="5" t="n"/>
      <c r="F924" s="6">
        <f>IF(B924&amp;""="","",IFERROR(INDEX('الموردون'!$B$6:$B$205,MATCH(B924&amp;"",'الموردون'!$A$6:$A$205,0))&amp;"","كود غير موجود"))</f>
        <v/>
      </c>
    </row>
    <row r="925">
      <c r="A925" s="13" t="n"/>
      <c r="B925" s="5" t="n"/>
      <c r="C925" s="14" t="n"/>
      <c r="D925" s="5" t="n"/>
      <c r="E925" s="5" t="n"/>
      <c r="F925" s="6">
        <f>IF(B925&amp;""="","",IFERROR(INDEX('الموردون'!$B$6:$B$205,MATCH(B925&amp;"",'الموردون'!$A$6:$A$205,0))&amp;"","كود غير موجود"))</f>
        <v/>
      </c>
    </row>
    <row r="926">
      <c r="A926" s="13" t="n"/>
      <c r="B926" s="5" t="n"/>
      <c r="C926" s="14" t="n"/>
      <c r="D926" s="5" t="n"/>
      <c r="E926" s="5" t="n"/>
      <c r="F926" s="6">
        <f>IF(B926&amp;""="","",IFERROR(INDEX('الموردون'!$B$6:$B$205,MATCH(B926&amp;"",'الموردون'!$A$6:$A$205,0))&amp;"","كود غير موجود"))</f>
        <v/>
      </c>
    </row>
    <row r="927">
      <c r="A927" s="13" t="n"/>
      <c r="B927" s="5" t="n"/>
      <c r="C927" s="14" t="n"/>
      <c r="D927" s="5" t="n"/>
      <c r="E927" s="5" t="n"/>
      <c r="F927" s="6">
        <f>IF(B927&amp;""="","",IFERROR(INDEX('الموردون'!$B$6:$B$205,MATCH(B927&amp;"",'الموردون'!$A$6:$A$205,0))&amp;"","كود غير موجود"))</f>
        <v/>
      </c>
    </row>
    <row r="928">
      <c r="A928" s="13" t="n"/>
      <c r="B928" s="5" t="n"/>
      <c r="C928" s="14" t="n"/>
      <c r="D928" s="5" t="n"/>
      <c r="E928" s="5" t="n"/>
      <c r="F928" s="6">
        <f>IF(B928&amp;""="","",IFERROR(INDEX('الموردون'!$B$6:$B$205,MATCH(B928&amp;"",'الموردون'!$A$6:$A$205,0))&amp;"","كود غير موجود"))</f>
        <v/>
      </c>
    </row>
    <row r="929">
      <c r="A929" s="13" t="n"/>
      <c r="B929" s="5" t="n"/>
      <c r="C929" s="14" t="n"/>
      <c r="D929" s="5" t="n"/>
      <c r="E929" s="5" t="n"/>
      <c r="F929" s="6">
        <f>IF(B929&amp;""="","",IFERROR(INDEX('الموردون'!$B$6:$B$205,MATCH(B929&amp;"",'الموردون'!$A$6:$A$205,0))&amp;"","كود غير موجود"))</f>
        <v/>
      </c>
    </row>
    <row r="930">
      <c r="A930" s="13" t="n"/>
      <c r="B930" s="5" t="n"/>
      <c r="C930" s="14" t="n"/>
      <c r="D930" s="5" t="n"/>
      <c r="E930" s="5" t="n"/>
      <c r="F930" s="6">
        <f>IF(B930&amp;""="","",IFERROR(INDEX('الموردون'!$B$6:$B$205,MATCH(B930&amp;"",'الموردون'!$A$6:$A$205,0))&amp;"","كود غير موجود"))</f>
        <v/>
      </c>
    </row>
    <row r="931">
      <c r="A931" s="13" t="n"/>
      <c r="B931" s="5" t="n"/>
      <c r="C931" s="14" t="n"/>
      <c r="D931" s="5" t="n"/>
      <c r="E931" s="5" t="n"/>
      <c r="F931" s="6">
        <f>IF(B931&amp;""="","",IFERROR(INDEX('الموردون'!$B$6:$B$205,MATCH(B931&amp;"",'الموردون'!$A$6:$A$205,0))&amp;"","كود غير موجود"))</f>
        <v/>
      </c>
    </row>
    <row r="932">
      <c r="A932" s="13" t="n"/>
      <c r="B932" s="5" t="n"/>
      <c r="C932" s="14" t="n"/>
      <c r="D932" s="5" t="n"/>
      <c r="E932" s="5" t="n"/>
      <c r="F932" s="6">
        <f>IF(B932&amp;""="","",IFERROR(INDEX('الموردون'!$B$6:$B$205,MATCH(B932&amp;"",'الموردون'!$A$6:$A$205,0))&amp;"","كود غير موجود"))</f>
        <v/>
      </c>
    </row>
    <row r="933">
      <c r="A933" s="13" t="n"/>
      <c r="B933" s="5" t="n"/>
      <c r="C933" s="14" t="n"/>
      <c r="D933" s="5" t="n"/>
      <c r="E933" s="5" t="n"/>
      <c r="F933" s="6">
        <f>IF(B933&amp;""="","",IFERROR(INDEX('الموردون'!$B$6:$B$205,MATCH(B933&amp;"",'الموردون'!$A$6:$A$205,0))&amp;"","كود غير موجود"))</f>
        <v/>
      </c>
    </row>
    <row r="934">
      <c r="A934" s="13" t="n"/>
      <c r="B934" s="5" t="n"/>
      <c r="C934" s="14" t="n"/>
      <c r="D934" s="5" t="n"/>
      <c r="E934" s="5" t="n"/>
      <c r="F934" s="6">
        <f>IF(B934&amp;""="","",IFERROR(INDEX('الموردون'!$B$6:$B$205,MATCH(B934&amp;"",'الموردون'!$A$6:$A$205,0))&amp;"","كود غير موجود"))</f>
        <v/>
      </c>
    </row>
    <row r="935">
      <c r="A935" s="13" t="n"/>
      <c r="B935" s="5" t="n"/>
      <c r="C935" s="14" t="n"/>
      <c r="D935" s="5" t="n"/>
      <c r="E935" s="5" t="n"/>
      <c r="F935" s="6">
        <f>IF(B935&amp;""="","",IFERROR(INDEX('الموردون'!$B$6:$B$205,MATCH(B935&amp;"",'الموردون'!$A$6:$A$205,0))&amp;"","كود غير موجود"))</f>
        <v/>
      </c>
    </row>
    <row r="936">
      <c r="A936" s="13" t="n"/>
      <c r="B936" s="5" t="n"/>
      <c r="C936" s="14" t="n"/>
      <c r="D936" s="5" t="n"/>
      <c r="E936" s="5" t="n"/>
      <c r="F936" s="6">
        <f>IF(B936&amp;""="","",IFERROR(INDEX('الموردون'!$B$6:$B$205,MATCH(B936&amp;"",'الموردون'!$A$6:$A$205,0))&amp;"","كود غير موجود"))</f>
        <v/>
      </c>
    </row>
    <row r="937">
      <c r="A937" s="13" t="n"/>
      <c r="B937" s="5" t="n"/>
      <c r="C937" s="14" t="n"/>
      <c r="D937" s="5" t="n"/>
      <c r="E937" s="5" t="n"/>
      <c r="F937" s="6">
        <f>IF(B937&amp;""="","",IFERROR(INDEX('الموردون'!$B$6:$B$205,MATCH(B937&amp;"",'الموردون'!$A$6:$A$205,0))&amp;"","كود غير موجود"))</f>
        <v/>
      </c>
    </row>
    <row r="938">
      <c r="A938" s="13" t="n"/>
      <c r="B938" s="5" t="n"/>
      <c r="C938" s="14" t="n"/>
      <c r="D938" s="5" t="n"/>
      <c r="E938" s="5" t="n"/>
      <c r="F938" s="6">
        <f>IF(B938&amp;""="","",IFERROR(INDEX('الموردون'!$B$6:$B$205,MATCH(B938&amp;"",'الموردون'!$A$6:$A$205,0))&amp;"","كود غير موجود"))</f>
        <v/>
      </c>
    </row>
    <row r="939">
      <c r="A939" s="13" t="n"/>
      <c r="B939" s="5" t="n"/>
      <c r="C939" s="14" t="n"/>
      <c r="D939" s="5" t="n"/>
      <c r="E939" s="5" t="n"/>
      <c r="F939" s="6">
        <f>IF(B939&amp;""="","",IFERROR(INDEX('الموردون'!$B$6:$B$205,MATCH(B939&amp;"",'الموردون'!$A$6:$A$205,0))&amp;"","كود غير موجود"))</f>
        <v/>
      </c>
    </row>
    <row r="940">
      <c r="A940" s="13" t="n"/>
      <c r="B940" s="5" t="n"/>
      <c r="C940" s="14" t="n"/>
      <c r="D940" s="5" t="n"/>
      <c r="E940" s="5" t="n"/>
      <c r="F940" s="6">
        <f>IF(B940&amp;""="","",IFERROR(INDEX('الموردون'!$B$6:$B$205,MATCH(B940&amp;"",'الموردون'!$A$6:$A$205,0))&amp;"","كود غير موجود"))</f>
        <v/>
      </c>
    </row>
    <row r="941">
      <c r="A941" s="13" t="n"/>
      <c r="B941" s="5" t="n"/>
      <c r="C941" s="14" t="n"/>
      <c r="D941" s="5" t="n"/>
      <c r="E941" s="5" t="n"/>
      <c r="F941" s="6">
        <f>IF(B941&amp;""="","",IFERROR(INDEX('الموردون'!$B$6:$B$205,MATCH(B941&amp;"",'الموردون'!$A$6:$A$205,0))&amp;"","كود غير موجود"))</f>
        <v/>
      </c>
    </row>
    <row r="942">
      <c r="A942" s="13" t="n"/>
      <c r="B942" s="5" t="n"/>
      <c r="C942" s="14" t="n"/>
      <c r="D942" s="5" t="n"/>
      <c r="E942" s="5" t="n"/>
      <c r="F942" s="6">
        <f>IF(B942&amp;""="","",IFERROR(INDEX('الموردون'!$B$6:$B$205,MATCH(B942&amp;"",'الموردون'!$A$6:$A$205,0))&amp;"","كود غير موجود"))</f>
        <v/>
      </c>
    </row>
    <row r="943">
      <c r="A943" s="13" t="n"/>
      <c r="B943" s="5" t="n"/>
      <c r="C943" s="14" t="n"/>
      <c r="D943" s="5" t="n"/>
      <c r="E943" s="5" t="n"/>
      <c r="F943" s="6">
        <f>IF(B943&amp;""="","",IFERROR(INDEX('الموردون'!$B$6:$B$205,MATCH(B943&amp;"",'الموردون'!$A$6:$A$205,0))&amp;"","كود غير موجود"))</f>
        <v/>
      </c>
    </row>
    <row r="944">
      <c r="A944" s="13" t="n"/>
      <c r="B944" s="5" t="n"/>
      <c r="C944" s="14" t="n"/>
      <c r="D944" s="5" t="n"/>
      <c r="E944" s="5" t="n"/>
      <c r="F944" s="6">
        <f>IF(B944&amp;""="","",IFERROR(INDEX('الموردون'!$B$6:$B$205,MATCH(B944&amp;"",'الموردون'!$A$6:$A$205,0))&amp;"","كود غير موجود"))</f>
        <v/>
      </c>
    </row>
    <row r="945">
      <c r="A945" s="13" t="n"/>
      <c r="B945" s="5" t="n"/>
      <c r="C945" s="14" t="n"/>
      <c r="D945" s="5" t="n"/>
      <c r="E945" s="5" t="n"/>
      <c r="F945" s="6">
        <f>IF(B945&amp;""="","",IFERROR(INDEX('الموردون'!$B$6:$B$205,MATCH(B945&amp;"",'الموردون'!$A$6:$A$205,0))&amp;"","كود غير موجود"))</f>
        <v/>
      </c>
    </row>
    <row r="946">
      <c r="A946" s="13" t="n"/>
      <c r="B946" s="5" t="n"/>
      <c r="C946" s="14" t="n"/>
      <c r="D946" s="5" t="n"/>
      <c r="E946" s="5" t="n"/>
      <c r="F946" s="6">
        <f>IF(B946&amp;""="","",IFERROR(INDEX('الموردون'!$B$6:$B$205,MATCH(B946&amp;"",'الموردون'!$A$6:$A$205,0))&amp;"","كود غير موجود"))</f>
        <v/>
      </c>
    </row>
    <row r="947">
      <c r="A947" s="13" t="n"/>
      <c r="B947" s="5" t="n"/>
      <c r="C947" s="14" t="n"/>
      <c r="D947" s="5" t="n"/>
      <c r="E947" s="5" t="n"/>
      <c r="F947" s="6">
        <f>IF(B947&amp;""="","",IFERROR(INDEX('الموردون'!$B$6:$B$205,MATCH(B947&amp;"",'الموردون'!$A$6:$A$205,0))&amp;"","كود غير موجود"))</f>
        <v/>
      </c>
    </row>
    <row r="948">
      <c r="A948" s="13" t="n"/>
      <c r="B948" s="5" t="n"/>
      <c r="C948" s="14" t="n"/>
      <c r="D948" s="5" t="n"/>
      <c r="E948" s="5" t="n"/>
      <c r="F948" s="6">
        <f>IF(B948&amp;""="","",IFERROR(INDEX('الموردون'!$B$6:$B$205,MATCH(B948&amp;"",'الموردون'!$A$6:$A$205,0))&amp;"","كود غير موجود"))</f>
        <v/>
      </c>
    </row>
    <row r="949">
      <c r="A949" s="13" t="n"/>
      <c r="B949" s="5" t="n"/>
      <c r="C949" s="14" t="n"/>
      <c r="D949" s="5" t="n"/>
      <c r="E949" s="5" t="n"/>
      <c r="F949" s="6">
        <f>IF(B949&amp;""="","",IFERROR(INDEX('الموردون'!$B$6:$B$205,MATCH(B949&amp;"",'الموردون'!$A$6:$A$205,0))&amp;"","كود غير موجود"))</f>
        <v/>
      </c>
    </row>
    <row r="950">
      <c r="A950" s="13" t="n"/>
      <c r="B950" s="5" t="n"/>
      <c r="C950" s="14" t="n"/>
      <c r="D950" s="5" t="n"/>
      <c r="E950" s="5" t="n"/>
      <c r="F950" s="6">
        <f>IF(B950&amp;""="","",IFERROR(INDEX('الموردون'!$B$6:$B$205,MATCH(B950&amp;"",'الموردون'!$A$6:$A$205,0))&amp;"","كود غير موجود"))</f>
        <v/>
      </c>
    </row>
    <row r="951">
      <c r="A951" s="13" t="n"/>
      <c r="B951" s="5" t="n"/>
      <c r="C951" s="14" t="n"/>
      <c r="D951" s="5" t="n"/>
      <c r="E951" s="5" t="n"/>
      <c r="F951" s="6">
        <f>IF(B951&amp;""="","",IFERROR(INDEX('الموردون'!$B$6:$B$205,MATCH(B951&amp;"",'الموردون'!$A$6:$A$205,0))&amp;"","كود غير موجود"))</f>
        <v/>
      </c>
    </row>
    <row r="952">
      <c r="A952" s="13" t="n"/>
      <c r="B952" s="5" t="n"/>
      <c r="C952" s="14" t="n"/>
      <c r="D952" s="5" t="n"/>
      <c r="E952" s="5" t="n"/>
      <c r="F952" s="6">
        <f>IF(B952&amp;""="","",IFERROR(INDEX('الموردون'!$B$6:$B$205,MATCH(B952&amp;"",'الموردون'!$A$6:$A$205,0))&amp;"","كود غير موجود"))</f>
        <v/>
      </c>
    </row>
    <row r="953">
      <c r="A953" s="13" t="n"/>
      <c r="B953" s="5" t="n"/>
      <c r="C953" s="14" t="n"/>
      <c r="D953" s="5" t="n"/>
      <c r="E953" s="5" t="n"/>
      <c r="F953" s="6">
        <f>IF(B953&amp;""="","",IFERROR(INDEX('الموردون'!$B$6:$B$205,MATCH(B953&amp;"",'الموردون'!$A$6:$A$205,0))&amp;"","كود غير موجود"))</f>
        <v/>
      </c>
    </row>
    <row r="954">
      <c r="A954" s="13" t="n"/>
      <c r="B954" s="5" t="n"/>
      <c r="C954" s="14" t="n"/>
      <c r="D954" s="5" t="n"/>
      <c r="E954" s="5" t="n"/>
      <c r="F954" s="6">
        <f>IF(B954&amp;""="","",IFERROR(INDEX('الموردون'!$B$6:$B$205,MATCH(B954&amp;"",'الموردون'!$A$6:$A$205,0))&amp;"","كود غير موجود"))</f>
        <v/>
      </c>
    </row>
    <row r="955">
      <c r="A955" s="13" t="n"/>
      <c r="B955" s="5" t="n"/>
      <c r="C955" s="14" t="n"/>
      <c r="D955" s="5" t="n"/>
      <c r="E955" s="5" t="n"/>
      <c r="F955" s="6">
        <f>IF(B955&amp;""="","",IFERROR(INDEX('الموردون'!$B$6:$B$205,MATCH(B955&amp;"",'الموردون'!$A$6:$A$205,0))&amp;"","كود غير موجود"))</f>
        <v/>
      </c>
    </row>
    <row r="956">
      <c r="A956" s="13" t="n"/>
      <c r="B956" s="5" t="n"/>
      <c r="C956" s="14" t="n"/>
      <c r="D956" s="5" t="n"/>
      <c r="E956" s="5" t="n"/>
      <c r="F956" s="6">
        <f>IF(B956&amp;""="","",IFERROR(INDEX('الموردون'!$B$6:$B$205,MATCH(B956&amp;"",'الموردون'!$A$6:$A$205,0))&amp;"","كود غير موجود"))</f>
        <v/>
      </c>
    </row>
    <row r="957">
      <c r="A957" s="13" t="n"/>
      <c r="B957" s="5" t="n"/>
      <c r="C957" s="14" t="n"/>
      <c r="D957" s="5" t="n"/>
      <c r="E957" s="5" t="n"/>
      <c r="F957" s="6">
        <f>IF(B957&amp;""="","",IFERROR(INDEX('الموردون'!$B$6:$B$205,MATCH(B957&amp;"",'الموردون'!$A$6:$A$205,0))&amp;"","كود غير موجود"))</f>
        <v/>
      </c>
    </row>
    <row r="958">
      <c r="A958" s="13" t="n"/>
      <c r="B958" s="5" t="n"/>
      <c r="C958" s="14" t="n"/>
      <c r="D958" s="5" t="n"/>
      <c r="E958" s="5" t="n"/>
      <c r="F958" s="6">
        <f>IF(B958&amp;""="","",IFERROR(INDEX('الموردون'!$B$6:$B$205,MATCH(B958&amp;"",'الموردون'!$A$6:$A$205,0))&amp;"","كود غير موجود"))</f>
        <v/>
      </c>
    </row>
    <row r="959">
      <c r="A959" s="13" t="n"/>
      <c r="B959" s="5" t="n"/>
      <c r="C959" s="14" t="n"/>
      <c r="D959" s="5" t="n"/>
      <c r="E959" s="5" t="n"/>
      <c r="F959" s="6">
        <f>IF(B959&amp;""="","",IFERROR(INDEX('الموردون'!$B$6:$B$205,MATCH(B959&amp;"",'الموردون'!$A$6:$A$205,0))&amp;"","كود غير موجود"))</f>
        <v/>
      </c>
    </row>
    <row r="960">
      <c r="A960" s="13" t="n"/>
      <c r="B960" s="5" t="n"/>
      <c r="C960" s="14" t="n"/>
      <c r="D960" s="5" t="n"/>
      <c r="E960" s="5" t="n"/>
      <c r="F960" s="6">
        <f>IF(B960&amp;""="","",IFERROR(INDEX('الموردون'!$B$6:$B$205,MATCH(B960&amp;"",'الموردون'!$A$6:$A$205,0))&amp;"","كود غير موجود"))</f>
        <v/>
      </c>
    </row>
    <row r="961">
      <c r="A961" s="13" t="n"/>
      <c r="B961" s="5" t="n"/>
      <c r="C961" s="14" t="n"/>
      <c r="D961" s="5" t="n"/>
      <c r="E961" s="5" t="n"/>
      <c r="F961" s="6">
        <f>IF(B961&amp;""="","",IFERROR(INDEX('الموردون'!$B$6:$B$205,MATCH(B961&amp;"",'الموردون'!$A$6:$A$205,0))&amp;"","كود غير موجود"))</f>
        <v/>
      </c>
    </row>
    <row r="962">
      <c r="A962" s="13" t="n"/>
      <c r="B962" s="5" t="n"/>
      <c r="C962" s="14" t="n"/>
      <c r="D962" s="5" t="n"/>
      <c r="E962" s="5" t="n"/>
      <c r="F962" s="6">
        <f>IF(B962&amp;""="","",IFERROR(INDEX('الموردون'!$B$6:$B$205,MATCH(B962&amp;"",'الموردون'!$A$6:$A$205,0))&amp;"","كود غير موجود"))</f>
        <v/>
      </c>
    </row>
    <row r="963">
      <c r="A963" s="13" t="n"/>
      <c r="B963" s="5" t="n"/>
      <c r="C963" s="14" t="n"/>
      <c r="D963" s="5" t="n"/>
      <c r="E963" s="5" t="n"/>
      <c r="F963" s="6">
        <f>IF(B963&amp;""="","",IFERROR(INDEX('الموردون'!$B$6:$B$205,MATCH(B963&amp;"",'الموردون'!$A$6:$A$205,0))&amp;"","كود غير موجود"))</f>
        <v/>
      </c>
    </row>
    <row r="964">
      <c r="A964" s="13" t="n"/>
      <c r="B964" s="5" t="n"/>
      <c r="C964" s="14" t="n"/>
      <c r="D964" s="5" t="n"/>
      <c r="E964" s="5" t="n"/>
      <c r="F964" s="6">
        <f>IF(B964&amp;""="","",IFERROR(INDEX('الموردون'!$B$6:$B$205,MATCH(B964&amp;"",'الموردون'!$A$6:$A$205,0))&amp;"","كود غير موجود"))</f>
        <v/>
      </c>
    </row>
    <row r="965">
      <c r="A965" s="13" t="n"/>
      <c r="B965" s="5" t="n"/>
      <c r="C965" s="14" t="n"/>
      <c r="D965" s="5" t="n"/>
      <c r="E965" s="5" t="n"/>
      <c r="F965" s="6">
        <f>IF(B965&amp;""="","",IFERROR(INDEX('الموردون'!$B$6:$B$205,MATCH(B965&amp;"",'الموردون'!$A$6:$A$205,0))&amp;"","كود غير موجود"))</f>
        <v/>
      </c>
    </row>
    <row r="966">
      <c r="A966" s="13" t="n"/>
      <c r="B966" s="5" t="n"/>
      <c r="C966" s="14" t="n"/>
      <c r="D966" s="5" t="n"/>
      <c r="E966" s="5" t="n"/>
      <c r="F966" s="6">
        <f>IF(B966&amp;""="","",IFERROR(INDEX('الموردون'!$B$6:$B$205,MATCH(B966&amp;"",'الموردون'!$A$6:$A$205,0))&amp;"","كود غير موجود"))</f>
        <v/>
      </c>
    </row>
    <row r="967">
      <c r="A967" s="13" t="n"/>
      <c r="B967" s="5" t="n"/>
      <c r="C967" s="14" t="n"/>
      <c r="D967" s="5" t="n"/>
      <c r="E967" s="5" t="n"/>
      <c r="F967" s="6">
        <f>IF(B967&amp;""="","",IFERROR(INDEX('الموردون'!$B$6:$B$205,MATCH(B967&amp;"",'الموردون'!$A$6:$A$205,0))&amp;"","كود غير موجود"))</f>
        <v/>
      </c>
    </row>
    <row r="968">
      <c r="A968" s="13" t="n"/>
      <c r="B968" s="5" t="n"/>
      <c r="C968" s="14" t="n"/>
      <c r="D968" s="5" t="n"/>
      <c r="E968" s="5" t="n"/>
      <c r="F968" s="6">
        <f>IF(B968&amp;""="","",IFERROR(INDEX('الموردون'!$B$6:$B$205,MATCH(B968&amp;"",'الموردون'!$A$6:$A$205,0))&amp;"","كود غير موجود"))</f>
        <v/>
      </c>
    </row>
    <row r="969">
      <c r="A969" s="13" t="n"/>
      <c r="B969" s="5" t="n"/>
      <c r="C969" s="14" t="n"/>
      <c r="D969" s="5" t="n"/>
      <c r="E969" s="5" t="n"/>
      <c r="F969" s="6">
        <f>IF(B969&amp;""="","",IFERROR(INDEX('الموردون'!$B$6:$B$205,MATCH(B969&amp;"",'الموردون'!$A$6:$A$205,0))&amp;"","كود غير موجود"))</f>
        <v/>
      </c>
    </row>
    <row r="970">
      <c r="A970" s="13" t="n"/>
      <c r="B970" s="5" t="n"/>
      <c r="C970" s="14" t="n"/>
      <c r="D970" s="5" t="n"/>
      <c r="E970" s="5" t="n"/>
      <c r="F970" s="6">
        <f>IF(B970&amp;""="","",IFERROR(INDEX('الموردون'!$B$6:$B$205,MATCH(B970&amp;"",'الموردون'!$A$6:$A$205,0))&amp;"","كود غير موجود"))</f>
        <v/>
      </c>
    </row>
    <row r="971">
      <c r="A971" s="13" t="n"/>
      <c r="B971" s="5" t="n"/>
      <c r="C971" s="14" t="n"/>
      <c r="D971" s="5" t="n"/>
      <c r="E971" s="5" t="n"/>
      <c r="F971" s="6">
        <f>IF(B971&amp;""="","",IFERROR(INDEX('الموردون'!$B$6:$B$205,MATCH(B971&amp;"",'الموردون'!$A$6:$A$205,0))&amp;"","كود غير موجود"))</f>
        <v/>
      </c>
    </row>
    <row r="972">
      <c r="A972" s="13" t="n"/>
      <c r="B972" s="5" t="n"/>
      <c r="C972" s="14" t="n"/>
      <c r="D972" s="5" t="n"/>
      <c r="E972" s="5" t="n"/>
      <c r="F972" s="6">
        <f>IF(B972&amp;""="","",IFERROR(INDEX('الموردون'!$B$6:$B$205,MATCH(B972&amp;"",'الموردون'!$A$6:$A$205,0))&amp;"","كود غير موجود"))</f>
        <v/>
      </c>
    </row>
    <row r="973">
      <c r="A973" s="13" t="n"/>
      <c r="B973" s="5" t="n"/>
      <c r="C973" s="14" t="n"/>
      <c r="D973" s="5" t="n"/>
      <c r="E973" s="5" t="n"/>
      <c r="F973" s="6">
        <f>IF(B973&amp;""="","",IFERROR(INDEX('الموردون'!$B$6:$B$205,MATCH(B973&amp;"",'الموردون'!$A$6:$A$205,0))&amp;"","كود غير موجود"))</f>
        <v/>
      </c>
    </row>
    <row r="974">
      <c r="A974" s="13" t="n"/>
      <c r="B974" s="5" t="n"/>
      <c r="C974" s="14" t="n"/>
      <c r="D974" s="5" t="n"/>
      <c r="E974" s="5" t="n"/>
      <c r="F974" s="6">
        <f>IF(B974&amp;""="","",IFERROR(INDEX('الموردون'!$B$6:$B$205,MATCH(B974&amp;"",'الموردون'!$A$6:$A$205,0))&amp;"","كود غير موجود"))</f>
        <v/>
      </c>
    </row>
    <row r="975">
      <c r="A975" s="13" t="n"/>
      <c r="B975" s="5" t="n"/>
      <c r="C975" s="14" t="n"/>
      <c r="D975" s="5" t="n"/>
      <c r="E975" s="5" t="n"/>
      <c r="F975" s="6">
        <f>IF(B975&amp;""="","",IFERROR(INDEX('الموردون'!$B$6:$B$205,MATCH(B975&amp;"",'الموردون'!$A$6:$A$205,0))&amp;"","كود غير موجود"))</f>
        <v/>
      </c>
    </row>
    <row r="976">
      <c r="A976" s="13" t="n"/>
      <c r="B976" s="5" t="n"/>
      <c r="C976" s="14" t="n"/>
      <c r="D976" s="5" t="n"/>
      <c r="E976" s="5" t="n"/>
      <c r="F976" s="6">
        <f>IF(B976&amp;""="","",IFERROR(INDEX('الموردون'!$B$6:$B$205,MATCH(B976&amp;"",'الموردون'!$A$6:$A$205,0))&amp;"","كود غير موجود"))</f>
        <v/>
      </c>
    </row>
    <row r="977">
      <c r="A977" s="13" t="n"/>
      <c r="B977" s="5" t="n"/>
      <c r="C977" s="14" t="n"/>
      <c r="D977" s="5" t="n"/>
      <c r="E977" s="5" t="n"/>
      <c r="F977" s="6">
        <f>IF(B977&amp;""="","",IFERROR(INDEX('الموردون'!$B$6:$B$205,MATCH(B977&amp;"",'الموردون'!$A$6:$A$205,0))&amp;"","كود غير موجود"))</f>
        <v/>
      </c>
    </row>
    <row r="978">
      <c r="A978" s="13" t="n"/>
      <c r="B978" s="5" t="n"/>
      <c r="C978" s="14" t="n"/>
      <c r="D978" s="5" t="n"/>
      <c r="E978" s="5" t="n"/>
      <c r="F978" s="6">
        <f>IF(B978&amp;""="","",IFERROR(INDEX('الموردون'!$B$6:$B$205,MATCH(B978&amp;"",'الموردون'!$A$6:$A$205,0))&amp;"","كود غير موجود"))</f>
        <v/>
      </c>
    </row>
    <row r="979">
      <c r="A979" s="13" t="n"/>
      <c r="B979" s="5" t="n"/>
      <c r="C979" s="14" t="n"/>
      <c r="D979" s="5" t="n"/>
      <c r="E979" s="5" t="n"/>
      <c r="F979" s="6">
        <f>IF(B979&amp;""="","",IFERROR(INDEX('الموردون'!$B$6:$B$205,MATCH(B979&amp;"",'الموردون'!$A$6:$A$205,0))&amp;"","كود غير موجود"))</f>
        <v/>
      </c>
    </row>
    <row r="980">
      <c r="A980" s="13" t="n"/>
      <c r="B980" s="5" t="n"/>
      <c r="C980" s="14" t="n"/>
      <c r="D980" s="5" t="n"/>
      <c r="E980" s="5" t="n"/>
      <c r="F980" s="6">
        <f>IF(B980&amp;""="","",IFERROR(INDEX('الموردون'!$B$6:$B$205,MATCH(B980&amp;"",'الموردون'!$A$6:$A$205,0))&amp;"","كود غير موجود"))</f>
        <v/>
      </c>
    </row>
    <row r="981">
      <c r="A981" s="13" t="n"/>
      <c r="B981" s="5" t="n"/>
      <c r="C981" s="14" t="n"/>
      <c r="D981" s="5" t="n"/>
      <c r="E981" s="5" t="n"/>
      <c r="F981" s="6">
        <f>IF(B981&amp;""="","",IFERROR(INDEX('الموردون'!$B$6:$B$205,MATCH(B981&amp;"",'الموردون'!$A$6:$A$205,0))&amp;"","كود غير موجود"))</f>
        <v/>
      </c>
    </row>
    <row r="982">
      <c r="A982" s="13" t="n"/>
      <c r="B982" s="5" t="n"/>
      <c r="C982" s="14" t="n"/>
      <c r="D982" s="5" t="n"/>
      <c r="E982" s="5" t="n"/>
      <c r="F982" s="6">
        <f>IF(B982&amp;""="","",IFERROR(INDEX('الموردون'!$B$6:$B$205,MATCH(B982&amp;"",'الموردون'!$A$6:$A$205,0))&amp;"","كود غير موجود"))</f>
        <v/>
      </c>
    </row>
    <row r="983">
      <c r="A983" s="13" t="n"/>
      <c r="B983" s="5" t="n"/>
      <c r="C983" s="14" t="n"/>
      <c r="D983" s="5" t="n"/>
      <c r="E983" s="5" t="n"/>
      <c r="F983" s="6">
        <f>IF(B983&amp;""="","",IFERROR(INDEX('الموردون'!$B$6:$B$205,MATCH(B983&amp;"",'الموردون'!$A$6:$A$205,0))&amp;"","كود غير موجود"))</f>
        <v/>
      </c>
    </row>
    <row r="984">
      <c r="A984" s="13" t="n"/>
      <c r="B984" s="5" t="n"/>
      <c r="C984" s="14" t="n"/>
      <c r="D984" s="5" t="n"/>
      <c r="E984" s="5" t="n"/>
      <c r="F984" s="6">
        <f>IF(B984&amp;""="","",IFERROR(INDEX('الموردون'!$B$6:$B$205,MATCH(B984&amp;"",'الموردون'!$A$6:$A$205,0))&amp;"","كود غير موجود"))</f>
        <v/>
      </c>
    </row>
    <row r="985">
      <c r="A985" s="13" t="n"/>
      <c r="B985" s="5" t="n"/>
      <c r="C985" s="14" t="n"/>
      <c r="D985" s="5" t="n"/>
      <c r="E985" s="5" t="n"/>
      <c r="F985" s="6">
        <f>IF(B985&amp;""="","",IFERROR(INDEX('الموردون'!$B$6:$B$205,MATCH(B985&amp;"",'الموردون'!$A$6:$A$205,0))&amp;"","كود غير موجود"))</f>
        <v/>
      </c>
    </row>
    <row r="986">
      <c r="A986" s="13" t="n"/>
      <c r="B986" s="5" t="n"/>
      <c r="C986" s="14" t="n"/>
      <c r="D986" s="5" t="n"/>
      <c r="E986" s="5" t="n"/>
      <c r="F986" s="6">
        <f>IF(B986&amp;""="","",IFERROR(INDEX('الموردون'!$B$6:$B$205,MATCH(B986&amp;"",'الموردون'!$A$6:$A$205,0))&amp;"","كود غير موجود"))</f>
        <v/>
      </c>
    </row>
    <row r="987">
      <c r="A987" s="13" t="n"/>
      <c r="B987" s="5" t="n"/>
      <c r="C987" s="14" t="n"/>
      <c r="D987" s="5" t="n"/>
      <c r="E987" s="5" t="n"/>
      <c r="F987" s="6">
        <f>IF(B987&amp;""="","",IFERROR(INDEX('الموردون'!$B$6:$B$205,MATCH(B987&amp;"",'الموردون'!$A$6:$A$205,0))&amp;"","كود غير موجود"))</f>
        <v/>
      </c>
    </row>
    <row r="988">
      <c r="A988" s="13" t="n"/>
      <c r="B988" s="5" t="n"/>
      <c r="C988" s="14" t="n"/>
      <c r="D988" s="5" t="n"/>
      <c r="E988" s="5" t="n"/>
      <c r="F988" s="6">
        <f>IF(B988&amp;""="","",IFERROR(INDEX('الموردون'!$B$6:$B$205,MATCH(B988&amp;"",'الموردون'!$A$6:$A$205,0))&amp;"","كود غير موجود"))</f>
        <v/>
      </c>
    </row>
    <row r="989">
      <c r="A989" s="13" t="n"/>
      <c r="B989" s="5" t="n"/>
      <c r="C989" s="14" t="n"/>
      <c r="D989" s="5" t="n"/>
      <c r="E989" s="5" t="n"/>
      <c r="F989" s="6">
        <f>IF(B989&amp;""="","",IFERROR(INDEX('الموردون'!$B$6:$B$205,MATCH(B989&amp;"",'الموردون'!$A$6:$A$205,0))&amp;"","كود غير موجود"))</f>
        <v/>
      </c>
    </row>
    <row r="990">
      <c r="A990" s="13" t="n"/>
      <c r="B990" s="5" t="n"/>
      <c r="C990" s="14" t="n"/>
      <c r="D990" s="5" t="n"/>
      <c r="E990" s="5" t="n"/>
      <c r="F990" s="6">
        <f>IF(B990&amp;""="","",IFERROR(INDEX('الموردون'!$B$6:$B$205,MATCH(B990&amp;"",'الموردون'!$A$6:$A$205,0))&amp;"","كود غير موجود"))</f>
        <v/>
      </c>
    </row>
    <row r="991">
      <c r="A991" s="13" t="n"/>
      <c r="B991" s="5" t="n"/>
      <c r="C991" s="14" t="n"/>
      <c r="D991" s="5" t="n"/>
      <c r="E991" s="5" t="n"/>
      <c r="F991" s="6">
        <f>IF(B991&amp;""="","",IFERROR(INDEX('الموردون'!$B$6:$B$205,MATCH(B991&amp;"",'الموردون'!$A$6:$A$205,0))&amp;"","كود غير موجود"))</f>
        <v/>
      </c>
    </row>
    <row r="992">
      <c r="A992" s="13" t="n"/>
      <c r="B992" s="5" t="n"/>
      <c r="C992" s="14" t="n"/>
      <c r="D992" s="5" t="n"/>
      <c r="E992" s="5" t="n"/>
      <c r="F992" s="6">
        <f>IF(B992&amp;""="","",IFERROR(INDEX('الموردون'!$B$6:$B$205,MATCH(B992&amp;"",'الموردون'!$A$6:$A$205,0))&amp;"","كود غير موجود"))</f>
        <v/>
      </c>
    </row>
    <row r="993">
      <c r="A993" s="13" t="n"/>
      <c r="B993" s="5" t="n"/>
      <c r="C993" s="14" t="n"/>
      <c r="D993" s="5" t="n"/>
      <c r="E993" s="5" t="n"/>
      <c r="F993" s="6">
        <f>IF(B993&amp;""="","",IFERROR(INDEX('الموردون'!$B$6:$B$205,MATCH(B993&amp;"",'الموردون'!$A$6:$A$205,0))&amp;"","كود غير موجود"))</f>
        <v/>
      </c>
    </row>
    <row r="994">
      <c r="A994" s="13" t="n"/>
      <c r="B994" s="5" t="n"/>
      <c r="C994" s="14" t="n"/>
      <c r="D994" s="5" t="n"/>
      <c r="E994" s="5" t="n"/>
      <c r="F994" s="6">
        <f>IF(B994&amp;""="","",IFERROR(INDEX('الموردون'!$B$6:$B$205,MATCH(B994&amp;"",'الموردون'!$A$6:$A$205,0))&amp;"","كود غير موجود"))</f>
        <v/>
      </c>
    </row>
    <row r="995">
      <c r="A995" s="13" t="n"/>
      <c r="B995" s="5" t="n"/>
      <c r="C995" s="14" t="n"/>
      <c r="D995" s="5" t="n"/>
      <c r="E995" s="5" t="n"/>
      <c r="F995" s="6">
        <f>IF(B995&amp;""="","",IFERROR(INDEX('الموردون'!$B$6:$B$205,MATCH(B995&amp;"",'الموردون'!$A$6:$A$205,0))&amp;"","كود غير موجود"))</f>
        <v/>
      </c>
    </row>
    <row r="996">
      <c r="A996" s="13" t="n"/>
      <c r="B996" s="5" t="n"/>
      <c r="C996" s="14" t="n"/>
      <c r="D996" s="5" t="n"/>
      <c r="E996" s="5" t="n"/>
      <c r="F996" s="6">
        <f>IF(B996&amp;""="","",IFERROR(INDEX('الموردون'!$B$6:$B$205,MATCH(B996&amp;"",'الموردون'!$A$6:$A$205,0))&amp;"","كود غير موجود"))</f>
        <v/>
      </c>
    </row>
    <row r="997">
      <c r="A997" s="13" t="n"/>
      <c r="B997" s="5" t="n"/>
      <c r="C997" s="14" t="n"/>
      <c r="D997" s="5" t="n"/>
      <c r="E997" s="5" t="n"/>
      <c r="F997" s="6">
        <f>IF(B997&amp;""="","",IFERROR(INDEX('الموردون'!$B$6:$B$205,MATCH(B997&amp;"",'الموردون'!$A$6:$A$205,0))&amp;"","كود غير موجود"))</f>
        <v/>
      </c>
    </row>
    <row r="998">
      <c r="A998" s="13" t="n"/>
      <c r="B998" s="5" t="n"/>
      <c r="C998" s="14" t="n"/>
      <c r="D998" s="5" t="n"/>
      <c r="E998" s="5" t="n"/>
      <c r="F998" s="6">
        <f>IF(B998&amp;""="","",IFERROR(INDEX('الموردون'!$B$6:$B$205,MATCH(B998&amp;"",'الموردون'!$A$6:$A$205,0))&amp;"","كود غير موجود"))</f>
        <v/>
      </c>
    </row>
    <row r="999">
      <c r="A999" s="13" t="n"/>
      <c r="B999" s="5" t="n"/>
      <c r="C999" s="14" t="n"/>
      <c r="D999" s="5" t="n"/>
      <c r="E999" s="5" t="n"/>
      <c r="F999" s="6">
        <f>IF(B999&amp;""="","",IFERROR(INDEX('الموردون'!$B$6:$B$205,MATCH(B999&amp;"",'الموردون'!$A$6:$A$205,0))&amp;"","كود غير موجود"))</f>
        <v/>
      </c>
    </row>
    <row r="1000">
      <c r="A1000" s="13" t="n"/>
      <c r="B1000" s="5" t="n"/>
      <c r="C1000" s="14" t="n"/>
      <c r="D1000" s="5" t="n"/>
      <c r="E1000" s="5" t="n"/>
      <c r="F1000" s="6">
        <f>IF(B1000&amp;""="","",IFERROR(INDEX('الموردون'!$B$6:$B$205,MATCH(B1000&amp;"",'الموردون'!$A$6:$A$205,0))&amp;"","كود غير موجود"))</f>
        <v/>
      </c>
    </row>
    <row r="1001">
      <c r="A1001" s="13" t="n"/>
      <c r="B1001" s="5" t="n"/>
      <c r="C1001" s="14" t="n"/>
      <c r="D1001" s="5" t="n"/>
      <c r="E1001" s="5" t="n"/>
      <c r="F1001" s="6">
        <f>IF(B1001&amp;""="","",IFERROR(INDEX('الموردون'!$B$6:$B$205,MATCH(B1001&amp;"",'الموردون'!$A$6:$A$205,0))&amp;"","كود غير موجود"))</f>
        <v/>
      </c>
    </row>
    <row r="1002">
      <c r="A1002" s="13" t="n"/>
      <c r="B1002" s="5" t="n"/>
      <c r="C1002" s="14" t="n"/>
      <c r="D1002" s="5" t="n"/>
      <c r="E1002" s="5" t="n"/>
      <c r="F1002" s="6">
        <f>IF(B1002&amp;""="","",IFERROR(INDEX('الموردون'!$B$6:$B$205,MATCH(B1002&amp;"",'الموردون'!$A$6:$A$205,0))&amp;"","كود غير موجود"))</f>
        <v/>
      </c>
    </row>
    <row r="1003">
      <c r="A1003" s="13" t="n"/>
      <c r="B1003" s="5" t="n"/>
      <c r="C1003" s="14" t="n"/>
      <c r="D1003" s="5" t="n"/>
      <c r="E1003" s="5" t="n"/>
      <c r="F1003" s="6">
        <f>IF(B1003&amp;""="","",IFERROR(INDEX('الموردون'!$B$6:$B$205,MATCH(B1003&amp;"",'الموردون'!$A$6:$A$205,0))&amp;"","كود غير موجود"))</f>
        <v/>
      </c>
    </row>
    <row r="1004">
      <c r="A1004" s="13" t="n"/>
      <c r="B1004" s="5" t="n"/>
      <c r="C1004" s="14" t="n"/>
      <c r="D1004" s="5" t="n"/>
      <c r="E1004" s="5" t="n"/>
      <c r="F1004" s="6">
        <f>IF(B1004&amp;""="","",IFERROR(INDEX('الموردون'!$B$6:$B$205,MATCH(B1004&amp;"",'الموردون'!$A$6:$A$205,0))&amp;"","كود غير موجود"))</f>
        <v/>
      </c>
    </row>
    <row r="1005">
      <c r="A1005" s="13" t="n"/>
      <c r="B1005" s="5" t="n"/>
      <c r="C1005" s="14" t="n"/>
      <c r="D1005" s="5" t="n"/>
      <c r="E1005" s="5" t="n"/>
      <c r="F1005" s="6">
        <f>IF(B1005&amp;""="","",IFERROR(INDEX('الموردون'!$B$6:$B$205,MATCH(B1005&amp;"",'الموردون'!$A$6:$A$205,0))&amp;"","كود غير موجود"))</f>
        <v/>
      </c>
    </row>
    <row r="1006">
      <c r="A1006" s="13" t="n"/>
      <c r="B1006" s="5" t="n"/>
      <c r="C1006" s="14" t="n"/>
      <c r="D1006" s="5" t="n"/>
      <c r="E1006" s="5" t="n"/>
      <c r="F1006" s="6">
        <f>IF(B1006&amp;""="","",IFERROR(INDEX('الموردون'!$B$6:$B$205,MATCH(B1006&amp;"",'الموردون'!$A$6:$A$205,0))&amp;"","كود غير موجود"))</f>
        <v/>
      </c>
    </row>
    <row r="1007">
      <c r="A1007" s="13" t="n"/>
      <c r="B1007" s="5" t="n"/>
      <c r="C1007" s="14" t="n"/>
      <c r="D1007" s="5" t="n"/>
      <c r="E1007" s="5" t="n"/>
      <c r="F1007" s="6">
        <f>IF(B1007&amp;""="","",IFERROR(INDEX('الموردون'!$B$6:$B$205,MATCH(B1007&amp;"",'الموردون'!$A$6:$A$205,0))&amp;"","كود غير موجود"))</f>
        <v/>
      </c>
    </row>
    <row r="1008">
      <c r="A1008" s="13" t="n"/>
      <c r="B1008" s="5" t="n"/>
      <c r="C1008" s="14" t="n"/>
      <c r="D1008" s="5" t="n"/>
      <c r="E1008" s="5" t="n"/>
      <c r="F1008" s="6">
        <f>IF(B1008&amp;""="","",IFERROR(INDEX('الموردون'!$B$6:$B$205,MATCH(B1008&amp;"",'الموردون'!$A$6:$A$205,0))&amp;"","كود غير موجود"))</f>
        <v/>
      </c>
    </row>
    <row r="1009">
      <c r="A1009" s="13" t="n"/>
      <c r="B1009" s="5" t="n"/>
      <c r="C1009" s="14" t="n"/>
      <c r="D1009" s="5" t="n"/>
      <c r="E1009" s="5" t="n"/>
      <c r="F1009" s="6">
        <f>IF(B1009&amp;""="","",IFERROR(INDEX('الموردون'!$B$6:$B$205,MATCH(B1009&amp;"",'الموردون'!$A$6:$A$205,0))&amp;"","كود غير موجود"))</f>
        <v/>
      </c>
    </row>
    <row r="1010">
      <c r="A1010" s="13" t="n"/>
      <c r="B1010" s="5" t="n"/>
      <c r="C1010" s="14" t="n"/>
      <c r="D1010" s="5" t="n"/>
      <c r="E1010" s="5" t="n"/>
      <c r="F1010" s="6">
        <f>IF(B1010&amp;""="","",IFERROR(INDEX('الموردون'!$B$6:$B$205,MATCH(B1010&amp;"",'الموردون'!$A$6:$A$205,0))&amp;"","كود غير موجود"))</f>
        <v/>
      </c>
    </row>
    <row r="1011">
      <c r="A1011" s="13" t="n"/>
      <c r="B1011" s="5" t="n"/>
      <c r="C1011" s="14" t="n"/>
      <c r="D1011" s="5" t="n"/>
      <c r="E1011" s="5" t="n"/>
      <c r="F1011" s="6">
        <f>IF(B1011&amp;""="","",IFERROR(INDEX('الموردون'!$B$6:$B$205,MATCH(B1011&amp;"",'الموردون'!$A$6:$A$205,0))&amp;"","كود غير موجود"))</f>
        <v/>
      </c>
    </row>
    <row r="1012">
      <c r="A1012" s="13" t="n"/>
      <c r="B1012" s="5" t="n"/>
      <c r="C1012" s="14" t="n"/>
      <c r="D1012" s="5" t="n"/>
      <c r="E1012" s="5" t="n"/>
      <c r="F1012" s="6">
        <f>IF(B1012&amp;""="","",IFERROR(INDEX('الموردون'!$B$6:$B$205,MATCH(B1012&amp;"",'الموردون'!$A$6:$A$205,0))&amp;"","كود غير موجود"))</f>
        <v/>
      </c>
    </row>
    <row r="1013">
      <c r="A1013" s="13" t="n"/>
      <c r="B1013" s="5" t="n"/>
      <c r="C1013" s="14" t="n"/>
      <c r="D1013" s="5" t="n"/>
      <c r="E1013" s="5" t="n"/>
      <c r="F1013" s="6">
        <f>IF(B1013&amp;""="","",IFERROR(INDEX('الموردون'!$B$6:$B$205,MATCH(B1013&amp;"",'الموردون'!$A$6:$A$205,0))&amp;"","كود غير موجود"))</f>
        <v/>
      </c>
    </row>
    <row r="1014">
      <c r="A1014" s="13" t="n"/>
      <c r="B1014" s="5" t="n"/>
      <c r="C1014" s="14" t="n"/>
      <c r="D1014" s="5" t="n"/>
      <c r="E1014" s="5" t="n"/>
      <c r="F1014" s="6">
        <f>IF(B1014&amp;""="","",IFERROR(INDEX('الموردون'!$B$6:$B$205,MATCH(B1014&amp;"",'الموردون'!$A$6:$A$205,0))&amp;"","كود غير موجود"))</f>
        <v/>
      </c>
    </row>
    <row r="1015">
      <c r="A1015" s="13" t="n"/>
      <c r="B1015" s="5" t="n"/>
      <c r="C1015" s="14" t="n"/>
      <c r="D1015" s="5" t="n"/>
      <c r="E1015" s="5" t="n"/>
      <c r="F1015" s="6">
        <f>IF(B1015&amp;""="","",IFERROR(INDEX('الموردون'!$B$6:$B$205,MATCH(B1015&amp;"",'الموردون'!$A$6:$A$205,0))&amp;"","كود غير موجود"))</f>
        <v/>
      </c>
    </row>
    <row r="1016">
      <c r="A1016" s="13" t="n"/>
      <c r="B1016" s="5" t="n"/>
      <c r="C1016" s="14" t="n"/>
      <c r="D1016" s="5" t="n"/>
      <c r="E1016" s="5" t="n"/>
      <c r="F1016" s="6">
        <f>IF(B1016&amp;""="","",IFERROR(INDEX('الموردون'!$B$6:$B$205,MATCH(B1016&amp;"",'الموردون'!$A$6:$A$205,0))&amp;"","كود غير موجود"))</f>
        <v/>
      </c>
    </row>
    <row r="1017">
      <c r="A1017" s="13" t="n"/>
      <c r="B1017" s="5" t="n"/>
      <c r="C1017" s="14" t="n"/>
      <c r="D1017" s="5" t="n"/>
      <c r="E1017" s="5" t="n"/>
      <c r="F1017" s="6">
        <f>IF(B1017&amp;""="","",IFERROR(INDEX('الموردون'!$B$6:$B$205,MATCH(B1017&amp;"",'الموردون'!$A$6:$A$205,0))&amp;"","كود غير موجود"))</f>
        <v/>
      </c>
    </row>
    <row r="1018">
      <c r="A1018" s="13" t="n"/>
      <c r="B1018" s="5" t="n"/>
      <c r="C1018" s="14" t="n"/>
      <c r="D1018" s="5" t="n"/>
      <c r="E1018" s="5" t="n"/>
      <c r="F1018" s="6">
        <f>IF(B1018&amp;""="","",IFERROR(INDEX('الموردون'!$B$6:$B$205,MATCH(B1018&amp;"",'الموردون'!$A$6:$A$205,0))&amp;"","كود غير موجود"))</f>
        <v/>
      </c>
    </row>
    <row r="1019">
      <c r="A1019" s="13" t="n"/>
      <c r="B1019" s="5" t="n"/>
      <c r="C1019" s="14" t="n"/>
      <c r="D1019" s="5" t="n"/>
      <c r="E1019" s="5" t="n"/>
      <c r="F1019" s="6">
        <f>IF(B1019&amp;""="","",IFERROR(INDEX('الموردون'!$B$6:$B$205,MATCH(B1019&amp;"",'الموردون'!$A$6:$A$205,0))&amp;"","كود غير موجود"))</f>
        <v/>
      </c>
    </row>
    <row r="1020">
      <c r="A1020" s="13" t="n"/>
      <c r="B1020" s="5" t="n"/>
      <c r="C1020" s="14" t="n"/>
      <c r="D1020" s="5" t="n"/>
      <c r="E1020" s="5" t="n"/>
      <c r="F1020" s="6">
        <f>IF(B1020&amp;""="","",IFERROR(INDEX('الموردون'!$B$6:$B$205,MATCH(B1020&amp;"",'الموردون'!$A$6:$A$205,0))&amp;"","كود غير موجود"))</f>
        <v/>
      </c>
    </row>
    <row r="1021">
      <c r="A1021" s="13" t="n"/>
      <c r="B1021" s="5" t="n"/>
      <c r="C1021" s="14" t="n"/>
      <c r="D1021" s="5" t="n"/>
      <c r="E1021" s="5" t="n"/>
      <c r="F1021" s="6">
        <f>IF(B1021&amp;""="","",IFERROR(INDEX('الموردون'!$B$6:$B$205,MATCH(B1021&amp;"",'الموردون'!$A$6:$A$205,0))&amp;"","كود غير موجود"))</f>
        <v/>
      </c>
    </row>
    <row r="1022">
      <c r="A1022" s="13" t="n"/>
      <c r="B1022" s="5" t="n"/>
      <c r="C1022" s="14" t="n"/>
      <c r="D1022" s="5" t="n"/>
      <c r="E1022" s="5" t="n"/>
      <c r="F1022" s="6">
        <f>IF(B1022&amp;""="","",IFERROR(INDEX('الموردون'!$B$6:$B$205,MATCH(B1022&amp;"",'الموردون'!$A$6:$A$205,0))&amp;"","كود غير موجود"))</f>
        <v/>
      </c>
    </row>
    <row r="1023">
      <c r="A1023" s="13" t="n"/>
      <c r="B1023" s="5" t="n"/>
      <c r="C1023" s="14" t="n"/>
      <c r="D1023" s="5" t="n"/>
      <c r="E1023" s="5" t="n"/>
      <c r="F1023" s="6">
        <f>IF(B1023&amp;""="","",IFERROR(INDEX('الموردون'!$B$6:$B$205,MATCH(B1023&amp;"",'الموردون'!$A$6:$A$205,0))&amp;"","كود غير موجود"))</f>
        <v/>
      </c>
    </row>
    <row r="1024">
      <c r="A1024" s="13" t="n"/>
      <c r="B1024" s="5" t="n"/>
      <c r="C1024" s="14" t="n"/>
      <c r="D1024" s="5" t="n"/>
      <c r="E1024" s="5" t="n"/>
      <c r="F1024" s="6">
        <f>IF(B1024&amp;""="","",IFERROR(INDEX('الموردون'!$B$6:$B$205,MATCH(B1024&amp;"",'الموردون'!$A$6:$A$205,0))&amp;"","كود غير موجود"))</f>
        <v/>
      </c>
    </row>
    <row r="1025">
      <c r="A1025" s="13" t="n"/>
      <c r="B1025" s="5" t="n"/>
      <c r="C1025" s="14" t="n"/>
      <c r="D1025" s="5" t="n"/>
      <c r="E1025" s="5" t="n"/>
      <c r="F1025" s="6">
        <f>IF(B1025&amp;""="","",IFERROR(INDEX('الموردون'!$B$6:$B$205,MATCH(B1025&amp;"",'الموردون'!$A$6:$A$205,0))&amp;"","كود غير موجود"))</f>
        <v/>
      </c>
    </row>
    <row r="1026">
      <c r="A1026" s="13" t="n"/>
      <c r="B1026" s="5" t="n"/>
      <c r="C1026" s="14" t="n"/>
      <c r="D1026" s="5" t="n"/>
      <c r="E1026" s="5" t="n"/>
      <c r="F1026" s="6">
        <f>IF(B1026&amp;""="","",IFERROR(INDEX('الموردون'!$B$6:$B$205,MATCH(B1026&amp;"",'الموردون'!$A$6:$A$205,0))&amp;"","كود غير موجود"))</f>
        <v/>
      </c>
    </row>
    <row r="1027">
      <c r="A1027" s="13" t="n"/>
      <c r="B1027" s="5" t="n"/>
      <c r="C1027" s="14" t="n"/>
      <c r="D1027" s="5" t="n"/>
      <c r="E1027" s="5" t="n"/>
      <c r="F1027" s="6">
        <f>IF(B1027&amp;""="","",IFERROR(INDEX('الموردون'!$B$6:$B$205,MATCH(B1027&amp;"",'الموردون'!$A$6:$A$205,0))&amp;"","كود غير موجود"))</f>
        <v/>
      </c>
    </row>
    <row r="1028">
      <c r="A1028" s="13" t="n"/>
      <c r="B1028" s="5" t="n"/>
      <c r="C1028" s="14" t="n"/>
      <c r="D1028" s="5" t="n"/>
      <c r="E1028" s="5" t="n"/>
      <c r="F1028" s="6">
        <f>IF(B1028&amp;""="","",IFERROR(INDEX('الموردون'!$B$6:$B$205,MATCH(B1028&amp;"",'الموردون'!$A$6:$A$205,0))&amp;"","كود غير موجود"))</f>
        <v/>
      </c>
    </row>
    <row r="1029">
      <c r="A1029" s="13" t="n"/>
      <c r="B1029" s="5" t="n"/>
      <c r="C1029" s="14" t="n"/>
      <c r="D1029" s="5" t="n"/>
      <c r="E1029" s="5" t="n"/>
      <c r="F1029" s="6">
        <f>IF(B1029&amp;""="","",IFERROR(INDEX('الموردون'!$B$6:$B$205,MATCH(B1029&amp;"",'الموردون'!$A$6:$A$205,0))&amp;"","كود غير موجود"))</f>
        <v/>
      </c>
    </row>
    <row r="1030">
      <c r="A1030" s="13" t="n"/>
      <c r="B1030" s="5" t="n"/>
      <c r="C1030" s="14" t="n"/>
      <c r="D1030" s="5" t="n"/>
      <c r="E1030" s="5" t="n"/>
      <c r="F1030" s="6">
        <f>IF(B1030&amp;""="","",IFERROR(INDEX('الموردون'!$B$6:$B$205,MATCH(B1030&amp;"",'الموردون'!$A$6:$A$205,0))&amp;"","كود غير موجود"))</f>
        <v/>
      </c>
    </row>
    <row r="1031">
      <c r="A1031" s="13" t="n"/>
      <c r="B1031" s="5" t="n"/>
      <c r="C1031" s="14" t="n"/>
      <c r="D1031" s="5" t="n"/>
      <c r="E1031" s="5" t="n"/>
      <c r="F1031" s="6">
        <f>IF(B1031&amp;""="","",IFERROR(INDEX('الموردون'!$B$6:$B$205,MATCH(B1031&amp;"",'الموردون'!$A$6:$A$205,0))&amp;"","كود غير موجود"))</f>
        <v/>
      </c>
    </row>
    <row r="1032">
      <c r="A1032" s="13" t="n"/>
      <c r="B1032" s="5" t="n"/>
      <c r="C1032" s="14" t="n"/>
      <c r="D1032" s="5" t="n"/>
      <c r="E1032" s="5" t="n"/>
      <c r="F1032" s="6">
        <f>IF(B1032&amp;""="","",IFERROR(INDEX('الموردون'!$B$6:$B$205,MATCH(B1032&amp;"",'الموردون'!$A$6:$A$205,0))&amp;"","كود غير موجود"))</f>
        <v/>
      </c>
    </row>
    <row r="1033">
      <c r="A1033" s="13" t="n"/>
      <c r="B1033" s="5" t="n"/>
      <c r="C1033" s="14" t="n"/>
      <c r="D1033" s="5" t="n"/>
      <c r="E1033" s="5" t="n"/>
      <c r="F1033" s="6">
        <f>IF(B1033&amp;""="","",IFERROR(INDEX('الموردون'!$B$6:$B$205,MATCH(B1033&amp;"",'الموردون'!$A$6:$A$205,0))&amp;"","كود غير موجود"))</f>
        <v/>
      </c>
    </row>
    <row r="1034">
      <c r="A1034" s="13" t="n"/>
      <c r="B1034" s="5" t="n"/>
      <c r="C1034" s="14" t="n"/>
      <c r="D1034" s="5" t="n"/>
      <c r="E1034" s="5" t="n"/>
      <c r="F1034" s="6">
        <f>IF(B1034&amp;""="","",IFERROR(INDEX('الموردون'!$B$6:$B$205,MATCH(B1034&amp;"",'الموردون'!$A$6:$A$205,0))&amp;"","كود غير موجود"))</f>
        <v/>
      </c>
    </row>
    <row r="1035">
      <c r="A1035" s="13" t="n"/>
      <c r="B1035" s="5" t="n"/>
      <c r="C1035" s="14" t="n"/>
      <c r="D1035" s="5" t="n"/>
      <c r="E1035" s="5" t="n"/>
      <c r="F1035" s="6">
        <f>IF(B1035&amp;""="","",IFERROR(INDEX('الموردون'!$B$6:$B$205,MATCH(B1035&amp;"",'الموردون'!$A$6:$A$205,0))&amp;"","كود غير موجود"))</f>
        <v/>
      </c>
    </row>
    <row r="1036">
      <c r="A1036" s="13" t="n"/>
      <c r="B1036" s="5" t="n"/>
      <c r="C1036" s="14" t="n"/>
      <c r="D1036" s="5" t="n"/>
      <c r="E1036" s="5" t="n"/>
      <c r="F1036" s="6">
        <f>IF(B1036&amp;""="","",IFERROR(INDEX('الموردون'!$B$6:$B$205,MATCH(B1036&amp;"",'الموردون'!$A$6:$A$205,0))&amp;"","كود غير موجود"))</f>
        <v/>
      </c>
    </row>
    <row r="1037">
      <c r="A1037" s="13" t="n"/>
      <c r="B1037" s="5" t="n"/>
      <c r="C1037" s="14" t="n"/>
      <c r="D1037" s="5" t="n"/>
      <c r="E1037" s="5" t="n"/>
      <c r="F1037" s="6">
        <f>IF(B1037&amp;""="","",IFERROR(INDEX('الموردون'!$B$6:$B$205,MATCH(B1037&amp;"",'الموردون'!$A$6:$A$205,0))&amp;"","كود غير موجود"))</f>
        <v/>
      </c>
    </row>
    <row r="1038">
      <c r="A1038" s="13" t="n"/>
      <c r="B1038" s="5" t="n"/>
      <c r="C1038" s="14" t="n"/>
      <c r="D1038" s="5" t="n"/>
      <c r="E1038" s="5" t="n"/>
      <c r="F1038" s="6">
        <f>IF(B1038&amp;""="","",IFERROR(INDEX('الموردون'!$B$6:$B$205,MATCH(B1038&amp;"",'الموردون'!$A$6:$A$205,0))&amp;"","كود غير موجود"))</f>
        <v/>
      </c>
    </row>
    <row r="1039">
      <c r="A1039" s="13" t="n"/>
      <c r="B1039" s="5" t="n"/>
      <c r="C1039" s="14" t="n"/>
      <c r="D1039" s="5" t="n"/>
      <c r="E1039" s="5" t="n"/>
      <c r="F1039" s="6">
        <f>IF(B1039&amp;""="","",IFERROR(INDEX('الموردون'!$B$6:$B$205,MATCH(B1039&amp;"",'الموردون'!$A$6:$A$205,0))&amp;"","كود غير موجود"))</f>
        <v/>
      </c>
    </row>
    <row r="1040">
      <c r="A1040" s="13" t="n"/>
      <c r="B1040" s="5" t="n"/>
      <c r="C1040" s="14" t="n"/>
      <c r="D1040" s="5" t="n"/>
      <c r="E1040" s="5" t="n"/>
      <c r="F1040" s="6">
        <f>IF(B1040&amp;""="","",IFERROR(INDEX('الموردون'!$B$6:$B$205,MATCH(B1040&amp;"",'الموردون'!$A$6:$A$205,0))&amp;"","كود غير موجود"))</f>
        <v/>
      </c>
    </row>
    <row r="1041">
      <c r="A1041" s="13" t="n"/>
      <c r="B1041" s="5" t="n"/>
      <c r="C1041" s="14" t="n"/>
      <c r="D1041" s="5" t="n"/>
      <c r="E1041" s="5" t="n"/>
      <c r="F1041" s="6">
        <f>IF(B1041&amp;""="","",IFERROR(INDEX('الموردون'!$B$6:$B$205,MATCH(B1041&amp;"",'الموردون'!$A$6:$A$205,0))&amp;"","كود غير موجود"))</f>
        <v/>
      </c>
    </row>
    <row r="1042">
      <c r="A1042" s="13" t="n"/>
      <c r="B1042" s="5" t="n"/>
      <c r="C1042" s="14" t="n"/>
      <c r="D1042" s="5" t="n"/>
      <c r="E1042" s="5" t="n"/>
      <c r="F1042" s="6">
        <f>IF(B1042&amp;""="","",IFERROR(INDEX('الموردون'!$B$6:$B$205,MATCH(B1042&amp;"",'الموردون'!$A$6:$A$205,0))&amp;"","كود غير موجود"))</f>
        <v/>
      </c>
    </row>
    <row r="1043">
      <c r="A1043" s="13" t="n"/>
      <c r="B1043" s="5" t="n"/>
      <c r="C1043" s="14" t="n"/>
      <c r="D1043" s="5" t="n"/>
      <c r="E1043" s="5" t="n"/>
      <c r="F1043" s="6">
        <f>IF(B1043&amp;""="","",IFERROR(INDEX('الموردون'!$B$6:$B$205,MATCH(B1043&amp;"",'الموردون'!$A$6:$A$205,0))&amp;"","كود غير موجود"))</f>
        <v/>
      </c>
    </row>
    <row r="1044">
      <c r="A1044" s="13" t="n"/>
      <c r="B1044" s="5" t="n"/>
      <c r="C1044" s="14" t="n"/>
      <c r="D1044" s="5" t="n"/>
      <c r="E1044" s="5" t="n"/>
      <c r="F1044" s="6">
        <f>IF(B1044&amp;""="","",IFERROR(INDEX('الموردون'!$B$6:$B$205,MATCH(B1044&amp;"",'الموردون'!$A$6:$A$205,0))&amp;"","كود غير موجود"))</f>
        <v/>
      </c>
    </row>
    <row r="1045">
      <c r="A1045" s="13" t="n"/>
      <c r="B1045" s="5" t="n"/>
      <c r="C1045" s="14" t="n"/>
      <c r="D1045" s="5" t="n"/>
      <c r="E1045" s="5" t="n"/>
      <c r="F1045" s="6">
        <f>IF(B1045&amp;""="","",IFERROR(INDEX('الموردون'!$B$6:$B$205,MATCH(B1045&amp;"",'الموردون'!$A$6:$A$205,0))&amp;"","كود غير موجود"))</f>
        <v/>
      </c>
    </row>
    <row r="1046">
      <c r="A1046" s="13" t="n"/>
      <c r="B1046" s="5" t="n"/>
      <c r="C1046" s="14" t="n"/>
      <c r="D1046" s="5" t="n"/>
      <c r="E1046" s="5" t="n"/>
      <c r="F1046" s="6">
        <f>IF(B1046&amp;""="","",IFERROR(INDEX('الموردون'!$B$6:$B$205,MATCH(B1046&amp;"",'الموردون'!$A$6:$A$205,0))&amp;"","كود غير موجود"))</f>
        <v/>
      </c>
    </row>
    <row r="1047">
      <c r="A1047" s="13" t="n"/>
      <c r="B1047" s="5" t="n"/>
      <c r="C1047" s="14" t="n"/>
      <c r="D1047" s="5" t="n"/>
      <c r="E1047" s="5" t="n"/>
      <c r="F1047" s="6">
        <f>IF(B1047&amp;""="","",IFERROR(INDEX('الموردون'!$B$6:$B$205,MATCH(B1047&amp;"",'الموردون'!$A$6:$A$205,0))&amp;"","كود غير موجود"))</f>
        <v/>
      </c>
    </row>
    <row r="1048">
      <c r="A1048" s="13" t="n"/>
      <c r="B1048" s="5" t="n"/>
      <c r="C1048" s="14" t="n"/>
      <c r="D1048" s="5" t="n"/>
      <c r="E1048" s="5" t="n"/>
      <c r="F1048" s="6">
        <f>IF(B1048&amp;""="","",IFERROR(INDEX('الموردون'!$B$6:$B$205,MATCH(B1048&amp;"",'الموردون'!$A$6:$A$205,0))&amp;"","كود غير موجود"))</f>
        <v/>
      </c>
    </row>
    <row r="1049">
      <c r="A1049" s="13" t="n"/>
      <c r="B1049" s="5" t="n"/>
      <c r="C1049" s="14" t="n"/>
      <c r="D1049" s="5" t="n"/>
      <c r="E1049" s="5" t="n"/>
      <c r="F1049" s="6">
        <f>IF(B1049&amp;""="","",IFERROR(INDEX('الموردون'!$B$6:$B$205,MATCH(B1049&amp;"",'الموردون'!$A$6:$A$205,0))&amp;"","كود غير موجود"))</f>
        <v/>
      </c>
    </row>
    <row r="1050">
      <c r="A1050" s="13" t="n"/>
      <c r="B1050" s="5" t="n"/>
      <c r="C1050" s="14" t="n"/>
      <c r="D1050" s="5" t="n"/>
      <c r="E1050" s="5" t="n"/>
      <c r="F1050" s="6">
        <f>IF(B1050&amp;""="","",IFERROR(INDEX('الموردون'!$B$6:$B$205,MATCH(B1050&amp;"",'الموردون'!$A$6:$A$205,0))&amp;"","كود غير موجود"))</f>
        <v/>
      </c>
    </row>
    <row r="1051">
      <c r="A1051" s="13" t="n"/>
      <c r="B1051" s="5" t="n"/>
      <c r="C1051" s="14" t="n"/>
      <c r="D1051" s="5" t="n"/>
      <c r="E1051" s="5" t="n"/>
      <c r="F1051" s="6">
        <f>IF(B1051&amp;""="","",IFERROR(INDEX('الموردون'!$B$6:$B$205,MATCH(B1051&amp;"",'الموردون'!$A$6:$A$205,0))&amp;"","كود غير موجود"))</f>
        <v/>
      </c>
    </row>
    <row r="1052">
      <c r="A1052" s="13" t="n"/>
      <c r="B1052" s="5" t="n"/>
      <c r="C1052" s="14" t="n"/>
      <c r="D1052" s="5" t="n"/>
      <c r="E1052" s="5" t="n"/>
      <c r="F1052" s="6">
        <f>IF(B1052&amp;""="","",IFERROR(INDEX('الموردون'!$B$6:$B$205,MATCH(B1052&amp;"",'الموردون'!$A$6:$A$205,0))&amp;"","كود غير موجود"))</f>
        <v/>
      </c>
    </row>
    <row r="1053">
      <c r="A1053" s="13" t="n"/>
      <c r="B1053" s="5" t="n"/>
      <c r="C1053" s="14" t="n"/>
      <c r="D1053" s="5" t="n"/>
      <c r="E1053" s="5" t="n"/>
      <c r="F1053" s="6">
        <f>IF(B1053&amp;""="","",IFERROR(INDEX('الموردون'!$B$6:$B$205,MATCH(B1053&amp;"",'الموردون'!$A$6:$A$205,0))&amp;"","كود غير موجود"))</f>
        <v/>
      </c>
    </row>
    <row r="1054">
      <c r="A1054" s="13" t="n"/>
      <c r="B1054" s="5" t="n"/>
      <c r="C1054" s="14" t="n"/>
      <c r="D1054" s="5" t="n"/>
      <c r="E1054" s="5" t="n"/>
      <c r="F1054" s="6">
        <f>IF(B1054&amp;""="","",IFERROR(INDEX('الموردون'!$B$6:$B$205,MATCH(B1054&amp;"",'الموردون'!$A$6:$A$205,0))&amp;"","كود غير موجود"))</f>
        <v/>
      </c>
    </row>
    <row r="1055">
      <c r="A1055" s="13" t="n"/>
      <c r="B1055" s="5" t="n"/>
      <c r="C1055" s="14" t="n"/>
      <c r="D1055" s="5" t="n"/>
      <c r="E1055" s="5" t="n"/>
      <c r="F1055" s="6">
        <f>IF(B1055&amp;""="","",IFERROR(INDEX('الموردون'!$B$6:$B$205,MATCH(B1055&amp;"",'الموردون'!$A$6:$A$205,0))&amp;"","كود غير موجود"))</f>
        <v/>
      </c>
    </row>
    <row r="1056">
      <c r="A1056" s="13" t="n"/>
      <c r="B1056" s="5" t="n"/>
      <c r="C1056" s="14" t="n"/>
      <c r="D1056" s="5" t="n"/>
      <c r="E1056" s="5" t="n"/>
      <c r="F1056" s="6">
        <f>IF(B1056&amp;""="","",IFERROR(INDEX('الموردون'!$B$6:$B$205,MATCH(B1056&amp;"",'الموردون'!$A$6:$A$205,0))&amp;"","كود غير موجود"))</f>
        <v/>
      </c>
    </row>
    <row r="1057">
      <c r="A1057" s="13" t="n"/>
      <c r="B1057" s="5" t="n"/>
      <c r="C1057" s="14" t="n"/>
      <c r="D1057" s="5" t="n"/>
      <c r="E1057" s="5" t="n"/>
      <c r="F1057" s="6">
        <f>IF(B1057&amp;""="","",IFERROR(INDEX('الموردون'!$B$6:$B$205,MATCH(B1057&amp;"",'الموردون'!$A$6:$A$205,0))&amp;"","كود غير موجود"))</f>
        <v/>
      </c>
    </row>
    <row r="1058">
      <c r="A1058" s="13" t="n"/>
      <c r="B1058" s="5" t="n"/>
      <c r="C1058" s="14" t="n"/>
      <c r="D1058" s="5" t="n"/>
      <c r="E1058" s="5" t="n"/>
      <c r="F1058" s="6">
        <f>IF(B1058&amp;""="","",IFERROR(INDEX('الموردون'!$B$6:$B$205,MATCH(B1058&amp;"",'الموردون'!$A$6:$A$205,0))&amp;"","كود غير موجود"))</f>
        <v/>
      </c>
    </row>
    <row r="1059">
      <c r="A1059" s="13" t="n"/>
      <c r="B1059" s="5" t="n"/>
      <c r="C1059" s="14" t="n"/>
      <c r="D1059" s="5" t="n"/>
      <c r="E1059" s="5" t="n"/>
      <c r="F1059" s="6">
        <f>IF(B1059&amp;""="","",IFERROR(INDEX('الموردون'!$B$6:$B$205,MATCH(B1059&amp;"",'الموردون'!$A$6:$A$205,0))&amp;"","كود غير موجود"))</f>
        <v/>
      </c>
    </row>
    <row r="1060">
      <c r="A1060" s="13" t="n"/>
      <c r="B1060" s="5" t="n"/>
      <c r="C1060" s="14" t="n"/>
      <c r="D1060" s="5" t="n"/>
      <c r="E1060" s="5" t="n"/>
      <c r="F1060" s="6">
        <f>IF(B1060&amp;""="","",IFERROR(INDEX('الموردون'!$B$6:$B$205,MATCH(B1060&amp;"",'الموردون'!$A$6:$A$205,0))&amp;"","كود غير موجود"))</f>
        <v/>
      </c>
    </row>
    <row r="1061">
      <c r="A1061" s="13" t="n"/>
      <c r="B1061" s="5" t="n"/>
      <c r="C1061" s="14" t="n"/>
      <c r="D1061" s="5" t="n"/>
      <c r="E1061" s="5" t="n"/>
      <c r="F1061" s="6">
        <f>IF(B1061&amp;""="","",IFERROR(INDEX('الموردون'!$B$6:$B$205,MATCH(B1061&amp;"",'الموردون'!$A$6:$A$205,0))&amp;"","كود غير موجود"))</f>
        <v/>
      </c>
    </row>
    <row r="1062">
      <c r="A1062" s="13" t="n"/>
      <c r="B1062" s="5" t="n"/>
      <c r="C1062" s="14" t="n"/>
      <c r="D1062" s="5" t="n"/>
      <c r="E1062" s="5" t="n"/>
      <c r="F1062" s="6">
        <f>IF(B1062&amp;""="","",IFERROR(INDEX('الموردون'!$B$6:$B$205,MATCH(B1062&amp;"",'الموردون'!$A$6:$A$205,0))&amp;"","كود غير موجود"))</f>
        <v/>
      </c>
    </row>
    <row r="1063">
      <c r="A1063" s="13" t="n"/>
      <c r="B1063" s="5" t="n"/>
      <c r="C1063" s="14" t="n"/>
      <c r="D1063" s="5" t="n"/>
      <c r="E1063" s="5" t="n"/>
      <c r="F1063" s="6">
        <f>IF(B1063&amp;""="","",IFERROR(INDEX('الموردون'!$B$6:$B$205,MATCH(B1063&amp;"",'الموردون'!$A$6:$A$205,0))&amp;"","كود غير موجود"))</f>
        <v/>
      </c>
    </row>
    <row r="1064">
      <c r="A1064" s="13" t="n"/>
      <c r="B1064" s="5" t="n"/>
      <c r="C1064" s="14" t="n"/>
      <c r="D1064" s="5" t="n"/>
      <c r="E1064" s="5" t="n"/>
      <c r="F1064" s="6">
        <f>IF(B1064&amp;""="","",IFERROR(INDEX('الموردون'!$B$6:$B$205,MATCH(B1064&amp;"",'الموردون'!$A$6:$A$205,0))&amp;"","كود غير موجود"))</f>
        <v/>
      </c>
    </row>
    <row r="1065">
      <c r="A1065" s="13" t="n"/>
      <c r="B1065" s="5" t="n"/>
      <c r="C1065" s="14" t="n"/>
      <c r="D1065" s="5" t="n"/>
      <c r="E1065" s="5" t="n"/>
      <c r="F1065" s="6">
        <f>IF(B1065&amp;""="","",IFERROR(INDEX('الموردون'!$B$6:$B$205,MATCH(B1065&amp;"",'الموردون'!$A$6:$A$205,0))&amp;"","كود غير موجود"))</f>
        <v/>
      </c>
    </row>
    <row r="1066">
      <c r="A1066" s="13" t="n"/>
      <c r="B1066" s="5" t="n"/>
      <c r="C1066" s="14" t="n"/>
      <c r="D1066" s="5" t="n"/>
      <c r="E1066" s="5" t="n"/>
      <c r="F1066" s="6">
        <f>IF(B1066&amp;""="","",IFERROR(INDEX('الموردون'!$B$6:$B$205,MATCH(B1066&amp;"",'الموردون'!$A$6:$A$205,0))&amp;"","كود غير موجود"))</f>
        <v/>
      </c>
    </row>
    <row r="1067">
      <c r="A1067" s="13" t="n"/>
      <c r="B1067" s="5" t="n"/>
      <c r="C1067" s="14" t="n"/>
      <c r="D1067" s="5" t="n"/>
      <c r="E1067" s="5" t="n"/>
      <c r="F1067" s="6">
        <f>IF(B1067&amp;""="","",IFERROR(INDEX('الموردون'!$B$6:$B$205,MATCH(B1067&amp;"",'الموردون'!$A$6:$A$205,0))&amp;"","كود غير موجود"))</f>
        <v/>
      </c>
    </row>
    <row r="1068">
      <c r="A1068" s="13" t="n"/>
      <c r="B1068" s="5" t="n"/>
      <c r="C1068" s="14" t="n"/>
      <c r="D1068" s="5" t="n"/>
      <c r="E1068" s="5" t="n"/>
      <c r="F1068" s="6">
        <f>IF(B1068&amp;""="","",IFERROR(INDEX('الموردون'!$B$6:$B$205,MATCH(B1068&amp;"",'الموردون'!$A$6:$A$205,0))&amp;"","كود غير موجود"))</f>
        <v/>
      </c>
    </row>
    <row r="1069">
      <c r="A1069" s="13" t="n"/>
      <c r="B1069" s="5" t="n"/>
      <c r="C1069" s="14" t="n"/>
      <c r="D1069" s="5" t="n"/>
      <c r="E1069" s="5" t="n"/>
      <c r="F1069" s="6">
        <f>IF(B1069&amp;""="","",IFERROR(INDEX('الموردون'!$B$6:$B$205,MATCH(B1069&amp;"",'الموردون'!$A$6:$A$205,0))&amp;"","كود غير موجود"))</f>
        <v/>
      </c>
    </row>
    <row r="1070">
      <c r="A1070" s="13" t="n"/>
      <c r="B1070" s="5" t="n"/>
      <c r="C1070" s="14" t="n"/>
      <c r="D1070" s="5" t="n"/>
      <c r="E1070" s="5" t="n"/>
      <c r="F1070" s="6">
        <f>IF(B1070&amp;""="","",IFERROR(INDEX('الموردون'!$B$6:$B$205,MATCH(B1070&amp;"",'الموردون'!$A$6:$A$205,0))&amp;"","كود غير موجود"))</f>
        <v/>
      </c>
    </row>
    <row r="1071">
      <c r="A1071" s="13" t="n"/>
      <c r="B1071" s="5" t="n"/>
      <c r="C1071" s="14" t="n"/>
      <c r="D1071" s="5" t="n"/>
      <c r="E1071" s="5" t="n"/>
      <c r="F1071" s="6">
        <f>IF(B1071&amp;""="","",IFERROR(INDEX('الموردون'!$B$6:$B$205,MATCH(B1071&amp;"",'الموردون'!$A$6:$A$205,0))&amp;"","كود غير موجود"))</f>
        <v/>
      </c>
    </row>
    <row r="1072">
      <c r="A1072" s="13" t="n"/>
      <c r="B1072" s="5" t="n"/>
      <c r="C1072" s="14" t="n"/>
      <c r="D1072" s="5" t="n"/>
      <c r="E1072" s="5" t="n"/>
      <c r="F1072" s="6">
        <f>IF(B1072&amp;""="","",IFERROR(INDEX('الموردون'!$B$6:$B$205,MATCH(B1072&amp;"",'الموردون'!$A$6:$A$205,0))&amp;"","كود غير موجود"))</f>
        <v/>
      </c>
    </row>
    <row r="1073">
      <c r="A1073" s="13" t="n"/>
      <c r="B1073" s="5" t="n"/>
      <c r="C1073" s="14" t="n"/>
      <c r="D1073" s="5" t="n"/>
      <c r="E1073" s="5" t="n"/>
      <c r="F1073" s="6">
        <f>IF(B1073&amp;""="","",IFERROR(INDEX('الموردون'!$B$6:$B$205,MATCH(B1073&amp;"",'الموردون'!$A$6:$A$205,0))&amp;"","كود غير موجود"))</f>
        <v/>
      </c>
    </row>
    <row r="1074">
      <c r="A1074" s="13" t="n"/>
      <c r="B1074" s="5" t="n"/>
      <c r="C1074" s="14" t="n"/>
      <c r="D1074" s="5" t="n"/>
      <c r="E1074" s="5" t="n"/>
      <c r="F1074" s="6">
        <f>IF(B1074&amp;""="","",IFERROR(INDEX('الموردون'!$B$6:$B$205,MATCH(B1074&amp;"",'الموردون'!$A$6:$A$205,0))&amp;"","كود غير موجود"))</f>
        <v/>
      </c>
    </row>
    <row r="1075">
      <c r="A1075" s="13" t="n"/>
      <c r="B1075" s="5" t="n"/>
      <c r="C1075" s="14" t="n"/>
      <c r="D1075" s="5" t="n"/>
      <c r="E1075" s="5" t="n"/>
      <c r="F1075" s="6">
        <f>IF(B1075&amp;""="","",IFERROR(INDEX('الموردون'!$B$6:$B$205,MATCH(B1075&amp;"",'الموردون'!$A$6:$A$205,0))&amp;"","كود غير موجود"))</f>
        <v/>
      </c>
    </row>
    <row r="1076">
      <c r="A1076" s="13" t="n"/>
      <c r="B1076" s="5" t="n"/>
      <c r="C1076" s="14" t="n"/>
      <c r="D1076" s="5" t="n"/>
      <c r="E1076" s="5" t="n"/>
      <c r="F1076" s="6">
        <f>IF(B1076&amp;""="","",IFERROR(INDEX('الموردون'!$B$6:$B$205,MATCH(B1076&amp;"",'الموردون'!$A$6:$A$205,0))&amp;"","كود غير موجود"))</f>
        <v/>
      </c>
    </row>
    <row r="1077">
      <c r="A1077" s="13" t="n"/>
      <c r="B1077" s="5" t="n"/>
      <c r="C1077" s="14" t="n"/>
      <c r="D1077" s="5" t="n"/>
      <c r="E1077" s="5" t="n"/>
      <c r="F1077" s="6">
        <f>IF(B1077&amp;""="","",IFERROR(INDEX('الموردون'!$B$6:$B$205,MATCH(B1077&amp;"",'الموردون'!$A$6:$A$205,0))&amp;"","كود غير موجود"))</f>
        <v/>
      </c>
    </row>
    <row r="1078">
      <c r="A1078" s="13" t="n"/>
      <c r="B1078" s="5" t="n"/>
      <c r="C1078" s="14" t="n"/>
      <c r="D1078" s="5" t="n"/>
      <c r="E1078" s="5" t="n"/>
      <c r="F1078" s="6">
        <f>IF(B1078&amp;""="","",IFERROR(INDEX('الموردون'!$B$6:$B$205,MATCH(B1078&amp;"",'الموردون'!$A$6:$A$205,0))&amp;"","كود غير موجود"))</f>
        <v/>
      </c>
    </row>
    <row r="1079">
      <c r="A1079" s="13" t="n"/>
      <c r="B1079" s="5" t="n"/>
      <c r="C1079" s="14" t="n"/>
      <c r="D1079" s="5" t="n"/>
      <c r="E1079" s="5" t="n"/>
      <c r="F1079" s="6">
        <f>IF(B1079&amp;""="","",IFERROR(INDEX('الموردون'!$B$6:$B$205,MATCH(B1079&amp;"",'الموردون'!$A$6:$A$205,0))&amp;"","كود غير موجود"))</f>
        <v/>
      </c>
    </row>
    <row r="1080">
      <c r="A1080" s="13" t="n"/>
      <c r="B1080" s="5" t="n"/>
      <c r="C1080" s="14" t="n"/>
      <c r="D1080" s="5" t="n"/>
      <c r="E1080" s="5" t="n"/>
      <c r="F1080" s="6">
        <f>IF(B1080&amp;""="","",IFERROR(INDEX('الموردون'!$B$6:$B$205,MATCH(B1080&amp;"",'الموردون'!$A$6:$A$205,0))&amp;"","كود غير موجود"))</f>
        <v/>
      </c>
    </row>
    <row r="1081">
      <c r="A1081" s="13" t="n"/>
      <c r="B1081" s="5" t="n"/>
      <c r="C1081" s="14" t="n"/>
      <c r="D1081" s="5" t="n"/>
      <c r="E1081" s="5" t="n"/>
      <c r="F1081" s="6">
        <f>IF(B1081&amp;""="","",IFERROR(INDEX('الموردون'!$B$6:$B$205,MATCH(B1081&amp;"",'الموردون'!$A$6:$A$205,0))&amp;"","كود غير موجود"))</f>
        <v/>
      </c>
    </row>
    <row r="1082">
      <c r="A1082" s="13" t="n"/>
      <c r="B1082" s="5" t="n"/>
      <c r="C1082" s="14" t="n"/>
      <c r="D1082" s="5" t="n"/>
      <c r="E1082" s="5" t="n"/>
      <c r="F1082" s="6">
        <f>IF(B1082&amp;""="","",IFERROR(INDEX('الموردون'!$B$6:$B$205,MATCH(B1082&amp;"",'الموردون'!$A$6:$A$205,0))&amp;"","كود غير موجود"))</f>
        <v/>
      </c>
    </row>
    <row r="1083">
      <c r="A1083" s="13" t="n"/>
      <c r="B1083" s="5" t="n"/>
      <c r="C1083" s="14" t="n"/>
      <c r="D1083" s="5" t="n"/>
      <c r="E1083" s="5" t="n"/>
      <c r="F1083" s="6">
        <f>IF(B1083&amp;""="","",IFERROR(INDEX('الموردون'!$B$6:$B$205,MATCH(B1083&amp;"",'الموردون'!$A$6:$A$205,0))&amp;"","كود غير موجود"))</f>
        <v/>
      </c>
    </row>
    <row r="1084">
      <c r="A1084" s="13" t="n"/>
      <c r="B1084" s="5" t="n"/>
      <c r="C1084" s="14" t="n"/>
      <c r="D1084" s="5" t="n"/>
      <c r="E1084" s="5" t="n"/>
      <c r="F1084" s="6">
        <f>IF(B1084&amp;""="","",IFERROR(INDEX('الموردون'!$B$6:$B$205,MATCH(B1084&amp;"",'الموردون'!$A$6:$A$205,0))&amp;"","كود غير موجود"))</f>
        <v/>
      </c>
    </row>
    <row r="1085">
      <c r="A1085" s="13" t="n"/>
      <c r="B1085" s="5" t="n"/>
      <c r="C1085" s="14" t="n"/>
      <c r="D1085" s="5" t="n"/>
      <c r="E1085" s="5" t="n"/>
      <c r="F1085" s="6">
        <f>IF(B1085&amp;""="","",IFERROR(INDEX('الموردون'!$B$6:$B$205,MATCH(B1085&amp;"",'الموردون'!$A$6:$A$205,0))&amp;"","كود غير موجود"))</f>
        <v/>
      </c>
    </row>
    <row r="1086">
      <c r="A1086" s="13" t="n"/>
      <c r="B1086" s="5" t="n"/>
      <c r="C1086" s="14" t="n"/>
      <c r="D1086" s="5" t="n"/>
      <c r="E1086" s="5" t="n"/>
      <c r="F1086" s="6">
        <f>IF(B1086&amp;""="","",IFERROR(INDEX('الموردون'!$B$6:$B$205,MATCH(B1086&amp;"",'الموردون'!$A$6:$A$205,0))&amp;"","كود غير موجود"))</f>
        <v/>
      </c>
    </row>
    <row r="1087">
      <c r="A1087" s="13" t="n"/>
      <c r="B1087" s="5" t="n"/>
      <c r="C1087" s="14" t="n"/>
      <c r="D1087" s="5" t="n"/>
      <c r="E1087" s="5" t="n"/>
      <c r="F1087" s="6">
        <f>IF(B1087&amp;""="","",IFERROR(INDEX('الموردون'!$B$6:$B$205,MATCH(B1087&amp;"",'الموردون'!$A$6:$A$205,0))&amp;"","كود غير موجود"))</f>
        <v/>
      </c>
    </row>
    <row r="1088">
      <c r="A1088" s="13" t="n"/>
      <c r="B1088" s="5" t="n"/>
      <c r="C1088" s="14" t="n"/>
      <c r="D1088" s="5" t="n"/>
      <c r="E1088" s="5" t="n"/>
      <c r="F1088" s="6">
        <f>IF(B1088&amp;""="","",IFERROR(INDEX('الموردون'!$B$6:$B$205,MATCH(B1088&amp;"",'الموردون'!$A$6:$A$205,0))&amp;"","كود غير موجود"))</f>
        <v/>
      </c>
    </row>
    <row r="1089">
      <c r="A1089" s="13" t="n"/>
      <c r="B1089" s="5" t="n"/>
      <c r="C1089" s="14" t="n"/>
      <c r="D1089" s="5" t="n"/>
      <c r="E1089" s="5" t="n"/>
      <c r="F1089" s="6">
        <f>IF(B1089&amp;""="","",IFERROR(INDEX('الموردون'!$B$6:$B$205,MATCH(B1089&amp;"",'الموردون'!$A$6:$A$205,0))&amp;"","كود غير موجود"))</f>
        <v/>
      </c>
    </row>
    <row r="1090">
      <c r="A1090" s="13" t="n"/>
      <c r="B1090" s="5" t="n"/>
      <c r="C1090" s="14" t="n"/>
      <c r="D1090" s="5" t="n"/>
      <c r="E1090" s="5" t="n"/>
      <c r="F1090" s="6">
        <f>IF(B1090&amp;""="","",IFERROR(INDEX('الموردون'!$B$6:$B$205,MATCH(B1090&amp;"",'الموردون'!$A$6:$A$205,0))&amp;"","كود غير موجود"))</f>
        <v/>
      </c>
    </row>
    <row r="1091">
      <c r="A1091" s="13" t="n"/>
      <c r="B1091" s="5" t="n"/>
      <c r="C1091" s="14" t="n"/>
      <c r="D1091" s="5" t="n"/>
      <c r="E1091" s="5" t="n"/>
      <c r="F1091" s="6">
        <f>IF(B1091&amp;""="","",IFERROR(INDEX('الموردون'!$B$6:$B$205,MATCH(B1091&amp;"",'الموردون'!$A$6:$A$205,0))&amp;"","كود غير موجود"))</f>
        <v/>
      </c>
    </row>
    <row r="1092">
      <c r="A1092" s="13" t="n"/>
      <c r="B1092" s="5" t="n"/>
      <c r="C1092" s="14" t="n"/>
      <c r="D1092" s="5" t="n"/>
      <c r="E1092" s="5" t="n"/>
      <c r="F1092" s="6">
        <f>IF(B1092&amp;""="","",IFERROR(INDEX('الموردون'!$B$6:$B$205,MATCH(B1092&amp;"",'الموردون'!$A$6:$A$205,0))&amp;"","كود غير موجود"))</f>
        <v/>
      </c>
    </row>
    <row r="1093">
      <c r="A1093" s="13" t="n"/>
      <c r="B1093" s="5" t="n"/>
      <c r="C1093" s="14" t="n"/>
      <c r="D1093" s="5" t="n"/>
      <c r="E1093" s="5" t="n"/>
      <c r="F1093" s="6">
        <f>IF(B1093&amp;""="","",IFERROR(INDEX('الموردون'!$B$6:$B$205,MATCH(B1093&amp;"",'الموردون'!$A$6:$A$205,0))&amp;"","كود غير موجود"))</f>
        <v/>
      </c>
    </row>
    <row r="1094">
      <c r="A1094" s="13" t="n"/>
      <c r="B1094" s="5" t="n"/>
      <c r="C1094" s="14" t="n"/>
      <c r="D1094" s="5" t="n"/>
      <c r="E1094" s="5" t="n"/>
      <c r="F1094" s="6">
        <f>IF(B1094&amp;""="","",IFERROR(INDEX('الموردون'!$B$6:$B$205,MATCH(B1094&amp;"",'الموردون'!$A$6:$A$205,0))&amp;"","كود غير موجود"))</f>
        <v/>
      </c>
    </row>
    <row r="1095">
      <c r="A1095" s="13" t="n"/>
      <c r="B1095" s="5" t="n"/>
      <c r="C1095" s="14" t="n"/>
      <c r="D1095" s="5" t="n"/>
      <c r="E1095" s="5" t="n"/>
      <c r="F1095" s="6">
        <f>IF(B1095&amp;""="","",IFERROR(INDEX('الموردون'!$B$6:$B$205,MATCH(B1095&amp;"",'الموردون'!$A$6:$A$205,0))&amp;"","كود غير موجود"))</f>
        <v/>
      </c>
    </row>
    <row r="1096">
      <c r="A1096" s="13" t="n"/>
      <c r="B1096" s="5" t="n"/>
      <c r="C1096" s="14" t="n"/>
      <c r="D1096" s="5" t="n"/>
      <c r="E1096" s="5" t="n"/>
      <c r="F1096" s="6">
        <f>IF(B1096&amp;""="","",IFERROR(INDEX('الموردون'!$B$6:$B$205,MATCH(B1096&amp;"",'الموردون'!$A$6:$A$205,0))&amp;"","كود غير موجود"))</f>
        <v/>
      </c>
    </row>
    <row r="1097">
      <c r="A1097" s="13" t="n"/>
      <c r="B1097" s="5" t="n"/>
      <c r="C1097" s="14" t="n"/>
      <c r="D1097" s="5" t="n"/>
      <c r="E1097" s="5" t="n"/>
      <c r="F1097" s="6">
        <f>IF(B1097&amp;""="","",IFERROR(INDEX('الموردون'!$B$6:$B$205,MATCH(B1097&amp;"",'الموردون'!$A$6:$A$205,0))&amp;"","كود غير موجود"))</f>
        <v/>
      </c>
    </row>
    <row r="1098">
      <c r="A1098" s="13" t="n"/>
      <c r="B1098" s="5" t="n"/>
      <c r="C1098" s="14" t="n"/>
      <c r="D1098" s="5" t="n"/>
      <c r="E1098" s="5" t="n"/>
      <c r="F1098" s="6">
        <f>IF(B1098&amp;""="","",IFERROR(INDEX('الموردون'!$B$6:$B$205,MATCH(B1098&amp;"",'الموردون'!$A$6:$A$205,0))&amp;"","كود غير موجود"))</f>
        <v/>
      </c>
    </row>
    <row r="1099">
      <c r="A1099" s="13" t="n"/>
      <c r="B1099" s="5" t="n"/>
      <c r="C1099" s="14" t="n"/>
      <c r="D1099" s="5" t="n"/>
      <c r="E1099" s="5" t="n"/>
      <c r="F1099" s="6">
        <f>IF(B1099&amp;""="","",IFERROR(INDEX('الموردون'!$B$6:$B$205,MATCH(B1099&amp;"",'الموردون'!$A$6:$A$205,0))&amp;"","كود غير موجود"))</f>
        <v/>
      </c>
    </row>
    <row r="1100">
      <c r="A1100" s="13" t="n"/>
      <c r="B1100" s="5" t="n"/>
      <c r="C1100" s="14" t="n"/>
      <c r="D1100" s="5" t="n"/>
      <c r="E1100" s="5" t="n"/>
      <c r="F1100" s="6">
        <f>IF(B1100&amp;""="","",IFERROR(INDEX('الموردون'!$B$6:$B$205,MATCH(B1100&amp;"",'الموردون'!$A$6:$A$205,0))&amp;"","كود غير موجود"))</f>
        <v/>
      </c>
    </row>
    <row r="1101">
      <c r="A1101" s="13" t="n"/>
      <c r="B1101" s="5" t="n"/>
      <c r="C1101" s="14" t="n"/>
      <c r="D1101" s="5" t="n"/>
      <c r="E1101" s="5" t="n"/>
      <c r="F1101" s="6">
        <f>IF(B1101&amp;""="","",IFERROR(INDEX('الموردون'!$B$6:$B$205,MATCH(B1101&amp;"",'الموردون'!$A$6:$A$205,0))&amp;"","كود غير موجود"))</f>
        <v/>
      </c>
    </row>
    <row r="1102">
      <c r="A1102" s="13" t="n"/>
      <c r="B1102" s="5" t="n"/>
      <c r="C1102" s="14" t="n"/>
      <c r="D1102" s="5" t="n"/>
      <c r="E1102" s="5" t="n"/>
      <c r="F1102" s="6">
        <f>IF(B1102&amp;""="","",IFERROR(INDEX('الموردون'!$B$6:$B$205,MATCH(B1102&amp;"",'الموردون'!$A$6:$A$205,0))&amp;"","كود غير موجود"))</f>
        <v/>
      </c>
    </row>
    <row r="1103">
      <c r="A1103" s="13" t="n"/>
      <c r="B1103" s="5" t="n"/>
      <c r="C1103" s="14" t="n"/>
      <c r="D1103" s="5" t="n"/>
      <c r="E1103" s="5" t="n"/>
      <c r="F1103" s="6">
        <f>IF(B1103&amp;""="","",IFERROR(INDEX('الموردون'!$B$6:$B$205,MATCH(B1103&amp;"",'الموردون'!$A$6:$A$205,0))&amp;"","كود غير موجود"))</f>
        <v/>
      </c>
    </row>
    <row r="1104">
      <c r="A1104" s="13" t="n"/>
      <c r="B1104" s="5" t="n"/>
      <c r="C1104" s="14" t="n"/>
      <c r="D1104" s="5" t="n"/>
      <c r="E1104" s="5" t="n"/>
      <c r="F1104" s="6">
        <f>IF(B1104&amp;""="","",IFERROR(INDEX('الموردون'!$B$6:$B$205,MATCH(B1104&amp;"",'الموردون'!$A$6:$A$205,0))&amp;"","كود غير موجود"))</f>
        <v/>
      </c>
    </row>
    <row r="1105">
      <c r="A1105" s="13" t="n"/>
      <c r="B1105" s="5" t="n"/>
      <c r="C1105" s="14" t="n"/>
      <c r="D1105" s="5" t="n"/>
      <c r="E1105" s="5" t="n"/>
      <c r="F1105" s="6">
        <f>IF(B1105&amp;""="","",IFERROR(INDEX('الموردون'!$B$6:$B$205,MATCH(B1105&amp;"",'الموردون'!$A$6:$A$205,0))&amp;"","كود غير موجود"))</f>
        <v/>
      </c>
    </row>
    <row r="1106">
      <c r="A1106" s="13" t="n"/>
      <c r="B1106" s="5" t="n"/>
      <c r="C1106" s="14" t="n"/>
      <c r="D1106" s="5" t="n"/>
      <c r="E1106" s="5" t="n"/>
      <c r="F1106" s="6">
        <f>IF(B1106&amp;""="","",IFERROR(INDEX('الموردون'!$B$6:$B$205,MATCH(B1106&amp;"",'الموردون'!$A$6:$A$205,0))&amp;"","كود غير موجود"))</f>
        <v/>
      </c>
    </row>
    <row r="1107">
      <c r="A1107" s="13" t="n"/>
      <c r="B1107" s="5" t="n"/>
      <c r="C1107" s="14" t="n"/>
      <c r="D1107" s="5" t="n"/>
      <c r="E1107" s="5" t="n"/>
      <c r="F1107" s="6">
        <f>IF(B1107&amp;""="","",IFERROR(INDEX('الموردون'!$B$6:$B$205,MATCH(B1107&amp;"",'الموردون'!$A$6:$A$205,0))&amp;"","كود غير موجود"))</f>
        <v/>
      </c>
    </row>
    <row r="1108">
      <c r="A1108" s="13" t="n"/>
      <c r="B1108" s="5" t="n"/>
      <c r="C1108" s="14" t="n"/>
      <c r="D1108" s="5" t="n"/>
      <c r="E1108" s="5" t="n"/>
      <c r="F1108" s="6">
        <f>IF(B1108&amp;""="","",IFERROR(INDEX('الموردون'!$B$6:$B$205,MATCH(B1108&amp;"",'الموردون'!$A$6:$A$205,0))&amp;"","كود غير موجود"))</f>
        <v/>
      </c>
    </row>
    <row r="1109">
      <c r="A1109" s="13" t="n"/>
      <c r="B1109" s="5" t="n"/>
      <c r="C1109" s="14" t="n"/>
      <c r="D1109" s="5" t="n"/>
      <c r="E1109" s="5" t="n"/>
      <c r="F1109" s="6">
        <f>IF(B1109&amp;""="","",IFERROR(INDEX('الموردون'!$B$6:$B$205,MATCH(B1109&amp;"",'الموردون'!$A$6:$A$205,0))&amp;"","كود غير موجود"))</f>
        <v/>
      </c>
    </row>
    <row r="1110">
      <c r="A1110" s="13" t="n"/>
      <c r="B1110" s="5" t="n"/>
      <c r="C1110" s="14" t="n"/>
      <c r="D1110" s="5" t="n"/>
      <c r="E1110" s="5" t="n"/>
      <c r="F1110" s="6">
        <f>IF(B1110&amp;""="","",IFERROR(INDEX('الموردون'!$B$6:$B$205,MATCH(B1110&amp;"",'الموردون'!$A$6:$A$205,0))&amp;"","كود غير موجود"))</f>
        <v/>
      </c>
    </row>
    <row r="1111">
      <c r="A1111" s="13" t="n"/>
      <c r="B1111" s="5" t="n"/>
      <c r="C1111" s="14" t="n"/>
      <c r="D1111" s="5" t="n"/>
      <c r="E1111" s="5" t="n"/>
      <c r="F1111" s="6">
        <f>IF(B1111&amp;""="","",IFERROR(INDEX('الموردون'!$B$6:$B$205,MATCH(B1111&amp;"",'الموردون'!$A$6:$A$205,0))&amp;"","كود غير موجود"))</f>
        <v/>
      </c>
    </row>
    <row r="1112">
      <c r="A1112" s="13" t="n"/>
      <c r="B1112" s="5" t="n"/>
      <c r="C1112" s="14" t="n"/>
      <c r="D1112" s="5" t="n"/>
      <c r="E1112" s="5" t="n"/>
      <c r="F1112" s="6">
        <f>IF(B1112&amp;""="","",IFERROR(INDEX('الموردون'!$B$6:$B$205,MATCH(B1112&amp;"",'الموردون'!$A$6:$A$205,0))&amp;"","كود غير موجود"))</f>
        <v/>
      </c>
    </row>
    <row r="1113">
      <c r="A1113" s="13" t="n"/>
      <c r="B1113" s="5" t="n"/>
      <c r="C1113" s="14" t="n"/>
      <c r="D1113" s="5" t="n"/>
      <c r="E1113" s="5" t="n"/>
      <c r="F1113" s="6">
        <f>IF(B1113&amp;""="","",IFERROR(INDEX('الموردون'!$B$6:$B$205,MATCH(B1113&amp;"",'الموردون'!$A$6:$A$205,0))&amp;"","كود غير موجود"))</f>
        <v/>
      </c>
    </row>
    <row r="1114">
      <c r="A1114" s="13" t="n"/>
      <c r="B1114" s="5" t="n"/>
      <c r="C1114" s="14" t="n"/>
      <c r="D1114" s="5" t="n"/>
      <c r="E1114" s="5" t="n"/>
      <c r="F1114" s="6">
        <f>IF(B1114&amp;""="","",IFERROR(INDEX('الموردون'!$B$6:$B$205,MATCH(B1114&amp;"",'الموردون'!$A$6:$A$205,0))&amp;"","كود غير موجود"))</f>
        <v/>
      </c>
    </row>
    <row r="1115">
      <c r="A1115" s="13" t="n"/>
      <c r="B1115" s="5" t="n"/>
      <c r="C1115" s="14" t="n"/>
      <c r="D1115" s="5" t="n"/>
      <c r="E1115" s="5" t="n"/>
      <c r="F1115" s="6">
        <f>IF(B1115&amp;""="","",IFERROR(INDEX('الموردون'!$B$6:$B$205,MATCH(B1115&amp;"",'الموردون'!$A$6:$A$205,0))&amp;"","كود غير موجود"))</f>
        <v/>
      </c>
    </row>
    <row r="1116">
      <c r="A1116" s="13" t="n"/>
      <c r="B1116" s="5" t="n"/>
      <c r="C1116" s="14" t="n"/>
      <c r="D1116" s="5" t="n"/>
      <c r="E1116" s="5" t="n"/>
      <c r="F1116" s="6">
        <f>IF(B1116&amp;""="","",IFERROR(INDEX('الموردون'!$B$6:$B$205,MATCH(B1116&amp;"",'الموردون'!$A$6:$A$205,0))&amp;"","كود غير موجود"))</f>
        <v/>
      </c>
    </row>
    <row r="1117">
      <c r="A1117" s="13" t="n"/>
      <c r="B1117" s="5" t="n"/>
      <c r="C1117" s="14" t="n"/>
      <c r="D1117" s="5" t="n"/>
      <c r="E1117" s="5" t="n"/>
      <c r="F1117" s="6">
        <f>IF(B1117&amp;""="","",IFERROR(INDEX('الموردون'!$B$6:$B$205,MATCH(B1117&amp;"",'الموردون'!$A$6:$A$205,0))&amp;"","كود غير موجود"))</f>
        <v/>
      </c>
    </row>
    <row r="1118">
      <c r="A1118" s="13" t="n"/>
      <c r="B1118" s="5" t="n"/>
      <c r="C1118" s="14" t="n"/>
      <c r="D1118" s="5" t="n"/>
      <c r="E1118" s="5" t="n"/>
      <c r="F1118" s="6">
        <f>IF(B1118&amp;""="","",IFERROR(INDEX('الموردون'!$B$6:$B$205,MATCH(B1118&amp;"",'الموردون'!$A$6:$A$205,0))&amp;"","كود غير موجود"))</f>
        <v/>
      </c>
    </row>
    <row r="1119">
      <c r="A1119" s="13" t="n"/>
      <c r="B1119" s="5" t="n"/>
      <c r="C1119" s="14" t="n"/>
      <c r="D1119" s="5" t="n"/>
      <c r="E1119" s="5" t="n"/>
      <c r="F1119" s="6">
        <f>IF(B1119&amp;""="","",IFERROR(INDEX('الموردون'!$B$6:$B$205,MATCH(B1119&amp;"",'الموردون'!$A$6:$A$205,0))&amp;"","كود غير موجود"))</f>
        <v/>
      </c>
    </row>
    <row r="1120">
      <c r="A1120" s="13" t="n"/>
      <c r="B1120" s="5" t="n"/>
      <c r="C1120" s="14" t="n"/>
      <c r="D1120" s="5" t="n"/>
      <c r="E1120" s="5" t="n"/>
      <c r="F1120" s="6">
        <f>IF(B1120&amp;""="","",IFERROR(INDEX('الموردون'!$B$6:$B$205,MATCH(B1120&amp;"",'الموردون'!$A$6:$A$205,0))&amp;"","كود غير موجود"))</f>
        <v/>
      </c>
    </row>
    <row r="1121">
      <c r="A1121" s="13" t="n"/>
      <c r="B1121" s="5" t="n"/>
      <c r="C1121" s="14" t="n"/>
      <c r="D1121" s="5" t="n"/>
      <c r="E1121" s="5" t="n"/>
      <c r="F1121" s="6">
        <f>IF(B1121&amp;""="","",IFERROR(INDEX('الموردون'!$B$6:$B$205,MATCH(B1121&amp;"",'الموردون'!$A$6:$A$205,0))&amp;"","كود غير موجود"))</f>
        <v/>
      </c>
    </row>
    <row r="1122">
      <c r="A1122" s="13" t="n"/>
      <c r="B1122" s="5" t="n"/>
      <c r="C1122" s="14" t="n"/>
      <c r="D1122" s="5" t="n"/>
      <c r="E1122" s="5" t="n"/>
      <c r="F1122" s="6">
        <f>IF(B1122&amp;""="","",IFERROR(INDEX('الموردون'!$B$6:$B$205,MATCH(B1122&amp;"",'الموردون'!$A$6:$A$205,0))&amp;"","كود غير موجود"))</f>
        <v/>
      </c>
    </row>
    <row r="1123">
      <c r="A1123" s="13" t="n"/>
      <c r="B1123" s="5" t="n"/>
      <c r="C1123" s="14" t="n"/>
      <c r="D1123" s="5" t="n"/>
      <c r="E1123" s="5" t="n"/>
      <c r="F1123" s="6">
        <f>IF(B1123&amp;""="","",IFERROR(INDEX('الموردون'!$B$6:$B$205,MATCH(B1123&amp;"",'الموردون'!$A$6:$A$205,0))&amp;"","كود غير موجود"))</f>
        <v/>
      </c>
    </row>
    <row r="1124">
      <c r="A1124" s="13" t="n"/>
      <c r="B1124" s="5" t="n"/>
      <c r="C1124" s="14" t="n"/>
      <c r="D1124" s="5" t="n"/>
      <c r="E1124" s="5" t="n"/>
      <c r="F1124" s="6">
        <f>IF(B1124&amp;""="","",IFERROR(INDEX('الموردون'!$B$6:$B$205,MATCH(B1124&amp;"",'الموردون'!$A$6:$A$205,0))&amp;"","كود غير موجود"))</f>
        <v/>
      </c>
    </row>
    <row r="1125">
      <c r="A1125" s="13" t="n"/>
      <c r="B1125" s="5" t="n"/>
      <c r="C1125" s="14" t="n"/>
      <c r="D1125" s="5" t="n"/>
      <c r="E1125" s="5" t="n"/>
      <c r="F1125" s="6">
        <f>IF(B1125&amp;""="","",IFERROR(INDEX('الموردون'!$B$6:$B$205,MATCH(B1125&amp;"",'الموردون'!$A$6:$A$205,0))&amp;"","كود غير موجود"))</f>
        <v/>
      </c>
    </row>
    <row r="1126">
      <c r="A1126" s="13" t="n"/>
      <c r="B1126" s="5" t="n"/>
      <c r="C1126" s="14" t="n"/>
      <c r="D1126" s="5" t="n"/>
      <c r="E1126" s="5" t="n"/>
      <c r="F1126" s="6">
        <f>IF(B1126&amp;""="","",IFERROR(INDEX('الموردون'!$B$6:$B$205,MATCH(B1126&amp;"",'الموردون'!$A$6:$A$205,0))&amp;"","كود غير موجود"))</f>
        <v/>
      </c>
    </row>
    <row r="1127">
      <c r="A1127" s="13" t="n"/>
      <c r="B1127" s="5" t="n"/>
      <c r="C1127" s="14" t="n"/>
      <c r="D1127" s="5" t="n"/>
      <c r="E1127" s="5" t="n"/>
      <c r="F1127" s="6">
        <f>IF(B1127&amp;""="","",IFERROR(INDEX('الموردون'!$B$6:$B$205,MATCH(B1127&amp;"",'الموردون'!$A$6:$A$205,0))&amp;"","كود غير موجود"))</f>
        <v/>
      </c>
    </row>
    <row r="1128">
      <c r="A1128" s="13" t="n"/>
      <c r="B1128" s="5" t="n"/>
      <c r="C1128" s="14" t="n"/>
      <c r="D1128" s="5" t="n"/>
      <c r="E1128" s="5" t="n"/>
      <c r="F1128" s="6">
        <f>IF(B1128&amp;""="","",IFERROR(INDEX('الموردون'!$B$6:$B$205,MATCH(B1128&amp;"",'الموردون'!$A$6:$A$205,0))&amp;"","كود غير موجود"))</f>
        <v/>
      </c>
    </row>
    <row r="1129">
      <c r="A1129" s="13" t="n"/>
      <c r="B1129" s="5" t="n"/>
      <c r="C1129" s="14" t="n"/>
      <c r="D1129" s="5" t="n"/>
      <c r="E1129" s="5" t="n"/>
      <c r="F1129" s="6">
        <f>IF(B1129&amp;""="","",IFERROR(INDEX('الموردون'!$B$6:$B$205,MATCH(B1129&amp;"",'الموردون'!$A$6:$A$205,0))&amp;"","كود غير موجود"))</f>
        <v/>
      </c>
    </row>
    <row r="1130">
      <c r="A1130" s="13" t="n"/>
      <c r="B1130" s="5" t="n"/>
      <c r="C1130" s="14" t="n"/>
      <c r="D1130" s="5" t="n"/>
      <c r="E1130" s="5" t="n"/>
      <c r="F1130" s="6">
        <f>IF(B1130&amp;""="","",IFERROR(INDEX('الموردون'!$B$6:$B$205,MATCH(B1130&amp;"",'الموردون'!$A$6:$A$205,0))&amp;"","كود غير موجود"))</f>
        <v/>
      </c>
    </row>
    <row r="1131">
      <c r="A1131" s="13" t="n"/>
      <c r="B1131" s="5" t="n"/>
      <c r="C1131" s="14" t="n"/>
      <c r="D1131" s="5" t="n"/>
      <c r="E1131" s="5" t="n"/>
      <c r="F1131" s="6">
        <f>IF(B1131&amp;""="","",IFERROR(INDEX('الموردون'!$B$6:$B$205,MATCH(B1131&amp;"",'الموردون'!$A$6:$A$205,0))&amp;"","كود غير موجود"))</f>
        <v/>
      </c>
    </row>
    <row r="1132">
      <c r="A1132" s="13" t="n"/>
      <c r="B1132" s="5" t="n"/>
      <c r="C1132" s="14" t="n"/>
      <c r="D1132" s="5" t="n"/>
      <c r="E1132" s="5" t="n"/>
      <c r="F1132" s="6">
        <f>IF(B1132&amp;""="","",IFERROR(INDEX('الموردون'!$B$6:$B$205,MATCH(B1132&amp;"",'الموردون'!$A$6:$A$205,0))&amp;"","كود غير موجود"))</f>
        <v/>
      </c>
    </row>
    <row r="1133">
      <c r="A1133" s="13" t="n"/>
      <c r="B1133" s="5" t="n"/>
      <c r="C1133" s="14" t="n"/>
      <c r="D1133" s="5" t="n"/>
      <c r="E1133" s="5" t="n"/>
      <c r="F1133" s="6">
        <f>IF(B1133&amp;""="","",IFERROR(INDEX('الموردون'!$B$6:$B$205,MATCH(B1133&amp;"",'الموردون'!$A$6:$A$205,0))&amp;"","كود غير موجود"))</f>
        <v/>
      </c>
    </row>
    <row r="1134">
      <c r="A1134" s="13" t="n"/>
      <c r="B1134" s="5" t="n"/>
      <c r="C1134" s="14" t="n"/>
      <c r="D1134" s="5" t="n"/>
      <c r="E1134" s="5" t="n"/>
      <c r="F1134" s="6">
        <f>IF(B1134&amp;""="","",IFERROR(INDEX('الموردون'!$B$6:$B$205,MATCH(B1134&amp;"",'الموردون'!$A$6:$A$205,0))&amp;"","كود غير موجود"))</f>
        <v/>
      </c>
    </row>
    <row r="1135">
      <c r="A1135" s="13" t="n"/>
      <c r="B1135" s="5" t="n"/>
      <c r="C1135" s="14" t="n"/>
      <c r="D1135" s="5" t="n"/>
      <c r="E1135" s="5" t="n"/>
      <c r="F1135" s="6">
        <f>IF(B1135&amp;""="","",IFERROR(INDEX('الموردون'!$B$6:$B$205,MATCH(B1135&amp;"",'الموردون'!$A$6:$A$205,0))&amp;"","كود غير موجود"))</f>
        <v/>
      </c>
    </row>
    <row r="1136">
      <c r="A1136" s="13" t="n"/>
      <c r="B1136" s="5" t="n"/>
      <c r="C1136" s="14" t="n"/>
      <c r="D1136" s="5" t="n"/>
      <c r="E1136" s="5" t="n"/>
      <c r="F1136" s="6">
        <f>IF(B1136&amp;""="","",IFERROR(INDEX('الموردون'!$B$6:$B$205,MATCH(B1136&amp;"",'الموردون'!$A$6:$A$205,0))&amp;"","كود غير موجود"))</f>
        <v/>
      </c>
    </row>
    <row r="1137">
      <c r="A1137" s="13" t="n"/>
      <c r="B1137" s="5" t="n"/>
      <c r="C1137" s="14" t="n"/>
      <c r="D1137" s="5" t="n"/>
      <c r="E1137" s="5" t="n"/>
      <c r="F1137" s="6">
        <f>IF(B1137&amp;""="","",IFERROR(INDEX('الموردون'!$B$6:$B$205,MATCH(B1137&amp;"",'الموردون'!$A$6:$A$205,0))&amp;"","كود غير موجود"))</f>
        <v/>
      </c>
    </row>
    <row r="1138">
      <c r="A1138" s="13" t="n"/>
      <c r="B1138" s="5" t="n"/>
      <c r="C1138" s="14" t="n"/>
      <c r="D1138" s="5" t="n"/>
      <c r="E1138" s="5" t="n"/>
      <c r="F1138" s="6">
        <f>IF(B1138&amp;""="","",IFERROR(INDEX('الموردون'!$B$6:$B$205,MATCH(B1138&amp;"",'الموردون'!$A$6:$A$205,0))&amp;"","كود غير موجود"))</f>
        <v/>
      </c>
    </row>
    <row r="1139">
      <c r="A1139" s="13" t="n"/>
      <c r="B1139" s="5" t="n"/>
      <c r="C1139" s="14" t="n"/>
      <c r="D1139" s="5" t="n"/>
      <c r="E1139" s="5" t="n"/>
      <c r="F1139" s="6">
        <f>IF(B1139&amp;""="","",IFERROR(INDEX('الموردون'!$B$6:$B$205,MATCH(B1139&amp;"",'الموردون'!$A$6:$A$205,0))&amp;"","كود غير موجود"))</f>
        <v/>
      </c>
    </row>
    <row r="1140">
      <c r="A1140" s="13" t="n"/>
      <c r="B1140" s="5" t="n"/>
      <c r="C1140" s="14" t="n"/>
      <c r="D1140" s="5" t="n"/>
      <c r="E1140" s="5" t="n"/>
      <c r="F1140" s="6">
        <f>IF(B1140&amp;""="","",IFERROR(INDEX('الموردون'!$B$6:$B$205,MATCH(B1140&amp;"",'الموردون'!$A$6:$A$205,0))&amp;"","كود غير موجود"))</f>
        <v/>
      </c>
    </row>
    <row r="1141">
      <c r="A1141" s="13" t="n"/>
      <c r="B1141" s="5" t="n"/>
      <c r="C1141" s="14" t="n"/>
      <c r="D1141" s="5" t="n"/>
      <c r="E1141" s="5" t="n"/>
      <c r="F1141" s="6">
        <f>IF(B1141&amp;""="","",IFERROR(INDEX('الموردون'!$B$6:$B$205,MATCH(B1141&amp;"",'الموردون'!$A$6:$A$205,0))&amp;"","كود غير موجود"))</f>
        <v/>
      </c>
    </row>
    <row r="1142">
      <c r="A1142" s="13" t="n"/>
      <c r="B1142" s="5" t="n"/>
      <c r="C1142" s="14" t="n"/>
      <c r="D1142" s="5" t="n"/>
      <c r="E1142" s="5" t="n"/>
      <c r="F1142" s="6">
        <f>IF(B1142&amp;""="","",IFERROR(INDEX('الموردون'!$B$6:$B$205,MATCH(B1142&amp;"",'الموردون'!$A$6:$A$205,0))&amp;"","كود غير موجود"))</f>
        <v/>
      </c>
    </row>
    <row r="1143">
      <c r="A1143" s="13" t="n"/>
      <c r="B1143" s="5" t="n"/>
      <c r="C1143" s="14" t="n"/>
      <c r="D1143" s="5" t="n"/>
      <c r="E1143" s="5" t="n"/>
      <c r="F1143" s="6">
        <f>IF(B1143&amp;""="","",IFERROR(INDEX('الموردون'!$B$6:$B$205,MATCH(B1143&amp;"",'الموردون'!$A$6:$A$205,0))&amp;"","كود غير موجود"))</f>
        <v/>
      </c>
    </row>
    <row r="1144">
      <c r="A1144" s="13" t="n"/>
      <c r="B1144" s="5" t="n"/>
      <c r="C1144" s="14" t="n"/>
      <c r="D1144" s="5" t="n"/>
      <c r="E1144" s="5" t="n"/>
      <c r="F1144" s="6">
        <f>IF(B1144&amp;""="","",IFERROR(INDEX('الموردون'!$B$6:$B$205,MATCH(B1144&amp;"",'الموردون'!$A$6:$A$205,0))&amp;"","كود غير موجود"))</f>
        <v/>
      </c>
    </row>
    <row r="1145">
      <c r="A1145" s="13" t="n"/>
      <c r="B1145" s="5" t="n"/>
      <c r="C1145" s="14" t="n"/>
      <c r="D1145" s="5" t="n"/>
      <c r="E1145" s="5" t="n"/>
      <c r="F1145" s="6">
        <f>IF(B1145&amp;""="","",IFERROR(INDEX('الموردون'!$B$6:$B$205,MATCH(B1145&amp;"",'الموردون'!$A$6:$A$205,0))&amp;"","كود غير موجود"))</f>
        <v/>
      </c>
    </row>
    <row r="1146">
      <c r="A1146" s="13" t="n"/>
      <c r="B1146" s="5" t="n"/>
      <c r="C1146" s="14" t="n"/>
      <c r="D1146" s="5" t="n"/>
      <c r="E1146" s="5" t="n"/>
      <c r="F1146" s="6">
        <f>IF(B1146&amp;""="","",IFERROR(INDEX('الموردون'!$B$6:$B$205,MATCH(B1146&amp;"",'الموردون'!$A$6:$A$205,0))&amp;"","كود غير موجود"))</f>
        <v/>
      </c>
    </row>
    <row r="1147">
      <c r="A1147" s="13" t="n"/>
      <c r="B1147" s="5" t="n"/>
      <c r="C1147" s="14" t="n"/>
      <c r="D1147" s="5" t="n"/>
      <c r="E1147" s="5" t="n"/>
      <c r="F1147" s="6">
        <f>IF(B1147&amp;""="","",IFERROR(INDEX('الموردون'!$B$6:$B$205,MATCH(B1147&amp;"",'الموردون'!$A$6:$A$205,0))&amp;"","كود غير موجود"))</f>
        <v/>
      </c>
    </row>
    <row r="1148">
      <c r="A1148" s="13" t="n"/>
      <c r="B1148" s="5" t="n"/>
      <c r="C1148" s="14" t="n"/>
      <c r="D1148" s="5" t="n"/>
      <c r="E1148" s="5" t="n"/>
      <c r="F1148" s="6">
        <f>IF(B1148&amp;""="","",IFERROR(INDEX('الموردون'!$B$6:$B$205,MATCH(B1148&amp;"",'الموردون'!$A$6:$A$205,0))&amp;"","كود غير موجود"))</f>
        <v/>
      </c>
    </row>
    <row r="1149">
      <c r="A1149" s="13" t="n"/>
      <c r="B1149" s="5" t="n"/>
      <c r="C1149" s="14" t="n"/>
      <c r="D1149" s="5" t="n"/>
      <c r="E1149" s="5" t="n"/>
      <c r="F1149" s="6">
        <f>IF(B1149&amp;""="","",IFERROR(INDEX('الموردون'!$B$6:$B$205,MATCH(B1149&amp;"",'الموردون'!$A$6:$A$205,0))&amp;"","كود غير موجود"))</f>
        <v/>
      </c>
    </row>
    <row r="1150">
      <c r="A1150" s="13" t="n"/>
      <c r="B1150" s="5" t="n"/>
      <c r="C1150" s="14" t="n"/>
      <c r="D1150" s="5" t="n"/>
      <c r="E1150" s="5" t="n"/>
      <c r="F1150" s="6">
        <f>IF(B1150&amp;""="","",IFERROR(INDEX('الموردون'!$B$6:$B$205,MATCH(B1150&amp;"",'الموردون'!$A$6:$A$205,0))&amp;"","كود غير موجود"))</f>
        <v/>
      </c>
    </row>
    <row r="1151">
      <c r="A1151" s="13" t="n"/>
      <c r="B1151" s="5" t="n"/>
      <c r="C1151" s="14" t="n"/>
      <c r="D1151" s="5" t="n"/>
      <c r="E1151" s="5" t="n"/>
      <c r="F1151" s="6">
        <f>IF(B1151&amp;""="","",IFERROR(INDEX('الموردون'!$B$6:$B$205,MATCH(B1151&amp;"",'الموردون'!$A$6:$A$205,0))&amp;"","كود غير موجود"))</f>
        <v/>
      </c>
    </row>
    <row r="1152">
      <c r="A1152" s="13" t="n"/>
      <c r="B1152" s="5" t="n"/>
      <c r="C1152" s="14" t="n"/>
      <c r="D1152" s="5" t="n"/>
      <c r="E1152" s="5" t="n"/>
      <c r="F1152" s="6">
        <f>IF(B1152&amp;""="","",IFERROR(INDEX('الموردون'!$B$6:$B$205,MATCH(B1152&amp;"",'الموردون'!$A$6:$A$205,0))&amp;"","كود غير موجود"))</f>
        <v/>
      </c>
    </row>
    <row r="1153">
      <c r="A1153" s="13" t="n"/>
      <c r="B1153" s="5" t="n"/>
      <c r="C1153" s="14" t="n"/>
      <c r="D1153" s="5" t="n"/>
      <c r="E1153" s="5" t="n"/>
      <c r="F1153" s="6">
        <f>IF(B1153&amp;""="","",IFERROR(INDEX('الموردون'!$B$6:$B$205,MATCH(B1153&amp;"",'الموردون'!$A$6:$A$205,0))&amp;"","كود غير موجود"))</f>
        <v/>
      </c>
    </row>
    <row r="1154">
      <c r="A1154" s="13" t="n"/>
      <c r="B1154" s="5" t="n"/>
      <c r="C1154" s="14" t="n"/>
      <c r="D1154" s="5" t="n"/>
      <c r="E1154" s="5" t="n"/>
      <c r="F1154" s="6">
        <f>IF(B1154&amp;""="","",IFERROR(INDEX('الموردون'!$B$6:$B$205,MATCH(B1154&amp;"",'الموردون'!$A$6:$A$205,0))&amp;"","كود غير موجود"))</f>
        <v/>
      </c>
    </row>
    <row r="1155">
      <c r="A1155" s="13" t="n"/>
      <c r="B1155" s="5" t="n"/>
      <c r="C1155" s="14" t="n"/>
      <c r="D1155" s="5" t="n"/>
      <c r="E1155" s="5" t="n"/>
      <c r="F1155" s="6">
        <f>IF(B1155&amp;""="","",IFERROR(INDEX('الموردون'!$B$6:$B$205,MATCH(B1155&amp;"",'الموردون'!$A$6:$A$205,0))&amp;"","كود غير موجود"))</f>
        <v/>
      </c>
    </row>
    <row r="1156">
      <c r="A1156" s="13" t="n"/>
      <c r="B1156" s="5" t="n"/>
      <c r="C1156" s="14" t="n"/>
      <c r="D1156" s="5" t="n"/>
      <c r="E1156" s="5" t="n"/>
      <c r="F1156" s="6">
        <f>IF(B1156&amp;""="","",IFERROR(INDEX('الموردون'!$B$6:$B$205,MATCH(B1156&amp;"",'الموردون'!$A$6:$A$205,0))&amp;"","كود غير موجود"))</f>
        <v/>
      </c>
    </row>
    <row r="1157">
      <c r="A1157" s="13" t="n"/>
      <c r="B1157" s="5" t="n"/>
      <c r="C1157" s="14" t="n"/>
      <c r="D1157" s="5" t="n"/>
      <c r="E1157" s="5" t="n"/>
      <c r="F1157" s="6">
        <f>IF(B1157&amp;""="","",IFERROR(INDEX('الموردون'!$B$6:$B$205,MATCH(B1157&amp;"",'الموردون'!$A$6:$A$205,0))&amp;"","كود غير موجود"))</f>
        <v/>
      </c>
    </row>
    <row r="1158">
      <c r="A1158" s="13" t="n"/>
      <c r="B1158" s="5" t="n"/>
      <c r="C1158" s="14" t="n"/>
      <c r="D1158" s="5" t="n"/>
      <c r="E1158" s="5" t="n"/>
      <c r="F1158" s="6">
        <f>IF(B1158&amp;""="","",IFERROR(INDEX('الموردون'!$B$6:$B$205,MATCH(B1158&amp;"",'الموردون'!$A$6:$A$205,0))&amp;"","كود غير موجود"))</f>
        <v/>
      </c>
    </row>
    <row r="1159">
      <c r="A1159" s="13" t="n"/>
      <c r="B1159" s="5" t="n"/>
      <c r="C1159" s="14" t="n"/>
      <c r="D1159" s="5" t="n"/>
      <c r="E1159" s="5" t="n"/>
      <c r="F1159" s="6">
        <f>IF(B1159&amp;""="","",IFERROR(INDEX('الموردون'!$B$6:$B$205,MATCH(B1159&amp;"",'الموردون'!$A$6:$A$205,0))&amp;"","كود غير موجود"))</f>
        <v/>
      </c>
    </row>
    <row r="1160">
      <c r="A1160" s="13" t="n"/>
      <c r="B1160" s="5" t="n"/>
      <c r="C1160" s="14" t="n"/>
      <c r="D1160" s="5" t="n"/>
      <c r="E1160" s="5" t="n"/>
      <c r="F1160" s="6">
        <f>IF(B1160&amp;""="","",IFERROR(INDEX('الموردون'!$B$6:$B$205,MATCH(B1160&amp;"",'الموردون'!$A$6:$A$205,0))&amp;"","كود غير موجود"))</f>
        <v/>
      </c>
    </row>
    <row r="1161">
      <c r="A1161" s="13" t="n"/>
      <c r="B1161" s="5" t="n"/>
      <c r="C1161" s="14" t="n"/>
      <c r="D1161" s="5" t="n"/>
      <c r="E1161" s="5" t="n"/>
      <c r="F1161" s="6">
        <f>IF(B1161&amp;""="","",IFERROR(INDEX('الموردون'!$B$6:$B$205,MATCH(B1161&amp;"",'الموردون'!$A$6:$A$205,0))&amp;"","كود غير موجود"))</f>
        <v/>
      </c>
    </row>
    <row r="1162">
      <c r="A1162" s="13" t="n"/>
      <c r="B1162" s="5" t="n"/>
      <c r="C1162" s="14" t="n"/>
      <c r="D1162" s="5" t="n"/>
      <c r="E1162" s="5" t="n"/>
      <c r="F1162" s="6">
        <f>IF(B1162&amp;""="","",IFERROR(INDEX('الموردون'!$B$6:$B$205,MATCH(B1162&amp;"",'الموردون'!$A$6:$A$205,0))&amp;"","كود غير موجود"))</f>
        <v/>
      </c>
    </row>
    <row r="1163">
      <c r="A1163" s="13" t="n"/>
      <c r="B1163" s="5" t="n"/>
      <c r="C1163" s="14" t="n"/>
      <c r="D1163" s="5" t="n"/>
      <c r="E1163" s="5" t="n"/>
      <c r="F1163" s="6">
        <f>IF(B1163&amp;""="","",IFERROR(INDEX('الموردون'!$B$6:$B$205,MATCH(B1163&amp;"",'الموردون'!$A$6:$A$205,0))&amp;"","كود غير موجود"))</f>
        <v/>
      </c>
    </row>
    <row r="1164">
      <c r="A1164" s="13" t="n"/>
      <c r="B1164" s="5" t="n"/>
      <c r="C1164" s="14" t="n"/>
      <c r="D1164" s="5" t="n"/>
      <c r="E1164" s="5" t="n"/>
      <c r="F1164" s="6">
        <f>IF(B1164&amp;""="","",IFERROR(INDEX('الموردون'!$B$6:$B$205,MATCH(B1164&amp;"",'الموردون'!$A$6:$A$205,0))&amp;"","كود غير موجود"))</f>
        <v/>
      </c>
    </row>
    <row r="1165">
      <c r="A1165" s="13" t="n"/>
      <c r="B1165" s="5" t="n"/>
      <c r="C1165" s="14" t="n"/>
      <c r="D1165" s="5" t="n"/>
      <c r="E1165" s="5" t="n"/>
      <c r="F1165" s="6">
        <f>IF(B1165&amp;""="","",IFERROR(INDEX('الموردون'!$B$6:$B$205,MATCH(B1165&amp;"",'الموردون'!$A$6:$A$205,0))&amp;"","كود غير موجود"))</f>
        <v/>
      </c>
    </row>
    <row r="1166">
      <c r="A1166" s="13" t="n"/>
      <c r="B1166" s="5" t="n"/>
      <c r="C1166" s="14" t="n"/>
      <c r="D1166" s="5" t="n"/>
      <c r="E1166" s="5" t="n"/>
      <c r="F1166" s="6">
        <f>IF(B1166&amp;""="","",IFERROR(INDEX('الموردون'!$B$6:$B$205,MATCH(B1166&amp;"",'الموردون'!$A$6:$A$205,0))&amp;"","كود غير موجود"))</f>
        <v/>
      </c>
    </row>
    <row r="1167">
      <c r="A1167" s="13" t="n"/>
      <c r="B1167" s="5" t="n"/>
      <c r="C1167" s="14" t="n"/>
      <c r="D1167" s="5" t="n"/>
      <c r="E1167" s="5" t="n"/>
      <c r="F1167" s="6">
        <f>IF(B1167&amp;""="","",IFERROR(INDEX('الموردون'!$B$6:$B$205,MATCH(B1167&amp;"",'الموردون'!$A$6:$A$205,0))&amp;"","كود غير موجود"))</f>
        <v/>
      </c>
    </row>
    <row r="1168">
      <c r="A1168" s="13" t="n"/>
      <c r="B1168" s="5" t="n"/>
      <c r="C1168" s="14" t="n"/>
      <c r="D1168" s="5" t="n"/>
      <c r="E1168" s="5" t="n"/>
      <c r="F1168" s="6">
        <f>IF(B1168&amp;""="","",IFERROR(INDEX('الموردون'!$B$6:$B$205,MATCH(B1168&amp;"",'الموردون'!$A$6:$A$205,0))&amp;"","كود غير موجود"))</f>
        <v/>
      </c>
    </row>
    <row r="1169">
      <c r="A1169" s="13" t="n"/>
      <c r="B1169" s="5" t="n"/>
      <c r="C1169" s="14" t="n"/>
      <c r="D1169" s="5" t="n"/>
      <c r="E1169" s="5" t="n"/>
      <c r="F1169" s="6">
        <f>IF(B1169&amp;""="","",IFERROR(INDEX('الموردون'!$B$6:$B$205,MATCH(B1169&amp;"",'الموردون'!$A$6:$A$205,0))&amp;"","كود غير موجود"))</f>
        <v/>
      </c>
    </row>
    <row r="1170">
      <c r="A1170" s="13" t="n"/>
      <c r="B1170" s="5" t="n"/>
      <c r="C1170" s="14" t="n"/>
      <c r="D1170" s="5" t="n"/>
      <c r="E1170" s="5" t="n"/>
      <c r="F1170" s="6">
        <f>IF(B1170&amp;""="","",IFERROR(INDEX('الموردون'!$B$6:$B$205,MATCH(B1170&amp;"",'الموردون'!$A$6:$A$205,0))&amp;"","كود غير موجود"))</f>
        <v/>
      </c>
    </row>
    <row r="1171">
      <c r="A1171" s="13" t="n"/>
      <c r="B1171" s="5" t="n"/>
      <c r="C1171" s="14" t="n"/>
      <c r="D1171" s="5" t="n"/>
      <c r="E1171" s="5" t="n"/>
      <c r="F1171" s="6">
        <f>IF(B1171&amp;""="","",IFERROR(INDEX('الموردون'!$B$6:$B$205,MATCH(B1171&amp;"",'الموردون'!$A$6:$A$205,0))&amp;"","كود غير موجود"))</f>
        <v/>
      </c>
    </row>
    <row r="1172">
      <c r="A1172" s="13" t="n"/>
      <c r="B1172" s="5" t="n"/>
      <c r="C1172" s="14" t="n"/>
      <c r="D1172" s="5" t="n"/>
      <c r="E1172" s="5" t="n"/>
      <c r="F1172" s="6">
        <f>IF(B1172&amp;""="","",IFERROR(INDEX('الموردون'!$B$6:$B$205,MATCH(B1172&amp;"",'الموردون'!$A$6:$A$205,0))&amp;"","كود غير موجود"))</f>
        <v/>
      </c>
    </row>
    <row r="1173">
      <c r="A1173" s="13" t="n"/>
      <c r="B1173" s="5" t="n"/>
      <c r="C1173" s="14" t="n"/>
      <c r="D1173" s="5" t="n"/>
      <c r="E1173" s="5" t="n"/>
      <c r="F1173" s="6">
        <f>IF(B1173&amp;""="","",IFERROR(INDEX('الموردون'!$B$6:$B$205,MATCH(B1173&amp;"",'الموردون'!$A$6:$A$205,0))&amp;"","كود غير موجود"))</f>
        <v/>
      </c>
    </row>
    <row r="1174">
      <c r="A1174" s="13" t="n"/>
      <c r="B1174" s="5" t="n"/>
      <c r="C1174" s="14" t="n"/>
      <c r="D1174" s="5" t="n"/>
      <c r="E1174" s="5" t="n"/>
      <c r="F1174" s="6">
        <f>IF(B1174&amp;""="","",IFERROR(INDEX('الموردون'!$B$6:$B$205,MATCH(B1174&amp;"",'الموردون'!$A$6:$A$205,0))&amp;"","كود غير موجود"))</f>
        <v/>
      </c>
    </row>
    <row r="1175">
      <c r="A1175" s="13" t="n"/>
      <c r="B1175" s="5" t="n"/>
      <c r="C1175" s="14" t="n"/>
      <c r="D1175" s="5" t="n"/>
      <c r="E1175" s="5" t="n"/>
      <c r="F1175" s="6">
        <f>IF(B1175&amp;""="","",IFERROR(INDEX('الموردون'!$B$6:$B$205,MATCH(B1175&amp;"",'الموردون'!$A$6:$A$205,0))&amp;"","كود غير موجود"))</f>
        <v/>
      </c>
    </row>
    <row r="1176">
      <c r="A1176" s="13" t="n"/>
      <c r="B1176" s="5" t="n"/>
      <c r="C1176" s="14" t="n"/>
      <c r="D1176" s="5" t="n"/>
      <c r="E1176" s="5" t="n"/>
      <c r="F1176" s="6">
        <f>IF(B1176&amp;""="","",IFERROR(INDEX('الموردون'!$B$6:$B$205,MATCH(B1176&amp;"",'الموردون'!$A$6:$A$205,0))&amp;"","كود غير موجود"))</f>
        <v/>
      </c>
    </row>
    <row r="1177">
      <c r="A1177" s="13" t="n"/>
      <c r="B1177" s="5" t="n"/>
      <c r="C1177" s="14" t="n"/>
      <c r="D1177" s="5" t="n"/>
      <c r="E1177" s="5" t="n"/>
      <c r="F1177" s="6">
        <f>IF(B1177&amp;""="","",IFERROR(INDEX('الموردون'!$B$6:$B$205,MATCH(B1177&amp;"",'الموردون'!$A$6:$A$205,0))&amp;"","كود غير موجود"))</f>
        <v/>
      </c>
    </row>
    <row r="1178">
      <c r="A1178" s="13" t="n"/>
      <c r="B1178" s="5" t="n"/>
      <c r="C1178" s="14" t="n"/>
      <c r="D1178" s="5" t="n"/>
      <c r="E1178" s="5" t="n"/>
      <c r="F1178" s="6">
        <f>IF(B1178&amp;""="","",IFERROR(INDEX('الموردون'!$B$6:$B$205,MATCH(B1178&amp;"",'الموردون'!$A$6:$A$205,0))&amp;"","كود غير موجود"))</f>
        <v/>
      </c>
    </row>
    <row r="1179">
      <c r="A1179" s="13" t="n"/>
      <c r="B1179" s="5" t="n"/>
      <c r="C1179" s="14" t="n"/>
      <c r="D1179" s="5" t="n"/>
      <c r="E1179" s="5" t="n"/>
      <c r="F1179" s="6">
        <f>IF(B1179&amp;""="","",IFERROR(INDEX('الموردون'!$B$6:$B$205,MATCH(B1179&amp;"",'الموردون'!$A$6:$A$205,0))&amp;"","كود غير موجود"))</f>
        <v/>
      </c>
    </row>
    <row r="1180">
      <c r="A1180" s="13" t="n"/>
      <c r="B1180" s="5" t="n"/>
      <c r="C1180" s="14" t="n"/>
      <c r="D1180" s="5" t="n"/>
      <c r="E1180" s="5" t="n"/>
      <c r="F1180" s="6">
        <f>IF(B1180&amp;""="","",IFERROR(INDEX('الموردون'!$B$6:$B$205,MATCH(B1180&amp;"",'الموردون'!$A$6:$A$205,0))&amp;"","كود غير موجود"))</f>
        <v/>
      </c>
    </row>
    <row r="1181">
      <c r="A1181" s="13" t="n"/>
      <c r="B1181" s="5" t="n"/>
      <c r="C1181" s="14" t="n"/>
      <c r="D1181" s="5" t="n"/>
      <c r="E1181" s="5" t="n"/>
      <c r="F1181" s="6">
        <f>IF(B1181&amp;""="","",IFERROR(INDEX('الموردون'!$B$6:$B$205,MATCH(B1181&amp;"",'الموردون'!$A$6:$A$205,0))&amp;"","كود غير موجود"))</f>
        <v/>
      </c>
    </row>
    <row r="1182">
      <c r="A1182" s="13" t="n"/>
      <c r="B1182" s="5" t="n"/>
      <c r="C1182" s="14" t="n"/>
      <c r="D1182" s="5" t="n"/>
      <c r="E1182" s="5" t="n"/>
      <c r="F1182" s="6">
        <f>IF(B1182&amp;""="","",IFERROR(INDEX('الموردون'!$B$6:$B$205,MATCH(B1182&amp;"",'الموردون'!$A$6:$A$205,0))&amp;"","كود غير موجود"))</f>
        <v/>
      </c>
    </row>
    <row r="1183">
      <c r="A1183" s="13" t="n"/>
      <c r="B1183" s="5" t="n"/>
      <c r="C1183" s="14" t="n"/>
      <c r="D1183" s="5" t="n"/>
      <c r="E1183" s="5" t="n"/>
      <c r="F1183" s="6">
        <f>IF(B1183&amp;""="","",IFERROR(INDEX('الموردون'!$B$6:$B$205,MATCH(B1183&amp;"",'الموردون'!$A$6:$A$205,0))&amp;"","كود غير موجود"))</f>
        <v/>
      </c>
    </row>
    <row r="1184">
      <c r="A1184" s="13" t="n"/>
      <c r="B1184" s="5" t="n"/>
      <c r="C1184" s="14" t="n"/>
      <c r="D1184" s="5" t="n"/>
      <c r="E1184" s="5" t="n"/>
      <c r="F1184" s="6">
        <f>IF(B1184&amp;""="","",IFERROR(INDEX('الموردون'!$B$6:$B$205,MATCH(B1184&amp;"",'الموردون'!$A$6:$A$205,0))&amp;"","كود غير موجود"))</f>
        <v/>
      </c>
    </row>
    <row r="1185">
      <c r="A1185" s="13" t="n"/>
      <c r="B1185" s="5" t="n"/>
      <c r="C1185" s="14" t="n"/>
      <c r="D1185" s="5" t="n"/>
      <c r="E1185" s="5" t="n"/>
      <c r="F1185" s="6">
        <f>IF(B1185&amp;""="","",IFERROR(INDEX('الموردون'!$B$6:$B$205,MATCH(B1185&amp;"",'الموردون'!$A$6:$A$205,0))&amp;"","كود غير موجود"))</f>
        <v/>
      </c>
    </row>
    <row r="1186">
      <c r="A1186" s="13" t="n"/>
      <c r="B1186" s="5" t="n"/>
      <c r="C1186" s="14" t="n"/>
      <c r="D1186" s="5" t="n"/>
      <c r="E1186" s="5" t="n"/>
      <c r="F1186" s="6">
        <f>IF(B1186&amp;""="","",IFERROR(INDEX('الموردون'!$B$6:$B$205,MATCH(B1186&amp;"",'الموردون'!$A$6:$A$205,0))&amp;"","كود غير موجود"))</f>
        <v/>
      </c>
    </row>
    <row r="1187">
      <c r="A1187" s="13" t="n"/>
      <c r="B1187" s="5" t="n"/>
      <c r="C1187" s="14" t="n"/>
      <c r="D1187" s="5" t="n"/>
      <c r="E1187" s="5" t="n"/>
      <c r="F1187" s="6">
        <f>IF(B1187&amp;""="","",IFERROR(INDEX('الموردون'!$B$6:$B$205,MATCH(B1187&amp;"",'الموردون'!$A$6:$A$205,0))&amp;"","كود غير موجود"))</f>
        <v/>
      </c>
    </row>
    <row r="1188">
      <c r="A1188" s="13" t="n"/>
      <c r="B1188" s="5" t="n"/>
      <c r="C1188" s="14" t="n"/>
      <c r="D1188" s="5" t="n"/>
      <c r="E1188" s="5" t="n"/>
      <c r="F1188" s="6">
        <f>IF(B1188&amp;""="","",IFERROR(INDEX('الموردون'!$B$6:$B$205,MATCH(B1188&amp;"",'الموردون'!$A$6:$A$205,0))&amp;"","كود غير موجود"))</f>
        <v/>
      </c>
    </row>
    <row r="1189">
      <c r="A1189" s="13" t="n"/>
      <c r="B1189" s="5" t="n"/>
      <c r="C1189" s="14" t="n"/>
      <c r="D1189" s="5" t="n"/>
      <c r="E1189" s="5" t="n"/>
      <c r="F1189" s="6">
        <f>IF(B1189&amp;""="","",IFERROR(INDEX('الموردون'!$B$6:$B$205,MATCH(B1189&amp;"",'الموردون'!$A$6:$A$205,0))&amp;"","كود غير موجود"))</f>
        <v/>
      </c>
    </row>
    <row r="1190">
      <c r="A1190" s="13" t="n"/>
      <c r="B1190" s="5" t="n"/>
      <c r="C1190" s="14" t="n"/>
      <c r="D1190" s="5" t="n"/>
      <c r="E1190" s="5" t="n"/>
      <c r="F1190" s="6">
        <f>IF(B1190&amp;""="","",IFERROR(INDEX('الموردون'!$B$6:$B$205,MATCH(B1190&amp;"",'الموردون'!$A$6:$A$205,0))&amp;"","كود غير موجود"))</f>
        <v/>
      </c>
    </row>
    <row r="1191">
      <c r="A1191" s="13" t="n"/>
      <c r="B1191" s="5" t="n"/>
      <c r="C1191" s="14" t="n"/>
      <c r="D1191" s="5" t="n"/>
      <c r="E1191" s="5" t="n"/>
      <c r="F1191" s="6">
        <f>IF(B1191&amp;""="","",IFERROR(INDEX('الموردون'!$B$6:$B$205,MATCH(B1191&amp;"",'الموردون'!$A$6:$A$205,0))&amp;"","كود غير موجود"))</f>
        <v/>
      </c>
    </row>
    <row r="1192">
      <c r="A1192" s="13" t="n"/>
      <c r="B1192" s="5" t="n"/>
      <c r="C1192" s="14" t="n"/>
      <c r="D1192" s="5" t="n"/>
      <c r="E1192" s="5" t="n"/>
      <c r="F1192" s="6">
        <f>IF(B1192&amp;""="","",IFERROR(INDEX('الموردون'!$B$6:$B$205,MATCH(B1192&amp;"",'الموردون'!$A$6:$A$205,0))&amp;"","كود غير موجود"))</f>
        <v/>
      </c>
    </row>
    <row r="1193">
      <c r="A1193" s="13" t="n"/>
      <c r="B1193" s="5" t="n"/>
      <c r="C1193" s="14" t="n"/>
      <c r="D1193" s="5" t="n"/>
      <c r="E1193" s="5" t="n"/>
      <c r="F1193" s="6">
        <f>IF(B1193&amp;""="","",IFERROR(INDEX('الموردون'!$B$6:$B$205,MATCH(B1193&amp;"",'الموردون'!$A$6:$A$205,0))&amp;"","كود غير موجود"))</f>
        <v/>
      </c>
    </row>
    <row r="1194">
      <c r="A1194" s="13" t="n"/>
      <c r="B1194" s="5" t="n"/>
      <c r="C1194" s="14" t="n"/>
      <c r="D1194" s="5" t="n"/>
      <c r="E1194" s="5" t="n"/>
      <c r="F1194" s="6">
        <f>IF(B1194&amp;""="","",IFERROR(INDEX('الموردون'!$B$6:$B$205,MATCH(B1194&amp;"",'الموردون'!$A$6:$A$205,0))&amp;"","كود غير موجود"))</f>
        <v/>
      </c>
    </row>
    <row r="1195">
      <c r="A1195" s="13" t="n"/>
      <c r="B1195" s="5" t="n"/>
      <c r="C1195" s="14" t="n"/>
      <c r="D1195" s="5" t="n"/>
      <c r="E1195" s="5" t="n"/>
      <c r="F1195" s="6">
        <f>IF(B1195&amp;""="","",IFERROR(INDEX('الموردون'!$B$6:$B$205,MATCH(B1195&amp;"",'الموردون'!$A$6:$A$205,0))&amp;"","كود غير موجود"))</f>
        <v/>
      </c>
    </row>
    <row r="1196">
      <c r="A1196" s="13" t="n"/>
      <c r="B1196" s="5" t="n"/>
      <c r="C1196" s="14" t="n"/>
      <c r="D1196" s="5" t="n"/>
      <c r="E1196" s="5" t="n"/>
      <c r="F1196" s="6">
        <f>IF(B1196&amp;""="","",IFERROR(INDEX('الموردون'!$B$6:$B$205,MATCH(B1196&amp;"",'الموردون'!$A$6:$A$205,0))&amp;"","كود غير موجود"))</f>
        <v/>
      </c>
    </row>
    <row r="1197">
      <c r="A1197" s="13" t="n"/>
      <c r="B1197" s="5" t="n"/>
      <c r="C1197" s="14" t="n"/>
      <c r="D1197" s="5" t="n"/>
      <c r="E1197" s="5" t="n"/>
      <c r="F1197" s="6">
        <f>IF(B1197&amp;""="","",IFERROR(INDEX('الموردون'!$B$6:$B$205,MATCH(B1197&amp;"",'الموردون'!$A$6:$A$205,0))&amp;"","كود غير موجود"))</f>
        <v/>
      </c>
    </row>
    <row r="1198">
      <c r="A1198" s="13" t="n"/>
      <c r="B1198" s="5" t="n"/>
      <c r="C1198" s="14" t="n"/>
      <c r="D1198" s="5" t="n"/>
      <c r="E1198" s="5" t="n"/>
      <c r="F1198" s="6">
        <f>IF(B1198&amp;""="","",IFERROR(INDEX('الموردون'!$B$6:$B$205,MATCH(B1198&amp;"",'الموردون'!$A$6:$A$205,0))&amp;"","كود غير موجود"))</f>
        <v/>
      </c>
    </row>
    <row r="1199">
      <c r="A1199" s="13" t="n"/>
      <c r="B1199" s="5" t="n"/>
      <c r="C1199" s="14" t="n"/>
      <c r="D1199" s="5" t="n"/>
      <c r="E1199" s="5" t="n"/>
      <c r="F1199" s="6">
        <f>IF(B1199&amp;""="","",IFERROR(INDEX('الموردون'!$B$6:$B$205,MATCH(B1199&amp;"",'الموردون'!$A$6:$A$205,0))&amp;"","كود غير موجود"))</f>
        <v/>
      </c>
    </row>
    <row r="1200">
      <c r="A1200" s="13" t="n"/>
      <c r="B1200" s="5" t="n"/>
      <c r="C1200" s="14" t="n"/>
      <c r="D1200" s="5" t="n"/>
      <c r="E1200" s="5" t="n"/>
      <c r="F1200" s="6">
        <f>IF(B1200&amp;""="","",IFERROR(INDEX('الموردون'!$B$6:$B$205,MATCH(B1200&amp;"",'الموردون'!$A$6:$A$205,0))&amp;"","كود غير موجود"))</f>
        <v/>
      </c>
    </row>
    <row r="1201">
      <c r="A1201" s="13" t="n"/>
      <c r="B1201" s="5" t="n"/>
      <c r="C1201" s="14" t="n"/>
      <c r="D1201" s="5" t="n"/>
      <c r="E1201" s="5" t="n"/>
      <c r="F1201" s="6">
        <f>IF(B1201&amp;""="","",IFERROR(INDEX('الموردون'!$B$6:$B$205,MATCH(B1201&amp;"",'الموردون'!$A$6:$A$205,0))&amp;"","كود غير موجود"))</f>
        <v/>
      </c>
    </row>
    <row r="1202">
      <c r="A1202" s="13" t="n"/>
      <c r="B1202" s="5" t="n"/>
      <c r="C1202" s="14" t="n"/>
      <c r="D1202" s="5" t="n"/>
      <c r="E1202" s="5" t="n"/>
      <c r="F1202" s="6">
        <f>IF(B1202&amp;""="","",IFERROR(INDEX('الموردون'!$B$6:$B$205,MATCH(B1202&amp;"",'الموردون'!$A$6:$A$205,0))&amp;"","كود غير موجود"))</f>
        <v/>
      </c>
    </row>
    <row r="1203">
      <c r="A1203" s="13" t="n"/>
      <c r="B1203" s="5" t="n"/>
      <c r="C1203" s="14" t="n"/>
      <c r="D1203" s="5" t="n"/>
      <c r="E1203" s="5" t="n"/>
      <c r="F1203" s="6">
        <f>IF(B1203&amp;""="","",IFERROR(INDEX('الموردون'!$B$6:$B$205,MATCH(B1203&amp;"",'الموردون'!$A$6:$A$205,0))&amp;"","كود غير موجود"))</f>
        <v/>
      </c>
    </row>
    <row r="1204">
      <c r="A1204" s="13" t="n"/>
      <c r="B1204" s="5" t="n"/>
      <c r="C1204" s="14" t="n"/>
      <c r="D1204" s="5" t="n"/>
      <c r="E1204" s="5" t="n"/>
      <c r="F1204" s="6">
        <f>IF(B1204&amp;""="","",IFERROR(INDEX('الموردون'!$B$6:$B$205,MATCH(B1204&amp;"",'الموردون'!$A$6:$A$205,0))&amp;"","كود غير موجود"))</f>
        <v/>
      </c>
    </row>
    <row r="1205">
      <c r="A1205" s="13" t="n"/>
      <c r="B1205" s="5" t="n"/>
      <c r="C1205" s="14" t="n"/>
      <c r="D1205" s="5" t="n"/>
      <c r="E1205" s="5" t="n"/>
      <c r="F1205" s="6">
        <f>IF(B1205&amp;""="","",IFERROR(INDEX('الموردون'!$B$6:$B$205,MATCH(B1205&amp;"",'الموردون'!$A$6:$A$205,0))&amp;"","كود غير موجود"))</f>
        <v/>
      </c>
    </row>
    <row r="1206">
      <c r="A1206" s="13" t="n"/>
      <c r="B1206" s="5" t="n"/>
      <c r="C1206" s="14" t="n"/>
      <c r="D1206" s="5" t="n"/>
      <c r="E1206" s="5" t="n"/>
      <c r="F1206" s="6">
        <f>IF(B1206&amp;""="","",IFERROR(INDEX('الموردون'!$B$6:$B$205,MATCH(B1206&amp;"",'الموردون'!$A$6:$A$205,0))&amp;"","كود غير موجود"))</f>
        <v/>
      </c>
    </row>
    <row r="1207">
      <c r="A1207" s="13" t="n"/>
      <c r="B1207" s="5" t="n"/>
      <c r="C1207" s="14" t="n"/>
      <c r="D1207" s="5" t="n"/>
      <c r="E1207" s="5" t="n"/>
      <c r="F1207" s="6">
        <f>IF(B1207&amp;""="","",IFERROR(INDEX('الموردون'!$B$6:$B$205,MATCH(B1207&amp;"",'الموردون'!$A$6:$A$205,0))&amp;"","كود غير موجود"))</f>
        <v/>
      </c>
    </row>
    <row r="1208">
      <c r="A1208" s="13" t="n"/>
      <c r="B1208" s="5" t="n"/>
      <c r="C1208" s="14" t="n"/>
      <c r="D1208" s="5" t="n"/>
      <c r="E1208" s="5" t="n"/>
      <c r="F1208" s="6">
        <f>IF(B1208&amp;""="","",IFERROR(INDEX('الموردون'!$B$6:$B$205,MATCH(B1208&amp;"",'الموردون'!$A$6:$A$205,0))&amp;"","كود غير موجود"))</f>
        <v/>
      </c>
    </row>
    <row r="1209">
      <c r="A1209" s="13" t="n"/>
      <c r="B1209" s="5" t="n"/>
      <c r="C1209" s="14" t="n"/>
      <c r="D1209" s="5" t="n"/>
      <c r="E1209" s="5" t="n"/>
      <c r="F1209" s="6">
        <f>IF(B1209&amp;""="","",IFERROR(INDEX('الموردون'!$B$6:$B$205,MATCH(B1209&amp;"",'الموردون'!$A$6:$A$205,0))&amp;"","كود غير موجود"))</f>
        <v/>
      </c>
    </row>
    <row r="1210">
      <c r="A1210" s="13" t="n"/>
      <c r="B1210" s="5" t="n"/>
      <c r="C1210" s="14" t="n"/>
      <c r="D1210" s="5" t="n"/>
      <c r="E1210" s="5" t="n"/>
      <c r="F1210" s="6">
        <f>IF(B1210&amp;""="","",IFERROR(INDEX('الموردون'!$B$6:$B$205,MATCH(B1210&amp;"",'الموردون'!$A$6:$A$205,0))&amp;"","كود غير موجود"))</f>
        <v/>
      </c>
    </row>
    <row r="1211">
      <c r="A1211" s="13" t="n"/>
      <c r="B1211" s="5" t="n"/>
      <c r="C1211" s="14" t="n"/>
      <c r="D1211" s="5" t="n"/>
      <c r="E1211" s="5" t="n"/>
      <c r="F1211" s="6">
        <f>IF(B1211&amp;""="","",IFERROR(INDEX('الموردون'!$B$6:$B$205,MATCH(B1211&amp;"",'الموردون'!$A$6:$A$205,0))&amp;"","كود غير موجود"))</f>
        <v/>
      </c>
    </row>
    <row r="1212">
      <c r="A1212" s="13" t="n"/>
      <c r="B1212" s="5" t="n"/>
      <c r="C1212" s="14" t="n"/>
      <c r="D1212" s="5" t="n"/>
      <c r="E1212" s="5" t="n"/>
      <c r="F1212" s="6">
        <f>IF(B1212&amp;""="","",IFERROR(INDEX('الموردون'!$B$6:$B$205,MATCH(B1212&amp;"",'الموردون'!$A$6:$A$205,0))&amp;"","كود غير موجود"))</f>
        <v/>
      </c>
    </row>
    <row r="1213">
      <c r="A1213" s="13" t="n"/>
      <c r="B1213" s="5" t="n"/>
      <c r="C1213" s="14" t="n"/>
      <c r="D1213" s="5" t="n"/>
      <c r="E1213" s="5" t="n"/>
      <c r="F1213" s="6">
        <f>IF(B1213&amp;""="","",IFERROR(INDEX('الموردون'!$B$6:$B$205,MATCH(B1213&amp;"",'الموردون'!$A$6:$A$205,0))&amp;"","كود غير موجود"))</f>
        <v/>
      </c>
    </row>
    <row r="1214">
      <c r="A1214" s="13" t="n"/>
      <c r="B1214" s="5" t="n"/>
      <c r="C1214" s="14" t="n"/>
      <c r="D1214" s="5" t="n"/>
      <c r="E1214" s="5" t="n"/>
      <c r="F1214" s="6">
        <f>IF(B1214&amp;""="","",IFERROR(INDEX('الموردون'!$B$6:$B$205,MATCH(B1214&amp;"",'الموردون'!$A$6:$A$205,0))&amp;"","كود غير موجود"))</f>
        <v/>
      </c>
    </row>
    <row r="1215">
      <c r="A1215" s="13" t="n"/>
      <c r="B1215" s="5" t="n"/>
      <c r="C1215" s="14" t="n"/>
      <c r="D1215" s="5" t="n"/>
      <c r="E1215" s="5" t="n"/>
      <c r="F1215" s="6">
        <f>IF(B1215&amp;""="","",IFERROR(INDEX('الموردون'!$B$6:$B$205,MATCH(B1215&amp;"",'الموردون'!$A$6:$A$205,0))&amp;"","كود غير موجود"))</f>
        <v/>
      </c>
    </row>
    <row r="1216">
      <c r="A1216" s="13" t="n"/>
      <c r="B1216" s="5" t="n"/>
      <c r="C1216" s="14" t="n"/>
      <c r="D1216" s="5" t="n"/>
      <c r="E1216" s="5" t="n"/>
      <c r="F1216" s="6">
        <f>IF(B1216&amp;""="","",IFERROR(INDEX('الموردون'!$B$6:$B$205,MATCH(B1216&amp;"",'الموردون'!$A$6:$A$205,0))&amp;"","كود غير موجود"))</f>
        <v/>
      </c>
    </row>
    <row r="1217">
      <c r="A1217" s="13" t="n"/>
      <c r="B1217" s="5" t="n"/>
      <c r="C1217" s="14" t="n"/>
      <c r="D1217" s="5" t="n"/>
      <c r="E1217" s="5" t="n"/>
      <c r="F1217" s="6">
        <f>IF(B1217&amp;""="","",IFERROR(INDEX('الموردون'!$B$6:$B$205,MATCH(B1217&amp;"",'الموردون'!$A$6:$A$205,0))&amp;"","كود غير موجود"))</f>
        <v/>
      </c>
    </row>
    <row r="1218">
      <c r="A1218" s="13" t="n"/>
      <c r="B1218" s="5" t="n"/>
      <c r="C1218" s="14" t="n"/>
      <c r="D1218" s="5" t="n"/>
      <c r="E1218" s="5" t="n"/>
      <c r="F1218" s="6">
        <f>IF(B1218&amp;""="","",IFERROR(INDEX('الموردون'!$B$6:$B$205,MATCH(B1218&amp;"",'الموردون'!$A$6:$A$205,0))&amp;"","كود غير موجود"))</f>
        <v/>
      </c>
    </row>
    <row r="1219">
      <c r="A1219" s="13" t="n"/>
      <c r="B1219" s="5" t="n"/>
      <c r="C1219" s="14" t="n"/>
      <c r="D1219" s="5" t="n"/>
      <c r="E1219" s="5" t="n"/>
      <c r="F1219" s="6">
        <f>IF(B1219&amp;""="","",IFERROR(INDEX('الموردون'!$B$6:$B$205,MATCH(B1219&amp;"",'الموردون'!$A$6:$A$205,0))&amp;"","كود غير موجود"))</f>
        <v/>
      </c>
    </row>
    <row r="1220">
      <c r="A1220" s="13" t="n"/>
      <c r="B1220" s="5" t="n"/>
      <c r="C1220" s="14" t="n"/>
      <c r="D1220" s="5" t="n"/>
      <c r="E1220" s="5" t="n"/>
      <c r="F1220" s="6">
        <f>IF(B1220&amp;""="","",IFERROR(INDEX('الموردون'!$B$6:$B$205,MATCH(B1220&amp;"",'الموردون'!$A$6:$A$205,0))&amp;"","كود غير موجود"))</f>
        <v/>
      </c>
    </row>
    <row r="1221">
      <c r="A1221" s="13" t="n"/>
      <c r="B1221" s="5" t="n"/>
      <c r="C1221" s="14" t="n"/>
      <c r="D1221" s="5" t="n"/>
      <c r="E1221" s="5" t="n"/>
      <c r="F1221" s="6">
        <f>IF(B1221&amp;""="","",IFERROR(INDEX('الموردون'!$B$6:$B$205,MATCH(B1221&amp;"",'الموردون'!$A$6:$A$205,0))&amp;"","كود غير موجود"))</f>
        <v/>
      </c>
    </row>
    <row r="1222">
      <c r="A1222" s="13" t="n"/>
      <c r="B1222" s="5" t="n"/>
      <c r="C1222" s="14" t="n"/>
      <c r="D1222" s="5" t="n"/>
      <c r="E1222" s="5" t="n"/>
      <c r="F1222" s="6">
        <f>IF(B1222&amp;""="","",IFERROR(INDEX('الموردون'!$B$6:$B$205,MATCH(B1222&amp;"",'الموردون'!$A$6:$A$205,0))&amp;"","كود غير موجود"))</f>
        <v/>
      </c>
    </row>
    <row r="1223">
      <c r="A1223" s="13" t="n"/>
      <c r="B1223" s="5" t="n"/>
      <c r="C1223" s="14" t="n"/>
      <c r="D1223" s="5" t="n"/>
      <c r="E1223" s="5" t="n"/>
      <c r="F1223" s="6">
        <f>IF(B1223&amp;""="","",IFERROR(INDEX('الموردون'!$B$6:$B$205,MATCH(B1223&amp;"",'الموردون'!$A$6:$A$205,0))&amp;"","كود غير موجود"))</f>
        <v/>
      </c>
    </row>
    <row r="1224">
      <c r="A1224" s="13" t="n"/>
      <c r="B1224" s="5" t="n"/>
      <c r="C1224" s="14" t="n"/>
      <c r="D1224" s="5" t="n"/>
      <c r="E1224" s="5" t="n"/>
      <c r="F1224" s="6">
        <f>IF(B1224&amp;""="","",IFERROR(INDEX('الموردون'!$B$6:$B$205,MATCH(B1224&amp;"",'الموردون'!$A$6:$A$205,0))&amp;"","كود غير موجود"))</f>
        <v/>
      </c>
    </row>
    <row r="1225">
      <c r="A1225" s="13" t="n"/>
      <c r="B1225" s="5" t="n"/>
      <c r="C1225" s="14" t="n"/>
      <c r="D1225" s="5" t="n"/>
      <c r="E1225" s="5" t="n"/>
      <c r="F1225" s="6">
        <f>IF(B1225&amp;""="","",IFERROR(INDEX('الموردون'!$B$6:$B$205,MATCH(B1225&amp;"",'الموردون'!$A$6:$A$205,0))&amp;"","كود غير موجود"))</f>
        <v/>
      </c>
    </row>
    <row r="1226">
      <c r="A1226" s="13" t="n"/>
      <c r="B1226" s="5" t="n"/>
      <c r="C1226" s="14" t="n"/>
      <c r="D1226" s="5" t="n"/>
      <c r="E1226" s="5" t="n"/>
      <c r="F1226" s="6">
        <f>IF(B1226&amp;""="","",IFERROR(INDEX('الموردون'!$B$6:$B$205,MATCH(B1226&amp;"",'الموردون'!$A$6:$A$205,0))&amp;"","كود غير موجود"))</f>
        <v/>
      </c>
    </row>
    <row r="1227">
      <c r="A1227" s="13" t="n"/>
      <c r="B1227" s="5" t="n"/>
      <c r="C1227" s="14" t="n"/>
      <c r="D1227" s="5" t="n"/>
      <c r="E1227" s="5" t="n"/>
      <c r="F1227" s="6">
        <f>IF(B1227&amp;""="","",IFERROR(INDEX('الموردون'!$B$6:$B$205,MATCH(B1227&amp;"",'الموردون'!$A$6:$A$205,0))&amp;"","كود غير موجود"))</f>
        <v/>
      </c>
    </row>
    <row r="1228">
      <c r="A1228" s="13" t="n"/>
      <c r="B1228" s="5" t="n"/>
      <c r="C1228" s="14" t="n"/>
      <c r="D1228" s="5" t="n"/>
      <c r="E1228" s="5" t="n"/>
      <c r="F1228" s="6">
        <f>IF(B1228&amp;""="","",IFERROR(INDEX('الموردون'!$B$6:$B$205,MATCH(B1228&amp;"",'الموردون'!$A$6:$A$205,0))&amp;"","كود غير موجود"))</f>
        <v/>
      </c>
    </row>
    <row r="1229">
      <c r="A1229" s="13" t="n"/>
      <c r="B1229" s="5" t="n"/>
      <c r="C1229" s="14" t="n"/>
      <c r="D1229" s="5" t="n"/>
      <c r="E1229" s="5" t="n"/>
      <c r="F1229" s="6">
        <f>IF(B1229&amp;""="","",IFERROR(INDEX('الموردون'!$B$6:$B$205,MATCH(B1229&amp;"",'الموردون'!$A$6:$A$205,0))&amp;"","كود غير موجود"))</f>
        <v/>
      </c>
    </row>
    <row r="1230">
      <c r="A1230" s="13" t="n"/>
      <c r="B1230" s="5" t="n"/>
      <c r="C1230" s="14" t="n"/>
      <c r="D1230" s="5" t="n"/>
      <c r="E1230" s="5" t="n"/>
      <c r="F1230" s="6">
        <f>IF(B1230&amp;""="","",IFERROR(INDEX('الموردون'!$B$6:$B$205,MATCH(B1230&amp;"",'الموردون'!$A$6:$A$205,0))&amp;"","كود غير موجود"))</f>
        <v/>
      </c>
    </row>
    <row r="1231">
      <c r="A1231" s="13" t="n"/>
      <c r="B1231" s="5" t="n"/>
      <c r="C1231" s="14" t="n"/>
      <c r="D1231" s="5" t="n"/>
      <c r="E1231" s="5" t="n"/>
      <c r="F1231" s="6">
        <f>IF(B1231&amp;""="","",IFERROR(INDEX('الموردون'!$B$6:$B$205,MATCH(B1231&amp;"",'الموردون'!$A$6:$A$205,0))&amp;"","كود غير موجود"))</f>
        <v/>
      </c>
    </row>
    <row r="1232">
      <c r="A1232" s="13" t="n"/>
      <c r="B1232" s="5" t="n"/>
      <c r="C1232" s="14" t="n"/>
      <c r="D1232" s="5" t="n"/>
      <c r="E1232" s="5" t="n"/>
      <c r="F1232" s="6">
        <f>IF(B1232&amp;""="","",IFERROR(INDEX('الموردون'!$B$6:$B$205,MATCH(B1232&amp;"",'الموردون'!$A$6:$A$205,0))&amp;"","كود غير موجود"))</f>
        <v/>
      </c>
    </row>
    <row r="1233">
      <c r="A1233" s="13" t="n"/>
      <c r="B1233" s="5" t="n"/>
      <c r="C1233" s="14" t="n"/>
      <c r="D1233" s="5" t="n"/>
      <c r="E1233" s="5" t="n"/>
      <c r="F1233" s="6">
        <f>IF(B1233&amp;""="","",IFERROR(INDEX('الموردون'!$B$6:$B$205,MATCH(B1233&amp;"",'الموردون'!$A$6:$A$205,0))&amp;"","كود غير موجود"))</f>
        <v/>
      </c>
    </row>
    <row r="1234">
      <c r="A1234" s="13" t="n"/>
      <c r="B1234" s="5" t="n"/>
      <c r="C1234" s="14" t="n"/>
      <c r="D1234" s="5" t="n"/>
      <c r="E1234" s="5" t="n"/>
      <c r="F1234" s="6">
        <f>IF(B1234&amp;""="","",IFERROR(INDEX('الموردون'!$B$6:$B$205,MATCH(B1234&amp;"",'الموردون'!$A$6:$A$205,0))&amp;"","كود غير موجود"))</f>
        <v/>
      </c>
    </row>
    <row r="1235">
      <c r="A1235" s="13" t="n"/>
      <c r="B1235" s="5" t="n"/>
      <c r="C1235" s="14" t="n"/>
      <c r="D1235" s="5" t="n"/>
      <c r="E1235" s="5" t="n"/>
      <c r="F1235" s="6">
        <f>IF(B1235&amp;""="","",IFERROR(INDEX('الموردون'!$B$6:$B$205,MATCH(B1235&amp;"",'الموردون'!$A$6:$A$205,0))&amp;"","كود غير موجود"))</f>
        <v/>
      </c>
    </row>
    <row r="1236">
      <c r="A1236" s="13" t="n"/>
      <c r="B1236" s="5" t="n"/>
      <c r="C1236" s="14" t="n"/>
      <c r="D1236" s="5" t="n"/>
      <c r="E1236" s="5" t="n"/>
      <c r="F1236" s="6">
        <f>IF(B1236&amp;""="","",IFERROR(INDEX('الموردون'!$B$6:$B$205,MATCH(B1236&amp;"",'الموردون'!$A$6:$A$205,0))&amp;"","كود غير موجود"))</f>
        <v/>
      </c>
    </row>
    <row r="1237">
      <c r="A1237" s="13" t="n"/>
      <c r="B1237" s="5" t="n"/>
      <c r="C1237" s="14" t="n"/>
      <c r="D1237" s="5" t="n"/>
      <c r="E1237" s="5" t="n"/>
      <c r="F1237" s="6">
        <f>IF(B1237&amp;""="","",IFERROR(INDEX('الموردون'!$B$6:$B$205,MATCH(B1237&amp;"",'الموردون'!$A$6:$A$205,0))&amp;"","كود غير موجود"))</f>
        <v/>
      </c>
    </row>
    <row r="1238">
      <c r="A1238" s="13" t="n"/>
      <c r="B1238" s="5" t="n"/>
      <c r="C1238" s="14" t="n"/>
      <c r="D1238" s="5" t="n"/>
      <c r="E1238" s="5" t="n"/>
      <c r="F1238" s="6">
        <f>IF(B1238&amp;""="","",IFERROR(INDEX('الموردون'!$B$6:$B$205,MATCH(B1238&amp;"",'الموردون'!$A$6:$A$205,0))&amp;"","كود غير موجود"))</f>
        <v/>
      </c>
    </row>
    <row r="1239">
      <c r="A1239" s="13" t="n"/>
      <c r="B1239" s="5" t="n"/>
      <c r="C1239" s="14" t="n"/>
      <c r="D1239" s="5" t="n"/>
      <c r="E1239" s="5" t="n"/>
      <c r="F1239" s="6">
        <f>IF(B1239&amp;""="","",IFERROR(INDEX('الموردون'!$B$6:$B$205,MATCH(B1239&amp;"",'الموردون'!$A$6:$A$205,0))&amp;"","كود غير موجود"))</f>
        <v/>
      </c>
    </row>
    <row r="1240">
      <c r="A1240" s="13" t="n"/>
      <c r="B1240" s="5" t="n"/>
      <c r="C1240" s="14" t="n"/>
      <c r="D1240" s="5" t="n"/>
      <c r="E1240" s="5" t="n"/>
      <c r="F1240" s="6">
        <f>IF(B1240&amp;""="","",IFERROR(INDEX('الموردون'!$B$6:$B$205,MATCH(B1240&amp;"",'الموردون'!$A$6:$A$205,0))&amp;"","كود غير موجود"))</f>
        <v/>
      </c>
    </row>
    <row r="1241">
      <c r="A1241" s="13" t="n"/>
      <c r="B1241" s="5" t="n"/>
      <c r="C1241" s="14" t="n"/>
      <c r="D1241" s="5" t="n"/>
      <c r="E1241" s="5" t="n"/>
      <c r="F1241" s="6">
        <f>IF(B1241&amp;""="","",IFERROR(INDEX('الموردون'!$B$6:$B$205,MATCH(B1241&amp;"",'الموردون'!$A$6:$A$205,0))&amp;"","كود غير موجود"))</f>
        <v/>
      </c>
    </row>
    <row r="1242">
      <c r="A1242" s="13" t="n"/>
      <c r="B1242" s="5" t="n"/>
      <c r="C1242" s="14" t="n"/>
      <c r="D1242" s="5" t="n"/>
      <c r="E1242" s="5" t="n"/>
      <c r="F1242" s="6">
        <f>IF(B1242&amp;""="","",IFERROR(INDEX('الموردون'!$B$6:$B$205,MATCH(B1242&amp;"",'الموردون'!$A$6:$A$205,0))&amp;"","كود غير موجود"))</f>
        <v/>
      </c>
    </row>
    <row r="1243">
      <c r="A1243" s="13" t="n"/>
      <c r="B1243" s="5" t="n"/>
      <c r="C1243" s="14" t="n"/>
      <c r="D1243" s="5" t="n"/>
      <c r="E1243" s="5" t="n"/>
      <c r="F1243" s="6">
        <f>IF(B1243&amp;""="","",IFERROR(INDEX('الموردون'!$B$6:$B$205,MATCH(B1243&amp;"",'الموردون'!$A$6:$A$205,0))&amp;"","كود غير موجود"))</f>
        <v/>
      </c>
    </row>
    <row r="1244">
      <c r="A1244" s="13" t="n"/>
      <c r="B1244" s="5" t="n"/>
      <c r="C1244" s="14" t="n"/>
      <c r="D1244" s="5" t="n"/>
      <c r="E1244" s="5" t="n"/>
      <c r="F1244" s="6">
        <f>IF(B1244&amp;""="","",IFERROR(INDEX('الموردون'!$B$6:$B$205,MATCH(B1244&amp;"",'الموردون'!$A$6:$A$205,0))&amp;"","كود غير موجود"))</f>
        <v/>
      </c>
    </row>
    <row r="1245">
      <c r="A1245" s="13" t="n"/>
      <c r="B1245" s="5" t="n"/>
      <c r="C1245" s="14" t="n"/>
      <c r="D1245" s="5" t="n"/>
      <c r="E1245" s="5" t="n"/>
      <c r="F1245" s="6">
        <f>IF(B1245&amp;""="","",IFERROR(INDEX('الموردون'!$B$6:$B$205,MATCH(B1245&amp;"",'الموردون'!$A$6:$A$205,0))&amp;"","كود غير موجود"))</f>
        <v/>
      </c>
    </row>
    <row r="1246">
      <c r="A1246" s="13" t="n"/>
      <c r="B1246" s="5" t="n"/>
      <c r="C1246" s="14" t="n"/>
      <c r="D1246" s="5" t="n"/>
      <c r="E1246" s="5" t="n"/>
      <c r="F1246" s="6">
        <f>IF(B1246&amp;""="","",IFERROR(INDEX('الموردون'!$B$6:$B$205,MATCH(B1246&amp;"",'الموردون'!$A$6:$A$205,0))&amp;"","كود غير موجود"))</f>
        <v/>
      </c>
    </row>
    <row r="1247">
      <c r="A1247" s="13" t="n"/>
      <c r="B1247" s="5" t="n"/>
      <c r="C1247" s="14" t="n"/>
      <c r="D1247" s="5" t="n"/>
      <c r="E1247" s="5" t="n"/>
      <c r="F1247" s="6">
        <f>IF(B1247&amp;""="","",IFERROR(INDEX('الموردون'!$B$6:$B$205,MATCH(B1247&amp;"",'الموردون'!$A$6:$A$205,0))&amp;"","كود غير موجود"))</f>
        <v/>
      </c>
    </row>
    <row r="1248">
      <c r="A1248" s="13" t="n"/>
      <c r="B1248" s="5" t="n"/>
      <c r="C1248" s="14" t="n"/>
      <c r="D1248" s="5" t="n"/>
      <c r="E1248" s="5" t="n"/>
      <c r="F1248" s="6">
        <f>IF(B1248&amp;""="","",IFERROR(INDEX('الموردون'!$B$6:$B$205,MATCH(B1248&amp;"",'الموردون'!$A$6:$A$205,0))&amp;"","كود غير موجود"))</f>
        <v/>
      </c>
    </row>
    <row r="1249">
      <c r="A1249" s="13" t="n"/>
      <c r="B1249" s="5" t="n"/>
      <c r="C1249" s="14" t="n"/>
      <c r="D1249" s="5" t="n"/>
      <c r="E1249" s="5" t="n"/>
      <c r="F1249" s="6">
        <f>IF(B1249&amp;""="","",IFERROR(INDEX('الموردون'!$B$6:$B$205,MATCH(B1249&amp;"",'الموردون'!$A$6:$A$205,0))&amp;"","كود غير موجود"))</f>
        <v/>
      </c>
    </row>
    <row r="1250">
      <c r="A1250" s="13" t="n"/>
      <c r="B1250" s="5" t="n"/>
      <c r="C1250" s="14" t="n"/>
      <c r="D1250" s="5" t="n"/>
      <c r="E1250" s="5" t="n"/>
      <c r="F1250" s="6">
        <f>IF(B1250&amp;""="","",IFERROR(INDEX('الموردون'!$B$6:$B$205,MATCH(B1250&amp;"",'الموردون'!$A$6:$A$205,0))&amp;"","كود غير موجود"))</f>
        <v/>
      </c>
    </row>
    <row r="1251">
      <c r="A1251" s="13" t="n"/>
      <c r="B1251" s="5" t="n"/>
      <c r="C1251" s="14" t="n"/>
      <c r="D1251" s="5" t="n"/>
      <c r="E1251" s="5" t="n"/>
      <c r="F1251" s="6">
        <f>IF(B1251&amp;""="","",IFERROR(INDEX('الموردون'!$B$6:$B$205,MATCH(B1251&amp;"",'الموردون'!$A$6:$A$205,0))&amp;"","كود غير موجود"))</f>
        <v/>
      </c>
    </row>
    <row r="1252">
      <c r="A1252" s="13" t="n"/>
      <c r="B1252" s="5" t="n"/>
      <c r="C1252" s="14" t="n"/>
      <c r="D1252" s="5" t="n"/>
      <c r="E1252" s="5" t="n"/>
      <c r="F1252" s="6">
        <f>IF(B1252&amp;""="","",IFERROR(INDEX('الموردون'!$B$6:$B$205,MATCH(B1252&amp;"",'الموردون'!$A$6:$A$205,0))&amp;"","كود غير موجود"))</f>
        <v/>
      </c>
    </row>
    <row r="1253">
      <c r="A1253" s="13" t="n"/>
      <c r="B1253" s="5" t="n"/>
      <c r="C1253" s="14" t="n"/>
      <c r="D1253" s="5" t="n"/>
      <c r="E1253" s="5" t="n"/>
      <c r="F1253" s="6">
        <f>IF(B1253&amp;""="","",IFERROR(INDEX('الموردون'!$B$6:$B$205,MATCH(B1253&amp;"",'الموردون'!$A$6:$A$205,0))&amp;"","كود غير موجود"))</f>
        <v/>
      </c>
    </row>
    <row r="1254">
      <c r="A1254" s="13" t="n"/>
      <c r="B1254" s="5" t="n"/>
      <c r="C1254" s="14" t="n"/>
      <c r="D1254" s="5" t="n"/>
      <c r="E1254" s="5" t="n"/>
      <c r="F1254" s="6">
        <f>IF(B1254&amp;""="","",IFERROR(INDEX('الموردون'!$B$6:$B$205,MATCH(B1254&amp;"",'الموردون'!$A$6:$A$205,0))&amp;"","كود غير موجود"))</f>
        <v/>
      </c>
    </row>
    <row r="1255">
      <c r="A1255" s="13" t="n"/>
      <c r="B1255" s="5" t="n"/>
      <c r="C1255" s="14" t="n"/>
      <c r="D1255" s="5" t="n"/>
      <c r="E1255" s="5" t="n"/>
      <c r="F1255" s="6">
        <f>IF(B1255&amp;""="","",IFERROR(INDEX('الموردون'!$B$6:$B$205,MATCH(B1255&amp;"",'الموردون'!$A$6:$A$205,0))&amp;"","كود غير موجود"))</f>
        <v/>
      </c>
    </row>
    <row r="1256">
      <c r="A1256" s="13" t="n"/>
      <c r="B1256" s="5" t="n"/>
      <c r="C1256" s="14" t="n"/>
      <c r="D1256" s="5" t="n"/>
      <c r="E1256" s="5" t="n"/>
      <c r="F1256" s="6">
        <f>IF(B1256&amp;""="","",IFERROR(INDEX('الموردون'!$B$6:$B$205,MATCH(B1256&amp;"",'الموردون'!$A$6:$A$205,0))&amp;"","كود غير موجود"))</f>
        <v/>
      </c>
    </row>
    <row r="1257">
      <c r="A1257" s="13" t="n"/>
      <c r="B1257" s="5" t="n"/>
      <c r="C1257" s="14" t="n"/>
      <c r="D1257" s="5" t="n"/>
      <c r="E1257" s="5" t="n"/>
      <c r="F1257" s="6">
        <f>IF(B1257&amp;""="","",IFERROR(INDEX('الموردون'!$B$6:$B$205,MATCH(B1257&amp;"",'الموردون'!$A$6:$A$205,0))&amp;"","كود غير موجود"))</f>
        <v/>
      </c>
    </row>
    <row r="1258">
      <c r="A1258" s="13" t="n"/>
      <c r="B1258" s="5" t="n"/>
      <c r="C1258" s="14" t="n"/>
      <c r="D1258" s="5" t="n"/>
      <c r="E1258" s="5" t="n"/>
      <c r="F1258" s="6">
        <f>IF(B1258&amp;""="","",IFERROR(INDEX('الموردون'!$B$6:$B$205,MATCH(B1258&amp;"",'الموردون'!$A$6:$A$205,0))&amp;"","كود غير موجود"))</f>
        <v/>
      </c>
    </row>
    <row r="1259">
      <c r="A1259" s="13" t="n"/>
      <c r="B1259" s="5" t="n"/>
      <c r="C1259" s="14" t="n"/>
      <c r="D1259" s="5" t="n"/>
      <c r="E1259" s="5" t="n"/>
      <c r="F1259" s="6">
        <f>IF(B1259&amp;""="","",IFERROR(INDEX('الموردون'!$B$6:$B$205,MATCH(B1259&amp;"",'الموردون'!$A$6:$A$205,0))&amp;"","كود غير موجود"))</f>
        <v/>
      </c>
    </row>
    <row r="1260">
      <c r="A1260" s="13" t="n"/>
      <c r="B1260" s="5" t="n"/>
      <c r="C1260" s="14" t="n"/>
      <c r="D1260" s="5" t="n"/>
      <c r="E1260" s="5" t="n"/>
      <c r="F1260" s="6">
        <f>IF(B1260&amp;""="","",IFERROR(INDEX('الموردون'!$B$6:$B$205,MATCH(B1260&amp;"",'الموردون'!$A$6:$A$205,0))&amp;"","كود غير موجود"))</f>
        <v/>
      </c>
    </row>
    <row r="1261">
      <c r="A1261" s="13" t="n"/>
      <c r="B1261" s="5" t="n"/>
      <c r="C1261" s="14" t="n"/>
      <c r="D1261" s="5" t="n"/>
      <c r="E1261" s="5" t="n"/>
      <c r="F1261" s="6">
        <f>IF(B1261&amp;""="","",IFERROR(INDEX('الموردون'!$B$6:$B$205,MATCH(B1261&amp;"",'الموردون'!$A$6:$A$205,0))&amp;"","كود غير موجود"))</f>
        <v/>
      </c>
    </row>
    <row r="1262">
      <c r="A1262" s="13" t="n"/>
      <c r="B1262" s="5" t="n"/>
      <c r="C1262" s="14" t="n"/>
      <c r="D1262" s="5" t="n"/>
      <c r="E1262" s="5" t="n"/>
      <c r="F1262" s="6">
        <f>IF(B1262&amp;""="","",IFERROR(INDEX('الموردون'!$B$6:$B$205,MATCH(B1262&amp;"",'الموردون'!$A$6:$A$205,0))&amp;"","كود غير موجود"))</f>
        <v/>
      </c>
    </row>
    <row r="1263">
      <c r="A1263" s="13" t="n"/>
      <c r="B1263" s="5" t="n"/>
      <c r="C1263" s="14" t="n"/>
      <c r="D1263" s="5" t="n"/>
      <c r="E1263" s="5" t="n"/>
      <c r="F1263" s="6">
        <f>IF(B1263&amp;""="","",IFERROR(INDEX('الموردون'!$B$6:$B$205,MATCH(B1263&amp;"",'الموردون'!$A$6:$A$205,0))&amp;"","كود غير موجود"))</f>
        <v/>
      </c>
    </row>
    <row r="1264">
      <c r="A1264" s="13" t="n"/>
      <c r="B1264" s="5" t="n"/>
      <c r="C1264" s="14" t="n"/>
      <c r="D1264" s="5" t="n"/>
      <c r="E1264" s="5" t="n"/>
      <c r="F1264" s="6">
        <f>IF(B1264&amp;""="","",IFERROR(INDEX('الموردون'!$B$6:$B$205,MATCH(B1264&amp;"",'الموردون'!$A$6:$A$205,0))&amp;"","كود غير موجود"))</f>
        <v/>
      </c>
    </row>
    <row r="1265">
      <c r="A1265" s="13" t="n"/>
      <c r="B1265" s="5" t="n"/>
      <c r="C1265" s="14" t="n"/>
      <c r="D1265" s="5" t="n"/>
      <c r="E1265" s="5" t="n"/>
      <c r="F1265" s="6">
        <f>IF(B1265&amp;""="","",IFERROR(INDEX('الموردون'!$B$6:$B$205,MATCH(B1265&amp;"",'الموردون'!$A$6:$A$205,0))&amp;"","كود غير موجود"))</f>
        <v/>
      </c>
    </row>
    <row r="1266">
      <c r="A1266" s="13" t="n"/>
      <c r="B1266" s="5" t="n"/>
      <c r="C1266" s="14" t="n"/>
      <c r="D1266" s="5" t="n"/>
      <c r="E1266" s="5" t="n"/>
      <c r="F1266" s="6">
        <f>IF(B1266&amp;""="","",IFERROR(INDEX('الموردون'!$B$6:$B$205,MATCH(B1266&amp;"",'الموردون'!$A$6:$A$205,0))&amp;"","كود غير موجود"))</f>
        <v/>
      </c>
    </row>
    <row r="1267">
      <c r="A1267" s="13" t="n"/>
      <c r="B1267" s="5" t="n"/>
      <c r="C1267" s="14" t="n"/>
      <c r="D1267" s="5" t="n"/>
      <c r="E1267" s="5" t="n"/>
      <c r="F1267" s="6">
        <f>IF(B1267&amp;""="","",IFERROR(INDEX('الموردون'!$B$6:$B$205,MATCH(B1267&amp;"",'الموردون'!$A$6:$A$205,0))&amp;"","كود غير موجود"))</f>
        <v/>
      </c>
    </row>
    <row r="1268">
      <c r="A1268" s="13" t="n"/>
      <c r="B1268" s="5" t="n"/>
      <c r="C1268" s="14" t="n"/>
      <c r="D1268" s="5" t="n"/>
      <c r="E1268" s="5" t="n"/>
      <c r="F1268" s="6">
        <f>IF(B1268&amp;""="","",IFERROR(INDEX('الموردون'!$B$6:$B$205,MATCH(B1268&amp;"",'الموردون'!$A$6:$A$205,0))&amp;"","كود غير موجود"))</f>
        <v/>
      </c>
    </row>
    <row r="1269">
      <c r="A1269" s="13" t="n"/>
      <c r="B1269" s="5" t="n"/>
      <c r="C1269" s="14" t="n"/>
      <c r="D1269" s="5" t="n"/>
      <c r="E1269" s="5" t="n"/>
      <c r="F1269" s="6">
        <f>IF(B1269&amp;""="","",IFERROR(INDEX('الموردون'!$B$6:$B$205,MATCH(B1269&amp;"",'الموردون'!$A$6:$A$205,0))&amp;"","كود غير موجود"))</f>
        <v/>
      </c>
    </row>
    <row r="1270">
      <c r="A1270" s="13" t="n"/>
      <c r="B1270" s="5" t="n"/>
      <c r="C1270" s="14" t="n"/>
      <c r="D1270" s="5" t="n"/>
      <c r="E1270" s="5" t="n"/>
      <c r="F1270" s="6">
        <f>IF(B1270&amp;""="","",IFERROR(INDEX('الموردون'!$B$6:$B$205,MATCH(B1270&amp;"",'الموردون'!$A$6:$A$205,0))&amp;"","كود غير موجود"))</f>
        <v/>
      </c>
    </row>
    <row r="1271">
      <c r="A1271" s="13" t="n"/>
      <c r="B1271" s="5" t="n"/>
      <c r="C1271" s="14" t="n"/>
      <c r="D1271" s="5" t="n"/>
      <c r="E1271" s="5" t="n"/>
      <c r="F1271" s="6">
        <f>IF(B1271&amp;""="","",IFERROR(INDEX('الموردون'!$B$6:$B$205,MATCH(B1271&amp;"",'الموردون'!$A$6:$A$205,0))&amp;"","كود غير موجود"))</f>
        <v/>
      </c>
    </row>
    <row r="1272">
      <c r="A1272" s="13" t="n"/>
      <c r="B1272" s="5" t="n"/>
      <c r="C1272" s="14" t="n"/>
      <c r="D1272" s="5" t="n"/>
      <c r="E1272" s="5" t="n"/>
      <c r="F1272" s="6">
        <f>IF(B1272&amp;""="","",IFERROR(INDEX('الموردون'!$B$6:$B$205,MATCH(B1272&amp;"",'الموردون'!$A$6:$A$205,0))&amp;"","كود غير موجود"))</f>
        <v/>
      </c>
    </row>
    <row r="1273">
      <c r="A1273" s="13" t="n"/>
      <c r="B1273" s="5" t="n"/>
      <c r="C1273" s="14" t="n"/>
      <c r="D1273" s="5" t="n"/>
      <c r="E1273" s="5" t="n"/>
      <c r="F1273" s="6">
        <f>IF(B1273&amp;""="","",IFERROR(INDEX('الموردون'!$B$6:$B$205,MATCH(B1273&amp;"",'الموردون'!$A$6:$A$205,0))&amp;"","كود غير موجود"))</f>
        <v/>
      </c>
    </row>
    <row r="1274">
      <c r="A1274" s="13" t="n"/>
      <c r="B1274" s="5" t="n"/>
      <c r="C1274" s="14" t="n"/>
      <c r="D1274" s="5" t="n"/>
      <c r="E1274" s="5" t="n"/>
      <c r="F1274" s="6">
        <f>IF(B1274&amp;""="","",IFERROR(INDEX('الموردون'!$B$6:$B$205,MATCH(B1274&amp;"",'الموردون'!$A$6:$A$205,0))&amp;"","كود غير موجود"))</f>
        <v/>
      </c>
    </row>
    <row r="1275">
      <c r="A1275" s="13" t="n"/>
      <c r="B1275" s="5" t="n"/>
      <c r="C1275" s="14" t="n"/>
      <c r="D1275" s="5" t="n"/>
      <c r="E1275" s="5" t="n"/>
      <c r="F1275" s="6">
        <f>IF(B1275&amp;""="","",IFERROR(INDEX('الموردون'!$B$6:$B$205,MATCH(B1275&amp;"",'الموردون'!$A$6:$A$205,0))&amp;"","كود غير موجود"))</f>
        <v/>
      </c>
    </row>
    <row r="1276">
      <c r="A1276" s="13" t="n"/>
      <c r="B1276" s="5" t="n"/>
      <c r="C1276" s="14" t="n"/>
      <c r="D1276" s="5" t="n"/>
      <c r="E1276" s="5" t="n"/>
      <c r="F1276" s="6">
        <f>IF(B1276&amp;""="","",IFERROR(INDEX('الموردون'!$B$6:$B$205,MATCH(B1276&amp;"",'الموردون'!$A$6:$A$205,0))&amp;"","كود غير موجود"))</f>
        <v/>
      </c>
    </row>
    <row r="1277">
      <c r="A1277" s="13" t="n"/>
      <c r="B1277" s="5" t="n"/>
      <c r="C1277" s="14" t="n"/>
      <c r="D1277" s="5" t="n"/>
      <c r="E1277" s="5" t="n"/>
      <c r="F1277" s="6">
        <f>IF(B1277&amp;""="","",IFERROR(INDEX('الموردون'!$B$6:$B$205,MATCH(B1277&amp;"",'الموردون'!$A$6:$A$205,0))&amp;"","كود غير موجود"))</f>
        <v/>
      </c>
    </row>
    <row r="1278">
      <c r="A1278" s="13" t="n"/>
      <c r="B1278" s="5" t="n"/>
      <c r="C1278" s="14" t="n"/>
      <c r="D1278" s="5" t="n"/>
      <c r="E1278" s="5" t="n"/>
      <c r="F1278" s="6">
        <f>IF(B1278&amp;""="","",IFERROR(INDEX('الموردون'!$B$6:$B$205,MATCH(B1278&amp;"",'الموردون'!$A$6:$A$205,0))&amp;"","كود غير موجود"))</f>
        <v/>
      </c>
    </row>
    <row r="1279">
      <c r="A1279" s="13" t="n"/>
      <c r="B1279" s="5" t="n"/>
      <c r="C1279" s="14" t="n"/>
      <c r="D1279" s="5" t="n"/>
      <c r="E1279" s="5" t="n"/>
      <c r="F1279" s="6">
        <f>IF(B1279&amp;""="","",IFERROR(INDEX('الموردون'!$B$6:$B$205,MATCH(B1279&amp;"",'الموردون'!$A$6:$A$205,0))&amp;"","كود غير موجود"))</f>
        <v/>
      </c>
    </row>
    <row r="1280">
      <c r="A1280" s="13" t="n"/>
      <c r="B1280" s="5" t="n"/>
      <c r="C1280" s="14" t="n"/>
      <c r="D1280" s="5" t="n"/>
      <c r="E1280" s="5" t="n"/>
      <c r="F1280" s="6">
        <f>IF(B1280&amp;""="","",IFERROR(INDEX('الموردون'!$B$6:$B$205,MATCH(B1280&amp;"",'الموردون'!$A$6:$A$205,0))&amp;"","كود غير موجود"))</f>
        <v/>
      </c>
    </row>
    <row r="1281">
      <c r="A1281" s="13" t="n"/>
      <c r="B1281" s="5" t="n"/>
      <c r="C1281" s="14" t="n"/>
      <c r="D1281" s="5" t="n"/>
      <c r="E1281" s="5" t="n"/>
      <c r="F1281" s="6">
        <f>IF(B1281&amp;""="","",IFERROR(INDEX('الموردون'!$B$6:$B$205,MATCH(B1281&amp;"",'الموردون'!$A$6:$A$205,0))&amp;"","كود غير موجود"))</f>
        <v/>
      </c>
    </row>
    <row r="1282">
      <c r="A1282" s="13" t="n"/>
      <c r="B1282" s="5" t="n"/>
      <c r="C1282" s="14" t="n"/>
      <c r="D1282" s="5" t="n"/>
      <c r="E1282" s="5" t="n"/>
      <c r="F1282" s="6">
        <f>IF(B1282&amp;""="","",IFERROR(INDEX('الموردون'!$B$6:$B$205,MATCH(B1282&amp;"",'الموردون'!$A$6:$A$205,0))&amp;"","كود غير موجود"))</f>
        <v/>
      </c>
    </row>
    <row r="1283">
      <c r="A1283" s="13" t="n"/>
      <c r="B1283" s="5" t="n"/>
      <c r="C1283" s="14" t="n"/>
      <c r="D1283" s="5" t="n"/>
      <c r="E1283" s="5" t="n"/>
      <c r="F1283" s="6">
        <f>IF(B1283&amp;""="","",IFERROR(INDEX('الموردون'!$B$6:$B$205,MATCH(B1283&amp;"",'الموردون'!$A$6:$A$205,0))&amp;"","كود غير موجود"))</f>
        <v/>
      </c>
    </row>
    <row r="1284">
      <c r="A1284" s="13" t="n"/>
      <c r="B1284" s="5" t="n"/>
      <c r="C1284" s="14" t="n"/>
      <c r="D1284" s="5" t="n"/>
      <c r="E1284" s="5" t="n"/>
      <c r="F1284" s="6">
        <f>IF(B1284&amp;""="","",IFERROR(INDEX('الموردون'!$B$6:$B$205,MATCH(B1284&amp;"",'الموردون'!$A$6:$A$205,0))&amp;"","كود غير موجود"))</f>
        <v/>
      </c>
    </row>
    <row r="1285">
      <c r="A1285" s="13" t="n"/>
      <c r="B1285" s="5" t="n"/>
      <c r="C1285" s="14" t="n"/>
      <c r="D1285" s="5" t="n"/>
      <c r="E1285" s="5" t="n"/>
      <c r="F1285" s="6">
        <f>IF(B1285&amp;""="","",IFERROR(INDEX('الموردون'!$B$6:$B$205,MATCH(B1285&amp;"",'الموردون'!$A$6:$A$205,0))&amp;"","كود غير موجود"))</f>
        <v/>
      </c>
    </row>
    <row r="1286">
      <c r="A1286" s="13" t="n"/>
      <c r="B1286" s="5" t="n"/>
      <c r="C1286" s="14" t="n"/>
      <c r="D1286" s="5" t="n"/>
      <c r="E1286" s="5" t="n"/>
      <c r="F1286" s="6">
        <f>IF(B1286&amp;""="","",IFERROR(INDEX('الموردون'!$B$6:$B$205,MATCH(B1286&amp;"",'الموردون'!$A$6:$A$205,0))&amp;"","كود غير موجود"))</f>
        <v/>
      </c>
    </row>
    <row r="1287">
      <c r="A1287" s="13" t="n"/>
      <c r="B1287" s="5" t="n"/>
      <c r="C1287" s="14" t="n"/>
      <c r="D1287" s="5" t="n"/>
      <c r="E1287" s="5" t="n"/>
      <c r="F1287" s="6">
        <f>IF(B1287&amp;""="","",IFERROR(INDEX('الموردون'!$B$6:$B$205,MATCH(B1287&amp;"",'الموردون'!$A$6:$A$205,0))&amp;"","كود غير موجود"))</f>
        <v/>
      </c>
    </row>
    <row r="1288">
      <c r="A1288" s="13" t="n"/>
      <c r="B1288" s="5" t="n"/>
      <c r="C1288" s="14" t="n"/>
      <c r="D1288" s="5" t="n"/>
      <c r="E1288" s="5" t="n"/>
      <c r="F1288" s="6">
        <f>IF(B1288&amp;""="","",IFERROR(INDEX('الموردون'!$B$6:$B$205,MATCH(B1288&amp;"",'الموردون'!$A$6:$A$205,0))&amp;"","كود غير موجود"))</f>
        <v/>
      </c>
    </row>
    <row r="1289">
      <c r="A1289" s="13" t="n"/>
      <c r="B1289" s="5" t="n"/>
      <c r="C1289" s="14" t="n"/>
      <c r="D1289" s="5" t="n"/>
      <c r="E1289" s="5" t="n"/>
      <c r="F1289" s="6">
        <f>IF(B1289&amp;""="","",IFERROR(INDEX('الموردون'!$B$6:$B$205,MATCH(B1289&amp;"",'الموردون'!$A$6:$A$205,0))&amp;"","كود غير موجود"))</f>
        <v/>
      </c>
    </row>
    <row r="1290">
      <c r="A1290" s="13" t="n"/>
      <c r="B1290" s="5" t="n"/>
      <c r="C1290" s="14" t="n"/>
      <c r="D1290" s="5" t="n"/>
      <c r="E1290" s="5" t="n"/>
      <c r="F1290" s="6">
        <f>IF(B1290&amp;""="","",IFERROR(INDEX('الموردون'!$B$6:$B$205,MATCH(B1290&amp;"",'الموردون'!$A$6:$A$205,0))&amp;"","كود غير موجود"))</f>
        <v/>
      </c>
    </row>
    <row r="1291">
      <c r="A1291" s="13" t="n"/>
      <c r="B1291" s="5" t="n"/>
      <c r="C1291" s="14" t="n"/>
      <c r="D1291" s="5" t="n"/>
      <c r="E1291" s="5" t="n"/>
      <c r="F1291" s="6">
        <f>IF(B1291&amp;""="","",IFERROR(INDEX('الموردون'!$B$6:$B$205,MATCH(B1291&amp;"",'الموردون'!$A$6:$A$205,0))&amp;"","كود غير موجود"))</f>
        <v/>
      </c>
    </row>
    <row r="1292">
      <c r="A1292" s="13" t="n"/>
      <c r="B1292" s="5" t="n"/>
      <c r="C1292" s="14" t="n"/>
      <c r="D1292" s="5" t="n"/>
      <c r="E1292" s="5" t="n"/>
      <c r="F1292" s="6">
        <f>IF(B1292&amp;""="","",IFERROR(INDEX('الموردون'!$B$6:$B$205,MATCH(B1292&amp;"",'الموردون'!$A$6:$A$205,0))&amp;"","كود غير موجود"))</f>
        <v/>
      </c>
    </row>
    <row r="1293">
      <c r="A1293" s="13" t="n"/>
      <c r="B1293" s="5" t="n"/>
      <c r="C1293" s="14" t="n"/>
      <c r="D1293" s="5" t="n"/>
      <c r="E1293" s="5" t="n"/>
      <c r="F1293" s="6">
        <f>IF(B1293&amp;""="","",IFERROR(INDEX('الموردون'!$B$6:$B$205,MATCH(B1293&amp;"",'الموردون'!$A$6:$A$205,0))&amp;"","كود غير موجود"))</f>
        <v/>
      </c>
    </row>
    <row r="1294">
      <c r="A1294" s="13" t="n"/>
      <c r="B1294" s="5" t="n"/>
      <c r="C1294" s="14" t="n"/>
      <c r="D1294" s="5" t="n"/>
      <c r="E1294" s="5" t="n"/>
      <c r="F1294" s="6">
        <f>IF(B1294&amp;""="","",IFERROR(INDEX('الموردون'!$B$6:$B$205,MATCH(B1294&amp;"",'الموردون'!$A$6:$A$205,0))&amp;"","كود غير موجود"))</f>
        <v/>
      </c>
    </row>
    <row r="1295">
      <c r="A1295" s="13" t="n"/>
      <c r="B1295" s="5" t="n"/>
      <c r="C1295" s="14" t="n"/>
      <c r="D1295" s="5" t="n"/>
      <c r="E1295" s="5" t="n"/>
      <c r="F1295" s="6">
        <f>IF(B1295&amp;""="","",IFERROR(INDEX('الموردون'!$B$6:$B$205,MATCH(B1295&amp;"",'الموردون'!$A$6:$A$205,0))&amp;"","كود غير موجود"))</f>
        <v/>
      </c>
    </row>
    <row r="1296">
      <c r="A1296" s="13" t="n"/>
      <c r="B1296" s="5" t="n"/>
      <c r="C1296" s="14" t="n"/>
      <c r="D1296" s="5" t="n"/>
      <c r="E1296" s="5" t="n"/>
      <c r="F1296" s="6">
        <f>IF(B1296&amp;""="","",IFERROR(INDEX('الموردون'!$B$6:$B$205,MATCH(B1296&amp;"",'الموردون'!$A$6:$A$205,0))&amp;"","كود غير موجود"))</f>
        <v/>
      </c>
    </row>
    <row r="1297">
      <c r="A1297" s="13" t="n"/>
      <c r="B1297" s="5" t="n"/>
      <c r="C1297" s="14" t="n"/>
      <c r="D1297" s="5" t="n"/>
      <c r="E1297" s="5" t="n"/>
      <c r="F1297" s="6">
        <f>IF(B1297&amp;""="","",IFERROR(INDEX('الموردون'!$B$6:$B$205,MATCH(B1297&amp;"",'الموردون'!$A$6:$A$205,0))&amp;"","كود غير موجود"))</f>
        <v/>
      </c>
    </row>
    <row r="1298">
      <c r="A1298" s="13" t="n"/>
      <c r="B1298" s="5" t="n"/>
      <c r="C1298" s="14" t="n"/>
      <c r="D1298" s="5" t="n"/>
      <c r="E1298" s="5" t="n"/>
      <c r="F1298" s="6">
        <f>IF(B1298&amp;""="","",IFERROR(INDEX('الموردون'!$B$6:$B$205,MATCH(B1298&amp;"",'الموردون'!$A$6:$A$205,0))&amp;"","كود غير موجود"))</f>
        <v/>
      </c>
    </row>
    <row r="1299">
      <c r="A1299" s="13" t="n"/>
      <c r="B1299" s="5" t="n"/>
      <c r="C1299" s="14" t="n"/>
      <c r="D1299" s="5" t="n"/>
      <c r="E1299" s="5" t="n"/>
      <c r="F1299" s="6">
        <f>IF(B1299&amp;""="","",IFERROR(INDEX('الموردون'!$B$6:$B$205,MATCH(B1299&amp;"",'الموردون'!$A$6:$A$205,0))&amp;"","كود غير موجود"))</f>
        <v/>
      </c>
    </row>
    <row r="1300">
      <c r="A1300" s="13" t="n"/>
      <c r="B1300" s="5" t="n"/>
      <c r="C1300" s="14" t="n"/>
      <c r="D1300" s="5" t="n"/>
      <c r="E1300" s="5" t="n"/>
      <c r="F1300" s="6">
        <f>IF(B1300&amp;""="","",IFERROR(INDEX('الموردون'!$B$6:$B$205,MATCH(B1300&amp;"",'الموردون'!$A$6:$A$205,0))&amp;"","كود غير موجود"))</f>
        <v/>
      </c>
    </row>
    <row r="1301">
      <c r="A1301" s="13" t="n"/>
      <c r="B1301" s="5" t="n"/>
      <c r="C1301" s="14" t="n"/>
      <c r="D1301" s="5" t="n"/>
      <c r="E1301" s="5" t="n"/>
      <c r="F1301" s="6">
        <f>IF(B1301&amp;""="","",IFERROR(INDEX('الموردون'!$B$6:$B$205,MATCH(B1301&amp;"",'الموردون'!$A$6:$A$205,0))&amp;"","كود غير موجود"))</f>
        <v/>
      </c>
    </row>
    <row r="1302">
      <c r="A1302" s="13" t="n"/>
      <c r="B1302" s="5" t="n"/>
      <c r="C1302" s="14" t="n"/>
      <c r="D1302" s="5" t="n"/>
      <c r="E1302" s="5" t="n"/>
      <c r="F1302" s="6">
        <f>IF(B1302&amp;""="","",IFERROR(INDEX('الموردون'!$B$6:$B$205,MATCH(B1302&amp;"",'الموردون'!$A$6:$A$205,0))&amp;"","كود غير موجود"))</f>
        <v/>
      </c>
    </row>
    <row r="1303">
      <c r="A1303" s="13" t="n"/>
      <c r="B1303" s="5" t="n"/>
      <c r="C1303" s="14" t="n"/>
      <c r="D1303" s="5" t="n"/>
      <c r="E1303" s="5" t="n"/>
      <c r="F1303" s="6">
        <f>IF(B1303&amp;""="","",IFERROR(INDEX('الموردون'!$B$6:$B$205,MATCH(B1303&amp;"",'الموردون'!$A$6:$A$205,0))&amp;"","كود غير موجود"))</f>
        <v/>
      </c>
    </row>
    <row r="1304">
      <c r="A1304" s="13" t="n"/>
      <c r="B1304" s="5" t="n"/>
      <c r="C1304" s="14" t="n"/>
      <c r="D1304" s="5" t="n"/>
      <c r="E1304" s="5" t="n"/>
      <c r="F1304" s="6">
        <f>IF(B1304&amp;""="","",IFERROR(INDEX('الموردون'!$B$6:$B$205,MATCH(B1304&amp;"",'الموردون'!$A$6:$A$205,0))&amp;"","كود غير موجود"))</f>
        <v/>
      </c>
    </row>
    <row r="1305">
      <c r="A1305" s="13" t="n"/>
      <c r="B1305" s="5" t="n"/>
      <c r="C1305" s="14" t="n"/>
      <c r="D1305" s="5" t="n"/>
      <c r="E1305" s="5" t="n"/>
      <c r="F1305" s="6">
        <f>IF(B1305&amp;""="","",IFERROR(INDEX('الموردون'!$B$6:$B$205,MATCH(B1305&amp;"",'الموردون'!$A$6:$A$205,0))&amp;"","كود غير موجود"))</f>
        <v/>
      </c>
    </row>
    <row r="1306">
      <c r="A1306" s="13" t="n"/>
      <c r="B1306" s="5" t="n"/>
      <c r="C1306" s="14" t="n"/>
      <c r="D1306" s="5" t="n"/>
      <c r="E1306" s="5" t="n"/>
      <c r="F1306" s="6">
        <f>IF(B1306&amp;""="","",IFERROR(INDEX('الموردون'!$B$6:$B$205,MATCH(B1306&amp;"",'الموردون'!$A$6:$A$205,0))&amp;"","كود غير موجود"))</f>
        <v/>
      </c>
    </row>
    <row r="1307">
      <c r="A1307" s="13" t="n"/>
      <c r="B1307" s="5" t="n"/>
      <c r="C1307" s="14" t="n"/>
      <c r="D1307" s="5" t="n"/>
      <c r="E1307" s="5" t="n"/>
      <c r="F1307" s="6">
        <f>IF(B1307&amp;""="","",IFERROR(INDEX('الموردون'!$B$6:$B$205,MATCH(B1307&amp;"",'الموردون'!$A$6:$A$205,0))&amp;"","كود غير موجود"))</f>
        <v/>
      </c>
    </row>
    <row r="1308">
      <c r="A1308" s="13" t="n"/>
      <c r="B1308" s="5" t="n"/>
      <c r="C1308" s="14" t="n"/>
      <c r="D1308" s="5" t="n"/>
      <c r="E1308" s="5" t="n"/>
      <c r="F1308" s="6">
        <f>IF(B1308&amp;""="","",IFERROR(INDEX('الموردون'!$B$6:$B$205,MATCH(B1308&amp;"",'الموردون'!$A$6:$A$205,0))&amp;"","كود غير موجود"))</f>
        <v/>
      </c>
    </row>
    <row r="1309">
      <c r="A1309" s="13" t="n"/>
      <c r="B1309" s="5" t="n"/>
      <c r="C1309" s="14" t="n"/>
      <c r="D1309" s="5" t="n"/>
      <c r="E1309" s="5" t="n"/>
      <c r="F1309" s="6">
        <f>IF(B1309&amp;""="","",IFERROR(INDEX('الموردون'!$B$6:$B$205,MATCH(B1309&amp;"",'الموردون'!$A$6:$A$205,0))&amp;"","كود غير موجود"))</f>
        <v/>
      </c>
    </row>
    <row r="1310">
      <c r="A1310" s="13" t="n"/>
      <c r="B1310" s="5" t="n"/>
      <c r="C1310" s="14" t="n"/>
      <c r="D1310" s="5" t="n"/>
      <c r="E1310" s="5" t="n"/>
      <c r="F1310" s="6">
        <f>IF(B1310&amp;""="","",IFERROR(INDEX('الموردون'!$B$6:$B$205,MATCH(B1310&amp;"",'الموردون'!$A$6:$A$205,0))&amp;"","كود غير موجود"))</f>
        <v/>
      </c>
    </row>
    <row r="1311">
      <c r="A1311" s="13" t="n"/>
      <c r="B1311" s="5" t="n"/>
      <c r="C1311" s="14" t="n"/>
      <c r="D1311" s="5" t="n"/>
      <c r="E1311" s="5" t="n"/>
      <c r="F1311" s="6">
        <f>IF(B1311&amp;""="","",IFERROR(INDEX('الموردون'!$B$6:$B$205,MATCH(B1311&amp;"",'الموردون'!$A$6:$A$205,0))&amp;"","كود غير موجود"))</f>
        <v/>
      </c>
    </row>
    <row r="1312">
      <c r="A1312" s="13" t="n"/>
      <c r="B1312" s="5" t="n"/>
      <c r="C1312" s="14" t="n"/>
      <c r="D1312" s="5" t="n"/>
      <c r="E1312" s="5" t="n"/>
      <c r="F1312" s="6">
        <f>IF(B1312&amp;""="","",IFERROR(INDEX('الموردون'!$B$6:$B$205,MATCH(B1312&amp;"",'الموردون'!$A$6:$A$205,0))&amp;"","كود غير موجود"))</f>
        <v/>
      </c>
    </row>
    <row r="1313">
      <c r="A1313" s="13" t="n"/>
      <c r="B1313" s="5" t="n"/>
      <c r="C1313" s="14" t="n"/>
      <c r="D1313" s="5" t="n"/>
      <c r="E1313" s="5" t="n"/>
      <c r="F1313" s="6">
        <f>IF(B1313&amp;""="","",IFERROR(INDEX('الموردون'!$B$6:$B$205,MATCH(B1313&amp;"",'الموردون'!$A$6:$A$205,0))&amp;"","كود غير موجود"))</f>
        <v/>
      </c>
    </row>
    <row r="1314">
      <c r="A1314" s="13" t="n"/>
      <c r="B1314" s="5" t="n"/>
      <c r="C1314" s="14" t="n"/>
      <c r="D1314" s="5" t="n"/>
      <c r="E1314" s="5" t="n"/>
      <c r="F1314" s="6">
        <f>IF(B1314&amp;""="","",IFERROR(INDEX('الموردون'!$B$6:$B$205,MATCH(B1314&amp;"",'الموردون'!$A$6:$A$205,0))&amp;"","كود غير موجود"))</f>
        <v/>
      </c>
    </row>
    <row r="1315">
      <c r="A1315" s="13" t="n"/>
      <c r="B1315" s="5" t="n"/>
      <c r="C1315" s="14" t="n"/>
      <c r="D1315" s="5" t="n"/>
      <c r="E1315" s="5" t="n"/>
      <c r="F1315" s="6">
        <f>IF(B1315&amp;""="","",IFERROR(INDEX('الموردون'!$B$6:$B$205,MATCH(B1315&amp;"",'الموردون'!$A$6:$A$205,0))&amp;"","كود غير موجود"))</f>
        <v/>
      </c>
    </row>
    <row r="1316">
      <c r="A1316" s="13" t="n"/>
      <c r="B1316" s="5" t="n"/>
      <c r="C1316" s="14" t="n"/>
      <c r="D1316" s="5" t="n"/>
      <c r="E1316" s="5" t="n"/>
      <c r="F1316" s="6">
        <f>IF(B1316&amp;""="","",IFERROR(INDEX('الموردون'!$B$6:$B$205,MATCH(B1316&amp;"",'الموردون'!$A$6:$A$205,0))&amp;"","كود غير موجود"))</f>
        <v/>
      </c>
    </row>
    <row r="1317">
      <c r="A1317" s="13" t="n"/>
      <c r="B1317" s="5" t="n"/>
      <c r="C1317" s="14" t="n"/>
      <c r="D1317" s="5" t="n"/>
      <c r="E1317" s="5" t="n"/>
      <c r="F1317" s="6">
        <f>IF(B1317&amp;""="","",IFERROR(INDEX('الموردون'!$B$6:$B$205,MATCH(B1317&amp;"",'الموردون'!$A$6:$A$205,0))&amp;"","كود غير موجود"))</f>
        <v/>
      </c>
    </row>
    <row r="1318">
      <c r="A1318" s="13" t="n"/>
      <c r="B1318" s="5" t="n"/>
      <c r="C1318" s="14" t="n"/>
      <c r="D1318" s="5" t="n"/>
      <c r="E1318" s="5" t="n"/>
      <c r="F1318" s="6">
        <f>IF(B1318&amp;""="","",IFERROR(INDEX('الموردون'!$B$6:$B$205,MATCH(B1318&amp;"",'الموردون'!$A$6:$A$205,0))&amp;"","كود غير موجود"))</f>
        <v/>
      </c>
    </row>
    <row r="1319">
      <c r="A1319" s="13" t="n"/>
      <c r="B1319" s="5" t="n"/>
      <c r="C1319" s="14" t="n"/>
      <c r="D1319" s="5" t="n"/>
      <c r="E1319" s="5" t="n"/>
      <c r="F1319" s="6">
        <f>IF(B1319&amp;""="","",IFERROR(INDEX('الموردون'!$B$6:$B$205,MATCH(B1319&amp;"",'الموردون'!$A$6:$A$205,0))&amp;"","كود غير موجود"))</f>
        <v/>
      </c>
    </row>
    <row r="1320">
      <c r="A1320" s="13" t="n"/>
      <c r="B1320" s="5" t="n"/>
      <c r="C1320" s="14" t="n"/>
      <c r="D1320" s="5" t="n"/>
      <c r="E1320" s="5" t="n"/>
      <c r="F1320" s="6">
        <f>IF(B1320&amp;""="","",IFERROR(INDEX('الموردون'!$B$6:$B$205,MATCH(B1320&amp;"",'الموردون'!$A$6:$A$205,0))&amp;"","كود غير موجود"))</f>
        <v/>
      </c>
    </row>
    <row r="1321">
      <c r="A1321" s="13" t="n"/>
      <c r="B1321" s="5" t="n"/>
      <c r="C1321" s="14" t="n"/>
      <c r="D1321" s="5" t="n"/>
      <c r="E1321" s="5" t="n"/>
      <c r="F1321" s="6">
        <f>IF(B1321&amp;""="","",IFERROR(INDEX('الموردون'!$B$6:$B$205,MATCH(B1321&amp;"",'الموردون'!$A$6:$A$205,0))&amp;"","كود غير موجود"))</f>
        <v/>
      </c>
    </row>
    <row r="1322">
      <c r="A1322" s="13" t="n"/>
      <c r="B1322" s="5" t="n"/>
      <c r="C1322" s="14" t="n"/>
      <c r="D1322" s="5" t="n"/>
      <c r="E1322" s="5" t="n"/>
      <c r="F1322" s="6">
        <f>IF(B1322&amp;""="","",IFERROR(INDEX('الموردون'!$B$6:$B$205,MATCH(B1322&amp;"",'الموردون'!$A$6:$A$205,0))&amp;"","كود غير موجود"))</f>
        <v/>
      </c>
    </row>
    <row r="1323">
      <c r="A1323" s="13" t="n"/>
      <c r="B1323" s="5" t="n"/>
      <c r="C1323" s="14" t="n"/>
      <c r="D1323" s="5" t="n"/>
      <c r="E1323" s="5" t="n"/>
      <c r="F1323" s="6">
        <f>IF(B1323&amp;""="","",IFERROR(INDEX('الموردون'!$B$6:$B$205,MATCH(B1323&amp;"",'الموردون'!$A$6:$A$205,0))&amp;"","كود غير موجود"))</f>
        <v/>
      </c>
    </row>
    <row r="1324">
      <c r="A1324" s="13" t="n"/>
      <c r="B1324" s="5" t="n"/>
      <c r="C1324" s="14" t="n"/>
      <c r="D1324" s="5" t="n"/>
      <c r="E1324" s="5" t="n"/>
      <c r="F1324" s="6">
        <f>IF(B1324&amp;""="","",IFERROR(INDEX('الموردون'!$B$6:$B$205,MATCH(B1324&amp;"",'الموردون'!$A$6:$A$205,0))&amp;"","كود غير موجود"))</f>
        <v/>
      </c>
    </row>
    <row r="1325">
      <c r="A1325" s="13" t="n"/>
      <c r="B1325" s="5" t="n"/>
      <c r="C1325" s="14" t="n"/>
      <c r="D1325" s="5" t="n"/>
      <c r="E1325" s="5" t="n"/>
      <c r="F1325" s="6">
        <f>IF(B1325&amp;""="","",IFERROR(INDEX('الموردون'!$B$6:$B$205,MATCH(B1325&amp;"",'الموردون'!$A$6:$A$205,0))&amp;"","كود غير موجود"))</f>
        <v/>
      </c>
    </row>
    <row r="1326">
      <c r="A1326" s="13" t="n"/>
      <c r="B1326" s="5" t="n"/>
      <c r="C1326" s="14" t="n"/>
      <c r="D1326" s="5" t="n"/>
      <c r="E1326" s="5" t="n"/>
      <c r="F1326" s="6">
        <f>IF(B1326&amp;""="","",IFERROR(INDEX('الموردون'!$B$6:$B$205,MATCH(B1326&amp;"",'الموردون'!$A$6:$A$205,0))&amp;"","كود غير موجود"))</f>
        <v/>
      </c>
    </row>
    <row r="1327">
      <c r="A1327" s="13" t="n"/>
      <c r="B1327" s="5" t="n"/>
      <c r="C1327" s="14" t="n"/>
      <c r="D1327" s="5" t="n"/>
      <c r="E1327" s="5" t="n"/>
      <c r="F1327" s="6">
        <f>IF(B1327&amp;""="","",IFERROR(INDEX('الموردون'!$B$6:$B$205,MATCH(B1327&amp;"",'الموردون'!$A$6:$A$205,0))&amp;"","كود غير موجود"))</f>
        <v/>
      </c>
    </row>
    <row r="1328">
      <c r="A1328" s="13" t="n"/>
      <c r="B1328" s="5" t="n"/>
      <c r="C1328" s="14" t="n"/>
      <c r="D1328" s="5" t="n"/>
      <c r="E1328" s="5" t="n"/>
      <c r="F1328" s="6">
        <f>IF(B1328&amp;""="","",IFERROR(INDEX('الموردون'!$B$6:$B$205,MATCH(B1328&amp;"",'الموردون'!$A$6:$A$205,0))&amp;"","كود غير موجود"))</f>
        <v/>
      </c>
    </row>
    <row r="1329">
      <c r="A1329" s="13" t="n"/>
      <c r="B1329" s="5" t="n"/>
      <c r="C1329" s="14" t="n"/>
      <c r="D1329" s="5" t="n"/>
      <c r="E1329" s="5" t="n"/>
      <c r="F1329" s="6">
        <f>IF(B1329&amp;""="","",IFERROR(INDEX('الموردون'!$B$6:$B$205,MATCH(B1329&amp;"",'الموردون'!$A$6:$A$205,0))&amp;"","كود غير موجود"))</f>
        <v/>
      </c>
    </row>
    <row r="1330">
      <c r="A1330" s="13" t="n"/>
      <c r="B1330" s="5" t="n"/>
      <c r="C1330" s="14" t="n"/>
      <c r="D1330" s="5" t="n"/>
      <c r="E1330" s="5" t="n"/>
      <c r="F1330" s="6">
        <f>IF(B1330&amp;""="","",IFERROR(INDEX('الموردون'!$B$6:$B$205,MATCH(B1330&amp;"",'الموردون'!$A$6:$A$205,0))&amp;"","كود غير موجود"))</f>
        <v/>
      </c>
    </row>
    <row r="1331">
      <c r="A1331" s="13" t="n"/>
      <c r="B1331" s="5" t="n"/>
      <c r="C1331" s="14" t="n"/>
      <c r="D1331" s="5" t="n"/>
      <c r="E1331" s="5" t="n"/>
      <c r="F1331" s="6">
        <f>IF(B1331&amp;""="","",IFERROR(INDEX('الموردون'!$B$6:$B$205,MATCH(B1331&amp;"",'الموردون'!$A$6:$A$205,0))&amp;"","كود غير موجود"))</f>
        <v/>
      </c>
    </row>
    <row r="1332">
      <c r="A1332" s="13" t="n"/>
      <c r="B1332" s="5" t="n"/>
      <c r="C1332" s="14" t="n"/>
      <c r="D1332" s="5" t="n"/>
      <c r="E1332" s="5" t="n"/>
      <c r="F1332" s="6">
        <f>IF(B1332&amp;""="","",IFERROR(INDEX('الموردون'!$B$6:$B$205,MATCH(B1332&amp;"",'الموردون'!$A$6:$A$205,0))&amp;"","كود غير موجود"))</f>
        <v/>
      </c>
    </row>
    <row r="1333">
      <c r="A1333" s="13" t="n"/>
      <c r="B1333" s="5" t="n"/>
      <c r="C1333" s="14" t="n"/>
      <c r="D1333" s="5" t="n"/>
      <c r="E1333" s="5" t="n"/>
      <c r="F1333" s="6">
        <f>IF(B1333&amp;""="","",IFERROR(INDEX('الموردون'!$B$6:$B$205,MATCH(B1333&amp;"",'الموردون'!$A$6:$A$205,0))&amp;"","كود غير موجود"))</f>
        <v/>
      </c>
    </row>
    <row r="1334">
      <c r="A1334" s="13" t="n"/>
      <c r="B1334" s="5" t="n"/>
      <c r="C1334" s="14" t="n"/>
      <c r="D1334" s="5" t="n"/>
      <c r="E1334" s="5" t="n"/>
      <c r="F1334" s="6">
        <f>IF(B1334&amp;""="","",IFERROR(INDEX('الموردون'!$B$6:$B$205,MATCH(B1334&amp;"",'الموردون'!$A$6:$A$205,0))&amp;"","كود غير موجود"))</f>
        <v/>
      </c>
    </row>
    <row r="1335">
      <c r="A1335" s="13" t="n"/>
      <c r="B1335" s="5" t="n"/>
      <c r="C1335" s="14" t="n"/>
      <c r="D1335" s="5" t="n"/>
      <c r="E1335" s="5" t="n"/>
      <c r="F1335" s="6">
        <f>IF(B1335&amp;""="","",IFERROR(INDEX('الموردون'!$B$6:$B$205,MATCH(B1335&amp;"",'الموردون'!$A$6:$A$205,0))&amp;"","كود غير موجود"))</f>
        <v/>
      </c>
    </row>
    <row r="1336">
      <c r="A1336" s="13" t="n"/>
      <c r="B1336" s="5" t="n"/>
      <c r="C1336" s="14" t="n"/>
      <c r="D1336" s="5" t="n"/>
      <c r="E1336" s="5" t="n"/>
      <c r="F1336" s="6">
        <f>IF(B1336&amp;""="","",IFERROR(INDEX('الموردون'!$B$6:$B$205,MATCH(B1336&amp;"",'الموردون'!$A$6:$A$205,0))&amp;"","كود غير موجود"))</f>
        <v/>
      </c>
    </row>
    <row r="1337">
      <c r="A1337" s="13" t="n"/>
      <c r="B1337" s="5" t="n"/>
      <c r="C1337" s="14" t="n"/>
      <c r="D1337" s="5" t="n"/>
      <c r="E1337" s="5" t="n"/>
      <c r="F1337" s="6">
        <f>IF(B1337&amp;""="","",IFERROR(INDEX('الموردون'!$B$6:$B$205,MATCH(B1337&amp;"",'الموردون'!$A$6:$A$205,0))&amp;"","كود غير موجود"))</f>
        <v/>
      </c>
    </row>
    <row r="1338">
      <c r="A1338" s="13" t="n"/>
      <c r="B1338" s="5" t="n"/>
      <c r="C1338" s="14" t="n"/>
      <c r="D1338" s="5" t="n"/>
      <c r="E1338" s="5" t="n"/>
      <c r="F1338" s="6">
        <f>IF(B1338&amp;""="","",IFERROR(INDEX('الموردون'!$B$6:$B$205,MATCH(B1338&amp;"",'الموردون'!$A$6:$A$205,0))&amp;"","كود غير موجود"))</f>
        <v/>
      </c>
    </row>
    <row r="1339">
      <c r="A1339" s="13" t="n"/>
      <c r="B1339" s="5" t="n"/>
      <c r="C1339" s="14" t="n"/>
      <c r="D1339" s="5" t="n"/>
      <c r="E1339" s="5" t="n"/>
      <c r="F1339" s="6">
        <f>IF(B1339&amp;""="","",IFERROR(INDEX('الموردون'!$B$6:$B$205,MATCH(B1339&amp;"",'الموردون'!$A$6:$A$205,0))&amp;"","كود غير موجود"))</f>
        <v/>
      </c>
    </row>
    <row r="1340">
      <c r="A1340" s="13" t="n"/>
      <c r="B1340" s="5" t="n"/>
      <c r="C1340" s="14" t="n"/>
      <c r="D1340" s="5" t="n"/>
      <c r="E1340" s="5" t="n"/>
      <c r="F1340" s="6">
        <f>IF(B1340&amp;""="","",IFERROR(INDEX('الموردون'!$B$6:$B$205,MATCH(B1340&amp;"",'الموردون'!$A$6:$A$205,0))&amp;"","كود غير موجود"))</f>
        <v/>
      </c>
    </row>
    <row r="1341">
      <c r="A1341" s="13" t="n"/>
      <c r="B1341" s="5" t="n"/>
      <c r="C1341" s="14" t="n"/>
      <c r="D1341" s="5" t="n"/>
      <c r="E1341" s="5" t="n"/>
      <c r="F1341" s="6">
        <f>IF(B1341&amp;""="","",IFERROR(INDEX('الموردون'!$B$6:$B$205,MATCH(B1341&amp;"",'الموردون'!$A$6:$A$205,0))&amp;"","كود غير موجود"))</f>
        <v/>
      </c>
    </row>
    <row r="1342">
      <c r="A1342" s="13" t="n"/>
      <c r="B1342" s="5" t="n"/>
      <c r="C1342" s="14" t="n"/>
      <c r="D1342" s="5" t="n"/>
      <c r="E1342" s="5" t="n"/>
      <c r="F1342" s="6">
        <f>IF(B1342&amp;""="","",IFERROR(INDEX('الموردون'!$B$6:$B$205,MATCH(B1342&amp;"",'الموردون'!$A$6:$A$205,0))&amp;"","كود غير موجود"))</f>
        <v/>
      </c>
    </row>
    <row r="1343">
      <c r="A1343" s="13" t="n"/>
      <c r="B1343" s="5" t="n"/>
      <c r="C1343" s="14" t="n"/>
      <c r="D1343" s="5" t="n"/>
      <c r="E1343" s="5" t="n"/>
      <c r="F1343" s="6">
        <f>IF(B1343&amp;""="","",IFERROR(INDEX('الموردون'!$B$6:$B$205,MATCH(B1343&amp;"",'الموردون'!$A$6:$A$205,0))&amp;"","كود غير موجود"))</f>
        <v/>
      </c>
    </row>
    <row r="1344">
      <c r="A1344" s="13" t="n"/>
      <c r="B1344" s="5" t="n"/>
      <c r="C1344" s="14" t="n"/>
      <c r="D1344" s="5" t="n"/>
      <c r="E1344" s="5" t="n"/>
      <c r="F1344" s="6">
        <f>IF(B1344&amp;""="","",IFERROR(INDEX('الموردون'!$B$6:$B$205,MATCH(B1344&amp;"",'الموردون'!$A$6:$A$205,0))&amp;"","كود غير موجود"))</f>
        <v/>
      </c>
    </row>
    <row r="1345">
      <c r="A1345" s="13" t="n"/>
      <c r="B1345" s="5" t="n"/>
      <c r="C1345" s="14" t="n"/>
      <c r="D1345" s="5" t="n"/>
      <c r="E1345" s="5" t="n"/>
      <c r="F1345" s="6">
        <f>IF(B1345&amp;""="","",IFERROR(INDEX('الموردون'!$B$6:$B$205,MATCH(B1345&amp;"",'الموردون'!$A$6:$A$205,0))&amp;"","كود غير موجود"))</f>
        <v/>
      </c>
    </row>
    <row r="1346">
      <c r="A1346" s="13" t="n"/>
      <c r="B1346" s="5" t="n"/>
      <c r="C1346" s="14" t="n"/>
      <c r="D1346" s="5" t="n"/>
      <c r="E1346" s="5" t="n"/>
      <c r="F1346" s="6">
        <f>IF(B1346&amp;""="","",IFERROR(INDEX('الموردون'!$B$6:$B$205,MATCH(B1346&amp;"",'الموردون'!$A$6:$A$205,0))&amp;"","كود غير موجود"))</f>
        <v/>
      </c>
    </row>
    <row r="1347">
      <c r="A1347" s="13" t="n"/>
      <c r="B1347" s="5" t="n"/>
      <c r="C1347" s="14" t="n"/>
      <c r="D1347" s="5" t="n"/>
      <c r="E1347" s="5" t="n"/>
      <c r="F1347" s="6">
        <f>IF(B1347&amp;""="","",IFERROR(INDEX('الموردون'!$B$6:$B$205,MATCH(B1347&amp;"",'الموردون'!$A$6:$A$205,0))&amp;"","كود غير موجود"))</f>
        <v/>
      </c>
    </row>
    <row r="1348">
      <c r="A1348" s="13" t="n"/>
      <c r="B1348" s="5" t="n"/>
      <c r="C1348" s="14" t="n"/>
      <c r="D1348" s="5" t="n"/>
      <c r="E1348" s="5" t="n"/>
      <c r="F1348" s="6">
        <f>IF(B1348&amp;""="","",IFERROR(INDEX('الموردون'!$B$6:$B$205,MATCH(B1348&amp;"",'الموردون'!$A$6:$A$205,0))&amp;"","كود غير موجود"))</f>
        <v/>
      </c>
    </row>
    <row r="1349">
      <c r="A1349" s="13" t="n"/>
      <c r="B1349" s="5" t="n"/>
      <c r="C1349" s="14" t="n"/>
      <c r="D1349" s="5" t="n"/>
      <c r="E1349" s="5" t="n"/>
      <c r="F1349" s="6">
        <f>IF(B1349&amp;""="","",IFERROR(INDEX('الموردون'!$B$6:$B$205,MATCH(B1349&amp;"",'الموردون'!$A$6:$A$205,0))&amp;"","كود غير موجود"))</f>
        <v/>
      </c>
    </row>
    <row r="1350">
      <c r="A1350" s="13" t="n"/>
      <c r="B1350" s="5" t="n"/>
      <c r="C1350" s="14" t="n"/>
      <c r="D1350" s="5" t="n"/>
      <c r="E1350" s="5" t="n"/>
      <c r="F1350" s="6">
        <f>IF(B1350&amp;""="","",IFERROR(INDEX('الموردون'!$B$6:$B$205,MATCH(B1350&amp;"",'الموردون'!$A$6:$A$205,0))&amp;"","كود غير موجود"))</f>
        <v/>
      </c>
    </row>
    <row r="1351">
      <c r="A1351" s="13" t="n"/>
      <c r="B1351" s="5" t="n"/>
      <c r="C1351" s="14" t="n"/>
      <c r="D1351" s="5" t="n"/>
      <c r="E1351" s="5" t="n"/>
      <c r="F1351" s="6">
        <f>IF(B1351&amp;""="","",IFERROR(INDEX('الموردون'!$B$6:$B$205,MATCH(B1351&amp;"",'الموردون'!$A$6:$A$205,0))&amp;"","كود غير موجود"))</f>
        <v/>
      </c>
    </row>
    <row r="1352">
      <c r="A1352" s="13" t="n"/>
      <c r="B1352" s="5" t="n"/>
      <c r="C1352" s="14" t="n"/>
      <c r="D1352" s="5" t="n"/>
      <c r="E1352" s="5" t="n"/>
      <c r="F1352" s="6">
        <f>IF(B1352&amp;""="","",IFERROR(INDEX('الموردون'!$B$6:$B$205,MATCH(B1352&amp;"",'الموردون'!$A$6:$A$205,0))&amp;"","كود غير موجود"))</f>
        <v/>
      </c>
    </row>
    <row r="1353">
      <c r="A1353" s="13" t="n"/>
      <c r="B1353" s="5" t="n"/>
      <c r="C1353" s="14" t="n"/>
      <c r="D1353" s="5" t="n"/>
      <c r="E1353" s="5" t="n"/>
      <c r="F1353" s="6">
        <f>IF(B1353&amp;""="","",IFERROR(INDEX('الموردون'!$B$6:$B$205,MATCH(B1353&amp;"",'الموردون'!$A$6:$A$205,0))&amp;"","كود غير موجود"))</f>
        <v/>
      </c>
    </row>
    <row r="1354">
      <c r="A1354" s="13" t="n"/>
      <c r="B1354" s="5" t="n"/>
      <c r="C1354" s="14" t="n"/>
      <c r="D1354" s="5" t="n"/>
      <c r="E1354" s="5" t="n"/>
      <c r="F1354" s="6">
        <f>IF(B1354&amp;""="","",IFERROR(INDEX('الموردون'!$B$6:$B$205,MATCH(B1354&amp;"",'الموردون'!$A$6:$A$205,0))&amp;"","كود غير موجود"))</f>
        <v/>
      </c>
    </row>
    <row r="1355">
      <c r="A1355" s="13" t="n"/>
      <c r="B1355" s="5" t="n"/>
      <c r="C1355" s="14" t="n"/>
      <c r="D1355" s="5" t="n"/>
      <c r="E1355" s="5" t="n"/>
      <c r="F1355" s="6">
        <f>IF(B1355&amp;""="","",IFERROR(INDEX('الموردون'!$B$6:$B$205,MATCH(B1355&amp;"",'الموردون'!$A$6:$A$205,0))&amp;"","كود غير موجود"))</f>
        <v/>
      </c>
    </row>
    <row r="1356">
      <c r="A1356" s="13" t="n"/>
      <c r="B1356" s="5" t="n"/>
      <c r="C1356" s="14" t="n"/>
      <c r="D1356" s="5" t="n"/>
      <c r="E1356" s="5" t="n"/>
      <c r="F1356" s="6">
        <f>IF(B1356&amp;""="","",IFERROR(INDEX('الموردون'!$B$6:$B$205,MATCH(B1356&amp;"",'الموردون'!$A$6:$A$205,0))&amp;"","كود غير موجود"))</f>
        <v/>
      </c>
    </row>
    <row r="1357">
      <c r="A1357" s="13" t="n"/>
      <c r="B1357" s="5" t="n"/>
      <c r="C1357" s="14" t="n"/>
      <c r="D1357" s="5" t="n"/>
      <c r="E1357" s="5" t="n"/>
      <c r="F1357" s="6">
        <f>IF(B1357&amp;""="","",IFERROR(INDEX('الموردون'!$B$6:$B$205,MATCH(B1357&amp;"",'الموردون'!$A$6:$A$205,0))&amp;"","كود غير موجود"))</f>
        <v/>
      </c>
    </row>
    <row r="1358">
      <c r="A1358" s="13" t="n"/>
      <c r="B1358" s="5" t="n"/>
      <c r="C1358" s="14" t="n"/>
      <c r="D1358" s="5" t="n"/>
      <c r="E1358" s="5" t="n"/>
      <c r="F1358" s="6">
        <f>IF(B1358&amp;""="","",IFERROR(INDEX('الموردون'!$B$6:$B$205,MATCH(B1358&amp;"",'الموردون'!$A$6:$A$205,0))&amp;"","كود غير موجود"))</f>
        <v/>
      </c>
    </row>
    <row r="1359">
      <c r="A1359" s="13" t="n"/>
      <c r="B1359" s="5" t="n"/>
      <c r="C1359" s="14" t="n"/>
      <c r="D1359" s="5" t="n"/>
      <c r="E1359" s="5" t="n"/>
      <c r="F1359" s="6">
        <f>IF(B1359&amp;""="","",IFERROR(INDEX('الموردون'!$B$6:$B$205,MATCH(B1359&amp;"",'الموردون'!$A$6:$A$205,0))&amp;"","كود غير موجود"))</f>
        <v/>
      </c>
    </row>
    <row r="1360">
      <c r="A1360" s="13" t="n"/>
      <c r="B1360" s="5" t="n"/>
      <c r="C1360" s="14" t="n"/>
      <c r="D1360" s="5" t="n"/>
      <c r="E1360" s="5" t="n"/>
      <c r="F1360" s="6">
        <f>IF(B1360&amp;""="","",IFERROR(INDEX('الموردون'!$B$6:$B$205,MATCH(B1360&amp;"",'الموردون'!$A$6:$A$205,0))&amp;"","كود غير موجود"))</f>
        <v/>
      </c>
    </row>
    <row r="1361">
      <c r="A1361" s="13" t="n"/>
      <c r="B1361" s="5" t="n"/>
      <c r="C1361" s="14" t="n"/>
      <c r="D1361" s="5" t="n"/>
      <c r="E1361" s="5" t="n"/>
      <c r="F1361" s="6">
        <f>IF(B1361&amp;""="","",IFERROR(INDEX('الموردون'!$B$6:$B$205,MATCH(B1361&amp;"",'الموردون'!$A$6:$A$205,0))&amp;"","كود غير موجود"))</f>
        <v/>
      </c>
    </row>
    <row r="1362">
      <c r="A1362" s="13" t="n"/>
      <c r="B1362" s="5" t="n"/>
      <c r="C1362" s="14" t="n"/>
      <c r="D1362" s="5" t="n"/>
      <c r="E1362" s="5" t="n"/>
      <c r="F1362" s="6">
        <f>IF(B1362&amp;""="","",IFERROR(INDEX('الموردون'!$B$6:$B$205,MATCH(B1362&amp;"",'الموردون'!$A$6:$A$205,0))&amp;"","كود غير موجود"))</f>
        <v/>
      </c>
    </row>
    <row r="1363">
      <c r="A1363" s="13" t="n"/>
      <c r="B1363" s="5" t="n"/>
      <c r="C1363" s="14" t="n"/>
      <c r="D1363" s="5" t="n"/>
      <c r="E1363" s="5" t="n"/>
      <c r="F1363" s="6">
        <f>IF(B1363&amp;""="","",IFERROR(INDEX('الموردون'!$B$6:$B$205,MATCH(B1363&amp;"",'الموردون'!$A$6:$A$205,0))&amp;"","كود غير موجود"))</f>
        <v/>
      </c>
    </row>
    <row r="1364">
      <c r="A1364" s="13" t="n"/>
      <c r="B1364" s="5" t="n"/>
      <c r="C1364" s="14" t="n"/>
      <c r="D1364" s="5" t="n"/>
      <c r="E1364" s="5" t="n"/>
      <c r="F1364" s="6">
        <f>IF(B1364&amp;""="","",IFERROR(INDEX('الموردون'!$B$6:$B$205,MATCH(B1364&amp;"",'الموردون'!$A$6:$A$205,0))&amp;"","كود غير موجود"))</f>
        <v/>
      </c>
    </row>
    <row r="1365">
      <c r="A1365" s="13" t="n"/>
      <c r="B1365" s="5" t="n"/>
      <c r="C1365" s="14" t="n"/>
      <c r="D1365" s="5" t="n"/>
      <c r="E1365" s="5" t="n"/>
      <c r="F1365" s="6">
        <f>IF(B1365&amp;""="","",IFERROR(INDEX('الموردون'!$B$6:$B$205,MATCH(B1365&amp;"",'الموردون'!$A$6:$A$205,0))&amp;"","كود غير موجود"))</f>
        <v/>
      </c>
    </row>
    <row r="1366">
      <c r="A1366" s="13" t="n"/>
      <c r="B1366" s="5" t="n"/>
      <c r="C1366" s="14" t="n"/>
      <c r="D1366" s="5" t="n"/>
      <c r="E1366" s="5" t="n"/>
      <c r="F1366" s="6">
        <f>IF(B1366&amp;""="","",IFERROR(INDEX('الموردون'!$B$6:$B$205,MATCH(B1366&amp;"",'الموردون'!$A$6:$A$205,0))&amp;"","كود غير موجود"))</f>
        <v/>
      </c>
    </row>
    <row r="1367">
      <c r="A1367" s="13" t="n"/>
      <c r="B1367" s="5" t="n"/>
      <c r="C1367" s="14" t="n"/>
      <c r="D1367" s="5" t="n"/>
      <c r="E1367" s="5" t="n"/>
      <c r="F1367" s="6">
        <f>IF(B1367&amp;""="","",IFERROR(INDEX('الموردون'!$B$6:$B$205,MATCH(B1367&amp;"",'الموردون'!$A$6:$A$205,0))&amp;"","كود غير موجود"))</f>
        <v/>
      </c>
    </row>
    <row r="1368">
      <c r="A1368" s="13" t="n"/>
      <c r="B1368" s="5" t="n"/>
      <c r="C1368" s="14" t="n"/>
      <c r="D1368" s="5" t="n"/>
      <c r="E1368" s="5" t="n"/>
      <c r="F1368" s="6">
        <f>IF(B1368&amp;""="","",IFERROR(INDEX('الموردون'!$B$6:$B$205,MATCH(B1368&amp;"",'الموردون'!$A$6:$A$205,0))&amp;"","كود غير موجود"))</f>
        <v/>
      </c>
    </row>
    <row r="1369">
      <c r="A1369" s="13" t="n"/>
      <c r="B1369" s="5" t="n"/>
      <c r="C1369" s="14" t="n"/>
      <c r="D1369" s="5" t="n"/>
      <c r="E1369" s="5" t="n"/>
      <c r="F1369" s="6">
        <f>IF(B1369&amp;""="","",IFERROR(INDEX('الموردون'!$B$6:$B$205,MATCH(B1369&amp;"",'الموردون'!$A$6:$A$205,0))&amp;"","كود غير موجود"))</f>
        <v/>
      </c>
    </row>
    <row r="1370">
      <c r="A1370" s="13" t="n"/>
      <c r="B1370" s="5" t="n"/>
      <c r="C1370" s="14" t="n"/>
      <c r="D1370" s="5" t="n"/>
      <c r="E1370" s="5" t="n"/>
      <c r="F1370" s="6">
        <f>IF(B1370&amp;""="","",IFERROR(INDEX('الموردون'!$B$6:$B$205,MATCH(B1370&amp;"",'الموردون'!$A$6:$A$205,0))&amp;"","كود غير موجود"))</f>
        <v/>
      </c>
    </row>
    <row r="1371">
      <c r="A1371" s="13" t="n"/>
      <c r="B1371" s="5" t="n"/>
      <c r="C1371" s="14" t="n"/>
      <c r="D1371" s="5" t="n"/>
      <c r="E1371" s="5" t="n"/>
      <c r="F1371" s="6">
        <f>IF(B1371&amp;""="","",IFERROR(INDEX('الموردون'!$B$6:$B$205,MATCH(B1371&amp;"",'الموردون'!$A$6:$A$205,0))&amp;"","كود غير موجود"))</f>
        <v/>
      </c>
    </row>
    <row r="1372">
      <c r="A1372" s="13" t="n"/>
      <c r="B1372" s="5" t="n"/>
      <c r="C1372" s="14" t="n"/>
      <c r="D1372" s="5" t="n"/>
      <c r="E1372" s="5" t="n"/>
      <c r="F1372" s="6">
        <f>IF(B1372&amp;""="","",IFERROR(INDEX('الموردون'!$B$6:$B$205,MATCH(B1372&amp;"",'الموردون'!$A$6:$A$205,0))&amp;"","كود غير موجود"))</f>
        <v/>
      </c>
    </row>
    <row r="1373">
      <c r="A1373" s="13" t="n"/>
      <c r="B1373" s="5" t="n"/>
      <c r="C1373" s="14" t="n"/>
      <c r="D1373" s="5" t="n"/>
      <c r="E1373" s="5" t="n"/>
      <c r="F1373" s="6">
        <f>IF(B1373&amp;""="","",IFERROR(INDEX('الموردون'!$B$6:$B$205,MATCH(B1373&amp;"",'الموردون'!$A$6:$A$205,0))&amp;"","كود غير موجود"))</f>
        <v/>
      </c>
    </row>
    <row r="1374">
      <c r="A1374" s="13" t="n"/>
      <c r="B1374" s="5" t="n"/>
      <c r="C1374" s="14" t="n"/>
      <c r="D1374" s="5" t="n"/>
      <c r="E1374" s="5" t="n"/>
      <c r="F1374" s="6">
        <f>IF(B1374&amp;""="","",IFERROR(INDEX('الموردون'!$B$6:$B$205,MATCH(B1374&amp;"",'الموردون'!$A$6:$A$205,0))&amp;"","كود غير موجود"))</f>
        <v/>
      </c>
    </row>
    <row r="1375">
      <c r="A1375" s="13" t="n"/>
      <c r="B1375" s="5" t="n"/>
      <c r="C1375" s="14" t="n"/>
      <c r="D1375" s="5" t="n"/>
      <c r="E1375" s="5" t="n"/>
      <c r="F1375" s="6">
        <f>IF(B1375&amp;""="","",IFERROR(INDEX('الموردون'!$B$6:$B$205,MATCH(B1375&amp;"",'الموردون'!$A$6:$A$205,0))&amp;"","كود غير موجود"))</f>
        <v/>
      </c>
    </row>
    <row r="1376">
      <c r="A1376" s="13" t="n"/>
      <c r="B1376" s="5" t="n"/>
      <c r="C1376" s="14" t="n"/>
      <c r="D1376" s="5" t="n"/>
      <c r="E1376" s="5" t="n"/>
      <c r="F1376" s="6">
        <f>IF(B1376&amp;""="","",IFERROR(INDEX('الموردون'!$B$6:$B$205,MATCH(B1376&amp;"",'الموردون'!$A$6:$A$205,0))&amp;"","كود غير موجود"))</f>
        <v/>
      </c>
    </row>
    <row r="1377">
      <c r="A1377" s="13" t="n"/>
      <c r="B1377" s="5" t="n"/>
      <c r="C1377" s="14" t="n"/>
      <c r="D1377" s="5" t="n"/>
      <c r="E1377" s="5" t="n"/>
      <c r="F1377" s="6">
        <f>IF(B1377&amp;""="","",IFERROR(INDEX('الموردون'!$B$6:$B$205,MATCH(B1377&amp;"",'الموردون'!$A$6:$A$205,0))&amp;"","كود غير موجود"))</f>
        <v/>
      </c>
    </row>
    <row r="1378">
      <c r="A1378" s="13" t="n"/>
      <c r="B1378" s="5" t="n"/>
      <c r="C1378" s="14" t="n"/>
      <c r="D1378" s="5" t="n"/>
      <c r="E1378" s="5" t="n"/>
      <c r="F1378" s="6">
        <f>IF(B1378&amp;""="","",IFERROR(INDEX('الموردون'!$B$6:$B$205,MATCH(B1378&amp;"",'الموردون'!$A$6:$A$205,0))&amp;"","كود غير موجود"))</f>
        <v/>
      </c>
    </row>
    <row r="1379">
      <c r="A1379" s="13" t="n"/>
      <c r="B1379" s="5" t="n"/>
      <c r="C1379" s="14" t="n"/>
      <c r="D1379" s="5" t="n"/>
      <c r="E1379" s="5" t="n"/>
      <c r="F1379" s="6">
        <f>IF(B1379&amp;""="","",IFERROR(INDEX('الموردون'!$B$6:$B$205,MATCH(B1379&amp;"",'الموردون'!$A$6:$A$205,0))&amp;"","كود غير موجود"))</f>
        <v/>
      </c>
    </row>
    <row r="1380">
      <c r="A1380" s="13" t="n"/>
      <c r="B1380" s="5" t="n"/>
      <c r="C1380" s="14" t="n"/>
      <c r="D1380" s="5" t="n"/>
      <c r="E1380" s="5" t="n"/>
      <c r="F1380" s="6">
        <f>IF(B1380&amp;""="","",IFERROR(INDEX('الموردون'!$B$6:$B$205,MATCH(B1380&amp;"",'الموردون'!$A$6:$A$205,0))&amp;"","كود غير موجود"))</f>
        <v/>
      </c>
    </row>
    <row r="1381">
      <c r="A1381" s="13" t="n"/>
      <c r="B1381" s="5" t="n"/>
      <c r="C1381" s="14" t="n"/>
      <c r="D1381" s="5" t="n"/>
      <c r="E1381" s="5" t="n"/>
      <c r="F1381" s="6">
        <f>IF(B1381&amp;""="","",IFERROR(INDEX('الموردون'!$B$6:$B$205,MATCH(B1381&amp;"",'الموردون'!$A$6:$A$205,0))&amp;"","كود غير موجود"))</f>
        <v/>
      </c>
    </row>
    <row r="1382">
      <c r="A1382" s="13" t="n"/>
      <c r="B1382" s="5" t="n"/>
      <c r="C1382" s="14" t="n"/>
      <c r="D1382" s="5" t="n"/>
      <c r="E1382" s="5" t="n"/>
      <c r="F1382" s="6">
        <f>IF(B1382&amp;""="","",IFERROR(INDEX('الموردون'!$B$6:$B$205,MATCH(B1382&amp;"",'الموردون'!$A$6:$A$205,0))&amp;"","كود غير موجود"))</f>
        <v/>
      </c>
    </row>
    <row r="1383">
      <c r="A1383" s="13" t="n"/>
      <c r="B1383" s="5" t="n"/>
      <c r="C1383" s="14" t="n"/>
      <c r="D1383" s="5" t="n"/>
      <c r="E1383" s="5" t="n"/>
      <c r="F1383" s="6">
        <f>IF(B1383&amp;""="","",IFERROR(INDEX('الموردون'!$B$6:$B$205,MATCH(B1383&amp;"",'الموردون'!$A$6:$A$205,0))&amp;"","كود غير موجود"))</f>
        <v/>
      </c>
    </row>
    <row r="1384">
      <c r="A1384" s="13" t="n"/>
      <c r="B1384" s="5" t="n"/>
      <c r="C1384" s="14" t="n"/>
      <c r="D1384" s="5" t="n"/>
      <c r="E1384" s="5" t="n"/>
      <c r="F1384" s="6">
        <f>IF(B1384&amp;""="","",IFERROR(INDEX('الموردون'!$B$6:$B$205,MATCH(B1384&amp;"",'الموردون'!$A$6:$A$205,0))&amp;"","كود غير موجود"))</f>
        <v/>
      </c>
    </row>
    <row r="1385">
      <c r="A1385" s="13" t="n"/>
      <c r="B1385" s="5" t="n"/>
      <c r="C1385" s="14" t="n"/>
      <c r="D1385" s="5" t="n"/>
      <c r="E1385" s="5" t="n"/>
      <c r="F1385" s="6">
        <f>IF(B1385&amp;""="","",IFERROR(INDEX('الموردون'!$B$6:$B$205,MATCH(B1385&amp;"",'الموردون'!$A$6:$A$205,0))&amp;"","كود غير موجود"))</f>
        <v/>
      </c>
    </row>
    <row r="1386">
      <c r="A1386" s="13" t="n"/>
      <c r="B1386" s="5" t="n"/>
      <c r="C1386" s="14" t="n"/>
      <c r="D1386" s="5" t="n"/>
      <c r="E1386" s="5" t="n"/>
      <c r="F1386" s="6">
        <f>IF(B1386&amp;""="","",IFERROR(INDEX('الموردون'!$B$6:$B$205,MATCH(B1386&amp;"",'الموردون'!$A$6:$A$205,0))&amp;"","كود غير موجود"))</f>
        <v/>
      </c>
    </row>
    <row r="1387">
      <c r="A1387" s="13" t="n"/>
      <c r="B1387" s="5" t="n"/>
      <c r="C1387" s="14" t="n"/>
      <c r="D1387" s="5" t="n"/>
      <c r="E1387" s="5" t="n"/>
      <c r="F1387" s="6">
        <f>IF(B1387&amp;""="","",IFERROR(INDEX('الموردون'!$B$6:$B$205,MATCH(B1387&amp;"",'الموردون'!$A$6:$A$205,0))&amp;"","كود غير موجود"))</f>
        <v/>
      </c>
    </row>
    <row r="1388">
      <c r="A1388" s="13" t="n"/>
      <c r="B1388" s="5" t="n"/>
      <c r="C1388" s="14" t="n"/>
      <c r="D1388" s="5" t="n"/>
      <c r="E1388" s="5" t="n"/>
      <c r="F1388" s="6">
        <f>IF(B1388&amp;""="","",IFERROR(INDEX('الموردون'!$B$6:$B$205,MATCH(B1388&amp;"",'الموردون'!$A$6:$A$205,0))&amp;"","كود غير موجود"))</f>
        <v/>
      </c>
    </row>
    <row r="1389">
      <c r="A1389" s="13" t="n"/>
      <c r="B1389" s="5" t="n"/>
      <c r="C1389" s="14" t="n"/>
      <c r="D1389" s="5" t="n"/>
      <c r="E1389" s="5" t="n"/>
      <c r="F1389" s="6">
        <f>IF(B1389&amp;""="","",IFERROR(INDEX('الموردون'!$B$6:$B$205,MATCH(B1389&amp;"",'الموردون'!$A$6:$A$205,0))&amp;"","كود غير موجود"))</f>
        <v/>
      </c>
    </row>
    <row r="1390">
      <c r="A1390" s="13" t="n"/>
      <c r="B1390" s="5" t="n"/>
      <c r="C1390" s="14" t="n"/>
      <c r="D1390" s="5" t="n"/>
      <c r="E1390" s="5" t="n"/>
      <c r="F1390" s="6">
        <f>IF(B1390&amp;""="","",IFERROR(INDEX('الموردون'!$B$6:$B$205,MATCH(B1390&amp;"",'الموردون'!$A$6:$A$205,0))&amp;"","كود غير موجود"))</f>
        <v/>
      </c>
    </row>
    <row r="1391">
      <c r="A1391" s="13" t="n"/>
      <c r="B1391" s="5" t="n"/>
      <c r="C1391" s="14" t="n"/>
      <c r="D1391" s="5" t="n"/>
      <c r="E1391" s="5" t="n"/>
      <c r="F1391" s="6">
        <f>IF(B1391&amp;""="","",IFERROR(INDEX('الموردون'!$B$6:$B$205,MATCH(B1391&amp;"",'الموردون'!$A$6:$A$205,0))&amp;"","كود غير موجود"))</f>
        <v/>
      </c>
    </row>
    <row r="1392">
      <c r="A1392" s="13" t="n"/>
      <c r="B1392" s="5" t="n"/>
      <c r="C1392" s="14" t="n"/>
      <c r="D1392" s="5" t="n"/>
      <c r="E1392" s="5" t="n"/>
      <c r="F1392" s="6">
        <f>IF(B1392&amp;""="","",IFERROR(INDEX('الموردون'!$B$6:$B$205,MATCH(B1392&amp;"",'الموردون'!$A$6:$A$205,0))&amp;"","كود غير موجود"))</f>
        <v/>
      </c>
    </row>
    <row r="1393">
      <c r="A1393" s="13" t="n"/>
      <c r="B1393" s="5" t="n"/>
      <c r="C1393" s="14" t="n"/>
      <c r="D1393" s="5" t="n"/>
      <c r="E1393" s="5" t="n"/>
      <c r="F1393" s="6">
        <f>IF(B1393&amp;""="","",IFERROR(INDEX('الموردون'!$B$6:$B$205,MATCH(B1393&amp;"",'الموردون'!$A$6:$A$205,0))&amp;"","كود غير موجود"))</f>
        <v/>
      </c>
    </row>
    <row r="1394">
      <c r="A1394" s="13" t="n"/>
      <c r="B1394" s="5" t="n"/>
      <c r="C1394" s="14" t="n"/>
      <c r="D1394" s="5" t="n"/>
      <c r="E1394" s="5" t="n"/>
      <c r="F1394" s="6">
        <f>IF(B1394&amp;""="","",IFERROR(INDEX('الموردون'!$B$6:$B$205,MATCH(B1394&amp;"",'الموردون'!$A$6:$A$205,0))&amp;"","كود غير موجود"))</f>
        <v/>
      </c>
    </row>
    <row r="1395">
      <c r="A1395" s="13" t="n"/>
      <c r="B1395" s="5" t="n"/>
      <c r="C1395" s="14" t="n"/>
      <c r="D1395" s="5" t="n"/>
      <c r="E1395" s="5" t="n"/>
      <c r="F1395" s="6">
        <f>IF(B1395&amp;""="","",IFERROR(INDEX('الموردون'!$B$6:$B$205,MATCH(B1395&amp;"",'الموردون'!$A$6:$A$205,0))&amp;"","كود غير موجود"))</f>
        <v/>
      </c>
    </row>
    <row r="1396">
      <c r="A1396" s="13" t="n"/>
      <c r="B1396" s="5" t="n"/>
      <c r="C1396" s="14" t="n"/>
      <c r="D1396" s="5" t="n"/>
      <c r="E1396" s="5" t="n"/>
      <c r="F1396" s="6">
        <f>IF(B1396&amp;""="","",IFERROR(INDEX('الموردون'!$B$6:$B$205,MATCH(B1396&amp;"",'الموردون'!$A$6:$A$205,0))&amp;"","كود غير موجود"))</f>
        <v/>
      </c>
    </row>
    <row r="1397">
      <c r="A1397" s="13" t="n"/>
      <c r="B1397" s="5" t="n"/>
      <c r="C1397" s="14" t="n"/>
      <c r="D1397" s="5" t="n"/>
      <c r="E1397" s="5" t="n"/>
      <c r="F1397" s="6">
        <f>IF(B1397&amp;""="","",IFERROR(INDEX('الموردون'!$B$6:$B$205,MATCH(B1397&amp;"",'الموردون'!$A$6:$A$205,0))&amp;"","كود غير موجود"))</f>
        <v/>
      </c>
    </row>
    <row r="1398">
      <c r="A1398" s="13" t="n"/>
      <c r="B1398" s="5" t="n"/>
      <c r="C1398" s="14" t="n"/>
      <c r="D1398" s="5" t="n"/>
      <c r="E1398" s="5" t="n"/>
      <c r="F1398" s="6">
        <f>IF(B1398&amp;""="","",IFERROR(INDEX('الموردون'!$B$6:$B$205,MATCH(B1398&amp;"",'الموردون'!$A$6:$A$205,0))&amp;"","كود غير موجود"))</f>
        <v/>
      </c>
    </row>
    <row r="1399">
      <c r="A1399" s="13" t="n"/>
      <c r="B1399" s="5" t="n"/>
      <c r="C1399" s="14" t="n"/>
      <c r="D1399" s="5" t="n"/>
      <c r="E1399" s="5" t="n"/>
      <c r="F1399" s="6">
        <f>IF(B1399&amp;""="","",IFERROR(INDEX('الموردون'!$B$6:$B$205,MATCH(B1399&amp;"",'الموردون'!$A$6:$A$205,0))&amp;"","كود غير موجود"))</f>
        <v/>
      </c>
    </row>
    <row r="1400">
      <c r="A1400" s="13" t="n"/>
      <c r="B1400" s="5" t="n"/>
      <c r="C1400" s="14" t="n"/>
      <c r="D1400" s="5" t="n"/>
      <c r="E1400" s="5" t="n"/>
      <c r="F1400" s="6">
        <f>IF(B1400&amp;""="","",IFERROR(INDEX('الموردون'!$B$6:$B$205,MATCH(B1400&amp;"",'الموردون'!$A$6:$A$205,0))&amp;"","كود غير موجود"))</f>
        <v/>
      </c>
    </row>
    <row r="1401">
      <c r="A1401" s="13" t="n"/>
      <c r="B1401" s="5" t="n"/>
      <c r="C1401" s="14" t="n"/>
      <c r="D1401" s="5" t="n"/>
      <c r="E1401" s="5" t="n"/>
      <c r="F1401" s="6">
        <f>IF(B1401&amp;""="","",IFERROR(INDEX('الموردون'!$B$6:$B$205,MATCH(B1401&amp;"",'الموردون'!$A$6:$A$205,0))&amp;"","كود غير موجود"))</f>
        <v/>
      </c>
    </row>
    <row r="1402">
      <c r="A1402" s="13" t="n"/>
      <c r="B1402" s="5" t="n"/>
      <c r="C1402" s="14" t="n"/>
      <c r="D1402" s="5" t="n"/>
      <c r="E1402" s="5" t="n"/>
      <c r="F1402" s="6">
        <f>IF(B1402&amp;""="","",IFERROR(INDEX('الموردون'!$B$6:$B$205,MATCH(B1402&amp;"",'الموردون'!$A$6:$A$205,0))&amp;"","كود غير موجود"))</f>
        <v/>
      </c>
    </row>
    <row r="1403">
      <c r="A1403" s="13" t="n"/>
      <c r="B1403" s="5" t="n"/>
      <c r="C1403" s="14" t="n"/>
      <c r="D1403" s="5" t="n"/>
      <c r="E1403" s="5" t="n"/>
      <c r="F1403" s="6">
        <f>IF(B1403&amp;""="","",IFERROR(INDEX('الموردون'!$B$6:$B$205,MATCH(B1403&amp;"",'الموردون'!$A$6:$A$205,0))&amp;"","كود غير موجود"))</f>
        <v/>
      </c>
    </row>
    <row r="1404">
      <c r="A1404" s="13" t="n"/>
      <c r="B1404" s="5" t="n"/>
      <c r="C1404" s="14" t="n"/>
      <c r="D1404" s="5" t="n"/>
      <c r="E1404" s="5" t="n"/>
      <c r="F1404" s="6">
        <f>IF(B1404&amp;""="","",IFERROR(INDEX('الموردون'!$B$6:$B$205,MATCH(B1404&amp;"",'الموردون'!$A$6:$A$205,0))&amp;"","كود غير موجود"))</f>
        <v/>
      </c>
    </row>
    <row r="1405">
      <c r="A1405" s="13" t="n"/>
      <c r="B1405" s="5" t="n"/>
      <c r="C1405" s="14" t="n"/>
      <c r="D1405" s="5" t="n"/>
      <c r="E1405" s="5" t="n"/>
      <c r="F1405" s="6">
        <f>IF(B1405&amp;""="","",IFERROR(INDEX('الموردون'!$B$6:$B$205,MATCH(B1405&amp;"",'الموردون'!$A$6:$A$205,0))&amp;"","كود غير موجود"))</f>
        <v/>
      </c>
    </row>
    <row r="1406">
      <c r="A1406" s="13" t="n"/>
      <c r="B1406" s="5" t="n"/>
      <c r="C1406" s="14" t="n"/>
      <c r="D1406" s="5" t="n"/>
      <c r="E1406" s="5" t="n"/>
      <c r="F1406" s="6">
        <f>IF(B1406&amp;""="","",IFERROR(INDEX('الموردون'!$B$6:$B$205,MATCH(B1406&amp;"",'الموردون'!$A$6:$A$205,0))&amp;"","كود غير موجود"))</f>
        <v/>
      </c>
    </row>
    <row r="1407">
      <c r="A1407" s="13" t="n"/>
      <c r="B1407" s="5" t="n"/>
      <c r="C1407" s="14" t="n"/>
      <c r="D1407" s="5" t="n"/>
      <c r="E1407" s="5" t="n"/>
      <c r="F1407" s="6">
        <f>IF(B1407&amp;""="","",IFERROR(INDEX('الموردون'!$B$6:$B$205,MATCH(B1407&amp;"",'الموردون'!$A$6:$A$205,0))&amp;"","كود غير موجود"))</f>
        <v/>
      </c>
    </row>
    <row r="1408">
      <c r="A1408" s="13" t="n"/>
      <c r="B1408" s="5" t="n"/>
      <c r="C1408" s="14" t="n"/>
      <c r="D1408" s="5" t="n"/>
      <c r="E1408" s="5" t="n"/>
      <c r="F1408" s="6">
        <f>IF(B1408&amp;""="","",IFERROR(INDEX('الموردون'!$B$6:$B$205,MATCH(B1408&amp;"",'الموردون'!$A$6:$A$205,0))&amp;"","كود غير موجود"))</f>
        <v/>
      </c>
    </row>
    <row r="1409">
      <c r="A1409" s="13" t="n"/>
      <c r="B1409" s="5" t="n"/>
      <c r="C1409" s="14" t="n"/>
      <c r="D1409" s="5" t="n"/>
      <c r="E1409" s="5" t="n"/>
      <c r="F1409" s="6">
        <f>IF(B1409&amp;""="","",IFERROR(INDEX('الموردون'!$B$6:$B$205,MATCH(B1409&amp;"",'الموردون'!$A$6:$A$205,0))&amp;"","كود غير موجود"))</f>
        <v/>
      </c>
    </row>
    <row r="1410">
      <c r="A1410" s="13" t="n"/>
      <c r="B1410" s="5" t="n"/>
      <c r="C1410" s="14" t="n"/>
      <c r="D1410" s="5" t="n"/>
      <c r="E1410" s="5" t="n"/>
      <c r="F1410" s="6">
        <f>IF(B1410&amp;""="","",IFERROR(INDEX('الموردون'!$B$6:$B$205,MATCH(B1410&amp;"",'الموردون'!$A$6:$A$205,0))&amp;"","كود غير موجود"))</f>
        <v/>
      </c>
    </row>
    <row r="1411">
      <c r="A1411" s="13" t="n"/>
      <c r="B1411" s="5" t="n"/>
      <c r="C1411" s="14" t="n"/>
      <c r="D1411" s="5" t="n"/>
      <c r="E1411" s="5" t="n"/>
      <c r="F1411" s="6">
        <f>IF(B1411&amp;""="","",IFERROR(INDEX('الموردون'!$B$6:$B$205,MATCH(B1411&amp;"",'الموردون'!$A$6:$A$205,0))&amp;"","كود غير موجود"))</f>
        <v/>
      </c>
    </row>
    <row r="1412">
      <c r="A1412" s="13" t="n"/>
      <c r="B1412" s="5" t="n"/>
      <c r="C1412" s="14" t="n"/>
      <c r="D1412" s="5" t="n"/>
      <c r="E1412" s="5" t="n"/>
      <c r="F1412" s="6">
        <f>IF(B1412&amp;""="","",IFERROR(INDEX('الموردون'!$B$6:$B$205,MATCH(B1412&amp;"",'الموردون'!$A$6:$A$205,0))&amp;"","كود غير موجود"))</f>
        <v/>
      </c>
    </row>
    <row r="1413">
      <c r="A1413" s="13" t="n"/>
      <c r="B1413" s="5" t="n"/>
      <c r="C1413" s="14" t="n"/>
      <c r="D1413" s="5" t="n"/>
      <c r="E1413" s="5" t="n"/>
      <c r="F1413" s="6">
        <f>IF(B1413&amp;""="","",IFERROR(INDEX('الموردون'!$B$6:$B$205,MATCH(B1413&amp;"",'الموردون'!$A$6:$A$205,0))&amp;"","كود غير موجود"))</f>
        <v/>
      </c>
    </row>
    <row r="1414">
      <c r="A1414" s="13" t="n"/>
      <c r="B1414" s="5" t="n"/>
      <c r="C1414" s="14" t="n"/>
      <c r="D1414" s="5" t="n"/>
      <c r="E1414" s="5" t="n"/>
      <c r="F1414" s="6">
        <f>IF(B1414&amp;""="","",IFERROR(INDEX('الموردون'!$B$6:$B$205,MATCH(B1414&amp;"",'الموردون'!$A$6:$A$205,0))&amp;"","كود غير موجود"))</f>
        <v/>
      </c>
    </row>
    <row r="1415">
      <c r="A1415" s="13" t="n"/>
      <c r="B1415" s="5" t="n"/>
      <c r="C1415" s="14" t="n"/>
      <c r="D1415" s="5" t="n"/>
      <c r="E1415" s="5" t="n"/>
      <c r="F1415" s="6">
        <f>IF(B1415&amp;""="","",IFERROR(INDEX('الموردون'!$B$6:$B$205,MATCH(B1415&amp;"",'الموردون'!$A$6:$A$205,0))&amp;"","كود غير موجود"))</f>
        <v/>
      </c>
    </row>
    <row r="1416">
      <c r="A1416" s="13" t="n"/>
      <c r="B1416" s="5" t="n"/>
      <c r="C1416" s="14" t="n"/>
      <c r="D1416" s="5" t="n"/>
      <c r="E1416" s="5" t="n"/>
      <c r="F1416" s="6">
        <f>IF(B1416&amp;""="","",IFERROR(INDEX('الموردون'!$B$6:$B$205,MATCH(B1416&amp;"",'الموردون'!$A$6:$A$205,0))&amp;"","كود غير موجود"))</f>
        <v/>
      </c>
    </row>
    <row r="1417">
      <c r="A1417" s="13" t="n"/>
      <c r="B1417" s="5" t="n"/>
      <c r="C1417" s="14" t="n"/>
      <c r="D1417" s="5" t="n"/>
      <c r="E1417" s="5" t="n"/>
      <c r="F1417" s="6">
        <f>IF(B1417&amp;""="","",IFERROR(INDEX('الموردون'!$B$6:$B$205,MATCH(B1417&amp;"",'الموردون'!$A$6:$A$205,0))&amp;"","كود غير موجود"))</f>
        <v/>
      </c>
    </row>
    <row r="1418">
      <c r="A1418" s="13" t="n"/>
      <c r="B1418" s="5" t="n"/>
      <c r="C1418" s="14" t="n"/>
      <c r="D1418" s="5" t="n"/>
      <c r="E1418" s="5" t="n"/>
      <c r="F1418" s="6">
        <f>IF(B1418&amp;""="","",IFERROR(INDEX('الموردون'!$B$6:$B$205,MATCH(B1418&amp;"",'الموردون'!$A$6:$A$205,0))&amp;"","كود غير موجود"))</f>
        <v/>
      </c>
    </row>
    <row r="1419">
      <c r="A1419" s="13" t="n"/>
      <c r="B1419" s="5" t="n"/>
      <c r="C1419" s="14" t="n"/>
      <c r="D1419" s="5" t="n"/>
      <c r="E1419" s="5" t="n"/>
      <c r="F1419" s="6">
        <f>IF(B1419&amp;""="","",IFERROR(INDEX('الموردون'!$B$6:$B$205,MATCH(B1419&amp;"",'الموردون'!$A$6:$A$205,0))&amp;"","كود غير موجود"))</f>
        <v/>
      </c>
    </row>
    <row r="1420">
      <c r="A1420" s="13" t="n"/>
      <c r="B1420" s="5" t="n"/>
      <c r="C1420" s="14" t="n"/>
      <c r="D1420" s="5" t="n"/>
      <c r="E1420" s="5" t="n"/>
      <c r="F1420" s="6">
        <f>IF(B1420&amp;""="","",IFERROR(INDEX('الموردون'!$B$6:$B$205,MATCH(B1420&amp;"",'الموردون'!$A$6:$A$205,0))&amp;"","كود غير موجود"))</f>
        <v/>
      </c>
    </row>
    <row r="1421">
      <c r="A1421" s="13" t="n"/>
      <c r="B1421" s="5" t="n"/>
      <c r="C1421" s="14" t="n"/>
      <c r="D1421" s="5" t="n"/>
      <c r="E1421" s="5" t="n"/>
      <c r="F1421" s="6">
        <f>IF(B1421&amp;""="","",IFERROR(INDEX('الموردون'!$B$6:$B$205,MATCH(B1421&amp;"",'الموردون'!$A$6:$A$205,0))&amp;"","كود غير موجود"))</f>
        <v/>
      </c>
    </row>
    <row r="1422">
      <c r="A1422" s="13" t="n"/>
      <c r="B1422" s="5" t="n"/>
      <c r="C1422" s="14" t="n"/>
      <c r="D1422" s="5" t="n"/>
      <c r="E1422" s="5" t="n"/>
      <c r="F1422" s="6">
        <f>IF(B1422&amp;""="","",IFERROR(INDEX('الموردون'!$B$6:$B$205,MATCH(B1422&amp;"",'الموردون'!$A$6:$A$205,0))&amp;"","كود غير موجود"))</f>
        <v/>
      </c>
    </row>
    <row r="1423">
      <c r="A1423" s="13" t="n"/>
      <c r="B1423" s="5" t="n"/>
      <c r="C1423" s="14" t="n"/>
      <c r="D1423" s="5" t="n"/>
      <c r="E1423" s="5" t="n"/>
      <c r="F1423" s="6">
        <f>IF(B1423&amp;""="","",IFERROR(INDEX('الموردون'!$B$6:$B$205,MATCH(B1423&amp;"",'الموردون'!$A$6:$A$205,0))&amp;"","كود غير موجود"))</f>
        <v/>
      </c>
    </row>
    <row r="1424">
      <c r="A1424" s="13" t="n"/>
      <c r="B1424" s="5" t="n"/>
      <c r="C1424" s="14" t="n"/>
      <c r="D1424" s="5" t="n"/>
      <c r="E1424" s="5" t="n"/>
      <c r="F1424" s="6">
        <f>IF(B1424&amp;""="","",IFERROR(INDEX('الموردون'!$B$6:$B$205,MATCH(B1424&amp;"",'الموردون'!$A$6:$A$205,0))&amp;"","كود غير موجود"))</f>
        <v/>
      </c>
    </row>
    <row r="1425">
      <c r="A1425" s="13" t="n"/>
      <c r="B1425" s="5" t="n"/>
      <c r="C1425" s="14" t="n"/>
      <c r="D1425" s="5" t="n"/>
      <c r="E1425" s="5" t="n"/>
      <c r="F1425" s="6">
        <f>IF(B1425&amp;""="","",IFERROR(INDEX('الموردون'!$B$6:$B$205,MATCH(B1425&amp;"",'الموردون'!$A$6:$A$205,0))&amp;"","كود غير موجود"))</f>
        <v/>
      </c>
    </row>
    <row r="1426">
      <c r="A1426" s="13" t="n"/>
      <c r="B1426" s="5" t="n"/>
      <c r="C1426" s="14" t="n"/>
      <c r="D1426" s="5" t="n"/>
      <c r="E1426" s="5" t="n"/>
      <c r="F1426" s="6">
        <f>IF(B1426&amp;""="","",IFERROR(INDEX('الموردون'!$B$6:$B$205,MATCH(B1426&amp;"",'الموردون'!$A$6:$A$205,0))&amp;"","كود غير موجود"))</f>
        <v/>
      </c>
    </row>
    <row r="1427">
      <c r="A1427" s="13" t="n"/>
      <c r="B1427" s="5" t="n"/>
      <c r="C1427" s="14" t="n"/>
      <c r="D1427" s="5" t="n"/>
      <c r="E1427" s="5" t="n"/>
      <c r="F1427" s="6">
        <f>IF(B1427&amp;""="","",IFERROR(INDEX('الموردون'!$B$6:$B$205,MATCH(B1427&amp;"",'الموردون'!$A$6:$A$205,0))&amp;"","كود غير موجود"))</f>
        <v/>
      </c>
    </row>
    <row r="1428">
      <c r="A1428" s="13" t="n"/>
      <c r="B1428" s="5" t="n"/>
      <c r="C1428" s="14" t="n"/>
      <c r="D1428" s="5" t="n"/>
      <c r="E1428" s="5" t="n"/>
      <c r="F1428" s="6">
        <f>IF(B1428&amp;""="","",IFERROR(INDEX('الموردون'!$B$6:$B$205,MATCH(B1428&amp;"",'الموردون'!$A$6:$A$205,0))&amp;"","كود غير موجود"))</f>
        <v/>
      </c>
    </row>
    <row r="1429">
      <c r="A1429" s="13" t="n"/>
      <c r="B1429" s="5" t="n"/>
      <c r="C1429" s="14" t="n"/>
      <c r="D1429" s="5" t="n"/>
      <c r="E1429" s="5" t="n"/>
      <c r="F1429" s="6">
        <f>IF(B1429&amp;""="","",IFERROR(INDEX('الموردون'!$B$6:$B$205,MATCH(B1429&amp;"",'الموردون'!$A$6:$A$205,0))&amp;"","كود غير موجود"))</f>
        <v/>
      </c>
    </row>
    <row r="1430">
      <c r="A1430" s="13" t="n"/>
      <c r="B1430" s="5" t="n"/>
      <c r="C1430" s="14" t="n"/>
      <c r="D1430" s="5" t="n"/>
      <c r="E1430" s="5" t="n"/>
      <c r="F1430" s="6">
        <f>IF(B1430&amp;""="","",IFERROR(INDEX('الموردون'!$B$6:$B$205,MATCH(B1430&amp;"",'الموردون'!$A$6:$A$205,0))&amp;"","كود غير موجود"))</f>
        <v/>
      </c>
    </row>
    <row r="1431">
      <c r="A1431" s="13" t="n"/>
      <c r="B1431" s="5" t="n"/>
      <c r="C1431" s="14" t="n"/>
      <c r="D1431" s="5" t="n"/>
      <c r="E1431" s="5" t="n"/>
      <c r="F1431" s="6">
        <f>IF(B1431&amp;""="","",IFERROR(INDEX('الموردون'!$B$6:$B$205,MATCH(B1431&amp;"",'الموردون'!$A$6:$A$205,0))&amp;"","كود غير موجود"))</f>
        <v/>
      </c>
    </row>
    <row r="1432">
      <c r="A1432" s="13" t="n"/>
      <c r="B1432" s="5" t="n"/>
      <c r="C1432" s="14" t="n"/>
      <c r="D1432" s="5" t="n"/>
      <c r="E1432" s="5" t="n"/>
      <c r="F1432" s="6">
        <f>IF(B1432&amp;""="","",IFERROR(INDEX('الموردون'!$B$6:$B$205,MATCH(B1432&amp;"",'الموردون'!$A$6:$A$205,0))&amp;"","كود غير موجود"))</f>
        <v/>
      </c>
    </row>
    <row r="1433">
      <c r="A1433" s="13" t="n"/>
      <c r="B1433" s="5" t="n"/>
      <c r="C1433" s="14" t="n"/>
      <c r="D1433" s="5" t="n"/>
      <c r="E1433" s="5" t="n"/>
      <c r="F1433" s="6">
        <f>IF(B1433&amp;""="","",IFERROR(INDEX('الموردون'!$B$6:$B$205,MATCH(B1433&amp;"",'الموردون'!$A$6:$A$205,0))&amp;"","كود غير موجود"))</f>
        <v/>
      </c>
    </row>
    <row r="1434">
      <c r="A1434" s="13" t="n"/>
      <c r="B1434" s="5" t="n"/>
      <c r="C1434" s="14" t="n"/>
      <c r="D1434" s="5" t="n"/>
      <c r="E1434" s="5" t="n"/>
      <c r="F1434" s="6">
        <f>IF(B1434&amp;""="","",IFERROR(INDEX('الموردون'!$B$6:$B$205,MATCH(B1434&amp;"",'الموردون'!$A$6:$A$205,0))&amp;"","كود غير موجود"))</f>
        <v/>
      </c>
    </row>
    <row r="1435">
      <c r="A1435" s="13" t="n"/>
      <c r="B1435" s="5" t="n"/>
      <c r="C1435" s="14" t="n"/>
      <c r="D1435" s="5" t="n"/>
      <c r="E1435" s="5" t="n"/>
      <c r="F1435" s="6">
        <f>IF(B1435&amp;""="","",IFERROR(INDEX('الموردون'!$B$6:$B$205,MATCH(B1435&amp;"",'الموردون'!$A$6:$A$205,0))&amp;"","كود غير موجود"))</f>
        <v/>
      </c>
    </row>
    <row r="1436">
      <c r="A1436" s="13" t="n"/>
      <c r="B1436" s="5" t="n"/>
      <c r="C1436" s="14" t="n"/>
      <c r="D1436" s="5" t="n"/>
      <c r="E1436" s="5" t="n"/>
      <c r="F1436" s="6">
        <f>IF(B1436&amp;""="","",IFERROR(INDEX('الموردون'!$B$6:$B$205,MATCH(B1436&amp;"",'الموردون'!$A$6:$A$205,0))&amp;"","كود غير موجود"))</f>
        <v/>
      </c>
    </row>
    <row r="1437">
      <c r="A1437" s="13" t="n"/>
      <c r="B1437" s="5" t="n"/>
      <c r="C1437" s="14" t="n"/>
      <c r="D1437" s="5" t="n"/>
      <c r="E1437" s="5" t="n"/>
      <c r="F1437" s="6">
        <f>IF(B1437&amp;""="","",IFERROR(INDEX('الموردون'!$B$6:$B$205,MATCH(B1437&amp;"",'الموردون'!$A$6:$A$205,0))&amp;"","كود غير موجود"))</f>
        <v/>
      </c>
    </row>
    <row r="1438">
      <c r="A1438" s="13" t="n"/>
      <c r="B1438" s="5" t="n"/>
      <c r="C1438" s="14" t="n"/>
      <c r="D1438" s="5" t="n"/>
      <c r="E1438" s="5" t="n"/>
      <c r="F1438" s="6">
        <f>IF(B1438&amp;""="","",IFERROR(INDEX('الموردون'!$B$6:$B$205,MATCH(B1438&amp;"",'الموردون'!$A$6:$A$205,0))&amp;"","كود غير موجود"))</f>
        <v/>
      </c>
    </row>
    <row r="1439">
      <c r="A1439" s="13" t="n"/>
      <c r="B1439" s="5" t="n"/>
      <c r="C1439" s="14" t="n"/>
      <c r="D1439" s="5" t="n"/>
      <c r="E1439" s="5" t="n"/>
      <c r="F1439" s="6">
        <f>IF(B1439&amp;""="","",IFERROR(INDEX('الموردون'!$B$6:$B$205,MATCH(B1439&amp;"",'الموردون'!$A$6:$A$205,0))&amp;"","كود غير موجود"))</f>
        <v/>
      </c>
    </row>
    <row r="1440">
      <c r="A1440" s="13" t="n"/>
      <c r="B1440" s="5" t="n"/>
      <c r="C1440" s="14" t="n"/>
      <c r="D1440" s="5" t="n"/>
      <c r="E1440" s="5" t="n"/>
      <c r="F1440" s="6">
        <f>IF(B1440&amp;""="","",IFERROR(INDEX('الموردون'!$B$6:$B$205,MATCH(B1440&amp;"",'الموردون'!$A$6:$A$205,0))&amp;"","كود غير موجود"))</f>
        <v/>
      </c>
    </row>
    <row r="1441">
      <c r="A1441" s="13" t="n"/>
      <c r="B1441" s="5" t="n"/>
      <c r="C1441" s="14" t="n"/>
      <c r="D1441" s="5" t="n"/>
      <c r="E1441" s="5" t="n"/>
      <c r="F1441" s="6">
        <f>IF(B1441&amp;""="","",IFERROR(INDEX('الموردون'!$B$6:$B$205,MATCH(B1441&amp;"",'الموردون'!$A$6:$A$205,0))&amp;"","كود غير موجود"))</f>
        <v/>
      </c>
    </row>
    <row r="1442">
      <c r="A1442" s="13" t="n"/>
      <c r="B1442" s="5" t="n"/>
      <c r="C1442" s="14" t="n"/>
      <c r="D1442" s="5" t="n"/>
      <c r="E1442" s="5" t="n"/>
      <c r="F1442" s="6">
        <f>IF(B1442&amp;""="","",IFERROR(INDEX('الموردون'!$B$6:$B$205,MATCH(B1442&amp;"",'الموردون'!$A$6:$A$205,0))&amp;"","كود غير موجود"))</f>
        <v/>
      </c>
    </row>
    <row r="1443">
      <c r="A1443" s="13" t="n"/>
      <c r="B1443" s="5" t="n"/>
      <c r="C1443" s="14" t="n"/>
      <c r="D1443" s="5" t="n"/>
      <c r="E1443" s="5" t="n"/>
      <c r="F1443" s="6">
        <f>IF(B1443&amp;""="","",IFERROR(INDEX('الموردون'!$B$6:$B$205,MATCH(B1443&amp;"",'الموردون'!$A$6:$A$205,0))&amp;"","كود غير موجود"))</f>
        <v/>
      </c>
    </row>
    <row r="1444">
      <c r="A1444" s="13" t="n"/>
      <c r="B1444" s="5" t="n"/>
      <c r="C1444" s="14" t="n"/>
      <c r="D1444" s="5" t="n"/>
      <c r="E1444" s="5" t="n"/>
      <c r="F1444" s="6">
        <f>IF(B1444&amp;""="","",IFERROR(INDEX('الموردون'!$B$6:$B$205,MATCH(B1444&amp;"",'الموردون'!$A$6:$A$205,0))&amp;"","كود غير موجود"))</f>
        <v/>
      </c>
    </row>
    <row r="1445">
      <c r="A1445" s="13" t="n"/>
      <c r="B1445" s="5" t="n"/>
      <c r="C1445" s="14" t="n"/>
      <c r="D1445" s="5" t="n"/>
      <c r="E1445" s="5" t="n"/>
      <c r="F1445" s="6">
        <f>IF(B1445&amp;""="","",IFERROR(INDEX('الموردون'!$B$6:$B$205,MATCH(B1445&amp;"",'الموردون'!$A$6:$A$205,0))&amp;"","كود غير موجود"))</f>
        <v/>
      </c>
    </row>
    <row r="1446">
      <c r="A1446" s="13" t="n"/>
      <c r="B1446" s="5" t="n"/>
      <c r="C1446" s="14" t="n"/>
      <c r="D1446" s="5" t="n"/>
      <c r="E1446" s="5" t="n"/>
      <c r="F1446" s="6">
        <f>IF(B1446&amp;""="","",IFERROR(INDEX('الموردون'!$B$6:$B$205,MATCH(B1446&amp;"",'الموردون'!$A$6:$A$205,0))&amp;"","كود غير موجود"))</f>
        <v/>
      </c>
    </row>
    <row r="1447">
      <c r="A1447" s="13" t="n"/>
      <c r="B1447" s="5" t="n"/>
      <c r="C1447" s="14" t="n"/>
      <c r="D1447" s="5" t="n"/>
      <c r="E1447" s="5" t="n"/>
      <c r="F1447" s="6">
        <f>IF(B1447&amp;""="","",IFERROR(INDEX('الموردون'!$B$6:$B$205,MATCH(B1447&amp;"",'الموردون'!$A$6:$A$205,0))&amp;"","كود غير موجود"))</f>
        <v/>
      </c>
    </row>
    <row r="1448">
      <c r="A1448" s="13" t="n"/>
      <c r="B1448" s="5" t="n"/>
      <c r="C1448" s="14" t="n"/>
      <c r="D1448" s="5" t="n"/>
      <c r="E1448" s="5" t="n"/>
      <c r="F1448" s="6">
        <f>IF(B1448&amp;""="","",IFERROR(INDEX('الموردون'!$B$6:$B$205,MATCH(B1448&amp;"",'الموردون'!$A$6:$A$205,0))&amp;"","كود غير موجود"))</f>
        <v/>
      </c>
    </row>
    <row r="1449">
      <c r="A1449" s="13" t="n"/>
      <c r="B1449" s="5" t="n"/>
      <c r="C1449" s="14" t="n"/>
      <c r="D1449" s="5" t="n"/>
      <c r="E1449" s="5" t="n"/>
      <c r="F1449" s="6">
        <f>IF(B1449&amp;""="","",IFERROR(INDEX('الموردون'!$B$6:$B$205,MATCH(B1449&amp;"",'الموردون'!$A$6:$A$205,0))&amp;"","كود غير موجود"))</f>
        <v/>
      </c>
    </row>
    <row r="1450">
      <c r="A1450" s="13" t="n"/>
      <c r="B1450" s="5" t="n"/>
      <c r="C1450" s="14" t="n"/>
      <c r="D1450" s="5" t="n"/>
      <c r="E1450" s="5" t="n"/>
      <c r="F1450" s="6">
        <f>IF(B1450&amp;""="","",IFERROR(INDEX('الموردون'!$B$6:$B$205,MATCH(B1450&amp;"",'الموردون'!$A$6:$A$205,0))&amp;"","كود غير موجود"))</f>
        <v/>
      </c>
    </row>
    <row r="1451">
      <c r="A1451" s="13" t="n"/>
      <c r="B1451" s="5" t="n"/>
      <c r="C1451" s="14" t="n"/>
      <c r="D1451" s="5" t="n"/>
      <c r="E1451" s="5" t="n"/>
      <c r="F1451" s="6">
        <f>IF(B1451&amp;""="","",IFERROR(INDEX('الموردون'!$B$6:$B$205,MATCH(B1451&amp;"",'الموردون'!$A$6:$A$205,0))&amp;"","كود غير موجود"))</f>
        <v/>
      </c>
    </row>
    <row r="1452">
      <c r="A1452" s="13" t="n"/>
      <c r="B1452" s="5" t="n"/>
      <c r="C1452" s="14" t="n"/>
      <c r="D1452" s="5" t="n"/>
      <c r="E1452" s="5" t="n"/>
      <c r="F1452" s="6">
        <f>IF(B1452&amp;""="","",IFERROR(INDEX('الموردون'!$B$6:$B$205,MATCH(B1452&amp;"",'الموردون'!$A$6:$A$205,0))&amp;"","كود غير موجود"))</f>
        <v/>
      </c>
    </row>
    <row r="1453">
      <c r="A1453" s="13" t="n"/>
      <c r="B1453" s="5" t="n"/>
      <c r="C1453" s="14" t="n"/>
      <c r="D1453" s="5" t="n"/>
      <c r="E1453" s="5" t="n"/>
      <c r="F1453" s="6">
        <f>IF(B1453&amp;""="","",IFERROR(INDEX('الموردون'!$B$6:$B$205,MATCH(B1453&amp;"",'الموردون'!$A$6:$A$205,0))&amp;"","كود غير موجود"))</f>
        <v/>
      </c>
    </row>
    <row r="1454">
      <c r="A1454" s="13" t="n"/>
      <c r="B1454" s="5" t="n"/>
      <c r="C1454" s="14" t="n"/>
      <c r="D1454" s="5" t="n"/>
      <c r="E1454" s="5" t="n"/>
      <c r="F1454" s="6">
        <f>IF(B1454&amp;""="","",IFERROR(INDEX('الموردون'!$B$6:$B$205,MATCH(B1454&amp;"",'الموردون'!$A$6:$A$205,0))&amp;"","كود غير موجود"))</f>
        <v/>
      </c>
    </row>
    <row r="1455">
      <c r="A1455" s="13" t="n"/>
      <c r="B1455" s="5" t="n"/>
      <c r="C1455" s="14" t="n"/>
      <c r="D1455" s="5" t="n"/>
      <c r="E1455" s="5" t="n"/>
      <c r="F1455" s="6">
        <f>IF(B1455&amp;""="","",IFERROR(INDEX('الموردون'!$B$6:$B$205,MATCH(B1455&amp;"",'الموردون'!$A$6:$A$205,0))&amp;"","كود غير موجود"))</f>
        <v/>
      </c>
    </row>
    <row r="1456">
      <c r="A1456" s="13" t="n"/>
      <c r="B1456" s="5" t="n"/>
      <c r="C1456" s="14" t="n"/>
      <c r="D1456" s="5" t="n"/>
      <c r="E1456" s="5" t="n"/>
      <c r="F1456" s="6">
        <f>IF(B1456&amp;""="","",IFERROR(INDEX('الموردون'!$B$6:$B$205,MATCH(B1456&amp;"",'الموردون'!$A$6:$A$205,0))&amp;"","كود غير موجود"))</f>
        <v/>
      </c>
    </row>
    <row r="1457">
      <c r="A1457" s="13" t="n"/>
      <c r="B1457" s="5" t="n"/>
      <c r="C1457" s="14" t="n"/>
      <c r="D1457" s="5" t="n"/>
      <c r="E1457" s="5" t="n"/>
      <c r="F1457" s="6">
        <f>IF(B1457&amp;""="","",IFERROR(INDEX('الموردون'!$B$6:$B$205,MATCH(B1457&amp;"",'الموردون'!$A$6:$A$205,0))&amp;"","كود غير موجود"))</f>
        <v/>
      </c>
    </row>
    <row r="1458">
      <c r="A1458" s="13" t="n"/>
      <c r="B1458" s="5" t="n"/>
      <c r="C1458" s="14" t="n"/>
      <c r="D1458" s="5" t="n"/>
      <c r="E1458" s="5" t="n"/>
      <c r="F1458" s="6">
        <f>IF(B1458&amp;""="","",IFERROR(INDEX('الموردون'!$B$6:$B$205,MATCH(B1458&amp;"",'الموردون'!$A$6:$A$205,0))&amp;"","كود غير موجود"))</f>
        <v/>
      </c>
    </row>
    <row r="1459">
      <c r="A1459" s="13" t="n"/>
      <c r="B1459" s="5" t="n"/>
      <c r="C1459" s="14" t="n"/>
      <c r="D1459" s="5" t="n"/>
      <c r="E1459" s="5" t="n"/>
      <c r="F1459" s="6">
        <f>IF(B1459&amp;""="","",IFERROR(INDEX('الموردون'!$B$6:$B$205,MATCH(B1459&amp;"",'الموردون'!$A$6:$A$205,0))&amp;"","كود غير موجود"))</f>
        <v/>
      </c>
    </row>
    <row r="1460">
      <c r="A1460" s="13" t="n"/>
      <c r="B1460" s="5" t="n"/>
      <c r="C1460" s="14" t="n"/>
      <c r="D1460" s="5" t="n"/>
      <c r="E1460" s="5" t="n"/>
      <c r="F1460" s="6">
        <f>IF(B1460&amp;""="","",IFERROR(INDEX('الموردون'!$B$6:$B$205,MATCH(B1460&amp;"",'الموردون'!$A$6:$A$205,0))&amp;"","كود غير موجود"))</f>
        <v/>
      </c>
    </row>
    <row r="1461">
      <c r="A1461" s="13" t="n"/>
      <c r="B1461" s="5" t="n"/>
      <c r="C1461" s="14" t="n"/>
      <c r="D1461" s="5" t="n"/>
      <c r="E1461" s="5" t="n"/>
      <c r="F1461" s="6">
        <f>IF(B1461&amp;""="","",IFERROR(INDEX('الموردون'!$B$6:$B$205,MATCH(B1461&amp;"",'الموردون'!$A$6:$A$205,0))&amp;"","كود غير موجود"))</f>
        <v/>
      </c>
    </row>
    <row r="1462">
      <c r="A1462" s="13" t="n"/>
      <c r="B1462" s="5" t="n"/>
      <c r="C1462" s="14" t="n"/>
      <c r="D1462" s="5" t="n"/>
      <c r="E1462" s="5" t="n"/>
      <c r="F1462" s="6">
        <f>IF(B1462&amp;""="","",IFERROR(INDEX('الموردون'!$B$6:$B$205,MATCH(B1462&amp;"",'الموردون'!$A$6:$A$205,0))&amp;"","كود غير موجود"))</f>
        <v/>
      </c>
    </row>
    <row r="1463">
      <c r="A1463" s="13" t="n"/>
      <c r="B1463" s="5" t="n"/>
      <c r="C1463" s="14" t="n"/>
      <c r="D1463" s="5" t="n"/>
      <c r="E1463" s="5" t="n"/>
      <c r="F1463" s="6">
        <f>IF(B1463&amp;""="","",IFERROR(INDEX('الموردون'!$B$6:$B$205,MATCH(B1463&amp;"",'الموردون'!$A$6:$A$205,0))&amp;"","كود غير موجود"))</f>
        <v/>
      </c>
    </row>
    <row r="1464">
      <c r="A1464" s="13" t="n"/>
      <c r="B1464" s="5" t="n"/>
      <c r="C1464" s="14" t="n"/>
      <c r="D1464" s="5" t="n"/>
      <c r="E1464" s="5" t="n"/>
      <c r="F1464" s="6">
        <f>IF(B1464&amp;""="","",IFERROR(INDEX('الموردون'!$B$6:$B$205,MATCH(B1464&amp;"",'الموردون'!$A$6:$A$205,0))&amp;"","كود غير موجود"))</f>
        <v/>
      </c>
    </row>
    <row r="1465">
      <c r="A1465" s="13" t="n"/>
      <c r="B1465" s="5" t="n"/>
      <c r="C1465" s="14" t="n"/>
      <c r="D1465" s="5" t="n"/>
      <c r="E1465" s="5" t="n"/>
      <c r="F1465" s="6">
        <f>IF(B1465&amp;""="","",IFERROR(INDEX('الموردون'!$B$6:$B$205,MATCH(B1465&amp;"",'الموردون'!$A$6:$A$205,0))&amp;"","كود غير موجود"))</f>
        <v/>
      </c>
    </row>
    <row r="1466">
      <c r="A1466" s="13" t="n"/>
      <c r="B1466" s="5" t="n"/>
      <c r="C1466" s="14" t="n"/>
      <c r="D1466" s="5" t="n"/>
      <c r="E1466" s="5" t="n"/>
      <c r="F1466" s="6">
        <f>IF(B1466&amp;""="","",IFERROR(INDEX('الموردون'!$B$6:$B$205,MATCH(B1466&amp;"",'الموردون'!$A$6:$A$205,0))&amp;"","كود غير موجود"))</f>
        <v/>
      </c>
    </row>
    <row r="1467">
      <c r="A1467" s="13" t="n"/>
      <c r="B1467" s="5" t="n"/>
      <c r="C1467" s="14" t="n"/>
      <c r="D1467" s="5" t="n"/>
      <c r="E1467" s="5" t="n"/>
      <c r="F1467" s="6">
        <f>IF(B1467&amp;""="","",IFERROR(INDEX('الموردون'!$B$6:$B$205,MATCH(B1467&amp;"",'الموردون'!$A$6:$A$205,0))&amp;"","كود غير موجود"))</f>
        <v/>
      </c>
    </row>
    <row r="1468">
      <c r="A1468" s="13" t="n"/>
      <c r="B1468" s="5" t="n"/>
      <c r="C1468" s="14" t="n"/>
      <c r="D1468" s="5" t="n"/>
      <c r="E1468" s="5" t="n"/>
      <c r="F1468" s="6">
        <f>IF(B1468&amp;""="","",IFERROR(INDEX('الموردون'!$B$6:$B$205,MATCH(B1468&amp;"",'الموردون'!$A$6:$A$205,0))&amp;"","كود غير موجود"))</f>
        <v/>
      </c>
    </row>
    <row r="1469">
      <c r="A1469" s="13" t="n"/>
      <c r="B1469" s="5" t="n"/>
      <c r="C1469" s="14" t="n"/>
      <c r="D1469" s="5" t="n"/>
      <c r="E1469" s="5" t="n"/>
      <c r="F1469" s="6">
        <f>IF(B1469&amp;""="","",IFERROR(INDEX('الموردون'!$B$6:$B$205,MATCH(B1469&amp;"",'الموردون'!$A$6:$A$205,0))&amp;"","كود غير موجود"))</f>
        <v/>
      </c>
    </row>
    <row r="1470">
      <c r="A1470" s="13" t="n"/>
      <c r="B1470" s="5" t="n"/>
      <c r="C1470" s="14" t="n"/>
      <c r="D1470" s="5" t="n"/>
      <c r="E1470" s="5" t="n"/>
      <c r="F1470" s="6">
        <f>IF(B1470&amp;""="","",IFERROR(INDEX('الموردون'!$B$6:$B$205,MATCH(B1470&amp;"",'الموردون'!$A$6:$A$205,0))&amp;"","كود غير موجود"))</f>
        <v/>
      </c>
    </row>
    <row r="1471">
      <c r="A1471" s="13" t="n"/>
      <c r="B1471" s="5" t="n"/>
      <c r="C1471" s="14" t="n"/>
      <c r="D1471" s="5" t="n"/>
      <c r="E1471" s="5" t="n"/>
      <c r="F1471" s="6">
        <f>IF(B1471&amp;""="","",IFERROR(INDEX('الموردون'!$B$6:$B$205,MATCH(B1471&amp;"",'الموردون'!$A$6:$A$205,0))&amp;"","كود غير موجود"))</f>
        <v/>
      </c>
    </row>
    <row r="1472">
      <c r="A1472" s="13" t="n"/>
      <c r="B1472" s="5" t="n"/>
      <c r="C1472" s="14" t="n"/>
      <c r="D1472" s="5" t="n"/>
      <c r="E1472" s="5" t="n"/>
      <c r="F1472" s="6">
        <f>IF(B1472&amp;""="","",IFERROR(INDEX('الموردون'!$B$6:$B$205,MATCH(B1472&amp;"",'الموردون'!$A$6:$A$205,0))&amp;"","كود غير موجود"))</f>
        <v/>
      </c>
    </row>
    <row r="1473">
      <c r="A1473" s="13" t="n"/>
      <c r="B1473" s="5" t="n"/>
      <c r="C1473" s="14" t="n"/>
      <c r="D1473" s="5" t="n"/>
      <c r="E1473" s="5" t="n"/>
      <c r="F1473" s="6">
        <f>IF(B1473&amp;""="","",IFERROR(INDEX('الموردون'!$B$6:$B$205,MATCH(B1473&amp;"",'الموردون'!$A$6:$A$205,0))&amp;"","كود غير موجود"))</f>
        <v/>
      </c>
    </row>
    <row r="1474">
      <c r="A1474" s="13" t="n"/>
      <c r="B1474" s="5" t="n"/>
      <c r="C1474" s="14" t="n"/>
      <c r="D1474" s="5" t="n"/>
      <c r="E1474" s="5" t="n"/>
      <c r="F1474" s="6">
        <f>IF(B1474&amp;""="","",IFERROR(INDEX('الموردون'!$B$6:$B$205,MATCH(B1474&amp;"",'الموردون'!$A$6:$A$205,0))&amp;"","كود غير موجود"))</f>
        <v/>
      </c>
    </row>
    <row r="1475">
      <c r="A1475" s="13" t="n"/>
      <c r="B1475" s="5" t="n"/>
      <c r="C1475" s="14" t="n"/>
      <c r="D1475" s="5" t="n"/>
      <c r="E1475" s="5" t="n"/>
      <c r="F1475" s="6">
        <f>IF(B1475&amp;""="","",IFERROR(INDEX('الموردون'!$B$6:$B$205,MATCH(B1475&amp;"",'الموردون'!$A$6:$A$205,0))&amp;"","كود غير موجود"))</f>
        <v/>
      </c>
    </row>
    <row r="1476">
      <c r="A1476" s="13" t="n"/>
      <c r="B1476" s="5" t="n"/>
      <c r="C1476" s="14" t="n"/>
      <c r="D1476" s="5" t="n"/>
      <c r="E1476" s="5" t="n"/>
      <c r="F1476" s="6">
        <f>IF(B1476&amp;""="","",IFERROR(INDEX('الموردون'!$B$6:$B$205,MATCH(B1476&amp;"",'الموردون'!$A$6:$A$205,0))&amp;"","كود غير موجود"))</f>
        <v/>
      </c>
    </row>
    <row r="1477">
      <c r="A1477" s="13" t="n"/>
      <c r="B1477" s="5" t="n"/>
      <c r="C1477" s="14" t="n"/>
      <c r="D1477" s="5" t="n"/>
      <c r="E1477" s="5" t="n"/>
      <c r="F1477" s="6">
        <f>IF(B1477&amp;""="","",IFERROR(INDEX('الموردون'!$B$6:$B$205,MATCH(B1477&amp;"",'الموردون'!$A$6:$A$205,0))&amp;"","كود غير موجود"))</f>
        <v/>
      </c>
    </row>
    <row r="1478">
      <c r="A1478" s="13" t="n"/>
      <c r="B1478" s="5" t="n"/>
      <c r="C1478" s="14" t="n"/>
      <c r="D1478" s="5" t="n"/>
      <c r="E1478" s="5" t="n"/>
      <c r="F1478" s="6">
        <f>IF(B1478&amp;""="","",IFERROR(INDEX('الموردون'!$B$6:$B$205,MATCH(B1478&amp;"",'الموردون'!$A$6:$A$205,0))&amp;"","كود غير موجود"))</f>
        <v/>
      </c>
    </row>
    <row r="1479">
      <c r="A1479" s="13" t="n"/>
      <c r="B1479" s="5" t="n"/>
      <c r="C1479" s="14" t="n"/>
      <c r="D1479" s="5" t="n"/>
      <c r="E1479" s="5" t="n"/>
      <c r="F1479" s="6">
        <f>IF(B1479&amp;""="","",IFERROR(INDEX('الموردون'!$B$6:$B$205,MATCH(B1479&amp;"",'الموردون'!$A$6:$A$205,0))&amp;"","كود غير موجود"))</f>
        <v/>
      </c>
    </row>
    <row r="1480">
      <c r="A1480" s="13" t="n"/>
      <c r="B1480" s="5" t="n"/>
      <c r="C1480" s="14" t="n"/>
      <c r="D1480" s="5" t="n"/>
      <c r="E1480" s="5" t="n"/>
      <c r="F1480" s="6">
        <f>IF(B1480&amp;""="","",IFERROR(INDEX('الموردون'!$B$6:$B$205,MATCH(B1480&amp;"",'الموردون'!$A$6:$A$205,0))&amp;"","كود غير موجود"))</f>
        <v/>
      </c>
    </row>
    <row r="1481">
      <c r="A1481" s="13" t="n"/>
      <c r="B1481" s="5" t="n"/>
      <c r="C1481" s="14" t="n"/>
      <c r="D1481" s="5" t="n"/>
      <c r="E1481" s="5" t="n"/>
      <c r="F1481" s="6">
        <f>IF(B1481&amp;""="","",IFERROR(INDEX('الموردون'!$B$6:$B$205,MATCH(B1481&amp;"",'الموردون'!$A$6:$A$205,0))&amp;"","كود غير موجود"))</f>
        <v/>
      </c>
    </row>
    <row r="1482">
      <c r="A1482" s="13" t="n"/>
      <c r="B1482" s="5" t="n"/>
      <c r="C1482" s="14" t="n"/>
      <c r="D1482" s="5" t="n"/>
      <c r="E1482" s="5" t="n"/>
      <c r="F1482" s="6">
        <f>IF(B1482&amp;""="","",IFERROR(INDEX('الموردون'!$B$6:$B$205,MATCH(B1482&amp;"",'الموردون'!$A$6:$A$205,0))&amp;"","كود غير موجود"))</f>
        <v/>
      </c>
    </row>
    <row r="1483">
      <c r="A1483" s="13" t="n"/>
      <c r="B1483" s="5" t="n"/>
      <c r="C1483" s="14" t="n"/>
      <c r="D1483" s="5" t="n"/>
      <c r="E1483" s="5" t="n"/>
      <c r="F1483" s="6">
        <f>IF(B1483&amp;""="","",IFERROR(INDEX('الموردون'!$B$6:$B$205,MATCH(B1483&amp;"",'الموردون'!$A$6:$A$205,0))&amp;"","كود غير موجود"))</f>
        <v/>
      </c>
    </row>
    <row r="1484">
      <c r="A1484" s="13" t="n"/>
      <c r="B1484" s="5" t="n"/>
      <c r="C1484" s="14" t="n"/>
      <c r="D1484" s="5" t="n"/>
      <c r="E1484" s="5" t="n"/>
      <c r="F1484" s="6">
        <f>IF(B1484&amp;""="","",IFERROR(INDEX('الموردون'!$B$6:$B$205,MATCH(B1484&amp;"",'الموردون'!$A$6:$A$205,0))&amp;"","كود غير موجود"))</f>
        <v/>
      </c>
    </row>
    <row r="1485">
      <c r="A1485" s="13" t="n"/>
      <c r="B1485" s="5" t="n"/>
      <c r="C1485" s="14" t="n"/>
      <c r="D1485" s="5" t="n"/>
      <c r="E1485" s="5" t="n"/>
      <c r="F1485" s="6">
        <f>IF(B1485&amp;""="","",IFERROR(INDEX('الموردون'!$B$6:$B$205,MATCH(B1485&amp;"",'الموردون'!$A$6:$A$205,0))&amp;"","كود غير موجود"))</f>
        <v/>
      </c>
    </row>
    <row r="1486">
      <c r="A1486" s="13" t="n"/>
      <c r="B1486" s="5" t="n"/>
      <c r="C1486" s="14" t="n"/>
      <c r="D1486" s="5" t="n"/>
      <c r="E1486" s="5" t="n"/>
      <c r="F1486" s="6">
        <f>IF(B1486&amp;""="","",IFERROR(INDEX('الموردون'!$B$6:$B$205,MATCH(B1486&amp;"",'الموردون'!$A$6:$A$205,0))&amp;"","كود غير موجود"))</f>
        <v/>
      </c>
    </row>
    <row r="1487">
      <c r="A1487" s="13" t="n"/>
      <c r="B1487" s="5" t="n"/>
      <c r="C1487" s="14" t="n"/>
      <c r="D1487" s="5" t="n"/>
      <c r="E1487" s="5" t="n"/>
      <c r="F1487" s="6">
        <f>IF(B1487&amp;""="","",IFERROR(INDEX('الموردون'!$B$6:$B$205,MATCH(B1487&amp;"",'الموردون'!$A$6:$A$205,0))&amp;"","كود غير موجود"))</f>
        <v/>
      </c>
    </row>
    <row r="1488">
      <c r="A1488" s="13" t="n"/>
      <c r="B1488" s="5" t="n"/>
      <c r="C1488" s="14" t="n"/>
      <c r="D1488" s="5" t="n"/>
      <c r="E1488" s="5" t="n"/>
      <c r="F1488" s="6">
        <f>IF(B1488&amp;""="","",IFERROR(INDEX('الموردون'!$B$6:$B$205,MATCH(B1488&amp;"",'الموردون'!$A$6:$A$205,0))&amp;"","كود غير موجود"))</f>
        <v/>
      </c>
    </row>
    <row r="1489">
      <c r="A1489" s="13" t="n"/>
      <c r="B1489" s="5" t="n"/>
      <c r="C1489" s="14" t="n"/>
      <c r="D1489" s="5" t="n"/>
      <c r="E1489" s="5" t="n"/>
      <c r="F1489" s="6">
        <f>IF(B1489&amp;""="","",IFERROR(INDEX('الموردون'!$B$6:$B$205,MATCH(B1489&amp;"",'الموردون'!$A$6:$A$205,0))&amp;"","كود غير موجود"))</f>
        <v/>
      </c>
    </row>
    <row r="1490">
      <c r="A1490" s="13" t="n"/>
      <c r="B1490" s="5" t="n"/>
      <c r="C1490" s="14" t="n"/>
      <c r="D1490" s="5" t="n"/>
      <c r="E1490" s="5" t="n"/>
      <c r="F1490" s="6">
        <f>IF(B1490&amp;""="","",IFERROR(INDEX('الموردون'!$B$6:$B$205,MATCH(B1490&amp;"",'الموردون'!$A$6:$A$205,0))&amp;"","كود غير موجود"))</f>
        <v/>
      </c>
    </row>
    <row r="1491">
      <c r="A1491" s="13" t="n"/>
      <c r="B1491" s="5" t="n"/>
      <c r="C1491" s="14" t="n"/>
      <c r="D1491" s="5" t="n"/>
      <c r="E1491" s="5" t="n"/>
      <c r="F1491" s="6">
        <f>IF(B1491&amp;""="","",IFERROR(INDEX('الموردون'!$B$6:$B$205,MATCH(B1491&amp;"",'الموردون'!$A$6:$A$205,0))&amp;"","كود غير موجود"))</f>
        <v/>
      </c>
    </row>
    <row r="1492">
      <c r="A1492" s="13" t="n"/>
      <c r="B1492" s="5" t="n"/>
      <c r="C1492" s="14" t="n"/>
      <c r="D1492" s="5" t="n"/>
      <c r="E1492" s="5" t="n"/>
      <c r="F1492" s="6">
        <f>IF(B1492&amp;""="","",IFERROR(INDEX('الموردون'!$B$6:$B$205,MATCH(B1492&amp;"",'الموردون'!$A$6:$A$205,0))&amp;"","كود غير موجود"))</f>
        <v/>
      </c>
    </row>
    <row r="1493">
      <c r="A1493" s="13" t="n"/>
      <c r="B1493" s="5" t="n"/>
      <c r="C1493" s="14" t="n"/>
      <c r="D1493" s="5" t="n"/>
      <c r="E1493" s="5" t="n"/>
      <c r="F1493" s="6">
        <f>IF(B1493&amp;""="","",IFERROR(INDEX('الموردون'!$B$6:$B$205,MATCH(B1493&amp;"",'الموردون'!$A$6:$A$205,0))&amp;"","كود غير موجود"))</f>
        <v/>
      </c>
    </row>
    <row r="1494">
      <c r="A1494" s="13" t="n"/>
      <c r="B1494" s="5" t="n"/>
      <c r="C1494" s="14" t="n"/>
      <c r="D1494" s="5" t="n"/>
      <c r="E1494" s="5" t="n"/>
      <c r="F1494" s="6">
        <f>IF(B1494&amp;""="","",IFERROR(INDEX('الموردون'!$B$6:$B$205,MATCH(B1494&amp;"",'الموردون'!$A$6:$A$205,0))&amp;"","كود غير موجود"))</f>
        <v/>
      </c>
    </row>
    <row r="1495">
      <c r="A1495" s="13" t="n"/>
      <c r="B1495" s="5" t="n"/>
      <c r="C1495" s="14" t="n"/>
      <c r="D1495" s="5" t="n"/>
      <c r="E1495" s="5" t="n"/>
      <c r="F1495" s="6">
        <f>IF(B1495&amp;""="","",IFERROR(INDEX('الموردون'!$B$6:$B$205,MATCH(B1495&amp;"",'الموردون'!$A$6:$A$205,0))&amp;"","كود غير موجود"))</f>
        <v/>
      </c>
    </row>
    <row r="1496">
      <c r="A1496" s="13" t="n"/>
      <c r="B1496" s="5" t="n"/>
      <c r="C1496" s="14" t="n"/>
      <c r="D1496" s="5" t="n"/>
      <c r="E1496" s="5" t="n"/>
      <c r="F1496" s="6">
        <f>IF(B1496&amp;""="","",IFERROR(INDEX('الموردون'!$B$6:$B$205,MATCH(B1496&amp;"",'الموردون'!$A$6:$A$205,0))&amp;"","كود غير موجود"))</f>
        <v/>
      </c>
    </row>
    <row r="1497">
      <c r="A1497" s="13" t="n"/>
      <c r="B1497" s="5" t="n"/>
      <c r="C1497" s="14" t="n"/>
      <c r="D1497" s="5" t="n"/>
      <c r="E1497" s="5" t="n"/>
      <c r="F1497" s="6">
        <f>IF(B1497&amp;""="","",IFERROR(INDEX('الموردون'!$B$6:$B$205,MATCH(B1497&amp;"",'الموردون'!$A$6:$A$205,0))&amp;"","كود غير موجود"))</f>
        <v/>
      </c>
    </row>
    <row r="1498">
      <c r="A1498" s="13" t="n"/>
      <c r="B1498" s="5" t="n"/>
      <c r="C1498" s="14" t="n"/>
      <c r="D1498" s="5" t="n"/>
      <c r="E1498" s="5" t="n"/>
      <c r="F1498" s="6">
        <f>IF(B1498&amp;""="","",IFERROR(INDEX('الموردون'!$B$6:$B$205,MATCH(B1498&amp;"",'الموردون'!$A$6:$A$205,0))&amp;"","كود غير موجود"))</f>
        <v/>
      </c>
    </row>
    <row r="1499">
      <c r="A1499" s="13" t="n"/>
      <c r="B1499" s="5" t="n"/>
      <c r="C1499" s="14" t="n"/>
      <c r="D1499" s="5" t="n"/>
      <c r="E1499" s="5" t="n"/>
      <c r="F1499" s="6">
        <f>IF(B1499&amp;""="","",IFERROR(INDEX('الموردون'!$B$6:$B$205,MATCH(B1499&amp;"",'الموردون'!$A$6:$A$205,0))&amp;"","كود غير موجود"))</f>
        <v/>
      </c>
    </row>
    <row r="1500">
      <c r="A1500" s="13" t="n"/>
      <c r="B1500" s="5" t="n"/>
      <c r="C1500" s="14" t="n"/>
      <c r="D1500" s="5" t="n"/>
      <c r="E1500" s="5" t="n"/>
      <c r="F1500" s="6">
        <f>IF(B1500&amp;""="","",IFERROR(INDEX('الموردون'!$B$6:$B$205,MATCH(B1500&amp;"",'الموردون'!$A$6:$A$205,0))&amp;"","كود غير موجود"))</f>
        <v/>
      </c>
    </row>
    <row r="1501">
      <c r="A1501" s="13" t="n"/>
      <c r="B1501" s="5" t="n"/>
      <c r="C1501" s="14" t="n"/>
      <c r="D1501" s="5" t="n"/>
      <c r="E1501" s="5" t="n"/>
      <c r="F1501" s="6">
        <f>IF(B1501&amp;""="","",IFERROR(INDEX('الموردون'!$B$6:$B$205,MATCH(B1501&amp;"",'الموردون'!$A$6:$A$205,0))&amp;"","كود غير موجود"))</f>
        <v/>
      </c>
    </row>
    <row r="1502">
      <c r="A1502" s="13" t="n"/>
      <c r="B1502" s="5" t="n"/>
      <c r="C1502" s="14" t="n"/>
      <c r="D1502" s="5" t="n"/>
      <c r="E1502" s="5" t="n"/>
      <c r="F1502" s="6">
        <f>IF(B1502&amp;""="","",IFERROR(INDEX('الموردون'!$B$6:$B$205,MATCH(B1502&amp;"",'الموردون'!$A$6:$A$205,0))&amp;"","كود غير موجود"))</f>
        <v/>
      </c>
    </row>
    <row r="1503">
      <c r="A1503" s="13" t="n"/>
      <c r="B1503" s="5" t="n"/>
      <c r="C1503" s="14" t="n"/>
      <c r="D1503" s="5" t="n"/>
      <c r="E1503" s="5" t="n"/>
      <c r="F1503" s="6">
        <f>IF(B1503&amp;""="","",IFERROR(INDEX('الموردون'!$B$6:$B$205,MATCH(B1503&amp;"",'الموردون'!$A$6:$A$205,0))&amp;"","كود غير موجود"))</f>
        <v/>
      </c>
    </row>
    <row r="1504">
      <c r="A1504" s="13" t="n"/>
      <c r="B1504" s="5" t="n"/>
      <c r="C1504" s="14" t="n"/>
      <c r="D1504" s="5" t="n"/>
      <c r="E1504" s="5" t="n"/>
      <c r="F1504" s="6">
        <f>IF(B1504&amp;""="","",IFERROR(INDEX('الموردون'!$B$6:$B$205,MATCH(B1504&amp;"",'الموردون'!$A$6:$A$205,0))&amp;"","كود غير موجود"))</f>
        <v/>
      </c>
    </row>
    <row r="1505">
      <c r="A1505" s="13" t="n"/>
      <c r="B1505" s="5" t="n"/>
      <c r="C1505" s="14" t="n"/>
      <c r="D1505" s="5" t="n"/>
      <c r="E1505" s="5" t="n"/>
      <c r="F1505" s="6">
        <f>IF(B1505&amp;""="","",IFERROR(INDEX('الموردون'!$B$6:$B$205,MATCH(B1505&amp;"",'الموردون'!$A$6:$A$205,0))&amp;"","كود غير موجود"))</f>
        <v/>
      </c>
    </row>
    <row r="1506">
      <c r="A1506" s="13" t="n"/>
      <c r="B1506" s="5" t="n"/>
      <c r="C1506" s="14" t="n"/>
      <c r="D1506" s="5" t="n"/>
      <c r="E1506" s="5" t="n"/>
      <c r="F1506" s="6">
        <f>IF(B1506&amp;""="","",IFERROR(INDEX('الموردون'!$B$6:$B$205,MATCH(B1506&amp;"",'الموردون'!$A$6:$A$205,0))&amp;"","كود غير موجود"))</f>
        <v/>
      </c>
    </row>
    <row r="1507">
      <c r="A1507" s="13" t="n"/>
      <c r="B1507" s="5" t="n"/>
      <c r="C1507" s="14" t="n"/>
      <c r="D1507" s="5" t="n"/>
      <c r="E1507" s="5" t="n"/>
      <c r="F1507" s="6">
        <f>IF(B1507&amp;""="","",IFERROR(INDEX('الموردون'!$B$6:$B$205,MATCH(B1507&amp;"",'الموردون'!$A$6:$A$205,0))&amp;"","كود غير موجود"))</f>
        <v/>
      </c>
    </row>
    <row r="1508">
      <c r="A1508" s="13" t="n"/>
      <c r="B1508" s="5" t="n"/>
      <c r="C1508" s="14" t="n"/>
      <c r="D1508" s="5" t="n"/>
      <c r="E1508" s="5" t="n"/>
      <c r="F1508" s="6">
        <f>IF(B1508&amp;""="","",IFERROR(INDEX('الموردون'!$B$6:$B$205,MATCH(B1508&amp;"",'الموردون'!$A$6:$A$205,0))&amp;"","كود غير موجود"))</f>
        <v/>
      </c>
    </row>
    <row r="1509">
      <c r="A1509" s="13" t="n"/>
      <c r="B1509" s="5" t="n"/>
      <c r="C1509" s="14" t="n"/>
      <c r="D1509" s="5" t="n"/>
      <c r="E1509" s="5" t="n"/>
      <c r="F1509" s="6">
        <f>IF(B1509&amp;""="","",IFERROR(INDEX('الموردون'!$B$6:$B$205,MATCH(B1509&amp;"",'الموردون'!$A$6:$A$205,0))&amp;"","كود غير موجود"))</f>
        <v/>
      </c>
    </row>
    <row r="1510">
      <c r="A1510" s="13" t="n"/>
      <c r="B1510" s="5" t="n"/>
      <c r="C1510" s="14" t="n"/>
      <c r="D1510" s="5" t="n"/>
      <c r="E1510" s="5" t="n"/>
      <c r="F1510" s="6">
        <f>IF(B1510&amp;""="","",IFERROR(INDEX('الموردون'!$B$6:$B$205,MATCH(B1510&amp;"",'الموردون'!$A$6:$A$205,0))&amp;"","كود غير موجود"))</f>
        <v/>
      </c>
    </row>
    <row r="1511">
      <c r="A1511" s="13" t="n"/>
      <c r="B1511" s="5" t="n"/>
      <c r="C1511" s="14" t="n"/>
      <c r="D1511" s="5" t="n"/>
      <c r="E1511" s="5" t="n"/>
      <c r="F1511" s="6">
        <f>IF(B1511&amp;""="","",IFERROR(INDEX('الموردون'!$B$6:$B$205,MATCH(B1511&amp;"",'الموردون'!$A$6:$A$205,0))&amp;"","كود غير موجود"))</f>
        <v/>
      </c>
    </row>
    <row r="1512">
      <c r="A1512" s="13" t="n"/>
      <c r="B1512" s="5" t="n"/>
      <c r="C1512" s="14" t="n"/>
      <c r="D1512" s="5" t="n"/>
      <c r="E1512" s="5" t="n"/>
      <c r="F1512" s="6">
        <f>IF(B1512&amp;""="","",IFERROR(INDEX('الموردون'!$B$6:$B$205,MATCH(B1512&amp;"",'الموردون'!$A$6:$A$205,0))&amp;"","كود غير موجود"))</f>
        <v/>
      </c>
    </row>
    <row r="1513">
      <c r="A1513" s="13" t="n"/>
      <c r="B1513" s="5" t="n"/>
      <c r="C1513" s="14" t="n"/>
      <c r="D1513" s="5" t="n"/>
      <c r="E1513" s="5" t="n"/>
      <c r="F1513" s="6">
        <f>IF(B1513&amp;""="","",IFERROR(INDEX('الموردون'!$B$6:$B$205,MATCH(B1513&amp;"",'الموردون'!$A$6:$A$205,0))&amp;"","كود غير موجود"))</f>
        <v/>
      </c>
    </row>
    <row r="1514">
      <c r="A1514" s="13" t="n"/>
      <c r="B1514" s="5" t="n"/>
      <c r="C1514" s="14" t="n"/>
      <c r="D1514" s="5" t="n"/>
      <c r="E1514" s="5" t="n"/>
      <c r="F1514" s="6">
        <f>IF(B1514&amp;""="","",IFERROR(INDEX('الموردون'!$B$6:$B$205,MATCH(B1514&amp;"",'الموردون'!$A$6:$A$205,0))&amp;"","كود غير موجود"))</f>
        <v/>
      </c>
    </row>
    <row r="1515">
      <c r="A1515" s="13" t="n"/>
      <c r="B1515" s="5" t="n"/>
      <c r="C1515" s="14" t="n"/>
      <c r="D1515" s="5" t="n"/>
      <c r="E1515" s="5" t="n"/>
      <c r="F1515" s="6">
        <f>IF(B1515&amp;""="","",IFERROR(INDEX('الموردون'!$B$6:$B$205,MATCH(B1515&amp;"",'الموردون'!$A$6:$A$205,0))&amp;"","كود غير موجود"))</f>
        <v/>
      </c>
    </row>
    <row r="1516">
      <c r="A1516" s="13" t="n"/>
      <c r="B1516" s="5" t="n"/>
      <c r="C1516" s="14" t="n"/>
      <c r="D1516" s="5" t="n"/>
      <c r="E1516" s="5" t="n"/>
      <c r="F1516" s="6">
        <f>IF(B1516&amp;""="","",IFERROR(INDEX('الموردون'!$B$6:$B$205,MATCH(B1516&amp;"",'الموردون'!$A$6:$A$205,0))&amp;"","كود غير موجود"))</f>
        <v/>
      </c>
    </row>
    <row r="1517">
      <c r="A1517" s="13" t="n"/>
      <c r="B1517" s="5" t="n"/>
      <c r="C1517" s="14" t="n"/>
      <c r="D1517" s="5" t="n"/>
      <c r="E1517" s="5" t="n"/>
      <c r="F1517" s="6">
        <f>IF(B1517&amp;""="","",IFERROR(INDEX('الموردون'!$B$6:$B$205,MATCH(B1517&amp;"",'الموردون'!$A$6:$A$205,0))&amp;"","كود غير موجود"))</f>
        <v/>
      </c>
    </row>
    <row r="1518">
      <c r="A1518" s="13" t="n"/>
      <c r="B1518" s="5" t="n"/>
      <c r="C1518" s="14" t="n"/>
      <c r="D1518" s="5" t="n"/>
      <c r="E1518" s="5" t="n"/>
      <c r="F1518" s="6">
        <f>IF(B1518&amp;""="","",IFERROR(INDEX('الموردون'!$B$6:$B$205,MATCH(B1518&amp;"",'الموردون'!$A$6:$A$205,0))&amp;"","كود غير موجود"))</f>
        <v/>
      </c>
    </row>
    <row r="1519">
      <c r="A1519" s="13" t="n"/>
      <c r="B1519" s="5" t="n"/>
      <c r="C1519" s="14" t="n"/>
      <c r="D1519" s="5" t="n"/>
      <c r="E1519" s="5" t="n"/>
      <c r="F1519" s="6">
        <f>IF(B1519&amp;""="","",IFERROR(INDEX('الموردون'!$B$6:$B$205,MATCH(B1519&amp;"",'الموردون'!$A$6:$A$205,0))&amp;"","كود غير موجود"))</f>
        <v/>
      </c>
    </row>
    <row r="1520">
      <c r="A1520" s="13" t="n"/>
      <c r="B1520" s="5" t="n"/>
      <c r="C1520" s="14" t="n"/>
      <c r="D1520" s="5" t="n"/>
      <c r="E1520" s="5" t="n"/>
      <c r="F1520" s="6">
        <f>IF(B1520&amp;""="","",IFERROR(INDEX('الموردون'!$B$6:$B$205,MATCH(B1520&amp;"",'الموردون'!$A$6:$A$205,0))&amp;"","كود غير موجود"))</f>
        <v/>
      </c>
    </row>
    <row r="1521">
      <c r="A1521" s="13" t="n"/>
      <c r="B1521" s="5" t="n"/>
      <c r="C1521" s="14" t="n"/>
      <c r="D1521" s="5" t="n"/>
      <c r="E1521" s="5" t="n"/>
      <c r="F1521" s="6">
        <f>IF(B1521&amp;""="","",IFERROR(INDEX('الموردون'!$B$6:$B$205,MATCH(B1521&amp;"",'الموردون'!$A$6:$A$205,0))&amp;"","كود غير موجود"))</f>
        <v/>
      </c>
    </row>
    <row r="1522">
      <c r="A1522" s="13" t="n"/>
      <c r="B1522" s="5" t="n"/>
      <c r="C1522" s="14" t="n"/>
      <c r="D1522" s="5" t="n"/>
      <c r="E1522" s="5" t="n"/>
      <c r="F1522" s="6">
        <f>IF(B1522&amp;""="","",IFERROR(INDEX('الموردون'!$B$6:$B$205,MATCH(B1522&amp;"",'الموردون'!$A$6:$A$205,0))&amp;"","كود غير موجود"))</f>
        <v/>
      </c>
    </row>
    <row r="1523">
      <c r="A1523" s="13" t="n"/>
      <c r="B1523" s="5" t="n"/>
      <c r="C1523" s="14" t="n"/>
      <c r="D1523" s="5" t="n"/>
      <c r="E1523" s="5" t="n"/>
      <c r="F1523" s="6">
        <f>IF(B1523&amp;""="","",IFERROR(INDEX('الموردون'!$B$6:$B$205,MATCH(B1523&amp;"",'الموردون'!$A$6:$A$205,0))&amp;"","كود غير موجود"))</f>
        <v/>
      </c>
    </row>
    <row r="1524">
      <c r="A1524" s="13" t="n"/>
      <c r="B1524" s="5" t="n"/>
      <c r="C1524" s="14" t="n"/>
      <c r="D1524" s="5" t="n"/>
      <c r="E1524" s="5" t="n"/>
      <c r="F1524" s="6">
        <f>IF(B1524&amp;""="","",IFERROR(INDEX('الموردون'!$B$6:$B$205,MATCH(B1524&amp;"",'الموردون'!$A$6:$A$205,0))&amp;"","كود غير موجود"))</f>
        <v/>
      </c>
    </row>
    <row r="1525">
      <c r="A1525" s="13" t="n"/>
      <c r="B1525" s="5" t="n"/>
      <c r="C1525" s="14" t="n"/>
      <c r="D1525" s="5" t="n"/>
      <c r="E1525" s="5" t="n"/>
      <c r="F1525" s="6">
        <f>IF(B1525&amp;""="","",IFERROR(INDEX('الموردون'!$B$6:$B$205,MATCH(B1525&amp;"",'الموردون'!$A$6:$A$205,0))&amp;"","كود غير موجود"))</f>
        <v/>
      </c>
    </row>
    <row r="1526">
      <c r="A1526" s="13" t="n"/>
      <c r="B1526" s="5" t="n"/>
      <c r="C1526" s="14" t="n"/>
      <c r="D1526" s="5" t="n"/>
      <c r="E1526" s="5" t="n"/>
      <c r="F1526" s="6">
        <f>IF(B1526&amp;""="","",IFERROR(INDEX('الموردون'!$B$6:$B$205,MATCH(B1526&amp;"",'الموردون'!$A$6:$A$205,0))&amp;"","كود غير موجود"))</f>
        <v/>
      </c>
    </row>
    <row r="1527">
      <c r="A1527" s="13" t="n"/>
      <c r="B1527" s="5" t="n"/>
      <c r="C1527" s="14" t="n"/>
      <c r="D1527" s="5" t="n"/>
      <c r="E1527" s="5" t="n"/>
      <c r="F1527" s="6">
        <f>IF(B1527&amp;""="","",IFERROR(INDEX('الموردون'!$B$6:$B$205,MATCH(B1527&amp;"",'الموردون'!$A$6:$A$205,0))&amp;"","كود غير موجود"))</f>
        <v/>
      </c>
    </row>
    <row r="1528">
      <c r="A1528" s="13" t="n"/>
      <c r="B1528" s="5" t="n"/>
      <c r="C1528" s="14" t="n"/>
      <c r="D1528" s="5" t="n"/>
      <c r="E1528" s="5" t="n"/>
      <c r="F1528" s="6">
        <f>IF(B1528&amp;""="","",IFERROR(INDEX('الموردون'!$B$6:$B$205,MATCH(B1528&amp;"",'الموردون'!$A$6:$A$205,0))&amp;"","كود غير موجود"))</f>
        <v/>
      </c>
    </row>
    <row r="1529">
      <c r="A1529" s="13" t="n"/>
      <c r="B1529" s="5" t="n"/>
      <c r="C1529" s="14" t="n"/>
      <c r="D1529" s="5" t="n"/>
      <c r="E1529" s="5" t="n"/>
      <c r="F1529" s="6">
        <f>IF(B1529&amp;""="","",IFERROR(INDEX('الموردون'!$B$6:$B$205,MATCH(B1529&amp;"",'الموردون'!$A$6:$A$205,0))&amp;"","كود غير موجود"))</f>
        <v/>
      </c>
    </row>
    <row r="1530">
      <c r="A1530" s="13" t="n"/>
      <c r="B1530" s="5" t="n"/>
      <c r="C1530" s="14" t="n"/>
      <c r="D1530" s="5" t="n"/>
      <c r="E1530" s="5" t="n"/>
      <c r="F1530" s="6">
        <f>IF(B1530&amp;""="","",IFERROR(INDEX('الموردون'!$B$6:$B$205,MATCH(B1530&amp;"",'الموردون'!$A$6:$A$205,0))&amp;"","كود غير موجود"))</f>
        <v/>
      </c>
    </row>
    <row r="1531">
      <c r="A1531" s="13" t="n"/>
      <c r="B1531" s="5" t="n"/>
      <c r="C1531" s="14" t="n"/>
      <c r="D1531" s="5" t="n"/>
      <c r="E1531" s="5" t="n"/>
      <c r="F1531" s="6">
        <f>IF(B1531&amp;""="","",IFERROR(INDEX('الموردون'!$B$6:$B$205,MATCH(B1531&amp;"",'الموردون'!$A$6:$A$205,0))&amp;"","كود غير موجود"))</f>
        <v/>
      </c>
    </row>
    <row r="1532">
      <c r="A1532" s="13" t="n"/>
      <c r="B1532" s="5" t="n"/>
      <c r="C1532" s="14" t="n"/>
      <c r="D1532" s="5" t="n"/>
      <c r="E1532" s="5" t="n"/>
      <c r="F1532" s="6">
        <f>IF(B1532&amp;""="","",IFERROR(INDEX('الموردون'!$B$6:$B$205,MATCH(B1532&amp;"",'الموردون'!$A$6:$A$205,0))&amp;"","كود غير موجود"))</f>
        <v/>
      </c>
    </row>
    <row r="1533">
      <c r="A1533" s="13" t="n"/>
      <c r="B1533" s="5" t="n"/>
      <c r="C1533" s="14" t="n"/>
      <c r="D1533" s="5" t="n"/>
      <c r="E1533" s="5" t="n"/>
      <c r="F1533" s="6">
        <f>IF(B1533&amp;""="","",IFERROR(INDEX('الموردون'!$B$6:$B$205,MATCH(B1533&amp;"",'الموردون'!$A$6:$A$205,0))&amp;"","كود غير موجود"))</f>
        <v/>
      </c>
    </row>
    <row r="1534">
      <c r="A1534" s="13" t="n"/>
      <c r="B1534" s="5" t="n"/>
      <c r="C1534" s="14" t="n"/>
      <c r="D1534" s="5" t="n"/>
      <c r="E1534" s="5" t="n"/>
      <c r="F1534" s="6">
        <f>IF(B1534&amp;""="","",IFERROR(INDEX('الموردون'!$B$6:$B$205,MATCH(B1534&amp;"",'الموردون'!$A$6:$A$205,0))&amp;"","كود غير موجود"))</f>
        <v/>
      </c>
    </row>
    <row r="1535">
      <c r="A1535" s="13" t="n"/>
      <c r="B1535" s="5" t="n"/>
      <c r="C1535" s="14" t="n"/>
      <c r="D1535" s="5" t="n"/>
      <c r="E1535" s="5" t="n"/>
      <c r="F1535" s="6">
        <f>IF(B1535&amp;""="","",IFERROR(INDEX('الموردون'!$B$6:$B$205,MATCH(B1535&amp;"",'الموردون'!$A$6:$A$205,0))&amp;"","كود غير موجود"))</f>
        <v/>
      </c>
    </row>
    <row r="1536">
      <c r="A1536" s="13" t="n"/>
      <c r="B1536" s="5" t="n"/>
      <c r="C1536" s="14" t="n"/>
      <c r="D1536" s="5" t="n"/>
      <c r="E1536" s="5" t="n"/>
      <c r="F1536" s="6">
        <f>IF(B1536&amp;""="","",IFERROR(INDEX('الموردون'!$B$6:$B$205,MATCH(B1536&amp;"",'الموردون'!$A$6:$A$205,0))&amp;"","كود غير موجود"))</f>
        <v/>
      </c>
    </row>
    <row r="1537">
      <c r="A1537" s="13" t="n"/>
      <c r="B1537" s="5" t="n"/>
      <c r="C1537" s="14" t="n"/>
      <c r="D1537" s="5" t="n"/>
      <c r="E1537" s="5" t="n"/>
      <c r="F1537" s="6">
        <f>IF(B1537&amp;""="","",IFERROR(INDEX('الموردون'!$B$6:$B$205,MATCH(B1537&amp;"",'الموردون'!$A$6:$A$205,0))&amp;"","كود غير موجود"))</f>
        <v/>
      </c>
    </row>
    <row r="1538">
      <c r="A1538" s="13" t="n"/>
      <c r="B1538" s="5" t="n"/>
      <c r="C1538" s="14" t="n"/>
      <c r="D1538" s="5" t="n"/>
      <c r="E1538" s="5" t="n"/>
      <c r="F1538" s="6">
        <f>IF(B1538&amp;""="","",IFERROR(INDEX('الموردون'!$B$6:$B$205,MATCH(B1538&amp;"",'الموردون'!$A$6:$A$205,0))&amp;"","كود غير موجود"))</f>
        <v/>
      </c>
    </row>
    <row r="1539">
      <c r="A1539" s="13" t="n"/>
      <c r="B1539" s="5" t="n"/>
      <c r="C1539" s="14" t="n"/>
      <c r="D1539" s="5" t="n"/>
      <c r="E1539" s="5" t="n"/>
      <c r="F1539" s="6">
        <f>IF(B1539&amp;""="","",IFERROR(INDEX('الموردون'!$B$6:$B$205,MATCH(B1539&amp;"",'الموردون'!$A$6:$A$205,0))&amp;"","كود غير موجود"))</f>
        <v/>
      </c>
    </row>
    <row r="1540">
      <c r="A1540" s="13" t="n"/>
      <c r="B1540" s="5" t="n"/>
      <c r="C1540" s="14" t="n"/>
      <c r="D1540" s="5" t="n"/>
      <c r="E1540" s="5" t="n"/>
      <c r="F1540" s="6">
        <f>IF(B1540&amp;""="","",IFERROR(INDEX('الموردون'!$B$6:$B$205,MATCH(B1540&amp;"",'الموردون'!$A$6:$A$205,0))&amp;"","كود غير موجود"))</f>
        <v/>
      </c>
    </row>
    <row r="1541">
      <c r="A1541" s="13" t="n"/>
      <c r="B1541" s="5" t="n"/>
      <c r="C1541" s="14" t="n"/>
      <c r="D1541" s="5" t="n"/>
      <c r="E1541" s="5" t="n"/>
      <c r="F1541" s="6">
        <f>IF(B1541&amp;""="","",IFERROR(INDEX('الموردون'!$B$6:$B$205,MATCH(B1541&amp;"",'الموردون'!$A$6:$A$205,0))&amp;"","كود غير موجود"))</f>
        <v/>
      </c>
    </row>
    <row r="1542">
      <c r="A1542" s="13" t="n"/>
      <c r="B1542" s="5" t="n"/>
      <c r="C1542" s="14" t="n"/>
      <c r="D1542" s="5" t="n"/>
      <c r="E1542" s="5" t="n"/>
      <c r="F1542" s="6">
        <f>IF(B1542&amp;""="","",IFERROR(INDEX('الموردون'!$B$6:$B$205,MATCH(B1542&amp;"",'الموردون'!$A$6:$A$205,0))&amp;"","كود غير موجود"))</f>
        <v/>
      </c>
    </row>
    <row r="1543">
      <c r="A1543" s="13" t="n"/>
      <c r="B1543" s="5" t="n"/>
      <c r="C1543" s="14" t="n"/>
      <c r="D1543" s="5" t="n"/>
      <c r="E1543" s="5" t="n"/>
      <c r="F1543" s="6">
        <f>IF(B1543&amp;""="","",IFERROR(INDEX('الموردون'!$B$6:$B$205,MATCH(B1543&amp;"",'الموردون'!$A$6:$A$205,0))&amp;"","كود غير موجود"))</f>
        <v/>
      </c>
    </row>
    <row r="1544">
      <c r="A1544" s="13" t="n"/>
      <c r="B1544" s="5" t="n"/>
      <c r="C1544" s="14" t="n"/>
      <c r="D1544" s="5" t="n"/>
      <c r="E1544" s="5" t="n"/>
      <c r="F1544" s="6">
        <f>IF(B1544&amp;""="","",IFERROR(INDEX('الموردون'!$B$6:$B$205,MATCH(B1544&amp;"",'الموردون'!$A$6:$A$205,0))&amp;"","كود غير موجود"))</f>
        <v/>
      </c>
    </row>
    <row r="1545">
      <c r="A1545" s="13" t="n"/>
      <c r="B1545" s="5" t="n"/>
      <c r="C1545" s="14" t="n"/>
      <c r="D1545" s="5" t="n"/>
      <c r="E1545" s="5" t="n"/>
      <c r="F1545" s="6">
        <f>IF(B1545&amp;""="","",IFERROR(INDEX('الموردون'!$B$6:$B$205,MATCH(B1545&amp;"",'الموردون'!$A$6:$A$205,0))&amp;"","كود غير موجود"))</f>
        <v/>
      </c>
    </row>
    <row r="1546">
      <c r="A1546" s="13" t="n"/>
      <c r="B1546" s="5" t="n"/>
      <c r="C1546" s="14" t="n"/>
      <c r="D1546" s="5" t="n"/>
      <c r="E1546" s="5" t="n"/>
      <c r="F1546" s="6">
        <f>IF(B1546&amp;""="","",IFERROR(INDEX('الموردون'!$B$6:$B$205,MATCH(B1546&amp;"",'الموردون'!$A$6:$A$205,0))&amp;"","كود غير موجود"))</f>
        <v/>
      </c>
    </row>
    <row r="1547">
      <c r="A1547" s="13" t="n"/>
      <c r="B1547" s="5" t="n"/>
      <c r="C1547" s="14" t="n"/>
      <c r="D1547" s="5" t="n"/>
      <c r="E1547" s="5" t="n"/>
      <c r="F1547" s="6">
        <f>IF(B1547&amp;""="","",IFERROR(INDEX('الموردون'!$B$6:$B$205,MATCH(B1547&amp;"",'الموردون'!$A$6:$A$205,0))&amp;"","كود غير موجود"))</f>
        <v/>
      </c>
    </row>
    <row r="1548">
      <c r="A1548" s="13" t="n"/>
      <c r="B1548" s="5" t="n"/>
      <c r="C1548" s="14" t="n"/>
      <c r="D1548" s="5" t="n"/>
      <c r="E1548" s="5" t="n"/>
      <c r="F1548" s="6">
        <f>IF(B1548&amp;""="","",IFERROR(INDEX('الموردون'!$B$6:$B$205,MATCH(B1548&amp;"",'الموردون'!$A$6:$A$205,0))&amp;"","كود غير موجود"))</f>
        <v/>
      </c>
    </row>
    <row r="1549">
      <c r="A1549" s="13" t="n"/>
      <c r="B1549" s="5" t="n"/>
      <c r="C1549" s="14" t="n"/>
      <c r="D1549" s="5" t="n"/>
      <c r="E1549" s="5" t="n"/>
      <c r="F1549" s="6">
        <f>IF(B1549&amp;""="","",IFERROR(INDEX('الموردون'!$B$6:$B$205,MATCH(B1549&amp;"",'الموردون'!$A$6:$A$205,0))&amp;"","كود غير موجود"))</f>
        <v/>
      </c>
    </row>
    <row r="1550">
      <c r="A1550" s="13" t="n"/>
      <c r="B1550" s="5" t="n"/>
      <c r="C1550" s="14" t="n"/>
      <c r="D1550" s="5" t="n"/>
      <c r="E1550" s="5" t="n"/>
      <c r="F1550" s="6">
        <f>IF(B1550&amp;""="","",IFERROR(INDEX('الموردون'!$B$6:$B$205,MATCH(B1550&amp;"",'الموردون'!$A$6:$A$205,0))&amp;"","كود غير موجود"))</f>
        <v/>
      </c>
    </row>
    <row r="1551">
      <c r="A1551" s="13" t="n"/>
      <c r="B1551" s="5" t="n"/>
      <c r="C1551" s="14" t="n"/>
      <c r="D1551" s="5" t="n"/>
      <c r="E1551" s="5" t="n"/>
      <c r="F1551" s="6">
        <f>IF(B1551&amp;""="","",IFERROR(INDEX('الموردون'!$B$6:$B$205,MATCH(B1551&amp;"",'الموردون'!$A$6:$A$205,0))&amp;"","كود غير موجود"))</f>
        <v/>
      </c>
    </row>
    <row r="1552">
      <c r="A1552" s="13" t="n"/>
      <c r="B1552" s="5" t="n"/>
      <c r="C1552" s="14" t="n"/>
      <c r="D1552" s="5" t="n"/>
      <c r="E1552" s="5" t="n"/>
      <c r="F1552" s="6">
        <f>IF(B1552&amp;""="","",IFERROR(INDEX('الموردون'!$B$6:$B$205,MATCH(B1552&amp;"",'الموردون'!$A$6:$A$205,0))&amp;"","كود غير موجود"))</f>
        <v/>
      </c>
    </row>
    <row r="1553">
      <c r="A1553" s="13" t="n"/>
      <c r="B1553" s="5" t="n"/>
      <c r="C1553" s="14" t="n"/>
      <c r="D1553" s="5" t="n"/>
      <c r="E1553" s="5" t="n"/>
      <c r="F1553" s="6">
        <f>IF(B1553&amp;""="","",IFERROR(INDEX('الموردون'!$B$6:$B$205,MATCH(B1553&amp;"",'الموردون'!$A$6:$A$205,0))&amp;"","كود غير موجود"))</f>
        <v/>
      </c>
    </row>
    <row r="1554">
      <c r="A1554" s="13" t="n"/>
      <c r="B1554" s="5" t="n"/>
      <c r="C1554" s="14" t="n"/>
      <c r="D1554" s="5" t="n"/>
      <c r="E1554" s="5" t="n"/>
      <c r="F1554" s="6">
        <f>IF(B1554&amp;""="","",IFERROR(INDEX('الموردون'!$B$6:$B$205,MATCH(B1554&amp;"",'الموردون'!$A$6:$A$205,0))&amp;"","كود غير موجود"))</f>
        <v/>
      </c>
    </row>
    <row r="1555">
      <c r="A1555" s="13" t="n"/>
      <c r="B1555" s="5" t="n"/>
      <c r="C1555" s="14" t="n"/>
      <c r="D1555" s="5" t="n"/>
      <c r="E1555" s="5" t="n"/>
      <c r="F1555" s="6">
        <f>IF(B1555&amp;""="","",IFERROR(INDEX('الموردون'!$B$6:$B$205,MATCH(B1555&amp;"",'الموردون'!$A$6:$A$205,0))&amp;"","كود غير موجود"))</f>
        <v/>
      </c>
    </row>
    <row r="1556">
      <c r="A1556" s="13" t="n"/>
      <c r="B1556" s="5" t="n"/>
      <c r="C1556" s="14" t="n"/>
      <c r="D1556" s="5" t="n"/>
      <c r="E1556" s="5" t="n"/>
      <c r="F1556" s="6">
        <f>IF(B1556&amp;""="","",IFERROR(INDEX('الموردون'!$B$6:$B$205,MATCH(B1556&amp;"",'الموردون'!$A$6:$A$205,0))&amp;"","كود غير موجود"))</f>
        <v/>
      </c>
    </row>
    <row r="1557">
      <c r="A1557" s="13" t="n"/>
      <c r="B1557" s="5" t="n"/>
      <c r="C1557" s="14" t="n"/>
      <c r="D1557" s="5" t="n"/>
      <c r="E1557" s="5" t="n"/>
      <c r="F1557" s="6">
        <f>IF(B1557&amp;""="","",IFERROR(INDEX('الموردون'!$B$6:$B$205,MATCH(B1557&amp;"",'الموردون'!$A$6:$A$205,0))&amp;"","كود غير موجود"))</f>
        <v/>
      </c>
    </row>
    <row r="1558">
      <c r="A1558" s="13" t="n"/>
      <c r="B1558" s="5" t="n"/>
      <c r="C1558" s="14" t="n"/>
      <c r="D1558" s="5" t="n"/>
      <c r="E1558" s="5" t="n"/>
      <c r="F1558" s="6">
        <f>IF(B1558&amp;""="","",IFERROR(INDEX('الموردون'!$B$6:$B$205,MATCH(B1558&amp;"",'الموردون'!$A$6:$A$205,0))&amp;"","كود غير موجود"))</f>
        <v/>
      </c>
    </row>
    <row r="1559">
      <c r="A1559" s="13" t="n"/>
      <c r="B1559" s="5" t="n"/>
      <c r="C1559" s="14" t="n"/>
      <c r="D1559" s="5" t="n"/>
      <c r="E1559" s="5" t="n"/>
      <c r="F1559" s="6">
        <f>IF(B1559&amp;""="","",IFERROR(INDEX('الموردون'!$B$6:$B$205,MATCH(B1559&amp;"",'الموردون'!$A$6:$A$205,0))&amp;"","كود غير موجود"))</f>
        <v/>
      </c>
    </row>
    <row r="1560">
      <c r="A1560" s="13" t="n"/>
      <c r="B1560" s="5" t="n"/>
      <c r="C1560" s="14" t="n"/>
      <c r="D1560" s="5" t="n"/>
      <c r="E1560" s="5" t="n"/>
      <c r="F1560" s="6">
        <f>IF(B1560&amp;""="","",IFERROR(INDEX('الموردون'!$B$6:$B$205,MATCH(B1560&amp;"",'الموردون'!$A$6:$A$205,0))&amp;"","كود غير موجود"))</f>
        <v/>
      </c>
    </row>
    <row r="1561">
      <c r="A1561" s="13" t="n"/>
      <c r="B1561" s="5" t="n"/>
      <c r="C1561" s="14" t="n"/>
      <c r="D1561" s="5" t="n"/>
      <c r="E1561" s="5" t="n"/>
      <c r="F1561" s="6">
        <f>IF(B1561&amp;""="","",IFERROR(INDEX('الموردون'!$B$6:$B$205,MATCH(B1561&amp;"",'الموردون'!$A$6:$A$205,0))&amp;"","كود غير موجود"))</f>
        <v/>
      </c>
    </row>
    <row r="1562">
      <c r="A1562" s="13" t="n"/>
      <c r="B1562" s="5" t="n"/>
      <c r="C1562" s="14" t="n"/>
      <c r="D1562" s="5" t="n"/>
      <c r="E1562" s="5" t="n"/>
      <c r="F1562" s="6">
        <f>IF(B1562&amp;""="","",IFERROR(INDEX('الموردون'!$B$6:$B$205,MATCH(B1562&amp;"",'الموردون'!$A$6:$A$205,0))&amp;"","كود غير موجود"))</f>
        <v/>
      </c>
    </row>
    <row r="1563">
      <c r="A1563" s="13" t="n"/>
      <c r="B1563" s="5" t="n"/>
      <c r="C1563" s="14" t="n"/>
      <c r="D1563" s="5" t="n"/>
      <c r="E1563" s="5" t="n"/>
      <c r="F1563" s="6">
        <f>IF(B1563&amp;""="","",IFERROR(INDEX('الموردون'!$B$6:$B$205,MATCH(B1563&amp;"",'الموردون'!$A$6:$A$205,0))&amp;"","كود غير موجود"))</f>
        <v/>
      </c>
    </row>
    <row r="1564">
      <c r="A1564" s="13" t="n"/>
      <c r="B1564" s="5" t="n"/>
      <c r="C1564" s="14" t="n"/>
      <c r="D1564" s="5" t="n"/>
      <c r="E1564" s="5" t="n"/>
      <c r="F1564" s="6">
        <f>IF(B1564&amp;""="","",IFERROR(INDEX('الموردون'!$B$6:$B$205,MATCH(B1564&amp;"",'الموردون'!$A$6:$A$205,0))&amp;"","كود غير موجود"))</f>
        <v/>
      </c>
    </row>
    <row r="1565">
      <c r="A1565" s="13" t="n"/>
      <c r="B1565" s="5" t="n"/>
      <c r="C1565" s="14" t="n"/>
      <c r="D1565" s="5" t="n"/>
      <c r="E1565" s="5" t="n"/>
      <c r="F1565" s="6">
        <f>IF(B1565&amp;""="","",IFERROR(INDEX('الموردون'!$B$6:$B$205,MATCH(B1565&amp;"",'الموردون'!$A$6:$A$205,0))&amp;"","كود غير موجود"))</f>
        <v/>
      </c>
    </row>
    <row r="1566">
      <c r="A1566" s="13" t="n"/>
      <c r="B1566" s="5" t="n"/>
      <c r="C1566" s="14" t="n"/>
      <c r="D1566" s="5" t="n"/>
      <c r="E1566" s="5" t="n"/>
      <c r="F1566" s="6">
        <f>IF(B1566&amp;""="","",IFERROR(INDEX('الموردون'!$B$6:$B$205,MATCH(B1566&amp;"",'الموردون'!$A$6:$A$205,0))&amp;"","كود غير موجود"))</f>
        <v/>
      </c>
    </row>
    <row r="1567">
      <c r="A1567" s="13" t="n"/>
      <c r="B1567" s="5" t="n"/>
      <c r="C1567" s="14" t="n"/>
      <c r="D1567" s="5" t="n"/>
      <c r="E1567" s="5" t="n"/>
      <c r="F1567" s="6">
        <f>IF(B1567&amp;""="","",IFERROR(INDEX('الموردون'!$B$6:$B$205,MATCH(B1567&amp;"",'الموردون'!$A$6:$A$205,0))&amp;"","كود غير موجود"))</f>
        <v/>
      </c>
    </row>
    <row r="1568">
      <c r="A1568" s="13" t="n"/>
      <c r="B1568" s="5" t="n"/>
      <c r="C1568" s="14" t="n"/>
      <c r="D1568" s="5" t="n"/>
      <c r="E1568" s="5" t="n"/>
      <c r="F1568" s="6">
        <f>IF(B1568&amp;""="","",IFERROR(INDEX('الموردون'!$B$6:$B$205,MATCH(B1568&amp;"",'الموردون'!$A$6:$A$205,0))&amp;"","كود غير موجود"))</f>
        <v/>
      </c>
    </row>
    <row r="1569">
      <c r="A1569" s="13" t="n"/>
      <c r="B1569" s="5" t="n"/>
      <c r="C1569" s="14" t="n"/>
      <c r="D1569" s="5" t="n"/>
      <c r="E1569" s="5" t="n"/>
      <c r="F1569" s="6">
        <f>IF(B1569&amp;""="","",IFERROR(INDEX('الموردون'!$B$6:$B$205,MATCH(B1569&amp;"",'الموردون'!$A$6:$A$205,0))&amp;"","كود غير موجود"))</f>
        <v/>
      </c>
    </row>
    <row r="1570">
      <c r="A1570" s="13" t="n"/>
      <c r="B1570" s="5" t="n"/>
      <c r="C1570" s="14" t="n"/>
      <c r="D1570" s="5" t="n"/>
      <c r="E1570" s="5" t="n"/>
      <c r="F1570" s="6">
        <f>IF(B1570&amp;""="","",IFERROR(INDEX('الموردون'!$B$6:$B$205,MATCH(B1570&amp;"",'الموردون'!$A$6:$A$205,0))&amp;"","كود غير موجود"))</f>
        <v/>
      </c>
    </row>
    <row r="1571">
      <c r="A1571" s="13" t="n"/>
      <c r="B1571" s="5" t="n"/>
      <c r="C1571" s="14" t="n"/>
      <c r="D1571" s="5" t="n"/>
      <c r="E1571" s="5" t="n"/>
      <c r="F1571" s="6">
        <f>IF(B1571&amp;""="","",IFERROR(INDEX('الموردون'!$B$6:$B$205,MATCH(B1571&amp;"",'الموردون'!$A$6:$A$205,0))&amp;"","كود غير موجود"))</f>
        <v/>
      </c>
    </row>
    <row r="1572">
      <c r="A1572" s="13" t="n"/>
      <c r="B1572" s="5" t="n"/>
      <c r="C1572" s="14" t="n"/>
      <c r="D1572" s="5" t="n"/>
      <c r="E1572" s="5" t="n"/>
      <c r="F1572" s="6">
        <f>IF(B1572&amp;""="","",IFERROR(INDEX('الموردون'!$B$6:$B$205,MATCH(B1572&amp;"",'الموردون'!$A$6:$A$205,0))&amp;"","كود غير موجود"))</f>
        <v/>
      </c>
    </row>
    <row r="1573">
      <c r="A1573" s="13" t="n"/>
      <c r="B1573" s="5" t="n"/>
      <c r="C1573" s="14" t="n"/>
      <c r="D1573" s="5" t="n"/>
      <c r="E1573" s="5" t="n"/>
      <c r="F1573" s="6">
        <f>IF(B1573&amp;""="","",IFERROR(INDEX('الموردون'!$B$6:$B$205,MATCH(B1573&amp;"",'الموردون'!$A$6:$A$205,0))&amp;"","كود غير موجود"))</f>
        <v/>
      </c>
    </row>
    <row r="1574">
      <c r="A1574" s="13" t="n"/>
      <c r="B1574" s="5" t="n"/>
      <c r="C1574" s="14" t="n"/>
      <c r="D1574" s="5" t="n"/>
      <c r="E1574" s="5" t="n"/>
      <c r="F1574" s="6">
        <f>IF(B1574&amp;""="","",IFERROR(INDEX('الموردون'!$B$6:$B$205,MATCH(B1574&amp;"",'الموردون'!$A$6:$A$205,0))&amp;"","كود غير موجود"))</f>
        <v/>
      </c>
    </row>
    <row r="1575">
      <c r="A1575" s="13" t="n"/>
      <c r="B1575" s="5" t="n"/>
      <c r="C1575" s="14" t="n"/>
      <c r="D1575" s="5" t="n"/>
      <c r="E1575" s="5" t="n"/>
      <c r="F1575" s="6">
        <f>IF(B1575&amp;""="","",IFERROR(INDEX('الموردون'!$B$6:$B$205,MATCH(B1575&amp;"",'الموردون'!$A$6:$A$205,0))&amp;"","كود غير موجود"))</f>
        <v/>
      </c>
    </row>
    <row r="1576">
      <c r="A1576" s="13" t="n"/>
      <c r="B1576" s="5" t="n"/>
      <c r="C1576" s="14" t="n"/>
      <c r="D1576" s="5" t="n"/>
      <c r="E1576" s="5" t="n"/>
      <c r="F1576" s="6">
        <f>IF(B1576&amp;""="","",IFERROR(INDEX('الموردون'!$B$6:$B$205,MATCH(B1576&amp;"",'الموردون'!$A$6:$A$205,0))&amp;"","كود غير موجود"))</f>
        <v/>
      </c>
    </row>
    <row r="1577">
      <c r="A1577" s="13" t="n"/>
      <c r="B1577" s="5" t="n"/>
      <c r="C1577" s="14" t="n"/>
      <c r="D1577" s="5" t="n"/>
      <c r="E1577" s="5" t="n"/>
      <c r="F1577" s="6">
        <f>IF(B1577&amp;""="","",IFERROR(INDEX('الموردون'!$B$6:$B$205,MATCH(B1577&amp;"",'الموردون'!$A$6:$A$205,0))&amp;"","كود غير موجود"))</f>
        <v/>
      </c>
    </row>
    <row r="1578">
      <c r="A1578" s="13" t="n"/>
      <c r="B1578" s="5" t="n"/>
      <c r="C1578" s="14" t="n"/>
      <c r="D1578" s="5" t="n"/>
      <c r="E1578" s="5" t="n"/>
      <c r="F1578" s="6">
        <f>IF(B1578&amp;""="","",IFERROR(INDEX('الموردون'!$B$6:$B$205,MATCH(B1578&amp;"",'الموردون'!$A$6:$A$205,0))&amp;"","كود غير موجود"))</f>
        <v/>
      </c>
    </row>
    <row r="1579">
      <c r="A1579" s="13" t="n"/>
      <c r="B1579" s="5" t="n"/>
      <c r="C1579" s="14" t="n"/>
      <c r="D1579" s="5" t="n"/>
      <c r="E1579" s="5" t="n"/>
      <c r="F1579" s="6">
        <f>IF(B1579&amp;""="","",IFERROR(INDEX('الموردون'!$B$6:$B$205,MATCH(B1579&amp;"",'الموردون'!$A$6:$A$205,0))&amp;"","كود غير موجود"))</f>
        <v/>
      </c>
    </row>
    <row r="1580">
      <c r="A1580" s="13" t="n"/>
      <c r="B1580" s="5" t="n"/>
      <c r="C1580" s="14" t="n"/>
      <c r="D1580" s="5" t="n"/>
      <c r="E1580" s="5" t="n"/>
      <c r="F1580" s="6">
        <f>IF(B1580&amp;""="","",IFERROR(INDEX('الموردون'!$B$6:$B$205,MATCH(B1580&amp;"",'الموردون'!$A$6:$A$205,0))&amp;"","كود غير موجود"))</f>
        <v/>
      </c>
    </row>
    <row r="1581">
      <c r="A1581" s="13" t="n"/>
      <c r="B1581" s="5" t="n"/>
      <c r="C1581" s="14" t="n"/>
      <c r="D1581" s="5" t="n"/>
      <c r="E1581" s="5" t="n"/>
      <c r="F1581" s="6">
        <f>IF(B1581&amp;""="","",IFERROR(INDEX('الموردون'!$B$6:$B$205,MATCH(B1581&amp;"",'الموردون'!$A$6:$A$205,0))&amp;"","كود غير موجود"))</f>
        <v/>
      </c>
    </row>
    <row r="1582">
      <c r="A1582" s="13" t="n"/>
      <c r="B1582" s="5" t="n"/>
      <c r="C1582" s="14" t="n"/>
      <c r="D1582" s="5" t="n"/>
      <c r="E1582" s="5" t="n"/>
      <c r="F1582" s="6">
        <f>IF(B1582&amp;""="","",IFERROR(INDEX('الموردون'!$B$6:$B$205,MATCH(B1582&amp;"",'الموردون'!$A$6:$A$205,0))&amp;"","كود غير موجود"))</f>
        <v/>
      </c>
    </row>
    <row r="1583">
      <c r="A1583" s="13" t="n"/>
      <c r="B1583" s="5" t="n"/>
      <c r="C1583" s="14" t="n"/>
      <c r="D1583" s="5" t="n"/>
      <c r="E1583" s="5" t="n"/>
      <c r="F1583" s="6">
        <f>IF(B1583&amp;""="","",IFERROR(INDEX('الموردون'!$B$6:$B$205,MATCH(B1583&amp;"",'الموردون'!$A$6:$A$205,0))&amp;"","كود غير موجود"))</f>
        <v/>
      </c>
    </row>
    <row r="1584">
      <c r="A1584" s="13" t="n"/>
      <c r="B1584" s="5" t="n"/>
      <c r="C1584" s="14" t="n"/>
      <c r="D1584" s="5" t="n"/>
      <c r="E1584" s="5" t="n"/>
      <c r="F1584" s="6">
        <f>IF(B1584&amp;""="","",IFERROR(INDEX('الموردون'!$B$6:$B$205,MATCH(B1584&amp;"",'الموردون'!$A$6:$A$205,0))&amp;"","كود غير موجود"))</f>
        <v/>
      </c>
    </row>
    <row r="1585">
      <c r="A1585" s="13" t="n"/>
      <c r="B1585" s="5" t="n"/>
      <c r="C1585" s="14" t="n"/>
      <c r="D1585" s="5" t="n"/>
      <c r="E1585" s="5" t="n"/>
      <c r="F1585" s="6">
        <f>IF(B1585&amp;""="","",IFERROR(INDEX('الموردون'!$B$6:$B$205,MATCH(B1585&amp;"",'الموردون'!$A$6:$A$205,0))&amp;"","كود غير موجود"))</f>
        <v/>
      </c>
    </row>
    <row r="1586">
      <c r="A1586" s="13" t="n"/>
      <c r="B1586" s="5" t="n"/>
      <c r="C1586" s="14" t="n"/>
      <c r="D1586" s="5" t="n"/>
      <c r="E1586" s="5" t="n"/>
      <c r="F1586" s="6">
        <f>IF(B1586&amp;""="","",IFERROR(INDEX('الموردون'!$B$6:$B$205,MATCH(B1586&amp;"",'الموردون'!$A$6:$A$205,0))&amp;"","كود غير موجود"))</f>
        <v/>
      </c>
    </row>
    <row r="1587">
      <c r="A1587" s="13" t="n"/>
      <c r="B1587" s="5" t="n"/>
      <c r="C1587" s="14" t="n"/>
      <c r="D1587" s="5" t="n"/>
      <c r="E1587" s="5" t="n"/>
      <c r="F1587" s="6">
        <f>IF(B1587&amp;""="","",IFERROR(INDEX('الموردون'!$B$6:$B$205,MATCH(B1587&amp;"",'الموردون'!$A$6:$A$205,0))&amp;"","كود غير موجود"))</f>
        <v/>
      </c>
    </row>
    <row r="1588">
      <c r="A1588" s="13" t="n"/>
      <c r="B1588" s="5" t="n"/>
      <c r="C1588" s="14" t="n"/>
      <c r="D1588" s="5" t="n"/>
      <c r="E1588" s="5" t="n"/>
      <c r="F1588" s="6">
        <f>IF(B1588&amp;""="","",IFERROR(INDEX('الموردون'!$B$6:$B$205,MATCH(B1588&amp;"",'الموردون'!$A$6:$A$205,0))&amp;"","كود غير موجود"))</f>
        <v/>
      </c>
    </row>
    <row r="1589">
      <c r="A1589" s="13" t="n"/>
      <c r="B1589" s="5" t="n"/>
      <c r="C1589" s="14" t="n"/>
      <c r="D1589" s="5" t="n"/>
      <c r="E1589" s="5" t="n"/>
      <c r="F1589" s="6">
        <f>IF(B1589&amp;""="","",IFERROR(INDEX('الموردون'!$B$6:$B$205,MATCH(B1589&amp;"",'الموردون'!$A$6:$A$205,0))&amp;"","كود غير موجود"))</f>
        <v/>
      </c>
    </row>
    <row r="1590">
      <c r="A1590" s="13" t="n"/>
      <c r="B1590" s="5" t="n"/>
      <c r="C1590" s="14" t="n"/>
      <c r="D1590" s="5" t="n"/>
      <c r="E1590" s="5" t="n"/>
      <c r="F1590" s="6">
        <f>IF(B1590&amp;""="","",IFERROR(INDEX('الموردون'!$B$6:$B$205,MATCH(B1590&amp;"",'الموردون'!$A$6:$A$205,0))&amp;"","كود غير موجود"))</f>
        <v/>
      </c>
    </row>
    <row r="1591">
      <c r="A1591" s="13" t="n"/>
      <c r="B1591" s="5" t="n"/>
      <c r="C1591" s="14" t="n"/>
      <c r="D1591" s="5" t="n"/>
      <c r="E1591" s="5" t="n"/>
      <c r="F1591" s="6">
        <f>IF(B1591&amp;""="","",IFERROR(INDEX('الموردون'!$B$6:$B$205,MATCH(B1591&amp;"",'الموردون'!$A$6:$A$205,0))&amp;"","كود غير موجود"))</f>
        <v/>
      </c>
    </row>
    <row r="1592">
      <c r="A1592" s="13" t="n"/>
      <c r="B1592" s="5" t="n"/>
      <c r="C1592" s="14" t="n"/>
      <c r="D1592" s="5" t="n"/>
      <c r="E1592" s="5" t="n"/>
      <c r="F1592" s="6">
        <f>IF(B1592&amp;""="","",IFERROR(INDEX('الموردون'!$B$6:$B$205,MATCH(B1592&amp;"",'الموردون'!$A$6:$A$205,0))&amp;"","كود غير موجود"))</f>
        <v/>
      </c>
    </row>
    <row r="1593">
      <c r="A1593" s="13" t="n"/>
      <c r="B1593" s="5" t="n"/>
      <c r="C1593" s="14" t="n"/>
      <c r="D1593" s="5" t="n"/>
      <c r="E1593" s="5" t="n"/>
      <c r="F1593" s="6">
        <f>IF(B1593&amp;""="","",IFERROR(INDEX('الموردون'!$B$6:$B$205,MATCH(B1593&amp;"",'الموردون'!$A$6:$A$205,0))&amp;"","كود غير موجود"))</f>
        <v/>
      </c>
    </row>
    <row r="1594">
      <c r="A1594" s="13" t="n"/>
      <c r="B1594" s="5" t="n"/>
      <c r="C1594" s="14" t="n"/>
      <c r="D1594" s="5" t="n"/>
      <c r="E1594" s="5" t="n"/>
      <c r="F1594" s="6">
        <f>IF(B1594&amp;""="","",IFERROR(INDEX('الموردون'!$B$6:$B$205,MATCH(B1594&amp;"",'الموردون'!$A$6:$A$205,0))&amp;"","كود غير موجود"))</f>
        <v/>
      </c>
    </row>
    <row r="1595">
      <c r="A1595" s="13" t="n"/>
      <c r="B1595" s="5" t="n"/>
      <c r="C1595" s="14" t="n"/>
      <c r="D1595" s="5" t="n"/>
      <c r="E1595" s="5" t="n"/>
      <c r="F1595" s="6">
        <f>IF(B1595&amp;""="","",IFERROR(INDEX('الموردون'!$B$6:$B$205,MATCH(B1595&amp;"",'الموردون'!$A$6:$A$205,0))&amp;"","كود غير موجود"))</f>
        <v/>
      </c>
    </row>
    <row r="1596">
      <c r="A1596" s="13" t="n"/>
      <c r="B1596" s="5" t="n"/>
      <c r="C1596" s="14" t="n"/>
      <c r="D1596" s="5" t="n"/>
      <c r="E1596" s="5" t="n"/>
      <c r="F1596" s="6">
        <f>IF(B1596&amp;""="","",IFERROR(INDEX('الموردون'!$B$6:$B$205,MATCH(B1596&amp;"",'الموردون'!$A$6:$A$205,0))&amp;"","كود غير موجود"))</f>
        <v/>
      </c>
    </row>
    <row r="1597">
      <c r="A1597" s="13" t="n"/>
      <c r="B1597" s="5" t="n"/>
      <c r="C1597" s="14" t="n"/>
      <c r="D1597" s="5" t="n"/>
      <c r="E1597" s="5" t="n"/>
      <c r="F1597" s="6">
        <f>IF(B1597&amp;""="","",IFERROR(INDEX('الموردون'!$B$6:$B$205,MATCH(B1597&amp;"",'الموردون'!$A$6:$A$205,0))&amp;"","كود غير موجود"))</f>
        <v/>
      </c>
    </row>
    <row r="1598">
      <c r="A1598" s="13" t="n"/>
      <c r="B1598" s="5" t="n"/>
      <c r="C1598" s="14" t="n"/>
      <c r="D1598" s="5" t="n"/>
      <c r="E1598" s="5" t="n"/>
      <c r="F1598" s="6">
        <f>IF(B1598&amp;""="","",IFERROR(INDEX('الموردون'!$B$6:$B$205,MATCH(B1598&amp;"",'الموردون'!$A$6:$A$205,0))&amp;"","كود غير موجود"))</f>
        <v/>
      </c>
    </row>
    <row r="1599">
      <c r="A1599" s="13" t="n"/>
      <c r="B1599" s="5" t="n"/>
      <c r="C1599" s="14" t="n"/>
      <c r="D1599" s="5" t="n"/>
      <c r="E1599" s="5" t="n"/>
      <c r="F1599" s="6">
        <f>IF(B1599&amp;""="","",IFERROR(INDEX('الموردون'!$B$6:$B$205,MATCH(B1599&amp;"",'الموردون'!$A$6:$A$205,0))&amp;"","كود غير موجود"))</f>
        <v/>
      </c>
    </row>
    <row r="1600">
      <c r="A1600" s="13" t="n"/>
      <c r="B1600" s="5" t="n"/>
      <c r="C1600" s="14" t="n"/>
      <c r="D1600" s="5" t="n"/>
      <c r="E1600" s="5" t="n"/>
      <c r="F1600" s="6">
        <f>IF(B1600&amp;""="","",IFERROR(INDEX('الموردون'!$B$6:$B$205,MATCH(B1600&amp;"",'الموردون'!$A$6:$A$205,0))&amp;"","كود غير موجود"))</f>
        <v/>
      </c>
    </row>
    <row r="1601">
      <c r="A1601" s="13" t="n"/>
      <c r="B1601" s="5" t="n"/>
      <c r="C1601" s="14" t="n"/>
      <c r="D1601" s="5" t="n"/>
      <c r="E1601" s="5" t="n"/>
      <c r="F1601" s="6">
        <f>IF(B1601&amp;""="","",IFERROR(INDEX('الموردون'!$B$6:$B$205,MATCH(B1601&amp;"",'الموردون'!$A$6:$A$205,0))&amp;"","كود غير موجود"))</f>
        <v/>
      </c>
    </row>
    <row r="1602">
      <c r="A1602" s="13" t="n"/>
      <c r="B1602" s="5" t="n"/>
      <c r="C1602" s="14" t="n"/>
      <c r="D1602" s="5" t="n"/>
      <c r="E1602" s="5" t="n"/>
      <c r="F1602" s="6">
        <f>IF(B1602&amp;""="","",IFERROR(INDEX('الموردون'!$B$6:$B$205,MATCH(B1602&amp;"",'الموردون'!$A$6:$A$205,0))&amp;"","كود غير موجود"))</f>
        <v/>
      </c>
    </row>
    <row r="1603">
      <c r="A1603" s="13" t="n"/>
      <c r="B1603" s="5" t="n"/>
      <c r="C1603" s="14" t="n"/>
      <c r="D1603" s="5" t="n"/>
      <c r="E1603" s="5" t="n"/>
      <c r="F1603" s="6">
        <f>IF(B1603&amp;""="","",IFERROR(INDEX('الموردون'!$B$6:$B$205,MATCH(B1603&amp;"",'الموردون'!$A$6:$A$205,0))&amp;"","كود غير موجود"))</f>
        <v/>
      </c>
    </row>
    <row r="1604">
      <c r="A1604" s="13" t="n"/>
      <c r="B1604" s="5" t="n"/>
      <c r="C1604" s="14" t="n"/>
      <c r="D1604" s="5" t="n"/>
      <c r="E1604" s="5" t="n"/>
      <c r="F1604" s="6">
        <f>IF(B1604&amp;""="","",IFERROR(INDEX('الموردون'!$B$6:$B$205,MATCH(B1604&amp;"",'الموردون'!$A$6:$A$205,0))&amp;"","كود غير موجود"))</f>
        <v/>
      </c>
    </row>
    <row r="1605">
      <c r="A1605" s="13" t="n"/>
      <c r="B1605" s="5" t="n"/>
      <c r="C1605" s="14" t="n"/>
      <c r="D1605" s="5" t="n"/>
      <c r="E1605" s="5" t="n"/>
      <c r="F1605" s="6">
        <f>IF(B1605&amp;""="","",IFERROR(INDEX('الموردون'!$B$6:$B$205,MATCH(B1605&amp;"",'الموردون'!$A$6:$A$205,0))&amp;"","كود غير موجود"))</f>
        <v/>
      </c>
    </row>
    <row r="1606">
      <c r="A1606" s="13" t="n"/>
      <c r="B1606" s="5" t="n"/>
      <c r="C1606" s="14" t="n"/>
      <c r="D1606" s="5" t="n"/>
      <c r="E1606" s="5" t="n"/>
      <c r="F1606" s="6">
        <f>IF(B1606&amp;""="","",IFERROR(INDEX('الموردون'!$B$6:$B$205,MATCH(B1606&amp;"",'الموردون'!$A$6:$A$205,0))&amp;"","كود غير موجود"))</f>
        <v/>
      </c>
    </row>
    <row r="1607">
      <c r="A1607" s="13" t="n"/>
      <c r="B1607" s="5" t="n"/>
      <c r="C1607" s="14" t="n"/>
      <c r="D1607" s="5" t="n"/>
      <c r="E1607" s="5" t="n"/>
      <c r="F1607" s="6">
        <f>IF(B1607&amp;""="","",IFERROR(INDEX('الموردون'!$B$6:$B$205,MATCH(B1607&amp;"",'الموردون'!$A$6:$A$205,0))&amp;"","كود غير موجود"))</f>
        <v/>
      </c>
    </row>
    <row r="1608">
      <c r="A1608" s="13" t="n"/>
      <c r="B1608" s="5" t="n"/>
      <c r="C1608" s="14" t="n"/>
      <c r="D1608" s="5" t="n"/>
      <c r="E1608" s="5" t="n"/>
      <c r="F1608" s="6">
        <f>IF(B1608&amp;""="","",IFERROR(INDEX('الموردون'!$B$6:$B$205,MATCH(B1608&amp;"",'الموردون'!$A$6:$A$205,0))&amp;"","كود غير موجود"))</f>
        <v/>
      </c>
    </row>
    <row r="1609">
      <c r="A1609" s="13" t="n"/>
      <c r="B1609" s="5" t="n"/>
      <c r="C1609" s="14" t="n"/>
      <c r="D1609" s="5" t="n"/>
      <c r="E1609" s="5" t="n"/>
      <c r="F1609" s="6">
        <f>IF(B1609&amp;""="","",IFERROR(INDEX('الموردون'!$B$6:$B$205,MATCH(B1609&amp;"",'الموردون'!$A$6:$A$205,0))&amp;"","كود غير موجود"))</f>
        <v/>
      </c>
    </row>
    <row r="1610">
      <c r="A1610" s="13" t="n"/>
      <c r="B1610" s="5" t="n"/>
      <c r="C1610" s="14" t="n"/>
      <c r="D1610" s="5" t="n"/>
      <c r="E1610" s="5" t="n"/>
      <c r="F1610" s="6">
        <f>IF(B1610&amp;""="","",IFERROR(INDEX('الموردون'!$B$6:$B$205,MATCH(B1610&amp;"",'الموردون'!$A$6:$A$205,0))&amp;"","كود غير موجود"))</f>
        <v/>
      </c>
    </row>
    <row r="1611">
      <c r="A1611" s="13" t="n"/>
      <c r="B1611" s="5" t="n"/>
      <c r="C1611" s="14" t="n"/>
      <c r="D1611" s="5" t="n"/>
      <c r="E1611" s="5" t="n"/>
      <c r="F1611" s="6">
        <f>IF(B1611&amp;""="","",IFERROR(INDEX('الموردون'!$B$6:$B$205,MATCH(B1611&amp;"",'الموردون'!$A$6:$A$205,0))&amp;"","كود غير موجود"))</f>
        <v/>
      </c>
    </row>
    <row r="1612">
      <c r="A1612" s="13" t="n"/>
      <c r="B1612" s="5" t="n"/>
      <c r="C1612" s="14" t="n"/>
      <c r="D1612" s="5" t="n"/>
      <c r="E1612" s="5" t="n"/>
      <c r="F1612" s="6">
        <f>IF(B1612&amp;""="","",IFERROR(INDEX('الموردون'!$B$6:$B$205,MATCH(B1612&amp;"",'الموردون'!$A$6:$A$205,0))&amp;"","كود غير موجود"))</f>
        <v/>
      </c>
    </row>
    <row r="1613">
      <c r="A1613" s="13" t="n"/>
      <c r="B1613" s="5" t="n"/>
      <c r="C1613" s="14" t="n"/>
      <c r="D1613" s="5" t="n"/>
      <c r="E1613" s="5" t="n"/>
      <c r="F1613" s="6">
        <f>IF(B1613&amp;""="","",IFERROR(INDEX('الموردون'!$B$6:$B$205,MATCH(B1613&amp;"",'الموردون'!$A$6:$A$205,0))&amp;"","كود غير موجود"))</f>
        <v/>
      </c>
    </row>
    <row r="1614">
      <c r="A1614" s="13" t="n"/>
      <c r="B1614" s="5" t="n"/>
      <c r="C1614" s="14" t="n"/>
      <c r="D1614" s="5" t="n"/>
      <c r="E1614" s="5" t="n"/>
      <c r="F1614" s="6">
        <f>IF(B1614&amp;""="","",IFERROR(INDEX('الموردون'!$B$6:$B$205,MATCH(B1614&amp;"",'الموردون'!$A$6:$A$205,0))&amp;"","كود غير موجود"))</f>
        <v/>
      </c>
    </row>
    <row r="1615">
      <c r="A1615" s="13" t="n"/>
      <c r="B1615" s="5" t="n"/>
      <c r="C1615" s="14" t="n"/>
      <c r="D1615" s="5" t="n"/>
      <c r="E1615" s="5" t="n"/>
      <c r="F1615" s="6">
        <f>IF(B1615&amp;""="","",IFERROR(INDEX('الموردون'!$B$6:$B$205,MATCH(B1615&amp;"",'الموردون'!$A$6:$A$205,0))&amp;"","كود غير موجود"))</f>
        <v/>
      </c>
    </row>
    <row r="1616">
      <c r="A1616" s="13" t="n"/>
      <c r="B1616" s="5" t="n"/>
      <c r="C1616" s="14" t="n"/>
      <c r="D1616" s="5" t="n"/>
      <c r="E1616" s="5" t="n"/>
      <c r="F1616" s="6">
        <f>IF(B1616&amp;""="","",IFERROR(INDEX('الموردون'!$B$6:$B$205,MATCH(B1616&amp;"",'الموردون'!$A$6:$A$205,0))&amp;"","كود غير موجود"))</f>
        <v/>
      </c>
    </row>
    <row r="1617">
      <c r="A1617" s="13" t="n"/>
      <c r="B1617" s="5" t="n"/>
      <c r="C1617" s="14" t="n"/>
      <c r="D1617" s="5" t="n"/>
      <c r="E1617" s="5" t="n"/>
      <c r="F1617" s="6">
        <f>IF(B1617&amp;""="","",IFERROR(INDEX('الموردون'!$B$6:$B$205,MATCH(B1617&amp;"",'الموردون'!$A$6:$A$205,0))&amp;"","كود غير موجود"))</f>
        <v/>
      </c>
    </row>
    <row r="1618">
      <c r="A1618" s="13" t="n"/>
      <c r="B1618" s="5" t="n"/>
      <c r="C1618" s="14" t="n"/>
      <c r="D1618" s="5" t="n"/>
      <c r="E1618" s="5" t="n"/>
      <c r="F1618" s="6">
        <f>IF(B1618&amp;""="","",IFERROR(INDEX('الموردون'!$B$6:$B$205,MATCH(B1618&amp;"",'الموردون'!$A$6:$A$205,0))&amp;"","كود غير موجود"))</f>
        <v/>
      </c>
    </row>
    <row r="1619">
      <c r="A1619" s="13" t="n"/>
      <c r="B1619" s="5" t="n"/>
      <c r="C1619" s="14" t="n"/>
      <c r="D1619" s="5" t="n"/>
      <c r="E1619" s="5" t="n"/>
      <c r="F1619" s="6">
        <f>IF(B1619&amp;""="","",IFERROR(INDEX('الموردون'!$B$6:$B$205,MATCH(B1619&amp;"",'الموردون'!$A$6:$A$205,0))&amp;"","كود غير موجود"))</f>
        <v/>
      </c>
    </row>
    <row r="1620">
      <c r="A1620" s="13" t="n"/>
      <c r="B1620" s="5" t="n"/>
      <c r="C1620" s="14" t="n"/>
      <c r="D1620" s="5" t="n"/>
      <c r="E1620" s="5" t="n"/>
      <c r="F1620" s="6">
        <f>IF(B1620&amp;""="","",IFERROR(INDEX('الموردون'!$B$6:$B$205,MATCH(B1620&amp;"",'الموردون'!$A$6:$A$205,0))&amp;"","كود غير موجود"))</f>
        <v/>
      </c>
    </row>
    <row r="1621">
      <c r="A1621" s="13" t="n"/>
      <c r="B1621" s="5" t="n"/>
      <c r="C1621" s="14" t="n"/>
      <c r="D1621" s="5" t="n"/>
      <c r="E1621" s="5" t="n"/>
      <c r="F1621" s="6">
        <f>IF(B1621&amp;""="","",IFERROR(INDEX('الموردون'!$B$6:$B$205,MATCH(B1621&amp;"",'الموردون'!$A$6:$A$205,0))&amp;"","كود غير موجود"))</f>
        <v/>
      </c>
    </row>
    <row r="1622">
      <c r="A1622" s="13" t="n"/>
      <c r="B1622" s="5" t="n"/>
      <c r="C1622" s="14" t="n"/>
      <c r="D1622" s="5" t="n"/>
      <c r="E1622" s="5" t="n"/>
      <c r="F1622" s="6">
        <f>IF(B1622&amp;""="","",IFERROR(INDEX('الموردون'!$B$6:$B$205,MATCH(B1622&amp;"",'الموردون'!$A$6:$A$205,0))&amp;"","كود غير موجود"))</f>
        <v/>
      </c>
    </row>
    <row r="1623">
      <c r="A1623" s="13" t="n"/>
      <c r="B1623" s="5" t="n"/>
      <c r="C1623" s="14" t="n"/>
      <c r="D1623" s="5" t="n"/>
      <c r="E1623" s="5" t="n"/>
      <c r="F1623" s="6">
        <f>IF(B1623&amp;""="","",IFERROR(INDEX('الموردون'!$B$6:$B$205,MATCH(B1623&amp;"",'الموردون'!$A$6:$A$205,0))&amp;"","كود غير موجود"))</f>
        <v/>
      </c>
    </row>
    <row r="1624">
      <c r="A1624" s="13" t="n"/>
      <c r="B1624" s="5" t="n"/>
      <c r="C1624" s="14" t="n"/>
      <c r="D1624" s="5" t="n"/>
      <c r="E1624" s="5" t="n"/>
      <c r="F1624" s="6">
        <f>IF(B1624&amp;""="","",IFERROR(INDEX('الموردون'!$B$6:$B$205,MATCH(B1624&amp;"",'الموردون'!$A$6:$A$205,0))&amp;"","كود غير موجود"))</f>
        <v/>
      </c>
    </row>
    <row r="1625">
      <c r="A1625" s="13" t="n"/>
      <c r="B1625" s="5" t="n"/>
      <c r="C1625" s="14" t="n"/>
      <c r="D1625" s="5" t="n"/>
      <c r="E1625" s="5" t="n"/>
      <c r="F1625" s="6">
        <f>IF(B1625&amp;""="","",IFERROR(INDEX('الموردون'!$B$6:$B$205,MATCH(B1625&amp;"",'الموردون'!$A$6:$A$205,0))&amp;"","كود غير موجود"))</f>
        <v/>
      </c>
    </row>
    <row r="1626">
      <c r="A1626" s="13" t="n"/>
      <c r="B1626" s="5" t="n"/>
      <c r="C1626" s="14" t="n"/>
      <c r="D1626" s="5" t="n"/>
      <c r="E1626" s="5" t="n"/>
      <c r="F1626" s="6">
        <f>IF(B1626&amp;""="","",IFERROR(INDEX('الموردون'!$B$6:$B$205,MATCH(B1626&amp;"",'الموردون'!$A$6:$A$205,0))&amp;"","كود غير موجود"))</f>
        <v/>
      </c>
    </row>
    <row r="1627">
      <c r="A1627" s="13" t="n"/>
      <c r="B1627" s="5" t="n"/>
      <c r="C1627" s="14" t="n"/>
      <c r="D1627" s="5" t="n"/>
      <c r="E1627" s="5" t="n"/>
      <c r="F1627" s="6">
        <f>IF(B1627&amp;""="","",IFERROR(INDEX('الموردون'!$B$6:$B$205,MATCH(B1627&amp;"",'الموردون'!$A$6:$A$205,0))&amp;"","كود غير موجود"))</f>
        <v/>
      </c>
    </row>
    <row r="1628">
      <c r="A1628" s="13" t="n"/>
      <c r="B1628" s="5" t="n"/>
      <c r="C1628" s="14" t="n"/>
      <c r="D1628" s="5" t="n"/>
      <c r="E1628" s="5" t="n"/>
      <c r="F1628" s="6">
        <f>IF(B1628&amp;""="","",IFERROR(INDEX('الموردون'!$B$6:$B$205,MATCH(B1628&amp;"",'الموردون'!$A$6:$A$205,0))&amp;"","كود غير موجود"))</f>
        <v/>
      </c>
    </row>
    <row r="1629">
      <c r="A1629" s="13" t="n"/>
      <c r="B1629" s="5" t="n"/>
      <c r="C1629" s="14" t="n"/>
      <c r="D1629" s="5" t="n"/>
      <c r="E1629" s="5" t="n"/>
      <c r="F1629" s="6">
        <f>IF(B1629&amp;""="","",IFERROR(INDEX('الموردون'!$B$6:$B$205,MATCH(B1629&amp;"",'الموردون'!$A$6:$A$205,0))&amp;"","كود غير موجود"))</f>
        <v/>
      </c>
    </row>
    <row r="1630">
      <c r="A1630" s="13" t="n"/>
      <c r="B1630" s="5" t="n"/>
      <c r="C1630" s="14" t="n"/>
      <c r="D1630" s="5" t="n"/>
      <c r="E1630" s="5" t="n"/>
      <c r="F1630" s="6">
        <f>IF(B1630&amp;""="","",IFERROR(INDEX('الموردون'!$B$6:$B$205,MATCH(B1630&amp;"",'الموردون'!$A$6:$A$205,0))&amp;"","كود غير موجود"))</f>
        <v/>
      </c>
    </row>
    <row r="1631">
      <c r="A1631" s="13" t="n"/>
      <c r="B1631" s="5" t="n"/>
      <c r="C1631" s="14" t="n"/>
      <c r="D1631" s="5" t="n"/>
      <c r="E1631" s="5" t="n"/>
      <c r="F1631" s="6">
        <f>IF(B1631&amp;""="","",IFERROR(INDEX('الموردون'!$B$6:$B$205,MATCH(B1631&amp;"",'الموردون'!$A$6:$A$205,0))&amp;"","كود غير موجود"))</f>
        <v/>
      </c>
    </row>
    <row r="1632">
      <c r="A1632" s="13" t="n"/>
      <c r="B1632" s="5" t="n"/>
      <c r="C1632" s="14" t="n"/>
      <c r="D1632" s="5" t="n"/>
      <c r="E1632" s="5" t="n"/>
      <c r="F1632" s="6">
        <f>IF(B1632&amp;""="","",IFERROR(INDEX('الموردون'!$B$6:$B$205,MATCH(B1632&amp;"",'الموردون'!$A$6:$A$205,0))&amp;"","كود غير موجود"))</f>
        <v/>
      </c>
    </row>
    <row r="1633">
      <c r="A1633" s="13" t="n"/>
      <c r="B1633" s="5" t="n"/>
      <c r="C1633" s="14" t="n"/>
      <c r="D1633" s="5" t="n"/>
      <c r="E1633" s="5" t="n"/>
      <c r="F1633" s="6">
        <f>IF(B1633&amp;""="","",IFERROR(INDEX('الموردون'!$B$6:$B$205,MATCH(B1633&amp;"",'الموردون'!$A$6:$A$205,0))&amp;"","كود غير موجود"))</f>
        <v/>
      </c>
    </row>
    <row r="1634">
      <c r="A1634" s="13" t="n"/>
      <c r="B1634" s="5" t="n"/>
      <c r="C1634" s="14" t="n"/>
      <c r="D1634" s="5" t="n"/>
      <c r="E1634" s="5" t="n"/>
      <c r="F1634" s="6">
        <f>IF(B1634&amp;""="","",IFERROR(INDEX('الموردون'!$B$6:$B$205,MATCH(B1634&amp;"",'الموردون'!$A$6:$A$205,0))&amp;"","كود غير موجود"))</f>
        <v/>
      </c>
    </row>
    <row r="1635">
      <c r="A1635" s="13" t="n"/>
      <c r="B1635" s="5" t="n"/>
      <c r="C1635" s="14" t="n"/>
      <c r="D1635" s="5" t="n"/>
      <c r="E1635" s="5" t="n"/>
      <c r="F1635" s="6">
        <f>IF(B1635&amp;""="","",IFERROR(INDEX('الموردون'!$B$6:$B$205,MATCH(B1635&amp;"",'الموردون'!$A$6:$A$205,0))&amp;"","كود غير موجود"))</f>
        <v/>
      </c>
    </row>
    <row r="1636">
      <c r="A1636" s="13" t="n"/>
      <c r="B1636" s="5" t="n"/>
      <c r="C1636" s="14" t="n"/>
      <c r="D1636" s="5" t="n"/>
      <c r="E1636" s="5" t="n"/>
      <c r="F1636" s="6">
        <f>IF(B1636&amp;""="","",IFERROR(INDEX('الموردون'!$B$6:$B$205,MATCH(B1636&amp;"",'الموردون'!$A$6:$A$205,0))&amp;"","كود غير موجود"))</f>
        <v/>
      </c>
    </row>
    <row r="1637">
      <c r="A1637" s="13" t="n"/>
      <c r="B1637" s="5" t="n"/>
      <c r="C1637" s="14" t="n"/>
      <c r="D1637" s="5" t="n"/>
      <c r="E1637" s="5" t="n"/>
      <c r="F1637" s="6">
        <f>IF(B1637&amp;""="","",IFERROR(INDEX('الموردون'!$B$6:$B$205,MATCH(B1637&amp;"",'الموردون'!$A$6:$A$205,0))&amp;"","كود غير موجود"))</f>
        <v/>
      </c>
    </row>
    <row r="1638">
      <c r="A1638" s="13" t="n"/>
      <c r="B1638" s="5" t="n"/>
      <c r="C1638" s="14" t="n"/>
      <c r="D1638" s="5" t="n"/>
      <c r="E1638" s="5" t="n"/>
      <c r="F1638" s="6">
        <f>IF(B1638&amp;""="","",IFERROR(INDEX('الموردون'!$B$6:$B$205,MATCH(B1638&amp;"",'الموردون'!$A$6:$A$205,0))&amp;"","كود غير موجود"))</f>
        <v/>
      </c>
    </row>
    <row r="1639">
      <c r="A1639" s="13" t="n"/>
      <c r="B1639" s="5" t="n"/>
      <c r="C1639" s="14" t="n"/>
      <c r="D1639" s="5" t="n"/>
      <c r="E1639" s="5" t="n"/>
      <c r="F1639" s="6">
        <f>IF(B1639&amp;""="","",IFERROR(INDEX('الموردون'!$B$6:$B$205,MATCH(B1639&amp;"",'الموردون'!$A$6:$A$205,0))&amp;"","كود غير موجود"))</f>
        <v/>
      </c>
    </row>
    <row r="1640">
      <c r="A1640" s="13" t="n"/>
      <c r="B1640" s="5" t="n"/>
      <c r="C1640" s="14" t="n"/>
      <c r="D1640" s="5" t="n"/>
      <c r="E1640" s="5" t="n"/>
      <c r="F1640" s="6">
        <f>IF(B1640&amp;""="","",IFERROR(INDEX('الموردون'!$B$6:$B$205,MATCH(B1640&amp;"",'الموردون'!$A$6:$A$205,0))&amp;"","كود غير موجود"))</f>
        <v/>
      </c>
    </row>
    <row r="1641">
      <c r="A1641" s="13" t="n"/>
      <c r="B1641" s="5" t="n"/>
      <c r="C1641" s="14" t="n"/>
      <c r="D1641" s="5" t="n"/>
      <c r="E1641" s="5" t="n"/>
      <c r="F1641" s="6">
        <f>IF(B1641&amp;""="","",IFERROR(INDEX('الموردون'!$B$6:$B$205,MATCH(B1641&amp;"",'الموردون'!$A$6:$A$205,0))&amp;"","كود غير موجود"))</f>
        <v/>
      </c>
    </row>
    <row r="1642">
      <c r="A1642" s="13" t="n"/>
      <c r="B1642" s="5" t="n"/>
      <c r="C1642" s="14" t="n"/>
      <c r="D1642" s="5" t="n"/>
      <c r="E1642" s="5" t="n"/>
      <c r="F1642" s="6">
        <f>IF(B1642&amp;""="","",IFERROR(INDEX('الموردون'!$B$6:$B$205,MATCH(B1642&amp;"",'الموردون'!$A$6:$A$205,0))&amp;"","كود غير موجود"))</f>
        <v/>
      </c>
    </row>
    <row r="1643">
      <c r="A1643" s="13" t="n"/>
      <c r="B1643" s="5" t="n"/>
      <c r="C1643" s="14" t="n"/>
      <c r="D1643" s="5" t="n"/>
      <c r="E1643" s="5" t="n"/>
      <c r="F1643" s="6">
        <f>IF(B1643&amp;""="","",IFERROR(INDEX('الموردون'!$B$6:$B$205,MATCH(B1643&amp;"",'الموردون'!$A$6:$A$205,0))&amp;"","كود غير موجود"))</f>
        <v/>
      </c>
    </row>
    <row r="1644">
      <c r="A1644" s="13" t="n"/>
      <c r="B1644" s="5" t="n"/>
      <c r="C1644" s="14" t="n"/>
      <c r="D1644" s="5" t="n"/>
      <c r="E1644" s="5" t="n"/>
      <c r="F1644" s="6">
        <f>IF(B1644&amp;""="","",IFERROR(INDEX('الموردون'!$B$6:$B$205,MATCH(B1644&amp;"",'الموردون'!$A$6:$A$205,0))&amp;"","كود غير موجود"))</f>
        <v/>
      </c>
    </row>
    <row r="1645">
      <c r="A1645" s="13" t="n"/>
      <c r="B1645" s="5" t="n"/>
      <c r="C1645" s="14" t="n"/>
      <c r="D1645" s="5" t="n"/>
      <c r="E1645" s="5" t="n"/>
      <c r="F1645" s="6">
        <f>IF(B1645&amp;""="","",IFERROR(INDEX('الموردون'!$B$6:$B$205,MATCH(B1645&amp;"",'الموردون'!$A$6:$A$205,0))&amp;"","كود غير موجود"))</f>
        <v/>
      </c>
    </row>
    <row r="1646">
      <c r="A1646" s="13" t="n"/>
      <c r="B1646" s="5" t="n"/>
      <c r="C1646" s="14" t="n"/>
      <c r="D1646" s="5" t="n"/>
      <c r="E1646" s="5" t="n"/>
      <c r="F1646" s="6">
        <f>IF(B1646&amp;""="","",IFERROR(INDEX('الموردون'!$B$6:$B$205,MATCH(B1646&amp;"",'الموردون'!$A$6:$A$205,0))&amp;"","كود غير موجود"))</f>
        <v/>
      </c>
    </row>
    <row r="1647">
      <c r="A1647" s="13" t="n"/>
      <c r="B1647" s="5" t="n"/>
      <c r="C1647" s="14" t="n"/>
      <c r="D1647" s="5" t="n"/>
      <c r="E1647" s="5" t="n"/>
      <c r="F1647" s="6">
        <f>IF(B1647&amp;""="","",IFERROR(INDEX('الموردون'!$B$6:$B$205,MATCH(B1647&amp;"",'الموردون'!$A$6:$A$205,0))&amp;"","كود غير موجود"))</f>
        <v/>
      </c>
    </row>
    <row r="1648">
      <c r="A1648" s="13" t="n"/>
      <c r="B1648" s="5" t="n"/>
      <c r="C1648" s="14" t="n"/>
      <c r="D1648" s="5" t="n"/>
      <c r="E1648" s="5" t="n"/>
      <c r="F1648" s="6">
        <f>IF(B1648&amp;""="","",IFERROR(INDEX('الموردون'!$B$6:$B$205,MATCH(B1648&amp;"",'الموردون'!$A$6:$A$205,0))&amp;"","كود غير موجود"))</f>
        <v/>
      </c>
    </row>
    <row r="1649">
      <c r="A1649" s="13" t="n"/>
      <c r="B1649" s="5" t="n"/>
      <c r="C1649" s="14" t="n"/>
      <c r="D1649" s="5" t="n"/>
      <c r="E1649" s="5" t="n"/>
      <c r="F1649" s="6">
        <f>IF(B1649&amp;""="","",IFERROR(INDEX('الموردون'!$B$6:$B$205,MATCH(B1649&amp;"",'الموردون'!$A$6:$A$205,0))&amp;"","كود غير موجود"))</f>
        <v/>
      </c>
    </row>
    <row r="1650">
      <c r="A1650" s="13" t="n"/>
      <c r="B1650" s="5" t="n"/>
      <c r="C1650" s="14" t="n"/>
      <c r="D1650" s="5" t="n"/>
      <c r="E1650" s="5" t="n"/>
      <c r="F1650" s="6">
        <f>IF(B1650&amp;""="","",IFERROR(INDEX('الموردون'!$B$6:$B$205,MATCH(B1650&amp;"",'الموردون'!$A$6:$A$205,0))&amp;"","كود غير موجود"))</f>
        <v/>
      </c>
    </row>
    <row r="1651">
      <c r="A1651" s="13" t="n"/>
      <c r="B1651" s="5" t="n"/>
      <c r="C1651" s="14" t="n"/>
      <c r="D1651" s="5" t="n"/>
      <c r="E1651" s="5" t="n"/>
      <c r="F1651" s="6">
        <f>IF(B1651&amp;""="","",IFERROR(INDEX('الموردون'!$B$6:$B$205,MATCH(B1651&amp;"",'الموردون'!$A$6:$A$205,0))&amp;"","كود غير موجود"))</f>
        <v/>
      </c>
    </row>
    <row r="1652">
      <c r="A1652" s="13" t="n"/>
      <c r="B1652" s="5" t="n"/>
      <c r="C1652" s="14" t="n"/>
      <c r="D1652" s="5" t="n"/>
      <c r="E1652" s="5" t="n"/>
      <c r="F1652" s="6">
        <f>IF(B1652&amp;""="","",IFERROR(INDEX('الموردون'!$B$6:$B$205,MATCH(B1652&amp;"",'الموردون'!$A$6:$A$205,0))&amp;"","كود غير موجود"))</f>
        <v/>
      </c>
    </row>
    <row r="1653">
      <c r="A1653" s="13" t="n"/>
      <c r="B1653" s="5" t="n"/>
      <c r="C1653" s="14" t="n"/>
      <c r="D1653" s="5" t="n"/>
      <c r="E1653" s="5" t="n"/>
      <c r="F1653" s="6">
        <f>IF(B1653&amp;""="","",IFERROR(INDEX('الموردون'!$B$6:$B$205,MATCH(B1653&amp;"",'الموردون'!$A$6:$A$205,0))&amp;"","كود غير موجود"))</f>
        <v/>
      </c>
    </row>
    <row r="1654">
      <c r="A1654" s="13" t="n"/>
      <c r="B1654" s="5" t="n"/>
      <c r="C1654" s="14" t="n"/>
      <c r="D1654" s="5" t="n"/>
      <c r="E1654" s="5" t="n"/>
      <c r="F1654" s="6">
        <f>IF(B1654&amp;""="","",IFERROR(INDEX('الموردون'!$B$6:$B$205,MATCH(B1654&amp;"",'الموردون'!$A$6:$A$205,0))&amp;"","كود غير موجود"))</f>
        <v/>
      </c>
    </row>
    <row r="1655">
      <c r="A1655" s="13" t="n"/>
      <c r="B1655" s="5" t="n"/>
      <c r="C1655" s="14" t="n"/>
      <c r="D1655" s="5" t="n"/>
      <c r="E1655" s="5" t="n"/>
      <c r="F1655" s="6">
        <f>IF(B1655&amp;""="","",IFERROR(INDEX('الموردون'!$B$6:$B$205,MATCH(B1655&amp;"",'الموردون'!$A$6:$A$205,0))&amp;"","كود غير موجود"))</f>
        <v/>
      </c>
    </row>
    <row r="1656">
      <c r="A1656" s="13" t="n"/>
      <c r="B1656" s="5" t="n"/>
      <c r="C1656" s="14" t="n"/>
      <c r="D1656" s="5" t="n"/>
      <c r="E1656" s="5" t="n"/>
      <c r="F1656" s="6">
        <f>IF(B1656&amp;""="","",IFERROR(INDEX('الموردون'!$B$6:$B$205,MATCH(B1656&amp;"",'الموردون'!$A$6:$A$205,0))&amp;"","كود غير موجود"))</f>
        <v/>
      </c>
    </row>
    <row r="1657">
      <c r="A1657" s="13" t="n"/>
      <c r="B1657" s="5" t="n"/>
      <c r="C1657" s="14" t="n"/>
      <c r="D1657" s="5" t="n"/>
      <c r="E1657" s="5" t="n"/>
      <c r="F1657" s="6">
        <f>IF(B1657&amp;""="","",IFERROR(INDEX('الموردون'!$B$6:$B$205,MATCH(B1657&amp;"",'الموردون'!$A$6:$A$205,0))&amp;"","كود غير موجود"))</f>
        <v/>
      </c>
    </row>
    <row r="1658">
      <c r="A1658" s="13" t="n"/>
      <c r="B1658" s="5" t="n"/>
      <c r="C1658" s="14" t="n"/>
      <c r="D1658" s="5" t="n"/>
      <c r="E1658" s="5" t="n"/>
      <c r="F1658" s="6">
        <f>IF(B1658&amp;""="","",IFERROR(INDEX('الموردون'!$B$6:$B$205,MATCH(B1658&amp;"",'الموردون'!$A$6:$A$205,0))&amp;"","كود غير موجود"))</f>
        <v/>
      </c>
    </row>
    <row r="1659">
      <c r="A1659" s="13" t="n"/>
      <c r="B1659" s="5" t="n"/>
      <c r="C1659" s="14" t="n"/>
      <c r="D1659" s="5" t="n"/>
      <c r="E1659" s="5" t="n"/>
      <c r="F1659" s="6">
        <f>IF(B1659&amp;""="","",IFERROR(INDEX('الموردون'!$B$6:$B$205,MATCH(B1659&amp;"",'الموردون'!$A$6:$A$205,0))&amp;"","كود غير موجود"))</f>
        <v/>
      </c>
    </row>
    <row r="1660">
      <c r="A1660" s="13" t="n"/>
      <c r="B1660" s="5" t="n"/>
      <c r="C1660" s="14" t="n"/>
      <c r="D1660" s="5" t="n"/>
      <c r="E1660" s="5" t="n"/>
      <c r="F1660" s="6">
        <f>IF(B1660&amp;""="","",IFERROR(INDEX('الموردون'!$B$6:$B$205,MATCH(B1660&amp;"",'الموردون'!$A$6:$A$205,0))&amp;"","كود غير موجود"))</f>
        <v/>
      </c>
    </row>
    <row r="1661">
      <c r="A1661" s="13" t="n"/>
      <c r="B1661" s="5" t="n"/>
      <c r="C1661" s="14" t="n"/>
      <c r="D1661" s="5" t="n"/>
      <c r="E1661" s="5" t="n"/>
      <c r="F1661" s="6">
        <f>IF(B1661&amp;""="","",IFERROR(INDEX('الموردون'!$B$6:$B$205,MATCH(B1661&amp;"",'الموردون'!$A$6:$A$205,0))&amp;"","كود غير موجود"))</f>
        <v/>
      </c>
    </row>
    <row r="1662">
      <c r="A1662" s="13" t="n"/>
      <c r="B1662" s="5" t="n"/>
      <c r="C1662" s="14" t="n"/>
      <c r="D1662" s="5" t="n"/>
      <c r="E1662" s="5" t="n"/>
      <c r="F1662" s="6">
        <f>IF(B1662&amp;""="","",IFERROR(INDEX('الموردون'!$B$6:$B$205,MATCH(B1662&amp;"",'الموردون'!$A$6:$A$205,0))&amp;"","كود غير موجود"))</f>
        <v/>
      </c>
    </row>
    <row r="1663">
      <c r="A1663" s="13" t="n"/>
      <c r="B1663" s="5" t="n"/>
      <c r="C1663" s="14" t="n"/>
      <c r="D1663" s="5" t="n"/>
      <c r="E1663" s="5" t="n"/>
      <c r="F1663" s="6">
        <f>IF(B1663&amp;""="","",IFERROR(INDEX('الموردون'!$B$6:$B$205,MATCH(B1663&amp;"",'الموردون'!$A$6:$A$205,0))&amp;"","كود غير موجود"))</f>
        <v/>
      </c>
    </row>
    <row r="1664">
      <c r="A1664" s="13" t="n"/>
      <c r="B1664" s="5" t="n"/>
      <c r="C1664" s="14" t="n"/>
      <c r="D1664" s="5" t="n"/>
      <c r="E1664" s="5" t="n"/>
      <c r="F1664" s="6">
        <f>IF(B1664&amp;""="","",IFERROR(INDEX('الموردون'!$B$6:$B$205,MATCH(B1664&amp;"",'الموردون'!$A$6:$A$205,0))&amp;"","كود غير موجود"))</f>
        <v/>
      </c>
    </row>
    <row r="1665">
      <c r="A1665" s="13" t="n"/>
      <c r="B1665" s="5" t="n"/>
      <c r="C1665" s="14" t="n"/>
      <c r="D1665" s="5" t="n"/>
      <c r="E1665" s="5" t="n"/>
      <c r="F1665" s="6">
        <f>IF(B1665&amp;""="","",IFERROR(INDEX('الموردون'!$B$6:$B$205,MATCH(B1665&amp;"",'الموردون'!$A$6:$A$205,0))&amp;"","كود غير موجود"))</f>
        <v/>
      </c>
    </row>
    <row r="1666">
      <c r="A1666" s="13" t="n"/>
      <c r="B1666" s="5" t="n"/>
      <c r="C1666" s="14" t="n"/>
      <c r="D1666" s="5" t="n"/>
      <c r="E1666" s="5" t="n"/>
      <c r="F1666" s="6">
        <f>IF(B1666&amp;""="","",IFERROR(INDEX('الموردون'!$B$6:$B$205,MATCH(B1666&amp;"",'الموردون'!$A$6:$A$205,0))&amp;"","كود غير موجود"))</f>
        <v/>
      </c>
    </row>
    <row r="1667">
      <c r="A1667" s="13" t="n"/>
      <c r="B1667" s="5" t="n"/>
      <c r="C1667" s="14" t="n"/>
      <c r="D1667" s="5" t="n"/>
      <c r="E1667" s="5" t="n"/>
      <c r="F1667" s="6">
        <f>IF(B1667&amp;""="","",IFERROR(INDEX('الموردون'!$B$6:$B$205,MATCH(B1667&amp;"",'الموردون'!$A$6:$A$205,0))&amp;"","كود غير موجود"))</f>
        <v/>
      </c>
    </row>
    <row r="1668">
      <c r="A1668" s="13" t="n"/>
      <c r="B1668" s="5" t="n"/>
      <c r="C1668" s="14" t="n"/>
      <c r="D1668" s="5" t="n"/>
      <c r="E1668" s="5" t="n"/>
      <c r="F1668" s="6">
        <f>IF(B1668&amp;""="","",IFERROR(INDEX('الموردون'!$B$6:$B$205,MATCH(B1668&amp;"",'الموردون'!$A$6:$A$205,0))&amp;"","كود غير موجود"))</f>
        <v/>
      </c>
    </row>
    <row r="1669">
      <c r="A1669" s="13" t="n"/>
      <c r="B1669" s="5" t="n"/>
      <c r="C1669" s="14" t="n"/>
      <c r="D1669" s="5" t="n"/>
      <c r="E1669" s="5" t="n"/>
      <c r="F1669" s="6">
        <f>IF(B1669&amp;""="","",IFERROR(INDEX('الموردون'!$B$6:$B$205,MATCH(B1669&amp;"",'الموردون'!$A$6:$A$205,0))&amp;"","كود غير موجود"))</f>
        <v/>
      </c>
    </row>
    <row r="1670">
      <c r="A1670" s="13" t="n"/>
      <c r="B1670" s="5" t="n"/>
      <c r="C1670" s="14" t="n"/>
      <c r="D1670" s="5" t="n"/>
      <c r="E1670" s="5" t="n"/>
      <c r="F1670" s="6">
        <f>IF(B1670&amp;""="","",IFERROR(INDEX('الموردون'!$B$6:$B$205,MATCH(B1670&amp;"",'الموردون'!$A$6:$A$205,0))&amp;"","كود غير موجود"))</f>
        <v/>
      </c>
    </row>
    <row r="1671">
      <c r="A1671" s="13" t="n"/>
      <c r="B1671" s="5" t="n"/>
      <c r="C1671" s="14" t="n"/>
      <c r="D1671" s="5" t="n"/>
      <c r="E1671" s="5" t="n"/>
      <c r="F1671" s="6">
        <f>IF(B1671&amp;""="","",IFERROR(INDEX('الموردون'!$B$6:$B$205,MATCH(B1671&amp;"",'الموردون'!$A$6:$A$205,0))&amp;"","كود غير موجود"))</f>
        <v/>
      </c>
    </row>
    <row r="1672">
      <c r="A1672" s="13" t="n"/>
      <c r="B1672" s="5" t="n"/>
      <c r="C1672" s="14" t="n"/>
      <c r="D1672" s="5" t="n"/>
      <c r="E1672" s="5" t="n"/>
      <c r="F1672" s="6">
        <f>IF(B1672&amp;""="","",IFERROR(INDEX('الموردون'!$B$6:$B$205,MATCH(B1672&amp;"",'الموردون'!$A$6:$A$205,0))&amp;"","كود غير موجود"))</f>
        <v/>
      </c>
    </row>
    <row r="1673">
      <c r="A1673" s="13" t="n"/>
      <c r="B1673" s="5" t="n"/>
      <c r="C1673" s="14" t="n"/>
      <c r="D1673" s="5" t="n"/>
      <c r="E1673" s="5" t="n"/>
      <c r="F1673" s="6">
        <f>IF(B1673&amp;""="","",IFERROR(INDEX('الموردون'!$B$6:$B$205,MATCH(B1673&amp;"",'الموردون'!$A$6:$A$205,0))&amp;"","كود غير موجود"))</f>
        <v/>
      </c>
    </row>
    <row r="1674">
      <c r="A1674" s="13" t="n"/>
      <c r="B1674" s="5" t="n"/>
      <c r="C1674" s="14" t="n"/>
      <c r="D1674" s="5" t="n"/>
      <c r="E1674" s="5" t="n"/>
      <c r="F1674" s="6">
        <f>IF(B1674&amp;""="","",IFERROR(INDEX('الموردون'!$B$6:$B$205,MATCH(B1674&amp;"",'الموردون'!$A$6:$A$205,0))&amp;"","كود غير موجود"))</f>
        <v/>
      </c>
    </row>
    <row r="1675">
      <c r="A1675" s="13" t="n"/>
      <c r="B1675" s="5" t="n"/>
      <c r="C1675" s="14" t="n"/>
      <c r="D1675" s="5" t="n"/>
      <c r="E1675" s="5" t="n"/>
      <c r="F1675" s="6">
        <f>IF(B1675&amp;""="","",IFERROR(INDEX('الموردون'!$B$6:$B$205,MATCH(B1675&amp;"",'الموردون'!$A$6:$A$205,0))&amp;"","كود غير موجود"))</f>
        <v/>
      </c>
    </row>
    <row r="1676">
      <c r="A1676" s="13" t="n"/>
      <c r="B1676" s="5" t="n"/>
      <c r="C1676" s="14" t="n"/>
      <c r="D1676" s="5" t="n"/>
      <c r="E1676" s="5" t="n"/>
      <c r="F1676" s="6">
        <f>IF(B1676&amp;""="","",IFERROR(INDEX('الموردون'!$B$6:$B$205,MATCH(B1676&amp;"",'الموردون'!$A$6:$A$205,0))&amp;"","كود غير موجود"))</f>
        <v/>
      </c>
    </row>
    <row r="1677">
      <c r="A1677" s="13" t="n"/>
      <c r="B1677" s="5" t="n"/>
      <c r="C1677" s="14" t="n"/>
      <c r="D1677" s="5" t="n"/>
      <c r="E1677" s="5" t="n"/>
      <c r="F1677" s="6">
        <f>IF(B1677&amp;""="","",IFERROR(INDEX('الموردون'!$B$6:$B$205,MATCH(B1677&amp;"",'الموردون'!$A$6:$A$205,0))&amp;"","كود غير موجود"))</f>
        <v/>
      </c>
    </row>
    <row r="1678">
      <c r="A1678" s="13" t="n"/>
      <c r="B1678" s="5" t="n"/>
      <c r="C1678" s="14" t="n"/>
      <c r="D1678" s="5" t="n"/>
      <c r="E1678" s="5" t="n"/>
      <c r="F1678" s="6">
        <f>IF(B1678&amp;""="","",IFERROR(INDEX('الموردون'!$B$6:$B$205,MATCH(B1678&amp;"",'الموردون'!$A$6:$A$205,0))&amp;"","كود غير موجود"))</f>
        <v/>
      </c>
    </row>
    <row r="1679">
      <c r="A1679" s="13" t="n"/>
      <c r="B1679" s="5" t="n"/>
      <c r="C1679" s="14" t="n"/>
      <c r="D1679" s="5" t="n"/>
      <c r="E1679" s="5" t="n"/>
      <c r="F1679" s="6">
        <f>IF(B1679&amp;""="","",IFERROR(INDEX('الموردون'!$B$6:$B$205,MATCH(B1679&amp;"",'الموردون'!$A$6:$A$205,0))&amp;"","كود غير موجود"))</f>
        <v/>
      </c>
    </row>
    <row r="1680">
      <c r="A1680" s="13" t="n"/>
      <c r="B1680" s="5" t="n"/>
      <c r="C1680" s="14" t="n"/>
      <c r="D1680" s="5" t="n"/>
      <c r="E1680" s="5" t="n"/>
      <c r="F1680" s="6">
        <f>IF(B1680&amp;""="","",IFERROR(INDEX('الموردون'!$B$6:$B$205,MATCH(B1680&amp;"",'الموردون'!$A$6:$A$205,0))&amp;"","كود غير موجود"))</f>
        <v/>
      </c>
    </row>
    <row r="1681">
      <c r="A1681" s="13" t="n"/>
      <c r="B1681" s="5" t="n"/>
      <c r="C1681" s="14" t="n"/>
      <c r="D1681" s="5" t="n"/>
      <c r="E1681" s="5" t="n"/>
      <c r="F1681" s="6">
        <f>IF(B1681&amp;""="","",IFERROR(INDEX('الموردون'!$B$6:$B$205,MATCH(B1681&amp;"",'الموردون'!$A$6:$A$205,0))&amp;"","كود غير موجود"))</f>
        <v/>
      </c>
    </row>
    <row r="1682">
      <c r="A1682" s="13" t="n"/>
      <c r="B1682" s="5" t="n"/>
      <c r="C1682" s="14" t="n"/>
      <c r="D1682" s="5" t="n"/>
      <c r="E1682" s="5" t="n"/>
      <c r="F1682" s="6">
        <f>IF(B1682&amp;""="","",IFERROR(INDEX('الموردون'!$B$6:$B$205,MATCH(B1682&amp;"",'الموردون'!$A$6:$A$205,0))&amp;"","كود غير موجود"))</f>
        <v/>
      </c>
    </row>
    <row r="1683">
      <c r="A1683" s="13" t="n"/>
      <c r="B1683" s="5" t="n"/>
      <c r="C1683" s="14" t="n"/>
      <c r="D1683" s="5" t="n"/>
      <c r="E1683" s="5" t="n"/>
      <c r="F1683" s="6">
        <f>IF(B1683&amp;""="","",IFERROR(INDEX('الموردون'!$B$6:$B$205,MATCH(B1683&amp;"",'الموردون'!$A$6:$A$205,0))&amp;"","كود غير موجود"))</f>
        <v/>
      </c>
    </row>
    <row r="1684">
      <c r="A1684" s="13" t="n"/>
      <c r="B1684" s="5" t="n"/>
      <c r="C1684" s="14" t="n"/>
      <c r="D1684" s="5" t="n"/>
      <c r="E1684" s="5" t="n"/>
      <c r="F1684" s="6">
        <f>IF(B1684&amp;""="","",IFERROR(INDEX('الموردون'!$B$6:$B$205,MATCH(B1684&amp;"",'الموردون'!$A$6:$A$205,0))&amp;"","كود غير موجود"))</f>
        <v/>
      </c>
    </row>
    <row r="1685">
      <c r="A1685" s="13" t="n"/>
      <c r="B1685" s="5" t="n"/>
      <c r="C1685" s="14" t="n"/>
      <c r="D1685" s="5" t="n"/>
      <c r="E1685" s="5" t="n"/>
      <c r="F1685" s="6">
        <f>IF(B1685&amp;""="","",IFERROR(INDEX('الموردون'!$B$6:$B$205,MATCH(B1685&amp;"",'الموردون'!$A$6:$A$205,0))&amp;"","كود غير موجود"))</f>
        <v/>
      </c>
    </row>
    <row r="1686">
      <c r="A1686" s="13" t="n"/>
      <c r="B1686" s="5" t="n"/>
      <c r="C1686" s="14" t="n"/>
      <c r="D1686" s="5" t="n"/>
      <c r="E1686" s="5" t="n"/>
      <c r="F1686" s="6">
        <f>IF(B1686&amp;""="","",IFERROR(INDEX('الموردون'!$B$6:$B$205,MATCH(B1686&amp;"",'الموردون'!$A$6:$A$205,0))&amp;"","كود غير موجود"))</f>
        <v/>
      </c>
    </row>
    <row r="1687">
      <c r="A1687" s="13" t="n"/>
      <c r="B1687" s="5" t="n"/>
      <c r="C1687" s="14" t="n"/>
      <c r="D1687" s="5" t="n"/>
      <c r="E1687" s="5" t="n"/>
      <c r="F1687" s="6">
        <f>IF(B1687&amp;""="","",IFERROR(INDEX('الموردون'!$B$6:$B$205,MATCH(B1687&amp;"",'الموردون'!$A$6:$A$205,0))&amp;"","كود غير موجود"))</f>
        <v/>
      </c>
    </row>
    <row r="1688">
      <c r="A1688" s="13" t="n"/>
      <c r="B1688" s="5" t="n"/>
      <c r="C1688" s="14" t="n"/>
      <c r="D1688" s="5" t="n"/>
      <c r="E1688" s="5" t="n"/>
      <c r="F1688" s="6">
        <f>IF(B1688&amp;""="","",IFERROR(INDEX('الموردون'!$B$6:$B$205,MATCH(B1688&amp;"",'الموردون'!$A$6:$A$205,0))&amp;"","كود غير موجود"))</f>
        <v/>
      </c>
    </row>
    <row r="1689">
      <c r="A1689" s="13" t="n"/>
      <c r="B1689" s="5" t="n"/>
      <c r="C1689" s="14" t="n"/>
      <c r="D1689" s="5" t="n"/>
      <c r="E1689" s="5" t="n"/>
      <c r="F1689" s="6">
        <f>IF(B1689&amp;""="","",IFERROR(INDEX('الموردون'!$B$6:$B$205,MATCH(B1689&amp;"",'الموردون'!$A$6:$A$205,0))&amp;"","كود غير موجود"))</f>
        <v/>
      </c>
    </row>
    <row r="1690">
      <c r="A1690" s="13" t="n"/>
      <c r="B1690" s="5" t="n"/>
      <c r="C1690" s="14" t="n"/>
      <c r="D1690" s="5" t="n"/>
      <c r="E1690" s="5" t="n"/>
      <c r="F1690" s="6">
        <f>IF(B1690&amp;""="","",IFERROR(INDEX('الموردون'!$B$6:$B$205,MATCH(B1690&amp;"",'الموردون'!$A$6:$A$205,0))&amp;"","كود غير موجود"))</f>
        <v/>
      </c>
    </row>
    <row r="1691">
      <c r="A1691" s="13" t="n"/>
      <c r="B1691" s="5" t="n"/>
      <c r="C1691" s="14" t="n"/>
      <c r="D1691" s="5" t="n"/>
      <c r="E1691" s="5" t="n"/>
      <c r="F1691" s="6">
        <f>IF(B1691&amp;""="","",IFERROR(INDEX('الموردون'!$B$6:$B$205,MATCH(B1691&amp;"",'الموردون'!$A$6:$A$205,0))&amp;"","كود غير موجود"))</f>
        <v/>
      </c>
    </row>
    <row r="1692">
      <c r="A1692" s="13" t="n"/>
      <c r="B1692" s="5" t="n"/>
      <c r="C1692" s="14" t="n"/>
      <c r="D1692" s="5" t="n"/>
      <c r="E1692" s="5" t="n"/>
      <c r="F1692" s="6">
        <f>IF(B1692&amp;""="","",IFERROR(INDEX('الموردون'!$B$6:$B$205,MATCH(B1692&amp;"",'الموردون'!$A$6:$A$205,0))&amp;"","كود غير موجود"))</f>
        <v/>
      </c>
    </row>
    <row r="1693">
      <c r="A1693" s="13" t="n"/>
      <c r="B1693" s="5" t="n"/>
      <c r="C1693" s="14" t="n"/>
      <c r="D1693" s="5" t="n"/>
      <c r="E1693" s="5" t="n"/>
      <c r="F1693" s="6">
        <f>IF(B1693&amp;""="","",IFERROR(INDEX('الموردون'!$B$6:$B$205,MATCH(B1693&amp;"",'الموردون'!$A$6:$A$205,0))&amp;"","كود غير موجود"))</f>
        <v/>
      </c>
    </row>
    <row r="1694">
      <c r="A1694" s="13" t="n"/>
      <c r="B1694" s="5" t="n"/>
      <c r="C1694" s="14" t="n"/>
      <c r="D1694" s="5" t="n"/>
      <c r="E1694" s="5" t="n"/>
      <c r="F1694" s="6">
        <f>IF(B1694&amp;""="","",IFERROR(INDEX('الموردون'!$B$6:$B$205,MATCH(B1694&amp;"",'الموردون'!$A$6:$A$205,0))&amp;"","كود غير موجود"))</f>
        <v/>
      </c>
    </row>
    <row r="1695">
      <c r="A1695" s="13" t="n"/>
      <c r="B1695" s="5" t="n"/>
      <c r="C1695" s="14" t="n"/>
      <c r="D1695" s="5" t="n"/>
      <c r="E1695" s="5" t="n"/>
      <c r="F1695" s="6">
        <f>IF(B1695&amp;""="","",IFERROR(INDEX('الموردون'!$B$6:$B$205,MATCH(B1695&amp;"",'الموردون'!$A$6:$A$205,0))&amp;"","كود غير موجود"))</f>
        <v/>
      </c>
    </row>
    <row r="1696">
      <c r="A1696" s="13" t="n"/>
      <c r="B1696" s="5" t="n"/>
      <c r="C1696" s="14" t="n"/>
      <c r="D1696" s="5" t="n"/>
      <c r="E1696" s="5" t="n"/>
      <c r="F1696" s="6">
        <f>IF(B1696&amp;""="","",IFERROR(INDEX('الموردون'!$B$6:$B$205,MATCH(B1696&amp;"",'الموردون'!$A$6:$A$205,0))&amp;"","كود غير موجود"))</f>
        <v/>
      </c>
    </row>
    <row r="1697">
      <c r="A1697" s="13" t="n"/>
      <c r="B1697" s="5" t="n"/>
      <c r="C1697" s="14" t="n"/>
      <c r="D1697" s="5" t="n"/>
      <c r="E1697" s="5" t="n"/>
      <c r="F1697" s="6">
        <f>IF(B1697&amp;""="","",IFERROR(INDEX('الموردون'!$B$6:$B$205,MATCH(B1697&amp;"",'الموردون'!$A$6:$A$205,0))&amp;"","كود غير موجود"))</f>
        <v/>
      </c>
    </row>
    <row r="1698">
      <c r="A1698" s="13" t="n"/>
      <c r="B1698" s="5" t="n"/>
      <c r="C1698" s="14" t="n"/>
      <c r="D1698" s="5" t="n"/>
      <c r="E1698" s="5" t="n"/>
      <c r="F1698" s="6">
        <f>IF(B1698&amp;""="","",IFERROR(INDEX('الموردون'!$B$6:$B$205,MATCH(B1698&amp;"",'الموردون'!$A$6:$A$205,0))&amp;"","كود غير موجود"))</f>
        <v/>
      </c>
    </row>
    <row r="1699">
      <c r="A1699" s="13" t="n"/>
      <c r="B1699" s="5" t="n"/>
      <c r="C1699" s="14" t="n"/>
      <c r="D1699" s="5" t="n"/>
      <c r="E1699" s="5" t="n"/>
      <c r="F1699" s="6">
        <f>IF(B1699&amp;""="","",IFERROR(INDEX('الموردون'!$B$6:$B$205,MATCH(B1699&amp;"",'الموردون'!$A$6:$A$205,0))&amp;"","كود غير موجود"))</f>
        <v/>
      </c>
    </row>
    <row r="1700">
      <c r="A1700" s="13" t="n"/>
      <c r="B1700" s="5" t="n"/>
      <c r="C1700" s="14" t="n"/>
      <c r="D1700" s="5" t="n"/>
      <c r="E1700" s="5" t="n"/>
      <c r="F1700" s="6">
        <f>IF(B1700&amp;""="","",IFERROR(INDEX('الموردون'!$B$6:$B$205,MATCH(B1700&amp;"",'الموردون'!$A$6:$A$205,0))&amp;"","كود غير موجود"))</f>
        <v/>
      </c>
    </row>
    <row r="1701">
      <c r="A1701" s="13" t="n"/>
      <c r="B1701" s="5" t="n"/>
      <c r="C1701" s="14" t="n"/>
      <c r="D1701" s="5" t="n"/>
      <c r="E1701" s="5" t="n"/>
      <c r="F1701" s="6">
        <f>IF(B1701&amp;""="","",IFERROR(INDEX('الموردون'!$B$6:$B$205,MATCH(B1701&amp;"",'الموردون'!$A$6:$A$205,0))&amp;"","كود غير موجود"))</f>
        <v/>
      </c>
    </row>
    <row r="1702">
      <c r="A1702" s="13" t="n"/>
      <c r="B1702" s="5" t="n"/>
      <c r="C1702" s="14" t="n"/>
      <c r="D1702" s="5" t="n"/>
      <c r="E1702" s="5" t="n"/>
      <c r="F1702" s="6">
        <f>IF(B1702&amp;""="","",IFERROR(INDEX('الموردون'!$B$6:$B$205,MATCH(B1702&amp;"",'الموردون'!$A$6:$A$205,0))&amp;"","كود غير موجود"))</f>
        <v/>
      </c>
    </row>
    <row r="1703">
      <c r="A1703" s="13" t="n"/>
      <c r="B1703" s="5" t="n"/>
      <c r="C1703" s="14" t="n"/>
      <c r="D1703" s="5" t="n"/>
      <c r="E1703" s="5" t="n"/>
      <c r="F1703" s="6">
        <f>IF(B1703&amp;""="","",IFERROR(INDEX('الموردون'!$B$6:$B$205,MATCH(B1703&amp;"",'الموردون'!$A$6:$A$205,0))&amp;"","كود غير موجود"))</f>
        <v/>
      </c>
    </row>
    <row r="1704">
      <c r="A1704" s="13" t="n"/>
      <c r="B1704" s="5" t="n"/>
      <c r="C1704" s="14" t="n"/>
      <c r="D1704" s="5" t="n"/>
      <c r="E1704" s="5" t="n"/>
      <c r="F1704" s="6">
        <f>IF(B1704&amp;""="","",IFERROR(INDEX('الموردون'!$B$6:$B$205,MATCH(B1704&amp;"",'الموردون'!$A$6:$A$205,0))&amp;"","كود غير موجود"))</f>
        <v/>
      </c>
    </row>
    <row r="1705">
      <c r="A1705" s="13" t="n"/>
      <c r="B1705" s="5" t="n"/>
      <c r="C1705" s="14" t="n"/>
      <c r="D1705" s="5" t="n"/>
      <c r="E1705" s="5" t="n"/>
      <c r="F1705" s="6">
        <f>IF(B1705&amp;""="","",IFERROR(INDEX('الموردون'!$B$6:$B$205,MATCH(B1705&amp;"",'الموردون'!$A$6:$A$205,0))&amp;"","كود غير موجود"))</f>
        <v/>
      </c>
    </row>
    <row r="1706">
      <c r="A1706" s="13" t="n"/>
      <c r="B1706" s="5" t="n"/>
      <c r="C1706" s="14" t="n"/>
      <c r="D1706" s="5" t="n"/>
      <c r="E1706" s="5" t="n"/>
      <c r="F1706" s="6">
        <f>IF(B1706&amp;""="","",IFERROR(INDEX('الموردون'!$B$6:$B$205,MATCH(B1706&amp;"",'الموردون'!$A$6:$A$205,0))&amp;"","كود غير موجود"))</f>
        <v/>
      </c>
    </row>
    <row r="1707">
      <c r="A1707" s="13" t="n"/>
      <c r="B1707" s="5" t="n"/>
      <c r="C1707" s="14" t="n"/>
      <c r="D1707" s="5" t="n"/>
      <c r="E1707" s="5" t="n"/>
      <c r="F1707" s="6">
        <f>IF(B1707&amp;""="","",IFERROR(INDEX('الموردون'!$B$6:$B$205,MATCH(B1707&amp;"",'الموردون'!$A$6:$A$205,0))&amp;"","كود غير موجود"))</f>
        <v/>
      </c>
    </row>
    <row r="1708">
      <c r="A1708" s="13" t="n"/>
      <c r="B1708" s="5" t="n"/>
      <c r="C1708" s="14" t="n"/>
      <c r="D1708" s="5" t="n"/>
      <c r="E1708" s="5" t="n"/>
      <c r="F1708" s="6">
        <f>IF(B1708&amp;""="","",IFERROR(INDEX('الموردون'!$B$6:$B$205,MATCH(B1708&amp;"",'الموردون'!$A$6:$A$205,0))&amp;"","كود غير موجود"))</f>
        <v/>
      </c>
    </row>
    <row r="1709">
      <c r="A1709" s="13" t="n"/>
      <c r="B1709" s="5" t="n"/>
      <c r="C1709" s="14" t="n"/>
      <c r="D1709" s="5" t="n"/>
      <c r="E1709" s="5" t="n"/>
      <c r="F1709" s="6">
        <f>IF(B1709&amp;""="","",IFERROR(INDEX('الموردون'!$B$6:$B$205,MATCH(B1709&amp;"",'الموردون'!$A$6:$A$205,0))&amp;"","كود غير موجود"))</f>
        <v/>
      </c>
    </row>
    <row r="1710">
      <c r="A1710" s="13" t="n"/>
      <c r="B1710" s="5" t="n"/>
      <c r="C1710" s="14" t="n"/>
      <c r="D1710" s="5" t="n"/>
      <c r="E1710" s="5" t="n"/>
      <c r="F1710" s="6">
        <f>IF(B1710&amp;""="","",IFERROR(INDEX('الموردون'!$B$6:$B$205,MATCH(B1710&amp;"",'الموردون'!$A$6:$A$205,0))&amp;"","كود غير موجود"))</f>
        <v/>
      </c>
    </row>
    <row r="1711">
      <c r="A1711" s="13" t="n"/>
      <c r="B1711" s="5" t="n"/>
      <c r="C1711" s="14" t="n"/>
      <c r="D1711" s="5" t="n"/>
      <c r="E1711" s="5" t="n"/>
      <c r="F1711" s="6">
        <f>IF(B1711&amp;""="","",IFERROR(INDEX('الموردون'!$B$6:$B$205,MATCH(B1711&amp;"",'الموردون'!$A$6:$A$205,0))&amp;"","كود غير موجود"))</f>
        <v/>
      </c>
    </row>
    <row r="1712">
      <c r="A1712" s="13" t="n"/>
      <c r="B1712" s="5" t="n"/>
      <c r="C1712" s="14" t="n"/>
      <c r="D1712" s="5" t="n"/>
      <c r="E1712" s="5" t="n"/>
      <c r="F1712" s="6">
        <f>IF(B1712&amp;""="","",IFERROR(INDEX('الموردون'!$B$6:$B$205,MATCH(B1712&amp;"",'الموردون'!$A$6:$A$205,0))&amp;"","كود غير موجود"))</f>
        <v/>
      </c>
    </row>
    <row r="1713">
      <c r="A1713" s="13" t="n"/>
      <c r="B1713" s="5" t="n"/>
      <c r="C1713" s="14" t="n"/>
      <c r="D1713" s="5" t="n"/>
      <c r="E1713" s="5" t="n"/>
      <c r="F1713" s="6">
        <f>IF(B1713&amp;""="","",IFERROR(INDEX('الموردون'!$B$6:$B$205,MATCH(B1713&amp;"",'الموردون'!$A$6:$A$205,0))&amp;"","كود غير موجود"))</f>
        <v/>
      </c>
    </row>
    <row r="1714">
      <c r="A1714" s="13" t="n"/>
      <c r="B1714" s="5" t="n"/>
      <c r="C1714" s="14" t="n"/>
      <c r="D1714" s="5" t="n"/>
      <c r="E1714" s="5" t="n"/>
      <c r="F1714" s="6">
        <f>IF(B1714&amp;""="","",IFERROR(INDEX('الموردون'!$B$6:$B$205,MATCH(B1714&amp;"",'الموردون'!$A$6:$A$205,0))&amp;"","كود غير موجود"))</f>
        <v/>
      </c>
    </row>
    <row r="1715">
      <c r="A1715" s="13" t="n"/>
      <c r="B1715" s="5" t="n"/>
      <c r="C1715" s="14" t="n"/>
      <c r="D1715" s="5" t="n"/>
      <c r="E1715" s="5" t="n"/>
      <c r="F1715" s="6">
        <f>IF(B1715&amp;""="","",IFERROR(INDEX('الموردون'!$B$6:$B$205,MATCH(B1715&amp;"",'الموردون'!$A$6:$A$205,0))&amp;"","كود غير موجود"))</f>
        <v/>
      </c>
    </row>
    <row r="1716">
      <c r="A1716" s="13" t="n"/>
      <c r="B1716" s="5" t="n"/>
      <c r="C1716" s="14" t="n"/>
      <c r="D1716" s="5" t="n"/>
      <c r="E1716" s="5" t="n"/>
      <c r="F1716" s="6">
        <f>IF(B1716&amp;""="","",IFERROR(INDEX('الموردون'!$B$6:$B$205,MATCH(B1716&amp;"",'الموردون'!$A$6:$A$205,0))&amp;"","كود غير موجود"))</f>
        <v/>
      </c>
    </row>
    <row r="1717">
      <c r="A1717" s="13" t="n"/>
      <c r="B1717" s="5" t="n"/>
      <c r="C1717" s="14" t="n"/>
      <c r="D1717" s="5" t="n"/>
      <c r="E1717" s="5" t="n"/>
      <c r="F1717" s="6">
        <f>IF(B1717&amp;""="","",IFERROR(INDEX('الموردون'!$B$6:$B$205,MATCH(B1717&amp;"",'الموردون'!$A$6:$A$205,0))&amp;"","كود غير موجود"))</f>
        <v/>
      </c>
    </row>
    <row r="1718">
      <c r="A1718" s="13" t="n"/>
      <c r="B1718" s="5" t="n"/>
      <c r="C1718" s="14" t="n"/>
      <c r="D1718" s="5" t="n"/>
      <c r="E1718" s="5" t="n"/>
      <c r="F1718" s="6">
        <f>IF(B1718&amp;""="","",IFERROR(INDEX('الموردون'!$B$6:$B$205,MATCH(B1718&amp;"",'الموردون'!$A$6:$A$205,0))&amp;"","كود غير موجود"))</f>
        <v/>
      </c>
    </row>
    <row r="1719">
      <c r="A1719" s="13" t="n"/>
      <c r="B1719" s="5" t="n"/>
      <c r="C1719" s="14" t="n"/>
      <c r="D1719" s="5" t="n"/>
      <c r="E1719" s="5" t="n"/>
      <c r="F1719" s="6">
        <f>IF(B1719&amp;""="","",IFERROR(INDEX('الموردون'!$B$6:$B$205,MATCH(B1719&amp;"",'الموردون'!$A$6:$A$205,0))&amp;"","كود غير موجود"))</f>
        <v/>
      </c>
    </row>
    <row r="1720">
      <c r="A1720" s="13" t="n"/>
      <c r="B1720" s="5" t="n"/>
      <c r="C1720" s="14" t="n"/>
      <c r="D1720" s="5" t="n"/>
      <c r="E1720" s="5" t="n"/>
      <c r="F1720" s="6">
        <f>IF(B1720&amp;""="","",IFERROR(INDEX('الموردون'!$B$6:$B$205,MATCH(B1720&amp;"",'الموردون'!$A$6:$A$205,0))&amp;"","كود غير موجود"))</f>
        <v/>
      </c>
    </row>
    <row r="1721">
      <c r="A1721" s="13" t="n"/>
      <c r="B1721" s="5" t="n"/>
      <c r="C1721" s="14" t="n"/>
      <c r="D1721" s="5" t="n"/>
      <c r="E1721" s="5" t="n"/>
      <c r="F1721" s="6">
        <f>IF(B1721&amp;""="","",IFERROR(INDEX('الموردون'!$B$6:$B$205,MATCH(B1721&amp;"",'الموردون'!$A$6:$A$205,0))&amp;"","كود غير موجود"))</f>
        <v/>
      </c>
    </row>
    <row r="1722">
      <c r="A1722" s="13" t="n"/>
      <c r="B1722" s="5" t="n"/>
      <c r="C1722" s="14" t="n"/>
      <c r="D1722" s="5" t="n"/>
      <c r="E1722" s="5" t="n"/>
      <c r="F1722" s="6">
        <f>IF(B1722&amp;""="","",IFERROR(INDEX('الموردون'!$B$6:$B$205,MATCH(B1722&amp;"",'الموردون'!$A$6:$A$205,0))&amp;"","كود غير موجود"))</f>
        <v/>
      </c>
    </row>
    <row r="1723">
      <c r="A1723" s="13" t="n"/>
      <c r="B1723" s="5" t="n"/>
      <c r="C1723" s="14" t="n"/>
      <c r="D1723" s="5" t="n"/>
      <c r="E1723" s="5" t="n"/>
      <c r="F1723" s="6">
        <f>IF(B1723&amp;""="","",IFERROR(INDEX('الموردون'!$B$6:$B$205,MATCH(B1723&amp;"",'الموردون'!$A$6:$A$205,0))&amp;"","كود غير موجود"))</f>
        <v/>
      </c>
    </row>
    <row r="1724">
      <c r="A1724" s="13" t="n"/>
      <c r="B1724" s="5" t="n"/>
      <c r="C1724" s="14" t="n"/>
      <c r="D1724" s="5" t="n"/>
      <c r="E1724" s="5" t="n"/>
      <c r="F1724" s="6">
        <f>IF(B1724&amp;""="","",IFERROR(INDEX('الموردون'!$B$6:$B$205,MATCH(B1724&amp;"",'الموردون'!$A$6:$A$205,0))&amp;"","كود غير موجود"))</f>
        <v/>
      </c>
    </row>
    <row r="1725">
      <c r="A1725" s="13" t="n"/>
      <c r="B1725" s="5" t="n"/>
      <c r="C1725" s="14" t="n"/>
      <c r="D1725" s="5" t="n"/>
      <c r="E1725" s="5" t="n"/>
      <c r="F1725" s="6">
        <f>IF(B1725&amp;""="","",IFERROR(INDEX('الموردون'!$B$6:$B$205,MATCH(B1725&amp;"",'الموردون'!$A$6:$A$205,0))&amp;"","كود غير موجود"))</f>
        <v/>
      </c>
    </row>
    <row r="1726">
      <c r="A1726" s="13" t="n"/>
      <c r="B1726" s="5" t="n"/>
      <c r="C1726" s="14" t="n"/>
      <c r="D1726" s="5" t="n"/>
      <c r="E1726" s="5" t="n"/>
      <c r="F1726" s="6">
        <f>IF(B1726&amp;""="","",IFERROR(INDEX('الموردون'!$B$6:$B$205,MATCH(B1726&amp;"",'الموردون'!$A$6:$A$205,0))&amp;"","كود غير موجود"))</f>
        <v/>
      </c>
    </row>
    <row r="1727">
      <c r="A1727" s="13" t="n"/>
      <c r="B1727" s="5" t="n"/>
      <c r="C1727" s="14" t="n"/>
      <c r="D1727" s="5" t="n"/>
      <c r="E1727" s="5" t="n"/>
      <c r="F1727" s="6">
        <f>IF(B1727&amp;""="","",IFERROR(INDEX('الموردون'!$B$6:$B$205,MATCH(B1727&amp;"",'الموردون'!$A$6:$A$205,0))&amp;"","كود غير موجود"))</f>
        <v/>
      </c>
    </row>
    <row r="1728">
      <c r="A1728" s="13" t="n"/>
      <c r="B1728" s="5" t="n"/>
      <c r="C1728" s="14" t="n"/>
      <c r="D1728" s="5" t="n"/>
      <c r="E1728" s="5" t="n"/>
      <c r="F1728" s="6">
        <f>IF(B1728&amp;""="","",IFERROR(INDEX('الموردون'!$B$6:$B$205,MATCH(B1728&amp;"",'الموردون'!$A$6:$A$205,0))&amp;"","كود غير موجود"))</f>
        <v/>
      </c>
    </row>
    <row r="1729">
      <c r="A1729" s="13" t="n"/>
      <c r="B1729" s="5" t="n"/>
      <c r="C1729" s="14" t="n"/>
      <c r="D1729" s="5" t="n"/>
      <c r="E1729" s="5" t="n"/>
      <c r="F1729" s="6">
        <f>IF(B1729&amp;""="","",IFERROR(INDEX('الموردون'!$B$6:$B$205,MATCH(B1729&amp;"",'الموردون'!$A$6:$A$205,0))&amp;"","كود غير موجود"))</f>
        <v/>
      </c>
    </row>
    <row r="1730">
      <c r="A1730" s="13" t="n"/>
      <c r="B1730" s="5" t="n"/>
      <c r="C1730" s="14" t="n"/>
      <c r="D1730" s="5" t="n"/>
      <c r="E1730" s="5" t="n"/>
      <c r="F1730" s="6">
        <f>IF(B1730&amp;""="","",IFERROR(INDEX('الموردون'!$B$6:$B$205,MATCH(B1730&amp;"",'الموردون'!$A$6:$A$205,0))&amp;"","كود غير موجود"))</f>
        <v/>
      </c>
    </row>
    <row r="1731">
      <c r="A1731" s="13" t="n"/>
      <c r="B1731" s="5" t="n"/>
      <c r="C1731" s="14" t="n"/>
      <c r="D1731" s="5" t="n"/>
      <c r="E1731" s="5" t="n"/>
      <c r="F1731" s="6">
        <f>IF(B1731&amp;""="","",IFERROR(INDEX('الموردون'!$B$6:$B$205,MATCH(B1731&amp;"",'الموردون'!$A$6:$A$205,0))&amp;"","كود غير موجود"))</f>
        <v/>
      </c>
    </row>
    <row r="1732">
      <c r="A1732" s="13" t="n"/>
      <c r="B1732" s="5" t="n"/>
      <c r="C1732" s="14" t="n"/>
      <c r="D1732" s="5" t="n"/>
      <c r="E1732" s="5" t="n"/>
      <c r="F1732" s="6">
        <f>IF(B1732&amp;""="","",IFERROR(INDEX('الموردون'!$B$6:$B$205,MATCH(B1732&amp;"",'الموردون'!$A$6:$A$205,0))&amp;"","كود غير موجود"))</f>
        <v/>
      </c>
    </row>
    <row r="1733">
      <c r="A1733" s="13" t="n"/>
      <c r="B1733" s="5" t="n"/>
      <c r="C1733" s="14" t="n"/>
      <c r="D1733" s="5" t="n"/>
      <c r="E1733" s="5" t="n"/>
      <c r="F1733" s="6">
        <f>IF(B1733&amp;""="","",IFERROR(INDEX('الموردون'!$B$6:$B$205,MATCH(B1733&amp;"",'الموردون'!$A$6:$A$205,0))&amp;"","كود غير موجود"))</f>
        <v/>
      </c>
    </row>
    <row r="1734">
      <c r="A1734" s="13" t="n"/>
      <c r="B1734" s="5" t="n"/>
      <c r="C1734" s="14" t="n"/>
      <c r="D1734" s="5" t="n"/>
      <c r="E1734" s="5" t="n"/>
      <c r="F1734" s="6">
        <f>IF(B1734&amp;""="","",IFERROR(INDEX('الموردون'!$B$6:$B$205,MATCH(B1734&amp;"",'الموردون'!$A$6:$A$205,0))&amp;"","كود غير موجود"))</f>
        <v/>
      </c>
    </row>
    <row r="1735">
      <c r="A1735" s="13" t="n"/>
      <c r="B1735" s="5" t="n"/>
      <c r="C1735" s="14" t="n"/>
      <c r="D1735" s="5" t="n"/>
      <c r="E1735" s="5" t="n"/>
      <c r="F1735" s="6">
        <f>IF(B1735&amp;""="","",IFERROR(INDEX('الموردون'!$B$6:$B$205,MATCH(B1735&amp;"",'الموردون'!$A$6:$A$205,0))&amp;"","كود غير موجود"))</f>
        <v/>
      </c>
    </row>
    <row r="1736">
      <c r="A1736" s="13" t="n"/>
      <c r="B1736" s="5" t="n"/>
      <c r="C1736" s="14" t="n"/>
      <c r="D1736" s="5" t="n"/>
      <c r="E1736" s="5" t="n"/>
      <c r="F1736" s="6">
        <f>IF(B1736&amp;""="","",IFERROR(INDEX('الموردون'!$B$6:$B$205,MATCH(B1736&amp;"",'الموردون'!$A$6:$A$205,0))&amp;"","كود غير موجود"))</f>
        <v/>
      </c>
    </row>
    <row r="1737">
      <c r="A1737" s="13" t="n"/>
      <c r="B1737" s="5" t="n"/>
      <c r="C1737" s="14" t="n"/>
      <c r="D1737" s="5" t="n"/>
      <c r="E1737" s="5" t="n"/>
      <c r="F1737" s="6">
        <f>IF(B1737&amp;""="","",IFERROR(INDEX('الموردون'!$B$6:$B$205,MATCH(B1737&amp;"",'الموردون'!$A$6:$A$205,0))&amp;"","كود غير موجود"))</f>
        <v/>
      </c>
    </row>
    <row r="1738">
      <c r="A1738" s="13" t="n"/>
      <c r="B1738" s="5" t="n"/>
      <c r="C1738" s="14" t="n"/>
      <c r="D1738" s="5" t="n"/>
      <c r="E1738" s="5" t="n"/>
      <c r="F1738" s="6">
        <f>IF(B1738&amp;""="","",IFERROR(INDEX('الموردون'!$B$6:$B$205,MATCH(B1738&amp;"",'الموردون'!$A$6:$A$205,0))&amp;"","كود غير موجود"))</f>
        <v/>
      </c>
    </row>
    <row r="1739">
      <c r="A1739" s="13" t="n"/>
      <c r="B1739" s="5" t="n"/>
      <c r="C1739" s="14" t="n"/>
      <c r="D1739" s="5" t="n"/>
      <c r="E1739" s="5" t="n"/>
      <c r="F1739" s="6">
        <f>IF(B1739&amp;""="","",IFERROR(INDEX('الموردون'!$B$6:$B$205,MATCH(B1739&amp;"",'الموردون'!$A$6:$A$205,0))&amp;"","كود غير موجود"))</f>
        <v/>
      </c>
    </row>
    <row r="1740">
      <c r="A1740" s="13" t="n"/>
      <c r="B1740" s="5" t="n"/>
      <c r="C1740" s="14" t="n"/>
      <c r="D1740" s="5" t="n"/>
      <c r="E1740" s="5" t="n"/>
      <c r="F1740" s="6">
        <f>IF(B1740&amp;""="","",IFERROR(INDEX('الموردون'!$B$6:$B$205,MATCH(B1740&amp;"",'الموردون'!$A$6:$A$205,0))&amp;"","كود غير موجود"))</f>
        <v/>
      </c>
    </row>
    <row r="1741">
      <c r="A1741" s="13" t="n"/>
      <c r="B1741" s="5" t="n"/>
      <c r="C1741" s="14" t="n"/>
      <c r="D1741" s="5" t="n"/>
      <c r="E1741" s="5" t="n"/>
      <c r="F1741" s="6">
        <f>IF(B1741&amp;""="","",IFERROR(INDEX('الموردون'!$B$6:$B$205,MATCH(B1741&amp;"",'الموردون'!$A$6:$A$205,0))&amp;"","كود غير موجود"))</f>
        <v/>
      </c>
    </row>
    <row r="1742">
      <c r="A1742" s="13" t="n"/>
      <c r="B1742" s="5" t="n"/>
      <c r="C1742" s="14" t="n"/>
      <c r="D1742" s="5" t="n"/>
      <c r="E1742" s="5" t="n"/>
      <c r="F1742" s="6">
        <f>IF(B1742&amp;""="","",IFERROR(INDEX('الموردون'!$B$6:$B$205,MATCH(B1742&amp;"",'الموردون'!$A$6:$A$205,0))&amp;"","كود غير موجود"))</f>
        <v/>
      </c>
    </row>
    <row r="1743">
      <c r="A1743" s="13" t="n"/>
      <c r="B1743" s="5" t="n"/>
      <c r="C1743" s="14" t="n"/>
      <c r="D1743" s="5" t="n"/>
      <c r="E1743" s="5" t="n"/>
      <c r="F1743" s="6">
        <f>IF(B1743&amp;""="","",IFERROR(INDEX('الموردون'!$B$6:$B$205,MATCH(B1743&amp;"",'الموردون'!$A$6:$A$205,0))&amp;"","كود غير موجود"))</f>
        <v/>
      </c>
    </row>
    <row r="1744">
      <c r="A1744" s="13" t="n"/>
      <c r="B1744" s="5" t="n"/>
      <c r="C1744" s="14" t="n"/>
      <c r="D1744" s="5" t="n"/>
      <c r="E1744" s="5" t="n"/>
      <c r="F1744" s="6">
        <f>IF(B1744&amp;""="","",IFERROR(INDEX('الموردون'!$B$6:$B$205,MATCH(B1744&amp;"",'الموردون'!$A$6:$A$205,0))&amp;"","كود غير موجود"))</f>
        <v/>
      </c>
    </row>
    <row r="1745">
      <c r="A1745" s="13" t="n"/>
      <c r="B1745" s="5" t="n"/>
      <c r="C1745" s="14" t="n"/>
      <c r="D1745" s="5" t="n"/>
      <c r="E1745" s="5" t="n"/>
      <c r="F1745" s="6">
        <f>IF(B1745&amp;""="","",IFERROR(INDEX('الموردون'!$B$6:$B$205,MATCH(B1745&amp;"",'الموردون'!$A$6:$A$205,0))&amp;"","كود غير موجود"))</f>
        <v/>
      </c>
    </row>
    <row r="1746">
      <c r="A1746" s="13" t="n"/>
      <c r="B1746" s="5" t="n"/>
      <c r="C1746" s="14" t="n"/>
      <c r="D1746" s="5" t="n"/>
      <c r="E1746" s="5" t="n"/>
      <c r="F1746" s="6">
        <f>IF(B1746&amp;""="","",IFERROR(INDEX('الموردون'!$B$6:$B$205,MATCH(B1746&amp;"",'الموردون'!$A$6:$A$205,0))&amp;"","كود غير موجود"))</f>
        <v/>
      </c>
    </row>
    <row r="1747">
      <c r="A1747" s="13" t="n"/>
      <c r="B1747" s="5" t="n"/>
      <c r="C1747" s="14" t="n"/>
      <c r="D1747" s="5" t="n"/>
      <c r="E1747" s="5" t="n"/>
      <c r="F1747" s="6">
        <f>IF(B1747&amp;""="","",IFERROR(INDEX('الموردون'!$B$6:$B$205,MATCH(B1747&amp;"",'الموردون'!$A$6:$A$205,0))&amp;"","كود غير موجود"))</f>
        <v/>
      </c>
    </row>
    <row r="1748">
      <c r="A1748" s="13" t="n"/>
      <c r="B1748" s="5" t="n"/>
      <c r="C1748" s="14" t="n"/>
      <c r="D1748" s="5" t="n"/>
      <c r="E1748" s="5" t="n"/>
      <c r="F1748" s="6">
        <f>IF(B1748&amp;""="","",IFERROR(INDEX('الموردون'!$B$6:$B$205,MATCH(B1748&amp;"",'الموردون'!$A$6:$A$205,0))&amp;"","كود غير موجود"))</f>
        <v/>
      </c>
    </row>
    <row r="1749">
      <c r="A1749" s="13" t="n"/>
      <c r="B1749" s="5" t="n"/>
      <c r="C1749" s="14" t="n"/>
      <c r="D1749" s="5" t="n"/>
      <c r="E1749" s="5" t="n"/>
      <c r="F1749" s="6">
        <f>IF(B1749&amp;""="","",IFERROR(INDEX('الموردون'!$B$6:$B$205,MATCH(B1749&amp;"",'الموردون'!$A$6:$A$205,0))&amp;"","كود غير موجود"))</f>
        <v/>
      </c>
    </row>
    <row r="1750">
      <c r="A1750" s="13" t="n"/>
      <c r="B1750" s="5" t="n"/>
      <c r="C1750" s="14" t="n"/>
      <c r="D1750" s="5" t="n"/>
      <c r="E1750" s="5" t="n"/>
      <c r="F1750" s="6">
        <f>IF(B1750&amp;""="","",IFERROR(INDEX('الموردون'!$B$6:$B$205,MATCH(B1750&amp;"",'الموردون'!$A$6:$A$205,0))&amp;"","كود غير موجود"))</f>
        <v/>
      </c>
    </row>
    <row r="1751">
      <c r="A1751" s="13" t="n"/>
      <c r="B1751" s="5" t="n"/>
      <c r="C1751" s="14" t="n"/>
      <c r="D1751" s="5" t="n"/>
      <c r="E1751" s="5" t="n"/>
      <c r="F1751" s="6">
        <f>IF(B1751&amp;""="","",IFERROR(INDEX('الموردون'!$B$6:$B$205,MATCH(B1751&amp;"",'الموردون'!$A$6:$A$205,0))&amp;"","كود غير موجود"))</f>
        <v/>
      </c>
    </row>
    <row r="1752">
      <c r="A1752" s="13" t="n"/>
      <c r="B1752" s="5" t="n"/>
      <c r="C1752" s="14" t="n"/>
      <c r="D1752" s="5" t="n"/>
      <c r="E1752" s="5" t="n"/>
      <c r="F1752" s="6">
        <f>IF(B1752&amp;""="","",IFERROR(INDEX('الموردون'!$B$6:$B$205,MATCH(B1752&amp;"",'الموردون'!$A$6:$A$205,0))&amp;"","كود غير موجود"))</f>
        <v/>
      </c>
    </row>
    <row r="1753">
      <c r="A1753" s="13" t="n"/>
      <c r="B1753" s="5" t="n"/>
      <c r="C1753" s="14" t="n"/>
      <c r="D1753" s="5" t="n"/>
      <c r="E1753" s="5" t="n"/>
      <c r="F1753" s="6">
        <f>IF(B1753&amp;""="","",IFERROR(INDEX('الموردون'!$B$6:$B$205,MATCH(B1753&amp;"",'الموردون'!$A$6:$A$205,0))&amp;"","كود غير موجود"))</f>
        <v/>
      </c>
    </row>
    <row r="1754">
      <c r="A1754" s="13" t="n"/>
      <c r="B1754" s="5" t="n"/>
      <c r="C1754" s="14" t="n"/>
      <c r="D1754" s="5" t="n"/>
      <c r="E1754" s="5" t="n"/>
      <c r="F1754" s="6">
        <f>IF(B1754&amp;""="","",IFERROR(INDEX('الموردون'!$B$6:$B$205,MATCH(B1754&amp;"",'الموردون'!$A$6:$A$205,0))&amp;"","كود غير موجود"))</f>
        <v/>
      </c>
    </row>
    <row r="1755">
      <c r="A1755" s="13" t="n"/>
      <c r="B1755" s="5" t="n"/>
      <c r="C1755" s="14" t="n"/>
      <c r="D1755" s="5" t="n"/>
      <c r="E1755" s="5" t="n"/>
      <c r="F1755" s="6">
        <f>IF(B1755&amp;""="","",IFERROR(INDEX('الموردون'!$B$6:$B$205,MATCH(B1755&amp;"",'الموردون'!$A$6:$A$205,0))&amp;"","كود غير موجود"))</f>
        <v/>
      </c>
    </row>
    <row r="1756">
      <c r="A1756" s="13" t="n"/>
      <c r="B1756" s="5" t="n"/>
      <c r="C1756" s="14" t="n"/>
      <c r="D1756" s="5" t="n"/>
      <c r="E1756" s="5" t="n"/>
      <c r="F1756" s="6">
        <f>IF(B1756&amp;""="","",IFERROR(INDEX('الموردون'!$B$6:$B$205,MATCH(B1756&amp;"",'الموردون'!$A$6:$A$205,0))&amp;"","كود غير موجود"))</f>
        <v/>
      </c>
    </row>
    <row r="1757">
      <c r="A1757" s="13" t="n"/>
      <c r="B1757" s="5" t="n"/>
      <c r="C1757" s="14" t="n"/>
      <c r="D1757" s="5" t="n"/>
      <c r="E1757" s="5" t="n"/>
      <c r="F1757" s="6">
        <f>IF(B1757&amp;""="","",IFERROR(INDEX('الموردون'!$B$6:$B$205,MATCH(B1757&amp;"",'الموردون'!$A$6:$A$205,0))&amp;"","كود غير موجود"))</f>
        <v/>
      </c>
    </row>
    <row r="1758">
      <c r="A1758" s="13" t="n"/>
      <c r="B1758" s="5" t="n"/>
      <c r="C1758" s="14" t="n"/>
      <c r="D1758" s="5" t="n"/>
      <c r="E1758" s="5" t="n"/>
      <c r="F1758" s="6">
        <f>IF(B1758&amp;""="","",IFERROR(INDEX('الموردون'!$B$6:$B$205,MATCH(B1758&amp;"",'الموردون'!$A$6:$A$205,0))&amp;"","كود غير موجود"))</f>
        <v/>
      </c>
    </row>
    <row r="1759">
      <c r="A1759" s="13" t="n"/>
      <c r="B1759" s="5" t="n"/>
      <c r="C1759" s="14" t="n"/>
      <c r="D1759" s="5" t="n"/>
      <c r="E1759" s="5" t="n"/>
      <c r="F1759" s="6">
        <f>IF(B1759&amp;""="","",IFERROR(INDEX('الموردون'!$B$6:$B$205,MATCH(B1759&amp;"",'الموردون'!$A$6:$A$205,0))&amp;"","كود غير موجود"))</f>
        <v/>
      </c>
    </row>
    <row r="1760">
      <c r="A1760" s="13" t="n"/>
      <c r="B1760" s="5" t="n"/>
      <c r="C1760" s="14" t="n"/>
      <c r="D1760" s="5" t="n"/>
      <c r="E1760" s="5" t="n"/>
      <c r="F1760" s="6">
        <f>IF(B1760&amp;""="","",IFERROR(INDEX('الموردون'!$B$6:$B$205,MATCH(B1760&amp;"",'الموردون'!$A$6:$A$205,0))&amp;"","كود غير موجود"))</f>
        <v/>
      </c>
    </row>
    <row r="1761">
      <c r="A1761" s="13" t="n"/>
      <c r="B1761" s="5" t="n"/>
      <c r="C1761" s="14" t="n"/>
      <c r="D1761" s="5" t="n"/>
      <c r="E1761" s="5" t="n"/>
      <c r="F1761" s="6">
        <f>IF(B1761&amp;""="","",IFERROR(INDEX('الموردون'!$B$6:$B$205,MATCH(B1761&amp;"",'الموردون'!$A$6:$A$205,0))&amp;"","كود غير موجود"))</f>
        <v/>
      </c>
    </row>
    <row r="1762">
      <c r="A1762" s="13" t="n"/>
      <c r="B1762" s="5" t="n"/>
      <c r="C1762" s="14" t="n"/>
      <c r="D1762" s="5" t="n"/>
      <c r="E1762" s="5" t="n"/>
      <c r="F1762" s="6">
        <f>IF(B1762&amp;""="","",IFERROR(INDEX('الموردون'!$B$6:$B$205,MATCH(B1762&amp;"",'الموردون'!$A$6:$A$205,0))&amp;"","كود غير موجود"))</f>
        <v/>
      </c>
    </row>
    <row r="1763">
      <c r="A1763" s="13" t="n"/>
      <c r="B1763" s="5" t="n"/>
      <c r="C1763" s="14" t="n"/>
      <c r="D1763" s="5" t="n"/>
      <c r="E1763" s="5" t="n"/>
      <c r="F1763" s="6">
        <f>IF(B1763&amp;""="","",IFERROR(INDEX('الموردون'!$B$6:$B$205,MATCH(B1763&amp;"",'الموردون'!$A$6:$A$205,0))&amp;"","كود غير موجود"))</f>
        <v/>
      </c>
    </row>
    <row r="1764">
      <c r="A1764" s="13" t="n"/>
      <c r="B1764" s="5" t="n"/>
      <c r="C1764" s="14" t="n"/>
      <c r="D1764" s="5" t="n"/>
      <c r="E1764" s="5" t="n"/>
      <c r="F1764" s="6">
        <f>IF(B1764&amp;""="","",IFERROR(INDEX('الموردون'!$B$6:$B$205,MATCH(B1764&amp;"",'الموردون'!$A$6:$A$205,0))&amp;"","كود غير موجود"))</f>
        <v/>
      </c>
    </row>
    <row r="1765">
      <c r="A1765" s="13" t="n"/>
      <c r="B1765" s="5" t="n"/>
      <c r="C1765" s="14" t="n"/>
      <c r="D1765" s="5" t="n"/>
      <c r="E1765" s="5" t="n"/>
      <c r="F1765" s="6">
        <f>IF(B1765&amp;""="","",IFERROR(INDEX('الموردون'!$B$6:$B$205,MATCH(B1765&amp;"",'الموردون'!$A$6:$A$205,0))&amp;"","كود غير موجود"))</f>
        <v/>
      </c>
    </row>
    <row r="1766">
      <c r="A1766" s="13" t="n"/>
      <c r="B1766" s="5" t="n"/>
      <c r="C1766" s="14" t="n"/>
      <c r="D1766" s="5" t="n"/>
      <c r="E1766" s="5" t="n"/>
      <c r="F1766" s="6">
        <f>IF(B1766&amp;""="","",IFERROR(INDEX('الموردون'!$B$6:$B$205,MATCH(B1766&amp;"",'الموردون'!$A$6:$A$205,0))&amp;"","كود غير موجود"))</f>
        <v/>
      </c>
    </row>
    <row r="1767">
      <c r="A1767" s="13" t="n"/>
      <c r="B1767" s="5" t="n"/>
      <c r="C1767" s="14" t="n"/>
      <c r="D1767" s="5" t="n"/>
      <c r="E1767" s="5" t="n"/>
      <c r="F1767" s="6">
        <f>IF(B1767&amp;""="","",IFERROR(INDEX('الموردون'!$B$6:$B$205,MATCH(B1767&amp;"",'الموردون'!$A$6:$A$205,0))&amp;"","كود غير موجود"))</f>
        <v/>
      </c>
    </row>
    <row r="1768">
      <c r="A1768" s="13" t="n"/>
      <c r="B1768" s="5" t="n"/>
      <c r="C1768" s="14" t="n"/>
      <c r="D1768" s="5" t="n"/>
      <c r="E1768" s="5" t="n"/>
      <c r="F1768" s="6">
        <f>IF(B1768&amp;""="","",IFERROR(INDEX('الموردون'!$B$6:$B$205,MATCH(B1768&amp;"",'الموردون'!$A$6:$A$205,0))&amp;"","كود غير موجود"))</f>
        <v/>
      </c>
    </row>
    <row r="1769">
      <c r="A1769" s="13" t="n"/>
      <c r="B1769" s="5" t="n"/>
      <c r="C1769" s="14" t="n"/>
      <c r="D1769" s="5" t="n"/>
      <c r="E1769" s="5" t="n"/>
      <c r="F1769" s="6">
        <f>IF(B1769&amp;""="","",IFERROR(INDEX('الموردون'!$B$6:$B$205,MATCH(B1769&amp;"",'الموردون'!$A$6:$A$205,0))&amp;"","كود غير موجود"))</f>
        <v/>
      </c>
    </row>
    <row r="1770">
      <c r="A1770" s="13" t="n"/>
      <c r="B1770" s="5" t="n"/>
      <c r="C1770" s="14" t="n"/>
      <c r="D1770" s="5" t="n"/>
      <c r="E1770" s="5" t="n"/>
      <c r="F1770" s="6">
        <f>IF(B1770&amp;""="","",IFERROR(INDEX('الموردون'!$B$6:$B$205,MATCH(B1770&amp;"",'الموردون'!$A$6:$A$205,0))&amp;"","كود غير موجود"))</f>
        <v/>
      </c>
    </row>
    <row r="1771">
      <c r="A1771" s="13" t="n"/>
      <c r="B1771" s="5" t="n"/>
      <c r="C1771" s="14" t="n"/>
      <c r="D1771" s="5" t="n"/>
      <c r="E1771" s="5" t="n"/>
      <c r="F1771" s="6">
        <f>IF(B1771&amp;""="","",IFERROR(INDEX('الموردون'!$B$6:$B$205,MATCH(B1771&amp;"",'الموردون'!$A$6:$A$205,0))&amp;"","كود غير موجود"))</f>
        <v/>
      </c>
    </row>
    <row r="1772">
      <c r="A1772" s="13" t="n"/>
      <c r="B1772" s="5" t="n"/>
      <c r="C1772" s="14" t="n"/>
      <c r="D1772" s="5" t="n"/>
      <c r="E1772" s="5" t="n"/>
      <c r="F1772" s="6">
        <f>IF(B1772&amp;""="","",IFERROR(INDEX('الموردون'!$B$6:$B$205,MATCH(B1772&amp;"",'الموردون'!$A$6:$A$205,0))&amp;"","كود غير موجود"))</f>
        <v/>
      </c>
    </row>
    <row r="1773">
      <c r="A1773" s="13" t="n"/>
      <c r="B1773" s="5" t="n"/>
      <c r="C1773" s="14" t="n"/>
      <c r="D1773" s="5" t="n"/>
      <c r="E1773" s="5" t="n"/>
      <c r="F1773" s="6">
        <f>IF(B1773&amp;""="","",IFERROR(INDEX('الموردون'!$B$6:$B$205,MATCH(B1773&amp;"",'الموردون'!$A$6:$A$205,0))&amp;"","كود غير موجود"))</f>
        <v/>
      </c>
    </row>
    <row r="1774">
      <c r="A1774" s="13" t="n"/>
      <c r="B1774" s="5" t="n"/>
      <c r="C1774" s="14" t="n"/>
      <c r="D1774" s="5" t="n"/>
      <c r="E1774" s="5" t="n"/>
      <c r="F1774" s="6">
        <f>IF(B1774&amp;""="","",IFERROR(INDEX('الموردون'!$B$6:$B$205,MATCH(B1774&amp;"",'الموردون'!$A$6:$A$205,0))&amp;"","كود غير موجود"))</f>
        <v/>
      </c>
    </row>
    <row r="1775">
      <c r="A1775" s="13" t="n"/>
      <c r="B1775" s="5" t="n"/>
      <c r="C1775" s="14" t="n"/>
      <c r="D1775" s="5" t="n"/>
      <c r="E1775" s="5" t="n"/>
      <c r="F1775" s="6">
        <f>IF(B1775&amp;""="","",IFERROR(INDEX('الموردون'!$B$6:$B$205,MATCH(B1775&amp;"",'الموردون'!$A$6:$A$205,0))&amp;"","كود غير موجود"))</f>
        <v/>
      </c>
    </row>
    <row r="1776">
      <c r="A1776" s="13" t="n"/>
      <c r="B1776" s="5" t="n"/>
      <c r="C1776" s="14" t="n"/>
      <c r="D1776" s="5" t="n"/>
      <c r="E1776" s="5" t="n"/>
      <c r="F1776" s="6">
        <f>IF(B1776&amp;""="","",IFERROR(INDEX('الموردون'!$B$6:$B$205,MATCH(B1776&amp;"",'الموردون'!$A$6:$A$205,0))&amp;"","كود غير موجود"))</f>
        <v/>
      </c>
    </row>
    <row r="1777">
      <c r="A1777" s="13" t="n"/>
      <c r="B1777" s="5" t="n"/>
      <c r="C1777" s="14" t="n"/>
      <c r="D1777" s="5" t="n"/>
      <c r="E1777" s="5" t="n"/>
      <c r="F1777" s="6">
        <f>IF(B1777&amp;""="","",IFERROR(INDEX('الموردون'!$B$6:$B$205,MATCH(B1777&amp;"",'الموردون'!$A$6:$A$205,0))&amp;"","كود غير موجود"))</f>
        <v/>
      </c>
    </row>
    <row r="1778">
      <c r="A1778" s="13" t="n"/>
      <c r="B1778" s="5" t="n"/>
      <c r="C1778" s="14" t="n"/>
      <c r="D1778" s="5" t="n"/>
      <c r="E1778" s="5" t="n"/>
      <c r="F1778" s="6">
        <f>IF(B1778&amp;""="","",IFERROR(INDEX('الموردون'!$B$6:$B$205,MATCH(B1778&amp;"",'الموردون'!$A$6:$A$205,0))&amp;"","كود غير موجود"))</f>
        <v/>
      </c>
    </row>
    <row r="1779">
      <c r="A1779" s="13" t="n"/>
      <c r="B1779" s="5" t="n"/>
      <c r="C1779" s="14" t="n"/>
      <c r="D1779" s="5" t="n"/>
      <c r="E1779" s="5" t="n"/>
      <c r="F1779" s="6">
        <f>IF(B1779&amp;""="","",IFERROR(INDEX('الموردون'!$B$6:$B$205,MATCH(B1779&amp;"",'الموردون'!$A$6:$A$205,0))&amp;"","كود غير موجود"))</f>
        <v/>
      </c>
    </row>
    <row r="1780">
      <c r="A1780" s="13" t="n"/>
      <c r="B1780" s="5" t="n"/>
      <c r="C1780" s="14" t="n"/>
      <c r="D1780" s="5" t="n"/>
      <c r="E1780" s="5" t="n"/>
      <c r="F1780" s="6">
        <f>IF(B1780&amp;""="","",IFERROR(INDEX('الموردون'!$B$6:$B$205,MATCH(B1780&amp;"",'الموردون'!$A$6:$A$205,0))&amp;"","كود غير موجود"))</f>
        <v/>
      </c>
    </row>
    <row r="1781">
      <c r="A1781" s="13" t="n"/>
      <c r="B1781" s="5" t="n"/>
      <c r="C1781" s="14" t="n"/>
      <c r="D1781" s="5" t="n"/>
      <c r="E1781" s="5" t="n"/>
      <c r="F1781" s="6">
        <f>IF(B1781&amp;""="","",IFERROR(INDEX('الموردون'!$B$6:$B$205,MATCH(B1781&amp;"",'الموردون'!$A$6:$A$205,0))&amp;"","كود غير موجود"))</f>
        <v/>
      </c>
    </row>
    <row r="1782">
      <c r="A1782" s="13" t="n"/>
      <c r="B1782" s="5" t="n"/>
      <c r="C1782" s="14" t="n"/>
      <c r="D1782" s="5" t="n"/>
      <c r="E1782" s="5" t="n"/>
      <c r="F1782" s="6">
        <f>IF(B1782&amp;""="","",IFERROR(INDEX('الموردون'!$B$6:$B$205,MATCH(B1782&amp;"",'الموردون'!$A$6:$A$205,0))&amp;"","كود غير موجود"))</f>
        <v/>
      </c>
    </row>
    <row r="1783">
      <c r="A1783" s="13" t="n"/>
      <c r="B1783" s="5" t="n"/>
      <c r="C1783" s="14" t="n"/>
      <c r="D1783" s="5" t="n"/>
      <c r="E1783" s="5" t="n"/>
      <c r="F1783" s="6">
        <f>IF(B1783&amp;""="","",IFERROR(INDEX('الموردون'!$B$6:$B$205,MATCH(B1783&amp;"",'الموردون'!$A$6:$A$205,0))&amp;"","كود غير موجود"))</f>
        <v/>
      </c>
    </row>
    <row r="1784">
      <c r="A1784" s="13" t="n"/>
      <c r="B1784" s="5" t="n"/>
      <c r="C1784" s="14" t="n"/>
      <c r="D1784" s="5" t="n"/>
      <c r="E1784" s="5" t="n"/>
      <c r="F1784" s="6">
        <f>IF(B1784&amp;""="","",IFERROR(INDEX('الموردون'!$B$6:$B$205,MATCH(B1784&amp;"",'الموردون'!$A$6:$A$205,0))&amp;"","كود غير موجود"))</f>
        <v/>
      </c>
    </row>
    <row r="1785">
      <c r="A1785" s="13" t="n"/>
      <c r="B1785" s="5" t="n"/>
      <c r="C1785" s="14" t="n"/>
      <c r="D1785" s="5" t="n"/>
      <c r="E1785" s="5" t="n"/>
      <c r="F1785" s="6">
        <f>IF(B1785&amp;""="","",IFERROR(INDEX('الموردون'!$B$6:$B$205,MATCH(B1785&amp;"",'الموردون'!$A$6:$A$205,0))&amp;"","كود غير موجود"))</f>
        <v/>
      </c>
    </row>
    <row r="1786">
      <c r="A1786" s="13" t="n"/>
      <c r="B1786" s="5" t="n"/>
      <c r="C1786" s="14" t="n"/>
      <c r="D1786" s="5" t="n"/>
      <c r="E1786" s="5" t="n"/>
      <c r="F1786" s="6">
        <f>IF(B1786&amp;""="","",IFERROR(INDEX('الموردون'!$B$6:$B$205,MATCH(B1786&amp;"",'الموردون'!$A$6:$A$205,0))&amp;"","كود غير موجود"))</f>
        <v/>
      </c>
    </row>
    <row r="1787">
      <c r="A1787" s="13" t="n"/>
      <c r="B1787" s="5" t="n"/>
      <c r="C1787" s="14" t="n"/>
      <c r="D1787" s="5" t="n"/>
      <c r="E1787" s="5" t="n"/>
      <c r="F1787" s="6">
        <f>IF(B1787&amp;""="","",IFERROR(INDEX('الموردون'!$B$6:$B$205,MATCH(B1787&amp;"",'الموردون'!$A$6:$A$205,0))&amp;"","كود غير موجود"))</f>
        <v/>
      </c>
    </row>
    <row r="1788">
      <c r="A1788" s="13" t="n"/>
      <c r="B1788" s="5" t="n"/>
      <c r="C1788" s="14" t="n"/>
      <c r="D1788" s="5" t="n"/>
      <c r="E1788" s="5" t="n"/>
      <c r="F1788" s="6">
        <f>IF(B1788&amp;""="","",IFERROR(INDEX('الموردون'!$B$6:$B$205,MATCH(B1788&amp;"",'الموردون'!$A$6:$A$205,0))&amp;"","كود غير موجود"))</f>
        <v/>
      </c>
    </row>
    <row r="1789">
      <c r="A1789" s="13" t="n"/>
      <c r="B1789" s="5" t="n"/>
      <c r="C1789" s="14" t="n"/>
      <c r="D1789" s="5" t="n"/>
      <c r="E1789" s="5" t="n"/>
      <c r="F1789" s="6">
        <f>IF(B1789&amp;""="","",IFERROR(INDEX('الموردون'!$B$6:$B$205,MATCH(B1789&amp;"",'الموردون'!$A$6:$A$205,0))&amp;"","كود غير موجود"))</f>
        <v/>
      </c>
    </row>
    <row r="1790">
      <c r="A1790" s="13" t="n"/>
      <c r="B1790" s="5" t="n"/>
      <c r="C1790" s="14" t="n"/>
      <c r="D1790" s="5" t="n"/>
      <c r="E1790" s="5" t="n"/>
      <c r="F1790" s="6">
        <f>IF(B1790&amp;""="","",IFERROR(INDEX('الموردون'!$B$6:$B$205,MATCH(B1790&amp;"",'الموردون'!$A$6:$A$205,0))&amp;"","كود غير موجود"))</f>
        <v/>
      </c>
    </row>
    <row r="1791">
      <c r="A1791" s="13" t="n"/>
      <c r="B1791" s="5" t="n"/>
      <c r="C1791" s="14" t="n"/>
      <c r="D1791" s="5" t="n"/>
      <c r="E1791" s="5" t="n"/>
      <c r="F1791" s="6">
        <f>IF(B1791&amp;""="","",IFERROR(INDEX('الموردون'!$B$6:$B$205,MATCH(B1791&amp;"",'الموردون'!$A$6:$A$205,0))&amp;"","كود غير موجود"))</f>
        <v/>
      </c>
    </row>
    <row r="1792">
      <c r="A1792" s="13" t="n"/>
      <c r="B1792" s="5" t="n"/>
      <c r="C1792" s="14" t="n"/>
      <c r="D1792" s="5" t="n"/>
      <c r="E1792" s="5" t="n"/>
      <c r="F1792" s="6">
        <f>IF(B1792&amp;""="","",IFERROR(INDEX('الموردون'!$B$6:$B$205,MATCH(B1792&amp;"",'الموردون'!$A$6:$A$205,0))&amp;"","كود غير موجود"))</f>
        <v/>
      </c>
    </row>
    <row r="1793">
      <c r="A1793" s="13" t="n"/>
      <c r="B1793" s="5" t="n"/>
      <c r="C1793" s="14" t="n"/>
      <c r="D1793" s="5" t="n"/>
      <c r="E1793" s="5" t="n"/>
      <c r="F1793" s="6">
        <f>IF(B1793&amp;""="","",IFERROR(INDEX('الموردون'!$B$6:$B$205,MATCH(B1793&amp;"",'الموردون'!$A$6:$A$205,0))&amp;"","كود غير موجود"))</f>
        <v/>
      </c>
    </row>
    <row r="1794">
      <c r="A1794" s="13" t="n"/>
      <c r="B1794" s="5" t="n"/>
      <c r="C1794" s="14" t="n"/>
      <c r="D1794" s="5" t="n"/>
      <c r="E1794" s="5" t="n"/>
      <c r="F1794" s="6">
        <f>IF(B1794&amp;""="","",IFERROR(INDEX('الموردون'!$B$6:$B$205,MATCH(B1794&amp;"",'الموردون'!$A$6:$A$205,0))&amp;"","كود غير موجود"))</f>
        <v/>
      </c>
    </row>
    <row r="1795">
      <c r="A1795" s="13" t="n"/>
      <c r="B1795" s="5" t="n"/>
      <c r="C1795" s="14" t="n"/>
      <c r="D1795" s="5" t="n"/>
      <c r="E1795" s="5" t="n"/>
      <c r="F1795" s="6">
        <f>IF(B1795&amp;""="","",IFERROR(INDEX('الموردون'!$B$6:$B$205,MATCH(B1795&amp;"",'الموردون'!$A$6:$A$205,0))&amp;"","كود غير موجود"))</f>
        <v/>
      </c>
    </row>
    <row r="1796">
      <c r="A1796" s="13" t="n"/>
      <c r="B1796" s="5" t="n"/>
      <c r="C1796" s="14" t="n"/>
      <c r="D1796" s="5" t="n"/>
      <c r="E1796" s="5" t="n"/>
      <c r="F1796" s="6">
        <f>IF(B1796&amp;""="","",IFERROR(INDEX('الموردون'!$B$6:$B$205,MATCH(B1796&amp;"",'الموردون'!$A$6:$A$205,0))&amp;"","كود غير موجود"))</f>
        <v/>
      </c>
    </row>
    <row r="1797">
      <c r="A1797" s="13" t="n"/>
      <c r="B1797" s="5" t="n"/>
      <c r="C1797" s="14" t="n"/>
      <c r="D1797" s="5" t="n"/>
      <c r="E1797" s="5" t="n"/>
      <c r="F1797" s="6">
        <f>IF(B1797&amp;""="","",IFERROR(INDEX('الموردون'!$B$6:$B$205,MATCH(B1797&amp;"",'الموردون'!$A$6:$A$205,0))&amp;"","كود غير موجود"))</f>
        <v/>
      </c>
    </row>
    <row r="1798">
      <c r="A1798" s="13" t="n"/>
      <c r="B1798" s="5" t="n"/>
      <c r="C1798" s="14" t="n"/>
      <c r="D1798" s="5" t="n"/>
      <c r="E1798" s="5" t="n"/>
      <c r="F1798" s="6">
        <f>IF(B1798&amp;""="","",IFERROR(INDEX('الموردون'!$B$6:$B$205,MATCH(B1798&amp;"",'الموردون'!$A$6:$A$205,0))&amp;"","كود غير موجود"))</f>
        <v/>
      </c>
    </row>
    <row r="1799">
      <c r="A1799" s="13" t="n"/>
      <c r="B1799" s="5" t="n"/>
      <c r="C1799" s="14" t="n"/>
      <c r="D1799" s="5" t="n"/>
      <c r="E1799" s="5" t="n"/>
      <c r="F1799" s="6">
        <f>IF(B1799&amp;""="","",IFERROR(INDEX('الموردون'!$B$6:$B$205,MATCH(B1799&amp;"",'الموردون'!$A$6:$A$205,0))&amp;"","كود غير موجود"))</f>
        <v/>
      </c>
    </row>
    <row r="1800">
      <c r="A1800" s="13" t="n"/>
      <c r="B1800" s="5" t="n"/>
      <c r="C1800" s="14" t="n"/>
      <c r="D1800" s="5" t="n"/>
      <c r="E1800" s="5" t="n"/>
      <c r="F1800" s="6">
        <f>IF(B1800&amp;""="","",IFERROR(INDEX('الموردون'!$B$6:$B$205,MATCH(B1800&amp;"",'الموردون'!$A$6:$A$205,0))&amp;"","كود غير موجود"))</f>
        <v/>
      </c>
    </row>
    <row r="1801">
      <c r="A1801" s="13" t="n"/>
      <c r="B1801" s="5" t="n"/>
      <c r="C1801" s="14" t="n"/>
      <c r="D1801" s="5" t="n"/>
      <c r="E1801" s="5" t="n"/>
      <c r="F1801" s="6">
        <f>IF(B1801&amp;""="","",IFERROR(INDEX('الموردون'!$B$6:$B$205,MATCH(B1801&amp;"",'الموردون'!$A$6:$A$205,0))&amp;"","كود غير موجود"))</f>
        <v/>
      </c>
    </row>
    <row r="1802">
      <c r="A1802" s="13" t="n"/>
      <c r="B1802" s="5" t="n"/>
      <c r="C1802" s="14" t="n"/>
      <c r="D1802" s="5" t="n"/>
      <c r="E1802" s="5" t="n"/>
      <c r="F1802" s="6">
        <f>IF(B1802&amp;""="","",IFERROR(INDEX('الموردون'!$B$6:$B$205,MATCH(B1802&amp;"",'الموردون'!$A$6:$A$205,0))&amp;"","كود غير موجود"))</f>
        <v/>
      </c>
    </row>
    <row r="1803">
      <c r="A1803" s="13" t="n"/>
      <c r="B1803" s="5" t="n"/>
      <c r="C1803" s="14" t="n"/>
      <c r="D1803" s="5" t="n"/>
      <c r="E1803" s="5" t="n"/>
      <c r="F1803" s="6">
        <f>IF(B1803&amp;""="","",IFERROR(INDEX('الموردون'!$B$6:$B$205,MATCH(B1803&amp;"",'الموردون'!$A$6:$A$205,0))&amp;"","كود غير موجود"))</f>
        <v/>
      </c>
    </row>
    <row r="1804">
      <c r="A1804" s="13" t="n"/>
      <c r="B1804" s="5" t="n"/>
      <c r="C1804" s="14" t="n"/>
      <c r="D1804" s="5" t="n"/>
      <c r="E1804" s="5" t="n"/>
      <c r="F1804" s="6">
        <f>IF(B1804&amp;""="","",IFERROR(INDEX('الموردون'!$B$6:$B$205,MATCH(B1804&amp;"",'الموردون'!$A$6:$A$205,0))&amp;"","كود غير موجود"))</f>
        <v/>
      </c>
    </row>
    <row r="1805">
      <c r="A1805" s="13" t="n"/>
      <c r="B1805" s="5" t="n"/>
      <c r="C1805" s="14" t="n"/>
      <c r="D1805" s="5" t="n"/>
      <c r="E1805" s="5" t="n"/>
      <c r="F1805" s="6">
        <f>IF(B1805&amp;""="","",IFERROR(INDEX('الموردون'!$B$6:$B$205,MATCH(B1805&amp;"",'الموردون'!$A$6:$A$205,0))&amp;"","كود غير موجود"))</f>
        <v/>
      </c>
    </row>
    <row r="1806">
      <c r="A1806" s="13" t="n"/>
      <c r="B1806" s="5" t="n"/>
      <c r="C1806" s="14" t="n"/>
      <c r="D1806" s="5" t="n"/>
      <c r="E1806" s="5" t="n"/>
      <c r="F1806" s="6">
        <f>IF(B1806&amp;""="","",IFERROR(INDEX('الموردون'!$B$6:$B$205,MATCH(B1806&amp;"",'الموردون'!$A$6:$A$205,0))&amp;"","كود غير موجود"))</f>
        <v/>
      </c>
    </row>
    <row r="1807">
      <c r="A1807" s="13" t="n"/>
      <c r="B1807" s="5" t="n"/>
      <c r="C1807" s="14" t="n"/>
      <c r="D1807" s="5" t="n"/>
      <c r="E1807" s="5" t="n"/>
      <c r="F1807" s="6">
        <f>IF(B1807&amp;""="","",IFERROR(INDEX('الموردون'!$B$6:$B$205,MATCH(B1807&amp;"",'الموردون'!$A$6:$A$205,0))&amp;"","كود غير موجود"))</f>
        <v/>
      </c>
    </row>
    <row r="1808">
      <c r="A1808" s="13" t="n"/>
      <c r="B1808" s="5" t="n"/>
      <c r="C1808" s="14" t="n"/>
      <c r="D1808" s="5" t="n"/>
      <c r="E1808" s="5" t="n"/>
      <c r="F1808" s="6">
        <f>IF(B1808&amp;""="","",IFERROR(INDEX('الموردون'!$B$6:$B$205,MATCH(B1808&amp;"",'الموردون'!$A$6:$A$205,0))&amp;"","كود غير موجود"))</f>
        <v/>
      </c>
    </row>
    <row r="1809">
      <c r="A1809" s="13" t="n"/>
      <c r="B1809" s="5" t="n"/>
      <c r="C1809" s="14" t="n"/>
      <c r="D1809" s="5" t="n"/>
      <c r="E1809" s="5" t="n"/>
      <c r="F1809" s="6">
        <f>IF(B1809&amp;""="","",IFERROR(INDEX('الموردون'!$B$6:$B$205,MATCH(B1809&amp;"",'الموردون'!$A$6:$A$205,0))&amp;"","كود غير موجود"))</f>
        <v/>
      </c>
    </row>
    <row r="1810">
      <c r="A1810" s="13" t="n"/>
      <c r="B1810" s="5" t="n"/>
      <c r="C1810" s="14" t="n"/>
      <c r="D1810" s="5" t="n"/>
      <c r="E1810" s="5" t="n"/>
      <c r="F1810" s="6">
        <f>IF(B1810&amp;""="","",IFERROR(INDEX('الموردون'!$B$6:$B$205,MATCH(B1810&amp;"",'الموردون'!$A$6:$A$205,0))&amp;"","كود غير موجود"))</f>
        <v/>
      </c>
    </row>
    <row r="1811">
      <c r="A1811" s="13" t="n"/>
      <c r="B1811" s="5" t="n"/>
      <c r="C1811" s="14" t="n"/>
      <c r="D1811" s="5" t="n"/>
      <c r="E1811" s="5" t="n"/>
      <c r="F1811" s="6">
        <f>IF(B1811&amp;""="","",IFERROR(INDEX('الموردون'!$B$6:$B$205,MATCH(B1811&amp;"",'الموردون'!$A$6:$A$205,0))&amp;"","كود غير موجود"))</f>
        <v/>
      </c>
    </row>
    <row r="1812">
      <c r="A1812" s="13" t="n"/>
      <c r="B1812" s="5" t="n"/>
      <c r="C1812" s="14" t="n"/>
      <c r="D1812" s="5" t="n"/>
      <c r="E1812" s="5" t="n"/>
      <c r="F1812" s="6">
        <f>IF(B1812&amp;""="","",IFERROR(INDEX('الموردون'!$B$6:$B$205,MATCH(B1812&amp;"",'الموردون'!$A$6:$A$205,0))&amp;"","كود غير موجود"))</f>
        <v/>
      </c>
    </row>
    <row r="1813">
      <c r="A1813" s="13" t="n"/>
      <c r="B1813" s="5" t="n"/>
      <c r="C1813" s="14" t="n"/>
      <c r="D1813" s="5" t="n"/>
      <c r="E1813" s="5" t="n"/>
      <c r="F1813" s="6">
        <f>IF(B1813&amp;""="","",IFERROR(INDEX('الموردون'!$B$6:$B$205,MATCH(B1813&amp;"",'الموردون'!$A$6:$A$205,0))&amp;"","كود غير موجود"))</f>
        <v/>
      </c>
    </row>
    <row r="1814">
      <c r="A1814" s="13" t="n"/>
      <c r="B1814" s="5" t="n"/>
      <c r="C1814" s="14" t="n"/>
      <c r="D1814" s="5" t="n"/>
      <c r="E1814" s="5" t="n"/>
      <c r="F1814" s="6">
        <f>IF(B1814&amp;""="","",IFERROR(INDEX('الموردون'!$B$6:$B$205,MATCH(B1814&amp;"",'الموردون'!$A$6:$A$205,0))&amp;"","كود غير موجود"))</f>
        <v/>
      </c>
    </row>
    <row r="1815">
      <c r="A1815" s="13" t="n"/>
      <c r="B1815" s="5" t="n"/>
      <c r="C1815" s="14" t="n"/>
      <c r="D1815" s="5" t="n"/>
      <c r="E1815" s="5" t="n"/>
      <c r="F1815" s="6">
        <f>IF(B1815&amp;""="","",IFERROR(INDEX('الموردون'!$B$6:$B$205,MATCH(B1815&amp;"",'الموردون'!$A$6:$A$205,0))&amp;"","كود غير موجود"))</f>
        <v/>
      </c>
    </row>
    <row r="1816">
      <c r="A1816" s="13" t="n"/>
      <c r="B1816" s="5" t="n"/>
      <c r="C1816" s="14" t="n"/>
      <c r="D1816" s="5" t="n"/>
      <c r="E1816" s="5" t="n"/>
      <c r="F1816" s="6">
        <f>IF(B1816&amp;""="","",IFERROR(INDEX('الموردون'!$B$6:$B$205,MATCH(B1816&amp;"",'الموردون'!$A$6:$A$205,0))&amp;"","كود غير موجود"))</f>
        <v/>
      </c>
    </row>
    <row r="1817">
      <c r="A1817" s="13" t="n"/>
      <c r="B1817" s="5" t="n"/>
      <c r="C1817" s="14" t="n"/>
      <c r="D1817" s="5" t="n"/>
      <c r="E1817" s="5" t="n"/>
      <c r="F1817" s="6">
        <f>IF(B1817&amp;""="","",IFERROR(INDEX('الموردون'!$B$6:$B$205,MATCH(B1817&amp;"",'الموردون'!$A$6:$A$205,0))&amp;"","كود غير موجود"))</f>
        <v/>
      </c>
    </row>
    <row r="1818">
      <c r="A1818" s="13" t="n"/>
      <c r="B1818" s="5" t="n"/>
      <c r="C1818" s="14" t="n"/>
      <c r="D1818" s="5" t="n"/>
      <c r="E1818" s="5" t="n"/>
      <c r="F1818" s="6">
        <f>IF(B1818&amp;""="","",IFERROR(INDEX('الموردون'!$B$6:$B$205,MATCH(B1818&amp;"",'الموردون'!$A$6:$A$205,0))&amp;"","كود غير موجود"))</f>
        <v/>
      </c>
    </row>
    <row r="1819">
      <c r="A1819" s="13" t="n"/>
      <c r="B1819" s="5" t="n"/>
      <c r="C1819" s="14" t="n"/>
      <c r="D1819" s="5" t="n"/>
      <c r="E1819" s="5" t="n"/>
      <c r="F1819" s="6">
        <f>IF(B1819&amp;""="","",IFERROR(INDEX('الموردون'!$B$6:$B$205,MATCH(B1819&amp;"",'الموردون'!$A$6:$A$205,0))&amp;"","كود غير موجود"))</f>
        <v/>
      </c>
    </row>
    <row r="1820">
      <c r="A1820" s="13" t="n"/>
      <c r="B1820" s="5" t="n"/>
      <c r="C1820" s="14" t="n"/>
      <c r="D1820" s="5" t="n"/>
      <c r="E1820" s="5" t="n"/>
      <c r="F1820" s="6">
        <f>IF(B1820&amp;""="","",IFERROR(INDEX('الموردون'!$B$6:$B$205,MATCH(B1820&amp;"",'الموردون'!$A$6:$A$205,0))&amp;"","كود غير موجود"))</f>
        <v/>
      </c>
    </row>
    <row r="1821">
      <c r="A1821" s="13" t="n"/>
      <c r="B1821" s="5" t="n"/>
      <c r="C1821" s="14" t="n"/>
      <c r="D1821" s="5" t="n"/>
      <c r="E1821" s="5" t="n"/>
      <c r="F1821" s="6">
        <f>IF(B1821&amp;""="","",IFERROR(INDEX('الموردون'!$B$6:$B$205,MATCH(B1821&amp;"",'الموردون'!$A$6:$A$205,0))&amp;"","كود غير موجود"))</f>
        <v/>
      </c>
    </row>
    <row r="1822">
      <c r="A1822" s="13" t="n"/>
      <c r="B1822" s="5" t="n"/>
      <c r="C1822" s="14" t="n"/>
      <c r="D1822" s="5" t="n"/>
      <c r="E1822" s="5" t="n"/>
      <c r="F1822" s="6">
        <f>IF(B1822&amp;""="","",IFERROR(INDEX('الموردون'!$B$6:$B$205,MATCH(B1822&amp;"",'الموردون'!$A$6:$A$205,0))&amp;"","كود غير موجود"))</f>
        <v/>
      </c>
    </row>
    <row r="1823">
      <c r="A1823" s="13" t="n"/>
      <c r="B1823" s="5" t="n"/>
      <c r="C1823" s="14" t="n"/>
      <c r="D1823" s="5" t="n"/>
      <c r="E1823" s="5" t="n"/>
      <c r="F1823" s="6">
        <f>IF(B1823&amp;""="","",IFERROR(INDEX('الموردون'!$B$6:$B$205,MATCH(B1823&amp;"",'الموردون'!$A$6:$A$205,0))&amp;"","كود غير موجود"))</f>
        <v/>
      </c>
    </row>
    <row r="1824">
      <c r="A1824" s="13" t="n"/>
      <c r="B1824" s="5" t="n"/>
      <c r="C1824" s="14" t="n"/>
      <c r="D1824" s="5" t="n"/>
      <c r="E1824" s="5" t="n"/>
      <c r="F1824" s="6">
        <f>IF(B1824&amp;""="","",IFERROR(INDEX('الموردون'!$B$6:$B$205,MATCH(B1824&amp;"",'الموردون'!$A$6:$A$205,0))&amp;"","كود غير موجود"))</f>
        <v/>
      </c>
    </row>
    <row r="1825">
      <c r="A1825" s="13" t="n"/>
      <c r="B1825" s="5" t="n"/>
      <c r="C1825" s="14" t="n"/>
      <c r="D1825" s="5" t="n"/>
      <c r="E1825" s="5" t="n"/>
      <c r="F1825" s="6">
        <f>IF(B1825&amp;""="","",IFERROR(INDEX('الموردون'!$B$6:$B$205,MATCH(B1825&amp;"",'الموردون'!$A$6:$A$205,0))&amp;"","كود غير موجود"))</f>
        <v/>
      </c>
    </row>
    <row r="1826">
      <c r="A1826" s="13" t="n"/>
      <c r="B1826" s="5" t="n"/>
      <c r="C1826" s="14" t="n"/>
      <c r="D1826" s="5" t="n"/>
      <c r="E1826" s="5" t="n"/>
      <c r="F1826" s="6">
        <f>IF(B1826&amp;""="","",IFERROR(INDEX('الموردون'!$B$6:$B$205,MATCH(B1826&amp;"",'الموردون'!$A$6:$A$205,0))&amp;"","كود غير موجود"))</f>
        <v/>
      </c>
    </row>
    <row r="1827">
      <c r="A1827" s="13" t="n"/>
      <c r="B1827" s="5" t="n"/>
      <c r="C1827" s="14" t="n"/>
      <c r="D1827" s="5" t="n"/>
      <c r="E1827" s="5" t="n"/>
      <c r="F1827" s="6">
        <f>IF(B1827&amp;""="","",IFERROR(INDEX('الموردون'!$B$6:$B$205,MATCH(B1827&amp;"",'الموردون'!$A$6:$A$205,0))&amp;"","كود غير موجود"))</f>
        <v/>
      </c>
    </row>
    <row r="1828">
      <c r="A1828" s="13" t="n"/>
      <c r="B1828" s="5" t="n"/>
      <c r="C1828" s="14" t="n"/>
      <c r="D1828" s="5" t="n"/>
      <c r="E1828" s="5" t="n"/>
      <c r="F1828" s="6">
        <f>IF(B1828&amp;""="","",IFERROR(INDEX('الموردون'!$B$6:$B$205,MATCH(B1828&amp;"",'الموردون'!$A$6:$A$205,0))&amp;"","كود غير موجود"))</f>
        <v/>
      </c>
    </row>
    <row r="1829">
      <c r="A1829" s="13" t="n"/>
      <c r="B1829" s="5" t="n"/>
      <c r="C1829" s="14" t="n"/>
      <c r="D1829" s="5" t="n"/>
      <c r="E1829" s="5" t="n"/>
      <c r="F1829" s="6">
        <f>IF(B1829&amp;""="","",IFERROR(INDEX('الموردون'!$B$6:$B$205,MATCH(B1829&amp;"",'الموردون'!$A$6:$A$205,0))&amp;"","كود غير موجود"))</f>
        <v/>
      </c>
    </row>
    <row r="1830">
      <c r="A1830" s="13" t="n"/>
      <c r="B1830" s="5" t="n"/>
      <c r="C1830" s="14" t="n"/>
      <c r="D1830" s="5" t="n"/>
      <c r="E1830" s="5" t="n"/>
      <c r="F1830" s="6">
        <f>IF(B1830&amp;""="","",IFERROR(INDEX('الموردون'!$B$6:$B$205,MATCH(B1830&amp;"",'الموردون'!$A$6:$A$205,0))&amp;"","كود غير موجود"))</f>
        <v/>
      </c>
    </row>
    <row r="1831">
      <c r="A1831" s="13" t="n"/>
      <c r="B1831" s="5" t="n"/>
      <c r="C1831" s="14" t="n"/>
      <c r="D1831" s="5" t="n"/>
      <c r="E1831" s="5" t="n"/>
      <c r="F1831" s="6">
        <f>IF(B1831&amp;""="","",IFERROR(INDEX('الموردون'!$B$6:$B$205,MATCH(B1831&amp;"",'الموردون'!$A$6:$A$205,0))&amp;"","كود غير موجود"))</f>
        <v/>
      </c>
    </row>
    <row r="1832">
      <c r="A1832" s="13" t="n"/>
      <c r="B1832" s="5" t="n"/>
      <c r="C1832" s="14" t="n"/>
      <c r="D1832" s="5" t="n"/>
      <c r="E1832" s="5" t="n"/>
      <c r="F1832" s="6">
        <f>IF(B1832&amp;""="","",IFERROR(INDEX('الموردون'!$B$6:$B$205,MATCH(B1832&amp;"",'الموردون'!$A$6:$A$205,0))&amp;"","كود غير موجود"))</f>
        <v/>
      </c>
    </row>
    <row r="1833">
      <c r="A1833" s="13" t="n"/>
      <c r="B1833" s="5" t="n"/>
      <c r="C1833" s="14" t="n"/>
      <c r="D1833" s="5" t="n"/>
      <c r="E1833" s="5" t="n"/>
      <c r="F1833" s="6">
        <f>IF(B1833&amp;""="","",IFERROR(INDEX('الموردون'!$B$6:$B$205,MATCH(B1833&amp;"",'الموردون'!$A$6:$A$205,0))&amp;"","كود غير موجود"))</f>
        <v/>
      </c>
    </row>
    <row r="1834">
      <c r="A1834" s="13" t="n"/>
      <c r="B1834" s="5" t="n"/>
      <c r="C1834" s="14" t="n"/>
      <c r="D1834" s="5" t="n"/>
      <c r="E1834" s="5" t="n"/>
      <c r="F1834" s="6">
        <f>IF(B1834&amp;""="","",IFERROR(INDEX('الموردون'!$B$6:$B$205,MATCH(B1834&amp;"",'الموردون'!$A$6:$A$205,0))&amp;"","كود غير موجود"))</f>
        <v/>
      </c>
    </row>
    <row r="1835">
      <c r="A1835" s="13" t="n"/>
      <c r="B1835" s="5" t="n"/>
      <c r="C1835" s="14" t="n"/>
      <c r="D1835" s="5" t="n"/>
      <c r="E1835" s="5" t="n"/>
      <c r="F1835" s="6">
        <f>IF(B1835&amp;""="","",IFERROR(INDEX('الموردون'!$B$6:$B$205,MATCH(B1835&amp;"",'الموردون'!$A$6:$A$205,0))&amp;"","كود غير موجود"))</f>
        <v/>
      </c>
    </row>
    <row r="1836">
      <c r="A1836" s="13" t="n"/>
      <c r="B1836" s="5" t="n"/>
      <c r="C1836" s="14" t="n"/>
      <c r="D1836" s="5" t="n"/>
      <c r="E1836" s="5" t="n"/>
      <c r="F1836" s="6">
        <f>IF(B1836&amp;""="","",IFERROR(INDEX('الموردون'!$B$6:$B$205,MATCH(B1836&amp;"",'الموردون'!$A$6:$A$205,0))&amp;"","كود غير موجود"))</f>
        <v/>
      </c>
    </row>
    <row r="1837">
      <c r="A1837" s="13" t="n"/>
      <c r="B1837" s="5" t="n"/>
      <c r="C1837" s="14" t="n"/>
      <c r="D1837" s="5" t="n"/>
      <c r="E1837" s="5" t="n"/>
      <c r="F1837" s="6">
        <f>IF(B1837&amp;""="","",IFERROR(INDEX('الموردون'!$B$6:$B$205,MATCH(B1837&amp;"",'الموردون'!$A$6:$A$205,0))&amp;"","كود غير موجود"))</f>
        <v/>
      </c>
    </row>
    <row r="1838">
      <c r="A1838" s="13" t="n"/>
      <c r="B1838" s="5" t="n"/>
      <c r="C1838" s="14" t="n"/>
      <c r="D1838" s="5" t="n"/>
      <c r="E1838" s="5" t="n"/>
      <c r="F1838" s="6">
        <f>IF(B1838&amp;""="","",IFERROR(INDEX('الموردون'!$B$6:$B$205,MATCH(B1838&amp;"",'الموردون'!$A$6:$A$205,0))&amp;"","كود غير موجود"))</f>
        <v/>
      </c>
    </row>
    <row r="1839">
      <c r="A1839" s="13" t="n"/>
      <c r="B1839" s="5" t="n"/>
      <c r="C1839" s="14" t="n"/>
      <c r="D1839" s="5" t="n"/>
      <c r="E1839" s="5" t="n"/>
      <c r="F1839" s="6">
        <f>IF(B1839&amp;""="","",IFERROR(INDEX('الموردون'!$B$6:$B$205,MATCH(B1839&amp;"",'الموردون'!$A$6:$A$205,0))&amp;"","كود غير موجود"))</f>
        <v/>
      </c>
    </row>
    <row r="1840">
      <c r="A1840" s="13" t="n"/>
      <c r="B1840" s="5" t="n"/>
      <c r="C1840" s="14" t="n"/>
      <c r="D1840" s="5" t="n"/>
      <c r="E1840" s="5" t="n"/>
      <c r="F1840" s="6">
        <f>IF(B1840&amp;""="","",IFERROR(INDEX('الموردون'!$B$6:$B$205,MATCH(B1840&amp;"",'الموردون'!$A$6:$A$205,0))&amp;"","كود غير موجود"))</f>
        <v/>
      </c>
    </row>
    <row r="1841">
      <c r="A1841" s="13" t="n"/>
      <c r="B1841" s="5" t="n"/>
      <c r="C1841" s="14" t="n"/>
      <c r="D1841" s="5" t="n"/>
      <c r="E1841" s="5" t="n"/>
      <c r="F1841" s="6">
        <f>IF(B1841&amp;""="","",IFERROR(INDEX('الموردون'!$B$6:$B$205,MATCH(B1841&amp;"",'الموردون'!$A$6:$A$205,0))&amp;"","كود غير موجود"))</f>
        <v/>
      </c>
    </row>
    <row r="1842">
      <c r="A1842" s="13" t="n"/>
      <c r="B1842" s="5" t="n"/>
      <c r="C1842" s="14" t="n"/>
      <c r="D1842" s="5" t="n"/>
      <c r="E1842" s="5" t="n"/>
      <c r="F1842" s="6">
        <f>IF(B1842&amp;""="","",IFERROR(INDEX('الموردون'!$B$6:$B$205,MATCH(B1842&amp;"",'الموردون'!$A$6:$A$205,0))&amp;"","كود غير موجود"))</f>
        <v/>
      </c>
    </row>
    <row r="1843">
      <c r="A1843" s="13" t="n"/>
      <c r="B1843" s="5" t="n"/>
      <c r="C1843" s="14" t="n"/>
      <c r="D1843" s="5" t="n"/>
      <c r="E1843" s="5" t="n"/>
      <c r="F1843" s="6">
        <f>IF(B1843&amp;""="","",IFERROR(INDEX('الموردون'!$B$6:$B$205,MATCH(B1843&amp;"",'الموردون'!$A$6:$A$205,0))&amp;"","كود غير موجود"))</f>
        <v/>
      </c>
    </row>
    <row r="1844">
      <c r="A1844" s="13" t="n"/>
      <c r="B1844" s="5" t="n"/>
      <c r="C1844" s="14" t="n"/>
      <c r="D1844" s="5" t="n"/>
      <c r="E1844" s="5" t="n"/>
      <c r="F1844" s="6">
        <f>IF(B1844&amp;""="","",IFERROR(INDEX('الموردون'!$B$6:$B$205,MATCH(B1844&amp;"",'الموردون'!$A$6:$A$205,0))&amp;"","كود غير موجود"))</f>
        <v/>
      </c>
    </row>
    <row r="1845">
      <c r="A1845" s="13" t="n"/>
      <c r="B1845" s="5" t="n"/>
      <c r="C1845" s="14" t="n"/>
      <c r="D1845" s="5" t="n"/>
      <c r="E1845" s="5" t="n"/>
      <c r="F1845" s="6">
        <f>IF(B1845&amp;""="","",IFERROR(INDEX('الموردون'!$B$6:$B$205,MATCH(B1845&amp;"",'الموردون'!$A$6:$A$205,0))&amp;"","كود غير موجود"))</f>
        <v/>
      </c>
    </row>
    <row r="1846">
      <c r="A1846" s="13" t="n"/>
      <c r="B1846" s="5" t="n"/>
      <c r="C1846" s="14" t="n"/>
      <c r="D1846" s="5" t="n"/>
      <c r="E1846" s="5" t="n"/>
      <c r="F1846" s="6">
        <f>IF(B1846&amp;""="","",IFERROR(INDEX('الموردون'!$B$6:$B$205,MATCH(B1846&amp;"",'الموردون'!$A$6:$A$205,0))&amp;"","كود غير موجود"))</f>
        <v/>
      </c>
    </row>
    <row r="1847">
      <c r="A1847" s="13" t="n"/>
      <c r="B1847" s="5" t="n"/>
      <c r="C1847" s="14" t="n"/>
      <c r="D1847" s="5" t="n"/>
      <c r="E1847" s="5" t="n"/>
      <c r="F1847" s="6">
        <f>IF(B1847&amp;""="","",IFERROR(INDEX('الموردون'!$B$6:$B$205,MATCH(B1847&amp;"",'الموردون'!$A$6:$A$205,0))&amp;"","كود غير موجود"))</f>
        <v/>
      </c>
    </row>
    <row r="1848">
      <c r="A1848" s="13" t="n"/>
      <c r="B1848" s="5" t="n"/>
      <c r="C1848" s="14" t="n"/>
      <c r="D1848" s="5" t="n"/>
      <c r="E1848" s="5" t="n"/>
      <c r="F1848" s="6">
        <f>IF(B1848&amp;""="","",IFERROR(INDEX('الموردون'!$B$6:$B$205,MATCH(B1848&amp;"",'الموردون'!$A$6:$A$205,0))&amp;"","كود غير موجود"))</f>
        <v/>
      </c>
    </row>
    <row r="1849">
      <c r="A1849" s="13" t="n"/>
      <c r="B1849" s="5" t="n"/>
      <c r="C1849" s="14" t="n"/>
      <c r="D1849" s="5" t="n"/>
      <c r="E1849" s="5" t="n"/>
      <c r="F1849" s="6">
        <f>IF(B1849&amp;""="","",IFERROR(INDEX('الموردون'!$B$6:$B$205,MATCH(B1849&amp;"",'الموردون'!$A$6:$A$205,0))&amp;"","كود غير موجود"))</f>
        <v/>
      </c>
    </row>
    <row r="1850">
      <c r="A1850" s="13" t="n"/>
      <c r="B1850" s="5" t="n"/>
      <c r="C1850" s="14" t="n"/>
      <c r="D1850" s="5" t="n"/>
      <c r="E1850" s="5" t="n"/>
      <c r="F1850" s="6">
        <f>IF(B1850&amp;""="","",IFERROR(INDEX('الموردون'!$B$6:$B$205,MATCH(B1850&amp;"",'الموردون'!$A$6:$A$205,0))&amp;"","كود غير موجود"))</f>
        <v/>
      </c>
    </row>
    <row r="1851">
      <c r="A1851" s="13" t="n"/>
      <c r="B1851" s="5" t="n"/>
      <c r="C1851" s="14" t="n"/>
      <c r="D1851" s="5" t="n"/>
      <c r="E1851" s="5" t="n"/>
      <c r="F1851" s="6">
        <f>IF(B1851&amp;""="","",IFERROR(INDEX('الموردون'!$B$6:$B$205,MATCH(B1851&amp;"",'الموردون'!$A$6:$A$205,0))&amp;"","كود غير موجود"))</f>
        <v/>
      </c>
    </row>
    <row r="1852">
      <c r="A1852" s="13" t="n"/>
      <c r="B1852" s="5" t="n"/>
      <c r="C1852" s="14" t="n"/>
      <c r="D1852" s="5" t="n"/>
      <c r="E1852" s="5" t="n"/>
      <c r="F1852" s="6">
        <f>IF(B1852&amp;""="","",IFERROR(INDEX('الموردون'!$B$6:$B$205,MATCH(B1852&amp;"",'الموردون'!$A$6:$A$205,0))&amp;"","كود غير موجود"))</f>
        <v/>
      </c>
    </row>
    <row r="1853">
      <c r="A1853" s="13" t="n"/>
      <c r="B1853" s="5" t="n"/>
      <c r="C1853" s="14" t="n"/>
      <c r="D1853" s="5" t="n"/>
      <c r="E1853" s="5" t="n"/>
      <c r="F1853" s="6">
        <f>IF(B1853&amp;""="","",IFERROR(INDEX('الموردون'!$B$6:$B$205,MATCH(B1853&amp;"",'الموردون'!$A$6:$A$205,0))&amp;"","كود غير موجود"))</f>
        <v/>
      </c>
    </row>
    <row r="1854">
      <c r="A1854" s="13" t="n"/>
      <c r="B1854" s="5" t="n"/>
      <c r="C1854" s="14" t="n"/>
      <c r="D1854" s="5" t="n"/>
      <c r="E1854" s="5" t="n"/>
      <c r="F1854" s="6">
        <f>IF(B1854&amp;""="","",IFERROR(INDEX('الموردون'!$B$6:$B$205,MATCH(B1854&amp;"",'الموردون'!$A$6:$A$205,0))&amp;"","كود غير موجود"))</f>
        <v/>
      </c>
    </row>
    <row r="1855">
      <c r="A1855" s="13" t="n"/>
      <c r="B1855" s="5" t="n"/>
      <c r="C1855" s="14" t="n"/>
      <c r="D1855" s="5" t="n"/>
      <c r="E1855" s="5" t="n"/>
      <c r="F1855" s="6">
        <f>IF(B1855&amp;""="","",IFERROR(INDEX('الموردون'!$B$6:$B$205,MATCH(B1855&amp;"",'الموردون'!$A$6:$A$205,0))&amp;"","كود غير موجود"))</f>
        <v/>
      </c>
    </row>
    <row r="1856">
      <c r="A1856" s="13" t="n"/>
      <c r="B1856" s="5" t="n"/>
      <c r="C1856" s="14" t="n"/>
      <c r="D1856" s="5" t="n"/>
      <c r="E1856" s="5" t="n"/>
      <c r="F1856" s="6">
        <f>IF(B1856&amp;""="","",IFERROR(INDEX('الموردون'!$B$6:$B$205,MATCH(B1856&amp;"",'الموردون'!$A$6:$A$205,0))&amp;"","كود غير موجود"))</f>
        <v/>
      </c>
    </row>
    <row r="1857">
      <c r="A1857" s="13" t="n"/>
      <c r="B1857" s="5" t="n"/>
      <c r="C1857" s="14" t="n"/>
      <c r="D1857" s="5" t="n"/>
      <c r="E1857" s="5" t="n"/>
      <c r="F1857" s="6">
        <f>IF(B1857&amp;""="","",IFERROR(INDEX('الموردون'!$B$6:$B$205,MATCH(B1857&amp;"",'الموردون'!$A$6:$A$205,0))&amp;"","كود غير موجود"))</f>
        <v/>
      </c>
    </row>
    <row r="1858">
      <c r="A1858" s="13" t="n"/>
      <c r="B1858" s="5" t="n"/>
      <c r="C1858" s="14" t="n"/>
      <c r="D1858" s="5" t="n"/>
      <c r="E1858" s="5" t="n"/>
      <c r="F1858" s="6">
        <f>IF(B1858&amp;""="","",IFERROR(INDEX('الموردون'!$B$6:$B$205,MATCH(B1858&amp;"",'الموردون'!$A$6:$A$205,0))&amp;"","كود غير موجود"))</f>
        <v/>
      </c>
    </row>
    <row r="1859">
      <c r="A1859" s="13" t="n"/>
      <c r="B1859" s="5" t="n"/>
      <c r="C1859" s="14" t="n"/>
      <c r="D1859" s="5" t="n"/>
      <c r="E1859" s="5" t="n"/>
      <c r="F1859" s="6">
        <f>IF(B1859&amp;""="","",IFERROR(INDEX('الموردون'!$B$6:$B$205,MATCH(B1859&amp;"",'الموردون'!$A$6:$A$205,0))&amp;"","كود غير موجود"))</f>
        <v/>
      </c>
    </row>
    <row r="1860">
      <c r="A1860" s="13" t="n"/>
      <c r="B1860" s="5" t="n"/>
      <c r="C1860" s="14" t="n"/>
      <c r="D1860" s="5" t="n"/>
      <c r="E1860" s="5" t="n"/>
      <c r="F1860" s="6">
        <f>IF(B1860&amp;""="","",IFERROR(INDEX('الموردون'!$B$6:$B$205,MATCH(B1860&amp;"",'الموردون'!$A$6:$A$205,0))&amp;"","كود غير موجود"))</f>
        <v/>
      </c>
    </row>
    <row r="1861">
      <c r="A1861" s="13" t="n"/>
      <c r="B1861" s="5" t="n"/>
      <c r="C1861" s="14" t="n"/>
      <c r="D1861" s="5" t="n"/>
      <c r="E1861" s="5" t="n"/>
      <c r="F1861" s="6">
        <f>IF(B1861&amp;""="","",IFERROR(INDEX('الموردون'!$B$6:$B$205,MATCH(B1861&amp;"",'الموردون'!$A$6:$A$205,0))&amp;"","كود غير موجود"))</f>
        <v/>
      </c>
    </row>
    <row r="1862">
      <c r="A1862" s="13" t="n"/>
      <c r="B1862" s="5" t="n"/>
      <c r="C1862" s="14" t="n"/>
      <c r="D1862" s="5" t="n"/>
      <c r="E1862" s="5" t="n"/>
      <c r="F1862" s="6">
        <f>IF(B1862&amp;""="","",IFERROR(INDEX('الموردون'!$B$6:$B$205,MATCH(B1862&amp;"",'الموردون'!$A$6:$A$205,0))&amp;"","كود غير موجود"))</f>
        <v/>
      </c>
    </row>
    <row r="1863">
      <c r="A1863" s="13" t="n"/>
      <c r="B1863" s="5" t="n"/>
      <c r="C1863" s="14" t="n"/>
      <c r="D1863" s="5" t="n"/>
      <c r="E1863" s="5" t="n"/>
      <c r="F1863" s="6">
        <f>IF(B1863&amp;""="","",IFERROR(INDEX('الموردون'!$B$6:$B$205,MATCH(B1863&amp;"",'الموردون'!$A$6:$A$205,0))&amp;"","كود غير موجود"))</f>
        <v/>
      </c>
    </row>
    <row r="1864">
      <c r="A1864" s="13" t="n"/>
      <c r="B1864" s="5" t="n"/>
      <c r="C1864" s="14" t="n"/>
      <c r="D1864" s="5" t="n"/>
      <c r="E1864" s="5" t="n"/>
      <c r="F1864" s="6">
        <f>IF(B1864&amp;""="","",IFERROR(INDEX('الموردون'!$B$6:$B$205,MATCH(B1864&amp;"",'الموردون'!$A$6:$A$205,0))&amp;"","كود غير موجود"))</f>
        <v/>
      </c>
    </row>
    <row r="1865">
      <c r="A1865" s="13" t="n"/>
      <c r="B1865" s="5" t="n"/>
      <c r="C1865" s="14" t="n"/>
      <c r="D1865" s="5" t="n"/>
      <c r="E1865" s="5" t="n"/>
      <c r="F1865" s="6">
        <f>IF(B1865&amp;""="","",IFERROR(INDEX('الموردون'!$B$6:$B$205,MATCH(B1865&amp;"",'الموردون'!$A$6:$A$205,0))&amp;"","كود غير موجود"))</f>
        <v/>
      </c>
    </row>
    <row r="1866">
      <c r="A1866" s="13" t="n"/>
      <c r="B1866" s="5" t="n"/>
      <c r="C1866" s="14" t="n"/>
      <c r="D1866" s="5" t="n"/>
      <c r="E1866" s="5" t="n"/>
      <c r="F1866" s="6">
        <f>IF(B1866&amp;""="","",IFERROR(INDEX('الموردون'!$B$6:$B$205,MATCH(B1866&amp;"",'الموردون'!$A$6:$A$205,0))&amp;"","كود غير موجود"))</f>
        <v/>
      </c>
    </row>
    <row r="1867">
      <c r="A1867" s="13" t="n"/>
      <c r="B1867" s="5" t="n"/>
      <c r="C1867" s="14" t="n"/>
      <c r="D1867" s="5" t="n"/>
      <c r="E1867" s="5" t="n"/>
      <c r="F1867" s="6">
        <f>IF(B1867&amp;""="","",IFERROR(INDEX('الموردون'!$B$6:$B$205,MATCH(B1867&amp;"",'الموردون'!$A$6:$A$205,0))&amp;"","كود غير موجود"))</f>
        <v/>
      </c>
    </row>
    <row r="1868">
      <c r="A1868" s="13" t="n"/>
      <c r="B1868" s="5" t="n"/>
      <c r="C1868" s="14" t="n"/>
      <c r="D1868" s="5" t="n"/>
      <c r="E1868" s="5" t="n"/>
      <c r="F1868" s="6">
        <f>IF(B1868&amp;""="","",IFERROR(INDEX('الموردون'!$B$6:$B$205,MATCH(B1868&amp;"",'الموردون'!$A$6:$A$205,0))&amp;"","كود غير موجود"))</f>
        <v/>
      </c>
    </row>
    <row r="1869">
      <c r="A1869" s="13" t="n"/>
      <c r="B1869" s="5" t="n"/>
      <c r="C1869" s="14" t="n"/>
      <c r="D1869" s="5" t="n"/>
      <c r="E1869" s="5" t="n"/>
      <c r="F1869" s="6">
        <f>IF(B1869&amp;""="","",IFERROR(INDEX('الموردون'!$B$6:$B$205,MATCH(B1869&amp;"",'الموردون'!$A$6:$A$205,0))&amp;"","كود غير موجود"))</f>
        <v/>
      </c>
    </row>
    <row r="1870">
      <c r="A1870" s="13" t="n"/>
      <c r="B1870" s="5" t="n"/>
      <c r="C1870" s="14" t="n"/>
      <c r="D1870" s="5" t="n"/>
      <c r="E1870" s="5" t="n"/>
      <c r="F1870" s="6">
        <f>IF(B1870&amp;""="","",IFERROR(INDEX('الموردون'!$B$6:$B$205,MATCH(B1870&amp;"",'الموردون'!$A$6:$A$205,0))&amp;"","كود غير موجود"))</f>
        <v/>
      </c>
    </row>
    <row r="1871">
      <c r="A1871" s="13" t="n"/>
      <c r="B1871" s="5" t="n"/>
      <c r="C1871" s="14" t="n"/>
      <c r="D1871" s="5" t="n"/>
      <c r="E1871" s="5" t="n"/>
      <c r="F1871" s="6">
        <f>IF(B1871&amp;""="","",IFERROR(INDEX('الموردون'!$B$6:$B$205,MATCH(B1871&amp;"",'الموردون'!$A$6:$A$205,0))&amp;"","كود غير موجود"))</f>
        <v/>
      </c>
    </row>
    <row r="1872">
      <c r="A1872" s="13" t="n"/>
      <c r="B1872" s="5" t="n"/>
      <c r="C1872" s="14" t="n"/>
      <c r="D1872" s="5" t="n"/>
      <c r="E1872" s="5" t="n"/>
      <c r="F1872" s="6">
        <f>IF(B1872&amp;""="","",IFERROR(INDEX('الموردون'!$B$6:$B$205,MATCH(B1872&amp;"",'الموردون'!$A$6:$A$205,0))&amp;"","كود غير موجود"))</f>
        <v/>
      </c>
    </row>
    <row r="1873">
      <c r="A1873" s="13" t="n"/>
      <c r="B1873" s="5" t="n"/>
      <c r="C1873" s="14" t="n"/>
      <c r="D1873" s="5" t="n"/>
      <c r="E1873" s="5" t="n"/>
      <c r="F1873" s="6">
        <f>IF(B1873&amp;""="","",IFERROR(INDEX('الموردون'!$B$6:$B$205,MATCH(B1873&amp;"",'الموردون'!$A$6:$A$205,0))&amp;"","كود غير موجود"))</f>
        <v/>
      </c>
    </row>
    <row r="1874">
      <c r="A1874" s="13" t="n"/>
      <c r="B1874" s="5" t="n"/>
      <c r="C1874" s="14" t="n"/>
      <c r="D1874" s="5" t="n"/>
      <c r="E1874" s="5" t="n"/>
      <c r="F1874" s="6">
        <f>IF(B1874&amp;""="","",IFERROR(INDEX('الموردون'!$B$6:$B$205,MATCH(B1874&amp;"",'الموردون'!$A$6:$A$205,0))&amp;"","كود غير موجود"))</f>
        <v/>
      </c>
    </row>
    <row r="1875">
      <c r="A1875" s="13" t="n"/>
      <c r="B1875" s="5" t="n"/>
      <c r="C1875" s="14" t="n"/>
      <c r="D1875" s="5" t="n"/>
      <c r="E1875" s="5" t="n"/>
      <c r="F1875" s="6">
        <f>IF(B1875&amp;""="","",IFERROR(INDEX('الموردون'!$B$6:$B$205,MATCH(B1875&amp;"",'الموردون'!$A$6:$A$205,0))&amp;"","كود غير موجود"))</f>
        <v/>
      </c>
    </row>
    <row r="1876">
      <c r="A1876" s="13" t="n"/>
      <c r="B1876" s="5" t="n"/>
      <c r="C1876" s="14" t="n"/>
      <c r="D1876" s="5" t="n"/>
      <c r="E1876" s="5" t="n"/>
      <c r="F1876" s="6">
        <f>IF(B1876&amp;""="","",IFERROR(INDEX('الموردون'!$B$6:$B$205,MATCH(B1876&amp;"",'الموردون'!$A$6:$A$205,0))&amp;"","كود غير موجود"))</f>
        <v/>
      </c>
    </row>
    <row r="1877">
      <c r="A1877" s="13" t="n"/>
      <c r="B1877" s="5" t="n"/>
      <c r="C1877" s="14" t="n"/>
      <c r="D1877" s="5" t="n"/>
      <c r="E1877" s="5" t="n"/>
      <c r="F1877" s="6">
        <f>IF(B1877&amp;""="","",IFERROR(INDEX('الموردون'!$B$6:$B$205,MATCH(B1877&amp;"",'الموردون'!$A$6:$A$205,0))&amp;"","كود غير موجود"))</f>
        <v/>
      </c>
    </row>
    <row r="1878">
      <c r="A1878" s="13" t="n"/>
      <c r="B1878" s="5" t="n"/>
      <c r="C1878" s="14" t="n"/>
      <c r="D1878" s="5" t="n"/>
      <c r="E1878" s="5" t="n"/>
      <c r="F1878" s="6">
        <f>IF(B1878&amp;""="","",IFERROR(INDEX('الموردون'!$B$6:$B$205,MATCH(B1878&amp;"",'الموردون'!$A$6:$A$205,0))&amp;"","كود غير موجود"))</f>
        <v/>
      </c>
    </row>
    <row r="1879">
      <c r="A1879" s="13" t="n"/>
      <c r="B1879" s="5" t="n"/>
      <c r="C1879" s="14" t="n"/>
      <c r="D1879" s="5" t="n"/>
      <c r="E1879" s="5" t="n"/>
      <c r="F1879" s="6">
        <f>IF(B1879&amp;""="","",IFERROR(INDEX('الموردون'!$B$6:$B$205,MATCH(B1879&amp;"",'الموردون'!$A$6:$A$205,0))&amp;"","كود غير موجود"))</f>
        <v/>
      </c>
    </row>
    <row r="1880">
      <c r="A1880" s="13" t="n"/>
      <c r="B1880" s="5" t="n"/>
      <c r="C1880" s="14" t="n"/>
      <c r="D1880" s="5" t="n"/>
      <c r="E1880" s="5" t="n"/>
      <c r="F1880" s="6">
        <f>IF(B1880&amp;""="","",IFERROR(INDEX('الموردون'!$B$6:$B$205,MATCH(B1880&amp;"",'الموردون'!$A$6:$A$205,0))&amp;"","كود غير موجود"))</f>
        <v/>
      </c>
    </row>
    <row r="1881">
      <c r="A1881" s="13" t="n"/>
      <c r="B1881" s="5" t="n"/>
      <c r="C1881" s="14" t="n"/>
      <c r="D1881" s="5" t="n"/>
      <c r="E1881" s="5" t="n"/>
      <c r="F1881" s="6">
        <f>IF(B1881&amp;""="","",IFERROR(INDEX('الموردون'!$B$6:$B$205,MATCH(B1881&amp;"",'الموردون'!$A$6:$A$205,0))&amp;"","كود غير موجود"))</f>
        <v/>
      </c>
    </row>
    <row r="1882">
      <c r="A1882" s="13" t="n"/>
      <c r="B1882" s="5" t="n"/>
      <c r="C1882" s="14" t="n"/>
      <c r="D1882" s="5" t="n"/>
      <c r="E1882" s="5" t="n"/>
      <c r="F1882" s="6">
        <f>IF(B1882&amp;""="","",IFERROR(INDEX('الموردون'!$B$6:$B$205,MATCH(B1882&amp;"",'الموردون'!$A$6:$A$205,0))&amp;"","كود غير موجود"))</f>
        <v/>
      </c>
    </row>
    <row r="1883">
      <c r="A1883" s="13" t="n"/>
      <c r="B1883" s="5" t="n"/>
      <c r="C1883" s="14" t="n"/>
      <c r="D1883" s="5" t="n"/>
      <c r="E1883" s="5" t="n"/>
      <c r="F1883" s="6">
        <f>IF(B1883&amp;""="","",IFERROR(INDEX('الموردون'!$B$6:$B$205,MATCH(B1883&amp;"",'الموردون'!$A$6:$A$205,0))&amp;"","كود غير موجود"))</f>
        <v/>
      </c>
    </row>
    <row r="1884">
      <c r="A1884" s="13" t="n"/>
      <c r="B1884" s="5" t="n"/>
      <c r="C1884" s="14" t="n"/>
      <c r="D1884" s="5" t="n"/>
      <c r="E1884" s="5" t="n"/>
      <c r="F1884" s="6">
        <f>IF(B1884&amp;""="","",IFERROR(INDEX('الموردون'!$B$6:$B$205,MATCH(B1884&amp;"",'الموردون'!$A$6:$A$205,0))&amp;"","كود غير موجود"))</f>
        <v/>
      </c>
    </row>
    <row r="1885">
      <c r="A1885" s="13" t="n"/>
      <c r="B1885" s="5" t="n"/>
      <c r="C1885" s="14" t="n"/>
      <c r="D1885" s="5" t="n"/>
      <c r="E1885" s="5" t="n"/>
      <c r="F1885" s="6">
        <f>IF(B1885&amp;""="","",IFERROR(INDEX('الموردون'!$B$6:$B$205,MATCH(B1885&amp;"",'الموردون'!$A$6:$A$205,0))&amp;"","كود غير موجود"))</f>
        <v/>
      </c>
    </row>
    <row r="1886">
      <c r="A1886" s="13" t="n"/>
      <c r="B1886" s="5" t="n"/>
      <c r="C1886" s="14" t="n"/>
      <c r="D1886" s="5" t="n"/>
      <c r="E1886" s="5" t="n"/>
      <c r="F1886" s="6">
        <f>IF(B1886&amp;""="","",IFERROR(INDEX('الموردون'!$B$6:$B$205,MATCH(B1886&amp;"",'الموردون'!$A$6:$A$205,0))&amp;"","كود غير موجود"))</f>
        <v/>
      </c>
    </row>
    <row r="1887">
      <c r="A1887" s="13" t="n"/>
      <c r="B1887" s="5" t="n"/>
      <c r="C1887" s="14" t="n"/>
      <c r="D1887" s="5" t="n"/>
      <c r="E1887" s="5" t="n"/>
      <c r="F1887" s="6">
        <f>IF(B1887&amp;""="","",IFERROR(INDEX('الموردون'!$B$6:$B$205,MATCH(B1887&amp;"",'الموردون'!$A$6:$A$205,0))&amp;"","كود غير موجود"))</f>
        <v/>
      </c>
    </row>
    <row r="1888">
      <c r="A1888" s="13" t="n"/>
      <c r="B1888" s="5" t="n"/>
      <c r="C1888" s="14" t="n"/>
      <c r="D1888" s="5" t="n"/>
      <c r="E1888" s="5" t="n"/>
      <c r="F1888" s="6">
        <f>IF(B1888&amp;""="","",IFERROR(INDEX('الموردون'!$B$6:$B$205,MATCH(B1888&amp;"",'الموردون'!$A$6:$A$205,0))&amp;"","كود غير موجود"))</f>
        <v/>
      </c>
    </row>
    <row r="1889">
      <c r="A1889" s="13" t="n"/>
      <c r="B1889" s="5" t="n"/>
      <c r="C1889" s="14" t="n"/>
      <c r="D1889" s="5" t="n"/>
      <c r="E1889" s="5" t="n"/>
      <c r="F1889" s="6">
        <f>IF(B1889&amp;""="","",IFERROR(INDEX('الموردون'!$B$6:$B$205,MATCH(B1889&amp;"",'الموردون'!$A$6:$A$205,0))&amp;"","كود غير موجود"))</f>
        <v/>
      </c>
    </row>
    <row r="1890">
      <c r="A1890" s="13" t="n"/>
      <c r="B1890" s="5" t="n"/>
      <c r="C1890" s="14" t="n"/>
      <c r="D1890" s="5" t="n"/>
      <c r="E1890" s="5" t="n"/>
      <c r="F1890" s="6">
        <f>IF(B1890&amp;""="","",IFERROR(INDEX('الموردون'!$B$6:$B$205,MATCH(B1890&amp;"",'الموردون'!$A$6:$A$205,0))&amp;"","كود غير موجود"))</f>
        <v/>
      </c>
    </row>
    <row r="1891">
      <c r="A1891" s="13" t="n"/>
      <c r="B1891" s="5" t="n"/>
      <c r="C1891" s="14" t="n"/>
      <c r="D1891" s="5" t="n"/>
      <c r="E1891" s="5" t="n"/>
      <c r="F1891" s="6">
        <f>IF(B1891&amp;""="","",IFERROR(INDEX('الموردون'!$B$6:$B$205,MATCH(B1891&amp;"",'الموردون'!$A$6:$A$205,0))&amp;"","كود غير موجود"))</f>
        <v/>
      </c>
    </row>
    <row r="1892">
      <c r="A1892" s="13" t="n"/>
      <c r="B1892" s="5" t="n"/>
      <c r="C1892" s="14" t="n"/>
      <c r="D1892" s="5" t="n"/>
      <c r="E1892" s="5" t="n"/>
      <c r="F1892" s="6">
        <f>IF(B1892&amp;""="","",IFERROR(INDEX('الموردون'!$B$6:$B$205,MATCH(B1892&amp;"",'الموردون'!$A$6:$A$205,0))&amp;"","كود غير موجود"))</f>
        <v/>
      </c>
    </row>
    <row r="1893">
      <c r="A1893" s="13" t="n"/>
      <c r="B1893" s="5" t="n"/>
      <c r="C1893" s="14" t="n"/>
      <c r="D1893" s="5" t="n"/>
      <c r="E1893" s="5" t="n"/>
      <c r="F1893" s="6">
        <f>IF(B1893&amp;""="","",IFERROR(INDEX('الموردون'!$B$6:$B$205,MATCH(B1893&amp;"",'الموردون'!$A$6:$A$205,0))&amp;"","كود غير موجود"))</f>
        <v/>
      </c>
    </row>
    <row r="1894">
      <c r="A1894" s="13" t="n"/>
      <c r="B1894" s="5" t="n"/>
      <c r="C1894" s="14" t="n"/>
      <c r="D1894" s="5" t="n"/>
      <c r="E1894" s="5" t="n"/>
      <c r="F1894" s="6">
        <f>IF(B1894&amp;""="","",IFERROR(INDEX('الموردون'!$B$6:$B$205,MATCH(B1894&amp;"",'الموردون'!$A$6:$A$205,0))&amp;"","كود غير موجود"))</f>
        <v/>
      </c>
    </row>
    <row r="1895">
      <c r="A1895" s="13" t="n"/>
      <c r="B1895" s="5" t="n"/>
      <c r="C1895" s="14" t="n"/>
      <c r="D1895" s="5" t="n"/>
      <c r="E1895" s="5" t="n"/>
      <c r="F1895" s="6">
        <f>IF(B1895&amp;""="","",IFERROR(INDEX('الموردون'!$B$6:$B$205,MATCH(B1895&amp;"",'الموردون'!$A$6:$A$205,0))&amp;"","كود غير موجود"))</f>
        <v/>
      </c>
    </row>
    <row r="1896">
      <c r="A1896" s="13" t="n"/>
      <c r="B1896" s="5" t="n"/>
      <c r="C1896" s="14" t="n"/>
      <c r="D1896" s="5" t="n"/>
      <c r="E1896" s="5" t="n"/>
      <c r="F1896" s="6">
        <f>IF(B1896&amp;""="","",IFERROR(INDEX('الموردون'!$B$6:$B$205,MATCH(B1896&amp;"",'الموردون'!$A$6:$A$205,0))&amp;"","كود غير موجود"))</f>
        <v/>
      </c>
    </row>
    <row r="1897">
      <c r="A1897" s="13" t="n"/>
      <c r="B1897" s="5" t="n"/>
      <c r="C1897" s="14" t="n"/>
      <c r="D1897" s="5" t="n"/>
      <c r="E1897" s="5" t="n"/>
      <c r="F1897" s="6">
        <f>IF(B1897&amp;""="","",IFERROR(INDEX('الموردون'!$B$6:$B$205,MATCH(B1897&amp;"",'الموردون'!$A$6:$A$205,0))&amp;"","كود غير موجود"))</f>
        <v/>
      </c>
    </row>
    <row r="1898">
      <c r="A1898" s="13" t="n"/>
      <c r="B1898" s="5" t="n"/>
      <c r="C1898" s="14" t="n"/>
      <c r="D1898" s="5" t="n"/>
      <c r="E1898" s="5" t="n"/>
      <c r="F1898" s="6">
        <f>IF(B1898&amp;""="","",IFERROR(INDEX('الموردون'!$B$6:$B$205,MATCH(B1898&amp;"",'الموردون'!$A$6:$A$205,0))&amp;"","كود غير موجود"))</f>
        <v/>
      </c>
    </row>
    <row r="1899">
      <c r="A1899" s="13" t="n"/>
      <c r="B1899" s="5" t="n"/>
      <c r="C1899" s="14" t="n"/>
      <c r="D1899" s="5" t="n"/>
      <c r="E1899" s="5" t="n"/>
      <c r="F1899" s="6">
        <f>IF(B1899&amp;""="","",IFERROR(INDEX('الموردون'!$B$6:$B$205,MATCH(B1899&amp;"",'الموردون'!$A$6:$A$205,0))&amp;"","كود غير موجود"))</f>
        <v/>
      </c>
    </row>
    <row r="1900">
      <c r="A1900" s="13" t="n"/>
      <c r="B1900" s="5" t="n"/>
      <c r="C1900" s="14" t="n"/>
      <c r="D1900" s="5" t="n"/>
      <c r="E1900" s="5" t="n"/>
      <c r="F1900" s="6">
        <f>IF(B1900&amp;""="","",IFERROR(INDEX('الموردون'!$B$6:$B$205,MATCH(B1900&amp;"",'الموردون'!$A$6:$A$205,0))&amp;"","كود غير موجود"))</f>
        <v/>
      </c>
    </row>
    <row r="1901">
      <c r="A1901" s="13" t="n"/>
      <c r="B1901" s="5" t="n"/>
      <c r="C1901" s="14" t="n"/>
      <c r="D1901" s="5" t="n"/>
      <c r="E1901" s="5" t="n"/>
      <c r="F1901" s="6">
        <f>IF(B1901&amp;""="","",IFERROR(INDEX('الموردون'!$B$6:$B$205,MATCH(B1901&amp;"",'الموردون'!$A$6:$A$205,0))&amp;"","كود غير موجود"))</f>
        <v/>
      </c>
    </row>
    <row r="1902">
      <c r="A1902" s="13" t="n"/>
      <c r="B1902" s="5" t="n"/>
      <c r="C1902" s="14" t="n"/>
      <c r="D1902" s="5" t="n"/>
      <c r="E1902" s="5" t="n"/>
      <c r="F1902" s="6">
        <f>IF(B1902&amp;""="","",IFERROR(INDEX('الموردون'!$B$6:$B$205,MATCH(B1902&amp;"",'الموردون'!$A$6:$A$205,0))&amp;"","كود غير موجود"))</f>
        <v/>
      </c>
    </row>
    <row r="1903">
      <c r="A1903" s="13" t="n"/>
      <c r="B1903" s="5" t="n"/>
      <c r="C1903" s="14" t="n"/>
      <c r="D1903" s="5" t="n"/>
      <c r="E1903" s="5" t="n"/>
      <c r="F1903" s="6">
        <f>IF(B1903&amp;""="","",IFERROR(INDEX('الموردون'!$B$6:$B$205,MATCH(B1903&amp;"",'الموردون'!$A$6:$A$205,0))&amp;"","كود غير موجود"))</f>
        <v/>
      </c>
    </row>
    <row r="1904">
      <c r="A1904" s="13" t="n"/>
      <c r="B1904" s="5" t="n"/>
      <c r="C1904" s="14" t="n"/>
      <c r="D1904" s="5" t="n"/>
      <c r="E1904" s="5" t="n"/>
      <c r="F1904" s="6">
        <f>IF(B1904&amp;""="","",IFERROR(INDEX('الموردون'!$B$6:$B$205,MATCH(B1904&amp;"",'الموردون'!$A$6:$A$205,0))&amp;"","كود غير موجود"))</f>
        <v/>
      </c>
    </row>
    <row r="1905">
      <c r="A1905" s="13" t="n"/>
      <c r="B1905" s="5" t="n"/>
      <c r="C1905" s="14" t="n"/>
      <c r="D1905" s="5" t="n"/>
      <c r="E1905" s="5" t="n"/>
      <c r="F1905" s="6">
        <f>IF(B1905&amp;""="","",IFERROR(INDEX('الموردون'!$B$6:$B$205,MATCH(B1905&amp;"",'الموردون'!$A$6:$A$205,0))&amp;"","كود غير موجود"))</f>
        <v/>
      </c>
    </row>
    <row r="1906">
      <c r="A1906" s="13" t="n"/>
      <c r="B1906" s="5" t="n"/>
      <c r="C1906" s="14" t="n"/>
      <c r="D1906" s="5" t="n"/>
      <c r="E1906" s="5" t="n"/>
      <c r="F1906" s="6">
        <f>IF(B1906&amp;""="","",IFERROR(INDEX('الموردون'!$B$6:$B$205,MATCH(B1906&amp;"",'الموردون'!$A$6:$A$205,0))&amp;"","كود غير موجود"))</f>
        <v/>
      </c>
    </row>
    <row r="1907">
      <c r="A1907" s="13" t="n"/>
      <c r="B1907" s="5" t="n"/>
      <c r="C1907" s="14" t="n"/>
      <c r="D1907" s="5" t="n"/>
      <c r="E1907" s="5" t="n"/>
      <c r="F1907" s="6">
        <f>IF(B1907&amp;""="","",IFERROR(INDEX('الموردون'!$B$6:$B$205,MATCH(B1907&amp;"",'الموردون'!$A$6:$A$205,0))&amp;"","كود غير موجود"))</f>
        <v/>
      </c>
    </row>
    <row r="1908">
      <c r="A1908" s="13" t="n"/>
      <c r="B1908" s="5" t="n"/>
      <c r="C1908" s="14" t="n"/>
      <c r="D1908" s="5" t="n"/>
      <c r="E1908" s="5" t="n"/>
      <c r="F1908" s="6">
        <f>IF(B1908&amp;""="","",IFERROR(INDEX('الموردون'!$B$6:$B$205,MATCH(B1908&amp;"",'الموردون'!$A$6:$A$205,0))&amp;"","كود غير موجود"))</f>
        <v/>
      </c>
    </row>
    <row r="1909">
      <c r="A1909" s="13" t="n"/>
      <c r="B1909" s="5" t="n"/>
      <c r="C1909" s="14" t="n"/>
      <c r="D1909" s="5" t="n"/>
      <c r="E1909" s="5" t="n"/>
      <c r="F1909" s="6">
        <f>IF(B1909&amp;""="","",IFERROR(INDEX('الموردون'!$B$6:$B$205,MATCH(B1909&amp;"",'الموردون'!$A$6:$A$205,0))&amp;"","كود غير موجود"))</f>
        <v/>
      </c>
    </row>
    <row r="1910">
      <c r="A1910" s="13" t="n"/>
      <c r="B1910" s="5" t="n"/>
      <c r="C1910" s="14" t="n"/>
      <c r="D1910" s="5" t="n"/>
      <c r="E1910" s="5" t="n"/>
      <c r="F1910" s="6">
        <f>IF(B1910&amp;""="","",IFERROR(INDEX('الموردون'!$B$6:$B$205,MATCH(B1910&amp;"",'الموردون'!$A$6:$A$205,0))&amp;"","كود غير موجود"))</f>
        <v/>
      </c>
    </row>
    <row r="1911">
      <c r="A1911" s="13" t="n"/>
      <c r="B1911" s="5" t="n"/>
      <c r="C1911" s="14" t="n"/>
      <c r="D1911" s="5" t="n"/>
      <c r="E1911" s="5" t="n"/>
      <c r="F1911" s="6">
        <f>IF(B1911&amp;""="","",IFERROR(INDEX('الموردون'!$B$6:$B$205,MATCH(B1911&amp;"",'الموردون'!$A$6:$A$205,0))&amp;"","كود غير موجود"))</f>
        <v/>
      </c>
    </row>
    <row r="1912">
      <c r="A1912" s="13" t="n"/>
      <c r="B1912" s="5" t="n"/>
      <c r="C1912" s="14" t="n"/>
      <c r="D1912" s="5" t="n"/>
      <c r="E1912" s="5" t="n"/>
      <c r="F1912" s="6">
        <f>IF(B1912&amp;""="","",IFERROR(INDEX('الموردون'!$B$6:$B$205,MATCH(B1912&amp;"",'الموردون'!$A$6:$A$205,0))&amp;"","كود غير موجود"))</f>
        <v/>
      </c>
    </row>
    <row r="1913">
      <c r="A1913" s="13" t="n"/>
      <c r="B1913" s="5" t="n"/>
      <c r="C1913" s="14" t="n"/>
      <c r="D1913" s="5" t="n"/>
      <c r="E1913" s="5" t="n"/>
      <c r="F1913" s="6">
        <f>IF(B1913&amp;""="","",IFERROR(INDEX('الموردون'!$B$6:$B$205,MATCH(B1913&amp;"",'الموردون'!$A$6:$A$205,0))&amp;"","كود غير موجود"))</f>
        <v/>
      </c>
    </row>
    <row r="1914">
      <c r="A1914" s="13" t="n"/>
      <c r="B1914" s="5" t="n"/>
      <c r="C1914" s="14" t="n"/>
      <c r="D1914" s="5" t="n"/>
      <c r="E1914" s="5" t="n"/>
      <c r="F1914" s="6">
        <f>IF(B1914&amp;""="","",IFERROR(INDEX('الموردون'!$B$6:$B$205,MATCH(B1914&amp;"",'الموردون'!$A$6:$A$205,0))&amp;"","كود غير موجود"))</f>
        <v/>
      </c>
    </row>
    <row r="1915">
      <c r="A1915" s="13" t="n"/>
      <c r="B1915" s="5" t="n"/>
      <c r="C1915" s="14" t="n"/>
      <c r="D1915" s="5" t="n"/>
      <c r="E1915" s="5" t="n"/>
      <c r="F1915" s="6">
        <f>IF(B1915&amp;""="","",IFERROR(INDEX('الموردون'!$B$6:$B$205,MATCH(B1915&amp;"",'الموردون'!$A$6:$A$205,0))&amp;"","كود غير موجود"))</f>
        <v/>
      </c>
    </row>
    <row r="1916">
      <c r="A1916" s="13" t="n"/>
      <c r="B1916" s="5" t="n"/>
      <c r="C1916" s="14" t="n"/>
      <c r="D1916" s="5" t="n"/>
      <c r="E1916" s="5" t="n"/>
      <c r="F1916" s="6">
        <f>IF(B1916&amp;""="","",IFERROR(INDEX('الموردون'!$B$6:$B$205,MATCH(B1916&amp;"",'الموردون'!$A$6:$A$205,0))&amp;"","كود غير موجود"))</f>
        <v/>
      </c>
    </row>
    <row r="1917">
      <c r="A1917" s="13" t="n"/>
      <c r="B1917" s="5" t="n"/>
      <c r="C1917" s="14" t="n"/>
      <c r="D1917" s="5" t="n"/>
      <c r="E1917" s="5" t="n"/>
      <c r="F1917" s="6">
        <f>IF(B1917&amp;""="","",IFERROR(INDEX('الموردون'!$B$6:$B$205,MATCH(B1917&amp;"",'الموردون'!$A$6:$A$205,0))&amp;"","كود غير موجود"))</f>
        <v/>
      </c>
    </row>
    <row r="1918">
      <c r="A1918" s="13" t="n"/>
      <c r="B1918" s="5" t="n"/>
      <c r="C1918" s="14" t="n"/>
      <c r="D1918" s="5" t="n"/>
      <c r="E1918" s="5" t="n"/>
      <c r="F1918" s="6">
        <f>IF(B1918&amp;""="","",IFERROR(INDEX('الموردون'!$B$6:$B$205,MATCH(B1918&amp;"",'الموردون'!$A$6:$A$205,0))&amp;"","كود غير موجود"))</f>
        <v/>
      </c>
    </row>
    <row r="1919">
      <c r="A1919" s="13" t="n"/>
      <c r="B1919" s="5" t="n"/>
      <c r="C1919" s="14" t="n"/>
      <c r="D1919" s="5" t="n"/>
      <c r="E1919" s="5" t="n"/>
      <c r="F1919" s="6">
        <f>IF(B1919&amp;""="","",IFERROR(INDEX('الموردون'!$B$6:$B$205,MATCH(B1919&amp;"",'الموردون'!$A$6:$A$205,0))&amp;"","كود غير موجود"))</f>
        <v/>
      </c>
    </row>
    <row r="1920">
      <c r="A1920" s="13" t="n"/>
      <c r="B1920" s="5" t="n"/>
      <c r="C1920" s="14" t="n"/>
      <c r="D1920" s="5" t="n"/>
      <c r="E1920" s="5" t="n"/>
      <c r="F1920" s="6">
        <f>IF(B1920&amp;""="","",IFERROR(INDEX('الموردون'!$B$6:$B$205,MATCH(B1920&amp;"",'الموردون'!$A$6:$A$205,0))&amp;"","كود غير موجود"))</f>
        <v/>
      </c>
    </row>
    <row r="1921">
      <c r="A1921" s="13" t="n"/>
      <c r="B1921" s="5" t="n"/>
      <c r="C1921" s="14" t="n"/>
      <c r="D1921" s="5" t="n"/>
      <c r="E1921" s="5" t="n"/>
      <c r="F1921" s="6">
        <f>IF(B1921&amp;""="","",IFERROR(INDEX('الموردون'!$B$6:$B$205,MATCH(B1921&amp;"",'الموردون'!$A$6:$A$205,0))&amp;"","كود غير موجود"))</f>
        <v/>
      </c>
    </row>
    <row r="1922">
      <c r="A1922" s="13" t="n"/>
      <c r="B1922" s="5" t="n"/>
      <c r="C1922" s="14" t="n"/>
      <c r="D1922" s="5" t="n"/>
      <c r="E1922" s="5" t="n"/>
      <c r="F1922" s="6">
        <f>IF(B1922&amp;""="","",IFERROR(INDEX('الموردون'!$B$6:$B$205,MATCH(B1922&amp;"",'الموردون'!$A$6:$A$205,0))&amp;"","كود غير موجود"))</f>
        <v/>
      </c>
    </row>
    <row r="1923">
      <c r="A1923" s="13" t="n"/>
      <c r="B1923" s="5" t="n"/>
      <c r="C1923" s="14" t="n"/>
      <c r="D1923" s="5" t="n"/>
      <c r="E1923" s="5" t="n"/>
      <c r="F1923" s="6">
        <f>IF(B1923&amp;""="","",IFERROR(INDEX('الموردون'!$B$6:$B$205,MATCH(B1923&amp;"",'الموردون'!$A$6:$A$205,0))&amp;"","كود غير موجود"))</f>
        <v/>
      </c>
    </row>
    <row r="1924">
      <c r="A1924" s="13" t="n"/>
      <c r="B1924" s="5" t="n"/>
      <c r="C1924" s="14" t="n"/>
      <c r="D1924" s="5" t="n"/>
      <c r="E1924" s="5" t="n"/>
      <c r="F1924" s="6">
        <f>IF(B1924&amp;""="","",IFERROR(INDEX('الموردون'!$B$6:$B$205,MATCH(B1924&amp;"",'الموردون'!$A$6:$A$205,0))&amp;"","كود غير موجود"))</f>
        <v/>
      </c>
    </row>
    <row r="1925">
      <c r="A1925" s="13" t="n"/>
      <c r="B1925" s="5" t="n"/>
      <c r="C1925" s="14" t="n"/>
      <c r="D1925" s="5" t="n"/>
      <c r="E1925" s="5" t="n"/>
      <c r="F1925" s="6">
        <f>IF(B1925&amp;""="","",IFERROR(INDEX('الموردون'!$B$6:$B$205,MATCH(B1925&amp;"",'الموردون'!$A$6:$A$205,0))&amp;"","كود غير موجود"))</f>
        <v/>
      </c>
    </row>
    <row r="1926">
      <c r="A1926" s="13" t="n"/>
      <c r="B1926" s="5" t="n"/>
      <c r="C1926" s="14" t="n"/>
      <c r="D1926" s="5" t="n"/>
      <c r="E1926" s="5" t="n"/>
      <c r="F1926" s="6">
        <f>IF(B1926&amp;""="","",IFERROR(INDEX('الموردون'!$B$6:$B$205,MATCH(B1926&amp;"",'الموردون'!$A$6:$A$205,0))&amp;"","كود غير موجود"))</f>
        <v/>
      </c>
    </row>
    <row r="1927">
      <c r="A1927" s="13" t="n"/>
      <c r="B1927" s="5" t="n"/>
      <c r="C1927" s="14" t="n"/>
      <c r="D1927" s="5" t="n"/>
      <c r="E1927" s="5" t="n"/>
      <c r="F1927" s="6">
        <f>IF(B1927&amp;""="","",IFERROR(INDEX('الموردون'!$B$6:$B$205,MATCH(B1927&amp;"",'الموردون'!$A$6:$A$205,0))&amp;"","كود غير موجود"))</f>
        <v/>
      </c>
    </row>
    <row r="1928">
      <c r="A1928" s="13" t="n"/>
      <c r="B1928" s="5" t="n"/>
      <c r="C1928" s="14" t="n"/>
      <c r="D1928" s="5" t="n"/>
      <c r="E1928" s="5" t="n"/>
      <c r="F1928" s="6">
        <f>IF(B1928&amp;""="","",IFERROR(INDEX('الموردون'!$B$6:$B$205,MATCH(B1928&amp;"",'الموردون'!$A$6:$A$205,0))&amp;"","كود غير موجود"))</f>
        <v/>
      </c>
    </row>
    <row r="1929">
      <c r="A1929" s="13" t="n"/>
      <c r="B1929" s="5" t="n"/>
      <c r="C1929" s="14" t="n"/>
      <c r="D1929" s="5" t="n"/>
      <c r="E1929" s="5" t="n"/>
      <c r="F1929" s="6">
        <f>IF(B1929&amp;""="","",IFERROR(INDEX('الموردون'!$B$6:$B$205,MATCH(B1929&amp;"",'الموردون'!$A$6:$A$205,0))&amp;"","كود غير موجود"))</f>
        <v/>
      </c>
    </row>
    <row r="1930">
      <c r="A1930" s="13" t="n"/>
      <c r="B1930" s="5" t="n"/>
      <c r="C1930" s="14" t="n"/>
      <c r="D1930" s="5" t="n"/>
      <c r="E1930" s="5" t="n"/>
      <c r="F1930" s="6">
        <f>IF(B1930&amp;""="","",IFERROR(INDEX('الموردون'!$B$6:$B$205,MATCH(B1930&amp;"",'الموردون'!$A$6:$A$205,0))&amp;"","كود غير موجود"))</f>
        <v/>
      </c>
    </row>
    <row r="1931">
      <c r="A1931" s="13" t="n"/>
      <c r="B1931" s="5" t="n"/>
      <c r="C1931" s="14" t="n"/>
      <c r="D1931" s="5" t="n"/>
      <c r="E1931" s="5" t="n"/>
      <c r="F1931" s="6">
        <f>IF(B1931&amp;""="","",IFERROR(INDEX('الموردون'!$B$6:$B$205,MATCH(B1931&amp;"",'الموردون'!$A$6:$A$205,0))&amp;"","كود غير موجود"))</f>
        <v/>
      </c>
    </row>
    <row r="1932">
      <c r="A1932" s="13" t="n"/>
      <c r="B1932" s="5" t="n"/>
      <c r="C1932" s="14" t="n"/>
      <c r="D1932" s="5" t="n"/>
      <c r="E1932" s="5" t="n"/>
      <c r="F1932" s="6">
        <f>IF(B1932&amp;""="","",IFERROR(INDEX('الموردون'!$B$6:$B$205,MATCH(B1932&amp;"",'الموردون'!$A$6:$A$205,0))&amp;"","كود غير موجود"))</f>
        <v/>
      </c>
    </row>
    <row r="1933">
      <c r="A1933" s="13" t="n"/>
      <c r="B1933" s="5" t="n"/>
      <c r="C1933" s="14" t="n"/>
      <c r="D1933" s="5" t="n"/>
      <c r="E1933" s="5" t="n"/>
      <c r="F1933" s="6">
        <f>IF(B1933&amp;""="","",IFERROR(INDEX('الموردون'!$B$6:$B$205,MATCH(B1933&amp;"",'الموردون'!$A$6:$A$205,0))&amp;"","كود غير موجود"))</f>
        <v/>
      </c>
    </row>
    <row r="1934">
      <c r="A1934" s="13" t="n"/>
      <c r="B1934" s="5" t="n"/>
      <c r="C1934" s="14" t="n"/>
      <c r="D1934" s="5" t="n"/>
      <c r="E1934" s="5" t="n"/>
      <c r="F1934" s="6">
        <f>IF(B1934&amp;""="","",IFERROR(INDEX('الموردون'!$B$6:$B$205,MATCH(B1934&amp;"",'الموردون'!$A$6:$A$205,0))&amp;"","كود غير موجود"))</f>
        <v/>
      </c>
    </row>
    <row r="1935">
      <c r="A1935" s="13" t="n"/>
      <c r="B1935" s="5" t="n"/>
      <c r="C1935" s="14" t="n"/>
      <c r="D1935" s="5" t="n"/>
      <c r="E1935" s="5" t="n"/>
      <c r="F1935" s="6">
        <f>IF(B1935&amp;""="","",IFERROR(INDEX('الموردون'!$B$6:$B$205,MATCH(B1935&amp;"",'الموردون'!$A$6:$A$205,0))&amp;"","كود غير موجود"))</f>
        <v/>
      </c>
    </row>
    <row r="1936">
      <c r="A1936" s="13" t="n"/>
      <c r="B1936" s="5" t="n"/>
      <c r="C1936" s="14" t="n"/>
      <c r="D1936" s="5" t="n"/>
      <c r="E1936" s="5" t="n"/>
      <c r="F1936" s="6">
        <f>IF(B1936&amp;""="","",IFERROR(INDEX('الموردون'!$B$6:$B$205,MATCH(B1936&amp;"",'الموردون'!$A$6:$A$205,0))&amp;"","كود غير موجود"))</f>
        <v/>
      </c>
    </row>
    <row r="1937">
      <c r="A1937" s="13" t="n"/>
      <c r="B1937" s="5" t="n"/>
      <c r="C1937" s="14" t="n"/>
      <c r="D1937" s="5" t="n"/>
      <c r="E1937" s="5" t="n"/>
      <c r="F1937" s="6">
        <f>IF(B1937&amp;""="","",IFERROR(INDEX('الموردون'!$B$6:$B$205,MATCH(B1937&amp;"",'الموردون'!$A$6:$A$205,0))&amp;"","كود غير موجود"))</f>
        <v/>
      </c>
    </row>
    <row r="1938">
      <c r="A1938" s="13" t="n"/>
      <c r="B1938" s="5" t="n"/>
      <c r="C1938" s="14" t="n"/>
      <c r="D1938" s="5" t="n"/>
      <c r="E1938" s="5" t="n"/>
      <c r="F1938" s="6">
        <f>IF(B1938&amp;""="","",IFERROR(INDEX('الموردون'!$B$6:$B$205,MATCH(B1938&amp;"",'الموردون'!$A$6:$A$205,0))&amp;"","كود غير موجود"))</f>
        <v/>
      </c>
    </row>
    <row r="1939">
      <c r="A1939" s="13" t="n"/>
      <c r="B1939" s="5" t="n"/>
      <c r="C1939" s="14" t="n"/>
      <c r="D1939" s="5" t="n"/>
      <c r="E1939" s="5" t="n"/>
      <c r="F1939" s="6">
        <f>IF(B1939&amp;""="","",IFERROR(INDEX('الموردون'!$B$6:$B$205,MATCH(B1939&amp;"",'الموردون'!$A$6:$A$205,0))&amp;"","كود غير موجود"))</f>
        <v/>
      </c>
    </row>
    <row r="1940">
      <c r="A1940" s="13" t="n"/>
      <c r="B1940" s="5" t="n"/>
      <c r="C1940" s="14" t="n"/>
      <c r="D1940" s="5" t="n"/>
      <c r="E1940" s="5" t="n"/>
      <c r="F1940" s="6">
        <f>IF(B1940&amp;""="","",IFERROR(INDEX('الموردون'!$B$6:$B$205,MATCH(B1940&amp;"",'الموردون'!$A$6:$A$205,0))&amp;"","كود غير موجود"))</f>
        <v/>
      </c>
    </row>
    <row r="1941">
      <c r="A1941" s="13" t="n"/>
      <c r="B1941" s="5" t="n"/>
      <c r="C1941" s="14" t="n"/>
      <c r="D1941" s="5" t="n"/>
      <c r="E1941" s="5" t="n"/>
      <c r="F1941" s="6">
        <f>IF(B1941&amp;""="","",IFERROR(INDEX('الموردون'!$B$6:$B$205,MATCH(B1941&amp;"",'الموردون'!$A$6:$A$205,0))&amp;"","كود غير موجود"))</f>
        <v/>
      </c>
    </row>
    <row r="1942">
      <c r="A1942" s="13" t="n"/>
      <c r="B1942" s="5" t="n"/>
      <c r="C1942" s="14" t="n"/>
      <c r="D1942" s="5" t="n"/>
      <c r="E1942" s="5" t="n"/>
      <c r="F1942" s="6">
        <f>IF(B1942&amp;""="","",IFERROR(INDEX('الموردون'!$B$6:$B$205,MATCH(B1942&amp;"",'الموردون'!$A$6:$A$205,0))&amp;"","كود غير موجود"))</f>
        <v/>
      </c>
    </row>
    <row r="1943">
      <c r="A1943" s="13" t="n"/>
      <c r="B1943" s="5" t="n"/>
      <c r="C1943" s="14" t="n"/>
      <c r="D1943" s="5" t="n"/>
      <c r="E1943" s="5" t="n"/>
      <c r="F1943" s="6">
        <f>IF(B1943&amp;""="","",IFERROR(INDEX('الموردون'!$B$6:$B$205,MATCH(B1943&amp;"",'الموردون'!$A$6:$A$205,0))&amp;"","كود غير موجود"))</f>
        <v/>
      </c>
    </row>
    <row r="1944">
      <c r="A1944" s="13" t="n"/>
      <c r="B1944" s="5" t="n"/>
      <c r="C1944" s="14" t="n"/>
      <c r="D1944" s="5" t="n"/>
      <c r="E1944" s="5" t="n"/>
      <c r="F1944" s="6">
        <f>IF(B1944&amp;""="","",IFERROR(INDEX('الموردون'!$B$6:$B$205,MATCH(B1944&amp;"",'الموردون'!$A$6:$A$205,0))&amp;"","كود غير موجود"))</f>
        <v/>
      </c>
    </row>
    <row r="1945">
      <c r="A1945" s="13" t="n"/>
      <c r="B1945" s="5" t="n"/>
      <c r="C1945" s="14" t="n"/>
      <c r="D1945" s="5" t="n"/>
      <c r="E1945" s="5" t="n"/>
      <c r="F1945" s="6">
        <f>IF(B1945&amp;""="","",IFERROR(INDEX('الموردون'!$B$6:$B$205,MATCH(B1945&amp;"",'الموردون'!$A$6:$A$205,0))&amp;"","كود غير موجود"))</f>
        <v/>
      </c>
    </row>
    <row r="1946">
      <c r="A1946" s="13" t="n"/>
      <c r="B1946" s="5" t="n"/>
      <c r="C1946" s="14" t="n"/>
      <c r="D1946" s="5" t="n"/>
      <c r="E1946" s="5" t="n"/>
      <c r="F1946" s="6">
        <f>IF(B1946&amp;""="","",IFERROR(INDEX('الموردون'!$B$6:$B$205,MATCH(B1946&amp;"",'الموردون'!$A$6:$A$205,0))&amp;"","كود غير موجود"))</f>
        <v/>
      </c>
    </row>
    <row r="1947">
      <c r="A1947" s="13" t="n"/>
      <c r="B1947" s="5" t="n"/>
      <c r="C1947" s="14" t="n"/>
      <c r="D1947" s="5" t="n"/>
      <c r="E1947" s="5" t="n"/>
      <c r="F1947" s="6">
        <f>IF(B1947&amp;""="","",IFERROR(INDEX('الموردون'!$B$6:$B$205,MATCH(B1947&amp;"",'الموردون'!$A$6:$A$205,0))&amp;"","كود غير موجود"))</f>
        <v/>
      </c>
    </row>
    <row r="1948">
      <c r="A1948" s="13" t="n"/>
      <c r="B1948" s="5" t="n"/>
      <c r="C1948" s="14" t="n"/>
      <c r="D1948" s="5" t="n"/>
      <c r="E1948" s="5" t="n"/>
      <c r="F1948" s="6">
        <f>IF(B1948&amp;""="","",IFERROR(INDEX('الموردون'!$B$6:$B$205,MATCH(B1948&amp;"",'الموردون'!$A$6:$A$205,0))&amp;"","كود غير موجود"))</f>
        <v/>
      </c>
    </row>
    <row r="1949">
      <c r="A1949" s="13" t="n"/>
      <c r="B1949" s="5" t="n"/>
      <c r="C1949" s="14" t="n"/>
      <c r="D1949" s="5" t="n"/>
      <c r="E1949" s="5" t="n"/>
      <c r="F1949" s="6">
        <f>IF(B1949&amp;""="","",IFERROR(INDEX('الموردون'!$B$6:$B$205,MATCH(B1949&amp;"",'الموردون'!$A$6:$A$205,0))&amp;"","كود غير موجود"))</f>
        <v/>
      </c>
    </row>
    <row r="1950">
      <c r="A1950" s="13" t="n"/>
      <c r="B1950" s="5" t="n"/>
      <c r="C1950" s="14" t="n"/>
      <c r="D1950" s="5" t="n"/>
      <c r="E1950" s="5" t="n"/>
      <c r="F1950" s="6">
        <f>IF(B1950&amp;""="","",IFERROR(INDEX('الموردون'!$B$6:$B$205,MATCH(B1950&amp;"",'الموردون'!$A$6:$A$205,0))&amp;"","كود غير موجود"))</f>
        <v/>
      </c>
    </row>
    <row r="1951">
      <c r="A1951" s="13" t="n"/>
      <c r="B1951" s="5" t="n"/>
      <c r="C1951" s="14" t="n"/>
      <c r="D1951" s="5" t="n"/>
      <c r="E1951" s="5" t="n"/>
      <c r="F1951" s="6">
        <f>IF(B1951&amp;""="","",IFERROR(INDEX('الموردون'!$B$6:$B$205,MATCH(B1951&amp;"",'الموردون'!$A$6:$A$205,0))&amp;"","كود غير موجود"))</f>
        <v/>
      </c>
    </row>
    <row r="1952">
      <c r="A1952" s="13" t="n"/>
      <c r="B1952" s="5" t="n"/>
      <c r="C1952" s="14" t="n"/>
      <c r="D1952" s="5" t="n"/>
      <c r="E1952" s="5" t="n"/>
      <c r="F1952" s="6">
        <f>IF(B1952&amp;""="","",IFERROR(INDEX('الموردون'!$B$6:$B$205,MATCH(B1952&amp;"",'الموردون'!$A$6:$A$205,0))&amp;"","كود غير موجود"))</f>
        <v/>
      </c>
    </row>
    <row r="1953">
      <c r="A1953" s="13" t="n"/>
      <c r="B1953" s="5" t="n"/>
      <c r="C1953" s="14" t="n"/>
      <c r="D1953" s="5" t="n"/>
      <c r="E1953" s="5" t="n"/>
      <c r="F1953" s="6">
        <f>IF(B1953&amp;""="","",IFERROR(INDEX('الموردون'!$B$6:$B$205,MATCH(B1953&amp;"",'الموردون'!$A$6:$A$205,0))&amp;"","كود غير موجود"))</f>
        <v/>
      </c>
    </row>
    <row r="1954">
      <c r="A1954" s="13" t="n"/>
      <c r="B1954" s="5" t="n"/>
      <c r="C1954" s="14" t="n"/>
      <c r="D1954" s="5" t="n"/>
      <c r="E1954" s="5" t="n"/>
      <c r="F1954" s="6">
        <f>IF(B1954&amp;""="","",IFERROR(INDEX('الموردون'!$B$6:$B$205,MATCH(B1954&amp;"",'الموردون'!$A$6:$A$205,0))&amp;"","كود غير موجود"))</f>
        <v/>
      </c>
    </row>
    <row r="1955">
      <c r="A1955" s="13" t="n"/>
      <c r="B1955" s="5" t="n"/>
      <c r="C1955" s="14" t="n"/>
      <c r="D1955" s="5" t="n"/>
      <c r="E1955" s="5" t="n"/>
      <c r="F1955" s="6">
        <f>IF(B1955&amp;""="","",IFERROR(INDEX('الموردون'!$B$6:$B$205,MATCH(B1955&amp;"",'الموردون'!$A$6:$A$205,0))&amp;"","كود غير موجود"))</f>
        <v/>
      </c>
    </row>
    <row r="1956">
      <c r="A1956" s="13" t="n"/>
      <c r="B1956" s="5" t="n"/>
      <c r="C1956" s="14" t="n"/>
      <c r="D1956" s="5" t="n"/>
      <c r="E1956" s="5" t="n"/>
      <c r="F1956" s="6">
        <f>IF(B1956&amp;""="","",IFERROR(INDEX('الموردون'!$B$6:$B$205,MATCH(B1956&amp;"",'الموردون'!$A$6:$A$205,0))&amp;"","كود غير موجود"))</f>
        <v/>
      </c>
    </row>
    <row r="1957">
      <c r="A1957" s="13" t="n"/>
      <c r="B1957" s="5" t="n"/>
      <c r="C1957" s="14" t="n"/>
      <c r="D1957" s="5" t="n"/>
      <c r="E1957" s="5" t="n"/>
      <c r="F1957" s="6">
        <f>IF(B1957&amp;""="","",IFERROR(INDEX('الموردون'!$B$6:$B$205,MATCH(B1957&amp;"",'الموردون'!$A$6:$A$205,0))&amp;"","كود غير موجود"))</f>
        <v/>
      </c>
    </row>
    <row r="1958">
      <c r="A1958" s="13" t="n"/>
      <c r="B1958" s="5" t="n"/>
      <c r="C1958" s="14" t="n"/>
      <c r="D1958" s="5" t="n"/>
      <c r="E1958" s="5" t="n"/>
      <c r="F1958" s="6">
        <f>IF(B1958&amp;""="","",IFERROR(INDEX('الموردون'!$B$6:$B$205,MATCH(B1958&amp;"",'الموردون'!$A$6:$A$205,0))&amp;"","كود غير موجود"))</f>
        <v/>
      </c>
    </row>
    <row r="1959">
      <c r="A1959" s="13" t="n"/>
      <c r="B1959" s="5" t="n"/>
      <c r="C1959" s="14" t="n"/>
      <c r="D1959" s="5" t="n"/>
      <c r="E1959" s="5" t="n"/>
      <c r="F1959" s="6">
        <f>IF(B1959&amp;""="","",IFERROR(INDEX('الموردون'!$B$6:$B$205,MATCH(B1959&amp;"",'الموردون'!$A$6:$A$205,0))&amp;"","كود غير موجود"))</f>
        <v/>
      </c>
    </row>
    <row r="1960">
      <c r="A1960" s="13" t="n"/>
      <c r="B1960" s="5" t="n"/>
      <c r="C1960" s="14" t="n"/>
      <c r="D1960" s="5" t="n"/>
      <c r="E1960" s="5" t="n"/>
      <c r="F1960" s="6">
        <f>IF(B1960&amp;""="","",IFERROR(INDEX('الموردون'!$B$6:$B$205,MATCH(B1960&amp;"",'الموردون'!$A$6:$A$205,0))&amp;"","كود غير موجود"))</f>
        <v/>
      </c>
    </row>
    <row r="1961">
      <c r="A1961" s="13" t="n"/>
      <c r="B1961" s="5" t="n"/>
      <c r="C1961" s="14" t="n"/>
      <c r="D1961" s="5" t="n"/>
      <c r="E1961" s="5" t="n"/>
      <c r="F1961" s="6">
        <f>IF(B1961&amp;""="","",IFERROR(INDEX('الموردون'!$B$6:$B$205,MATCH(B1961&amp;"",'الموردون'!$A$6:$A$205,0))&amp;"","كود غير موجود"))</f>
        <v/>
      </c>
    </row>
    <row r="1962">
      <c r="A1962" s="13" t="n"/>
      <c r="B1962" s="5" t="n"/>
      <c r="C1962" s="14" t="n"/>
      <c r="D1962" s="5" t="n"/>
      <c r="E1962" s="5" t="n"/>
      <c r="F1962" s="6">
        <f>IF(B1962&amp;""="","",IFERROR(INDEX('الموردون'!$B$6:$B$205,MATCH(B1962&amp;"",'الموردون'!$A$6:$A$205,0))&amp;"","كود غير موجود"))</f>
        <v/>
      </c>
    </row>
    <row r="1963">
      <c r="A1963" s="13" t="n"/>
      <c r="B1963" s="5" t="n"/>
      <c r="C1963" s="14" t="n"/>
      <c r="D1963" s="5" t="n"/>
      <c r="E1963" s="5" t="n"/>
      <c r="F1963" s="6">
        <f>IF(B1963&amp;""="","",IFERROR(INDEX('الموردون'!$B$6:$B$205,MATCH(B1963&amp;"",'الموردون'!$A$6:$A$205,0))&amp;"","كود غير موجود"))</f>
        <v/>
      </c>
    </row>
    <row r="1964">
      <c r="A1964" s="13" t="n"/>
      <c r="B1964" s="5" t="n"/>
      <c r="C1964" s="14" t="n"/>
      <c r="D1964" s="5" t="n"/>
      <c r="E1964" s="5" t="n"/>
      <c r="F1964" s="6">
        <f>IF(B1964&amp;""="","",IFERROR(INDEX('الموردون'!$B$6:$B$205,MATCH(B1964&amp;"",'الموردون'!$A$6:$A$205,0))&amp;"","كود غير موجود"))</f>
        <v/>
      </c>
    </row>
    <row r="1965">
      <c r="A1965" s="13" t="n"/>
      <c r="B1965" s="5" t="n"/>
      <c r="C1965" s="14" t="n"/>
      <c r="D1965" s="5" t="n"/>
      <c r="E1965" s="5" t="n"/>
      <c r="F1965" s="6">
        <f>IF(B1965&amp;""="","",IFERROR(INDEX('الموردون'!$B$6:$B$205,MATCH(B1965&amp;"",'الموردون'!$A$6:$A$205,0))&amp;"","كود غير موجود"))</f>
        <v/>
      </c>
    </row>
    <row r="1966">
      <c r="A1966" s="13" t="n"/>
      <c r="B1966" s="5" t="n"/>
      <c r="C1966" s="14" t="n"/>
      <c r="D1966" s="5" t="n"/>
      <c r="E1966" s="5" t="n"/>
      <c r="F1966" s="6">
        <f>IF(B1966&amp;""="","",IFERROR(INDEX('الموردون'!$B$6:$B$205,MATCH(B1966&amp;"",'الموردون'!$A$6:$A$205,0))&amp;"","كود غير موجود"))</f>
        <v/>
      </c>
    </row>
    <row r="1967">
      <c r="A1967" s="13" t="n"/>
      <c r="B1967" s="5" t="n"/>
      <c r="C1967" s="14" t="n"/>
      <c r="D1967" s="5" t="n"/>
      <c r="E1967" s="5" t="n"/>
      <c r="F1967" s="6">
        <f>IF(B1967&amp;""="","",IFERROR(INDEX('الموردون'!$B$6:$B$205,MATCH(B1967&amp;"",'الموردون'!$A$6:$A$205,0))&amp;"","كود غير موجود"))</f>
        <v/>
      </c>
    </row>
    <row r="1968">
      <c r="A1968" s="13" t="n"/>
      <c r="B1968" s="5" t="n"/>
      <c r="C1968" s="14" t="n"/>
      <c r="D1968" s="5" t="n"/>
      <c r="E1968" s="5" t="n"/>
      <c r="F1968" s="6">
        <f>IF(B1968&amp;""="","",IFERROR(INDEX('الموردون'!$B$6:$B$205,MATCH(B1968&amp;"",'الموردون'!$A$6:$A$205,0))&amp;"","كود غير موجود"))</f>
        <v/>
      </c>
    </row>
    <row r="1969">
      <c r="A1969" s="13" t="n"/>
      <c r="B1969" s="5" t="n"/>
      <c r="C1969" s="14" t="n"/>
      <c r="D1969" s="5" t="n"/>
      <c r="E1969" s="5" t="n"/>
      <c r="F1969" s="6">
        <f>IF(B1969&amp;""="","",IFERROR(INDEX('الموردون'!$B$6:$B$205,MATCH(B1969&amp;"",'الموردون'!$A$6:$A$205,0))&amp;"","كود غير موجود"))</f>
        <v/>
      </c>
    </row>
    <row r="1970">
      <c r="A1970" s="13" t="n"/>
      <c r="B1970" s="5" t="n"/>
      <c r="C1970" s="14" t="n"/>
      <c r="D1970" s="5" t="n"/>
      <c r="E1970" s="5" t="n"/>
      <c r="F1970" s="6">
        <f>IF(B1970&amp;""="","",IFERROR(INDEX('الموردون'!$B$6:$B$205,MATCH(B1970&amp;"",'الموردون'!$A$6:$A$205,0))&amp;"","كود غير موجود"))</f>
        <v/>
      </c>
    </row>
    <row r="1971">
      <c r="A1971" s="13" t="n"/>
      <c r="B1971" s="5" t="n"/>
      <c r="C1971" s="14" t="n"/>
      <c r="D1971" s="5" t="n"/>
      <c r="E1971" s="5" t="n"/>
      <c r="F1971" s="6">
        <f>IF(B1971&amp;""="","",IFERROR(INDEX('الموردون'!$B$6:$B$205,MATCH(B1971&amp;"",'الموردون'!$A$6:$A$205,0))&amp;"","كود غير موجود"))</f>
        <v/>
      </c>
    </row>
    <row r="1972">
      <c r="A1972" s="13" t="n"/>
      <c r="B1972" s="5" t="n"/>
      <c r="C1972" s="14" t="n"/>
      <c r="D1972" s="5" t="n"/>
      <c r="E1972" s="5" t="n"/>
      <c r="F1972" s="6">
        <f>IF(B1972&amp;""="","",IFERROR(INDEX('الموردون'!$B$6:$B$205,MATCH(B1972&amp;"",'الموردون'!$A$6:$A$205,0))&amp;"","كود غير موجود"))</f>
        <v/>
      </c>
    </row>
    <row r="1973">
      <c r="A1973" s="13" t="n"/>
      <c r="B1973" s="5" t="n"/>
      <c r="C1973" s="14" t="n"/>
      <c r="D1973" s="5" t="n"/>
      <c r="E1973" s="5" t="n"/>
      <c r="F1973" s="6">
        <f>IF(B1973&amp;""="","",IFERROR(INDEX('الموردون'!$B$6:$B$205,MATCH(B1973&amp;"",'الموردون'!$A$6:$A$205,0))&amp;"","كود غير موجود"))</f>
        <v/>
      </c>
    </row>
    <row r="1974">
      <c r="A1974" s="13" t="n"/>
      <c r="B1974" s="5" t="n"/>
      <c r="C1974" s="14" t="n"/>
      <c r="D1974" s="5" t="n"/>
      <c r="E1974" s="5" t="n"/>
      <c r="F1974" s="6">
        <f>IF(B1974&amp;""="","",IFERROR(INDEX('الموردون'!$B$6:$B$205,MATCH(B1974&amp;"",'الموردون'!$A$6:$A$205,0))&amp;"","كود غير موجود"))</f>
        <v/>
      </c>
    </row>
    <row r="1975">
      <c r="A1975" s="13" t="n"/>
      <c r="B1975" s="5" t="n"/>
      <c r="C1975" s="14" t="n"/>
      <c r="D1975" s="5" t="n"/>
      <c r="E1975" s="5" t="n"/>
      <c r="F1975" s="6">
        <f>IF(B1975&amp;""="","",IFERROR(INDEX('الموردون'!$B$6:$B$205,MATCH(B1975&amp;"",'الموردون'!$A$6:$A$205,0))&amp;"","كود غير موجود"))</f>
        <v/>
      </c>
    </row>
    <row r="1976">
      <c r="A1976" s="13" t="n"/>
      <c r="B1976" s="5" t="n"/>
      <c r="C1976" s="14" t="n"/>
      <c r="D1976" s="5" t="n"/>
      <c r="E1976" s="5" t="n"/>
      <c r="F1976" s="6">
        <f>IF(B1976&amp;""="","",IFERROR(INDEX('الموردون'!$B$6:$B$205,MATCH(B1976&amp;"",'الموردون'!$A$6:$A$205,0))&amp;"","كود غير موجود"))</f>
        <v/>
      </c>
    </row>
    <row r="1977">
      <c r="A1977" s="13" t="n"/>
      <c r="B1977" s="5" t="n"/>
      <c r="C1977" s="14" t="n"/>
      <c r="D1977" s="5" t="n"/>
      <c r="E1977" s="5" t="n"/>
      <c r="F1977" s="6">
        <f>IF(B1977&amp;""="","",IFERROR(INDEX('الموردون'!$B$6:$B$205,MATCH(B1977&amp;"",'الموردون'!$A$6:$A$205,0))&amp;"","كود غير موجود"))</f>
        <v/>
      </c>
    </row>
    <row r="1978">
      <c r="A1978" s="13" t="n"/>
      <c r="B1978" s="5" t="n"/>
      <c r="C1978" s="14" t="n"/>
      <c r="D1978" s="5" t="n"/>
      <c r="E1978" s="5" t="n"/>
      <c r="F1978" s="6">
        <f>IF(B1978&amp;""="","",IFERROR(INDEX('الموردون'!$B$6:$B$205,MATCH(B1978&amp;"",'الموردون'!$A$6:$A$205,0))&amp;"","كود غير موجود"))</f>
        <v/>
      </c>
    </row>
    <row r="1979">
      <c r="A1979" s="13" t="n"/>
      <c r="B1979" s="5" t="n"/>
      <c r="C1979" s="14" t="n"/>
      <c r="D1979" s="5" t="n"/>
      <c r="E1979" s="5" t="n"/>
      <c r="F1979" s="6">
        <f>IF(B1979&amp;""="","",IFERROR(INDEX('الموردون'!$B$6:$B$205,MATCH(B1979&amp;"",'الموردون'!$A$6:$A$205,0))&amp;"","كود غير موجود"))</f>
        <v/>
      </c>
    </row>
    <row r="1980">
      <c r="A1980" s="13" t="n"/>
      <c r="B1980" s="5" t="n"/>
      <c r="C1980" s="14" t="n"/>
      <c r="D1980" s="5" t="n"/>
      <c r="E1980" s="5" t="n"/>
      <c r="F1980" s="6">
        <f>IF(B1980&amp;""="","",IFERROR(INDEX('الموردون'!$B$6:$B$205,MATCH(B1980&amp;"",'الموردون'!$A$6:$A$205,0))&amp;"","كود غير موجود"))</f>
        <v/>
      </c>
    </row>
    <row r="1981">
      <c r="A1981" s="13" t="n"/>
      <c r="B1981" s="5" t="n"/>
      <c r="C1981" s="14" t="n"/>
      <c r="D1981" s="5" t="n"/>
      <c r="E1981" s="5" t="n"/>
      <c r="F1981" s="6">
        <f>IF(B1981&amp;""="","",IFERROR(INDEX('الموردون'!$B$6:$B$205,MATCH(B1981&amp;"",'الموردون'!$A$6:$A$205,0))&amp;"","كود غير موجود"))</f>
        <v/>
      </c>
    </row>
    <row r="1982">
      <c r="A1982" s="13" t="n"/>
      <c r="B1982" s="5" t="n"/>
      <c r="C1982" s="14" t="n"/>
      <c r="D1982" s="5" t="n"/>
      <c r="E1982" s="5" t="n"/>
      <c r="F1982" s="6">
        <f>IF(B1982&amp;""="","",IFERROR(INDEX('الموردون'!$B$6:$B$205,MATCH(B1982&amp;"",'الموردون'!$A$6:$A$205,0))&amp;"","كود غير موجود"))</f>
        <v/>
      </c>
    </row>
    <row r="1983">
      <c r="A1983" s="13" t="n"/>
      <c r="B1983" s="5" t="n"/>
      <c r="C1983" s="14" t="n"/>
      <c r="D1983" s="5" t="n"/>
      <c r="E1983" s="5" t="n"/>
      <c r="F1983" s="6">
        <f>IF(B1983&amp;""="","",IFERROR(INDEX('الموردون'!$B$6:$B$205,MATCH(B1983&amp;"",'الموردون'!$A$6:$A$205,0))&amp;"","كود غير موجود"))</f>
        <v/>
      </c>
    </row>
    <row r="1984">
      <c r="A1984" s="13" t="n"/>
      <c r="B1984" s="5" t="n"/>
      <c r="C1984" s="14" t="n"/>
      <c r="D1984" s="5" t="n"/>
      <c r="E1984" s="5" t="n"/>
      <c r="F1984" s="6">
        <f>IF(B1984&amp;""="","",IFERROR(INDEX('الموردون'!$B$6:$B$205,MATCH(B1984&amp;"",'الموردون'!$A$6:$A$205,0))&amp;"","كود غير موجود"))</f>
        <v/>
      </c>
    </row>
    <row r="1985">
      <c r="A1985" s="13" t="n"/>
      <c r="B1985" s="5" t="n"/>
      <c r="C1985" s="14" t="n"/>
      <c r="D1985" s="5" t="n"/>
      <c r="E1985" s="5" t="n"/>
      <c r="F1985" s="6">
        <f>IF(B1985&amp;""="","",IFERROR(INDEX('الموردون'!$B$6:$B$205,MATCH(B1985&amp;"",'الموردون'!$A$6:$A$205,0))&amp;"","كود غير موجود"))</f>
        <v/>
      </c>
    </row>
    <row r="1986">
      <c r="A1986" s="13" t="n"/>
      <c r="B1986" s="5" t="n"/>
      <c r="C1986" s="14" t="n"/>
      <c r="D1986" s="5" t="n"/>
      <c r="E1986" s="5" t="n"/>
      <c r="F1986" s="6">
        <f>IF(B1986&amp;""="","",IFERROR(INDEX('الموردون'!$B$6:$B$205,MATCH(B1986&amp;"",'الموردون'!$A$6:$A$205,0))&amp;"","كود غير موجود"))</f>
        <v/>
      </c>
    </row>
    <row r="1987">
      <c r="A1987" s="13" t="n"/>
      <c r="B1987" s="5" t="n"/>
      <c r="C1987" s="14" t="n"/>
      <c r="D1987" s="5" t="n"/>
      <c r="E1987" s="5" t="n"/>
      <c r="F1987" s="6">
        <f>IF(B1987&amp;""="","",IFERROR(INDEX('الموردون'!$B$6:$B$205,MATCH(B1987&amp;"",'الموردون'!$A$6:$A$205,0))&amp;"","كود غير موجود"))</f>
        <v/>
      </c>
    </row>
    <row r="1988">
      <c r="A1988" s="13" t="n"/>
      <c r="B1988" s="5" t="n"/>
      <c r="C1988" s="14" t="n"/>
      <c r="D1988" s="5" t="n"/>
      <c r="E1988" s="5" t="n"/>
      <c r="F1988" s="6">
        <f>IF(B1988&amp;""="","",IFERROR(INDEX('الموردون'!$B$6:$B$205,MATCH(B1988&amp;"",'الموردون'!$A$6:$A$205,0))&amp;"","كود غير موجود"))</f>
        <v/>
      </c>
    </row>
    <row r="1989">
      <c r="A1989" s="13" t="n"/>
      <c r="B1989" s="5" t="n"/>
      <c r="C1989" s="14" t="n"/>
      <c r="D1989" s="5" t="n"/>
      <c r="E1989" s="5" t="n"/>
      <c r="F1989" s="6">
        <f>IF(B1989&amp;""="","",IFERROR(INDEX('الموردون'!$B$6:$B$205,MATCH(B1989&amp;"",'الموردون'!$A$6:$A$205,0))&amp;"","كود غير موجود"))</f>
        <v/>
      </c>
    </row>
    <row r="1990">
      <c r="A1990" s="13" t="n"/>
      <c r="B1990" s="5" t="n"/>
      <c r="C1990" s="14" t="n"/>
      <c r="D1990" s="5" t="n"/>
      <c r="E1990" s="5" t="n"/>
      <c r="F1990" s="6">
        <f>IF(B1990&amp;""="","",IFERROR(INDEX('الموردون'!$B$6:$B$205,MATCH(B1990&amp;"",'الموردون'!$A$6:$A$205,0))&amp;"","كود غير موجود"))</f>
        <v/>
      </c>
    </row>
    <row r="1991">
      <c r="A1991" s="13" t="n"/>
      <c r="B1991" s="5" t="n"/>
      <c r="C1991" s="14" t="n"/>
      <c r="D1991" s="5" t="n"/>
      <c r="E1991" s="5" t="n"/>
      <c r="F1991" s="6">
        <f>IF(B1991&amp;""="","",IFERROR(INDEX('الموردون'!$B$6:$B$205,MATCH(B1991&amp;"",'الموردون'!$A$6:$A$205,0))&amp;"","كود غير موجود"))</f>
        <v/>
      </c>
    </row>
    <row r="1992">
      <c r="A1992" s="13" t="n"/>
      <c r="B1992" s="5" t="n"/>
      <c r="C1992" s="14" t="n"/>
      <c r="D1992" s="5" t="n"/>
      <c r="E1992" s="5" t="n"/>
      <c r="F1992" s="6">
        <f>IF(B1992&amp;""="","",IFERROR(INDEX('الموردون'!$B$6:$B$205,MATCH(B1992&amp;"",'الموردون'!$A$6:$A$205,0))&amp;"","كود غير موجود"))</f>
        <v/>
      </c>
    </row>
    <row r="1993">
      <c r="A1993" s="13" t="n"/>
      <c r="B1993" s="5" t="n"/>
      <c r="C1993" s="14" t="n"/>
      <c r="D1993" s="5" t="n"/>
      <c r="E1993" s="5" t="n"/>
      <c r="F1993" s="6">
        <f>IF(B1993&amp;""="","",IFERROR(INDEX('الموردون'!$B$6:$B$205,MATCH(B1993&amp;"",'الموردون'!$A$6:$A$205,0))&amp;"","كود غير موجود"))</f>
        <v/>
      </c>
    </row>
    <row r="1994">
      <c r="A1994" s="13" t="n"/>
      <c r="B1994" s="5" t="n"/>
      <c r="C1994" s="14" t="n"/>
      <c r="D1994" s="5" t="n"/>
      <c r="E1994" s="5" t="n"/>
      <c r="F1994" s="6">
        <f>IF(B1994&amp;""="","",IFERROR(INDEX('الموردون'!$B$6:$B$205,MATCH(B1994&amp;"",'الموردون'!$A$6:$A$205,0))&amp;"","كود غير موجود"))</f>
        <v/>
      </c>
    </row>
    <row r="1995">
      <c r="A1995" s="13" t="n"/>
      <c r="B1995" s="5" t="n"/>
      <c r="C1995" s="14" t="n"/>
      <c r="D1995" s="5" t="n"/>
      <c r="E1995" s="5" t="n"/>
      <c r="F1995" s="6">
        <f>IF(B1995&amp;""="","",IFERROR(INDEX('الموردون'!$B$6:$B$205,MATCH(B1995&amp;"",'الموردون'!$A$6:$A$205,0))&amp;"","كود غير موجود"))</f>
        <v/>
      </c>
    </row>
    <row r="1996">
      <c r="A1996" s="13" t="n"/>
      <c r="B1996" s="5" t="n"/>
      <c r="C1996" s="14" t="n"/>
      <c r="D1996" s="5" t="n"/>
      <c r="E1996" s="5" t="n"/>
      <c r="F1996" s="6">
        <f>IF(B1996&amp;""="","",IFERROR(INDEX('الموردون'!$B$6:$B$205,MATCH(B1996&amp;"",'الموردون'!$A$6:$A$205,0))&amp;"","كود غير موجود"))</f>
        <v/>
      </c>
    </row>
    <row r="1997">
      <c r="A1997" s="13" t="n"/>
      <c r="B1997" s="5" t="n"/>
      <c r="C1997" s="14" t="n"/>
      <c r="D1997" s="5" t="n"/>
      <c r="E1997" s="5" t="n"/>
      <c r="F1997" s="6">
        <f>IF(B1997&amp;""="","",IFERROR(INDEX('الموردون'!$B$6:$B$205,MATCH(B1997&amp;"",'الموردون'!$A$6:$A$205,0))&amp;"","كود غير موجود"))</f>
        <v/>
      </c>
    </row>
    <row r="1998">
      <c r="A1998" s="13" t="n"/>
      <c r="B1998" s="5" t="n"/>
      <c r="C1998" s="14" t="n"/>
      <c r="D1998" s="5" t="n"/>
      <c r="E1998" s="5" t="n"/>
      <c r="F1998" s="6">
        <f>IF(B1998&amp;""="","",IFERROR(INDEX('الموردون'!$B$6:$B$205,MATCH(B1998&amp;"",'الموردون'!$A$6:$A$205,0))&amp;"","كود غير موجود"))</f>
        <v/>
      </c>
    </row>
    <row r="1999">
      <c r="A1999" s="13" t="n"/>
      <c r="B1999" s="5" t="n"/>
      <c r="C1999" s="14" t="n"/>
      <c r="D1999" s="5" t="n"/>
      <c r="E1999" s="5" t="n"/>
      <c r="F1999" s="6">
        <f>IF(B1999&amp;""="","",IFERROR(INDEX('الموردون'!$B$6:$B$205,MATCH(B1999&amp;"",'الموردون'!$A$6:$A$205,0))&amp;"","كود غير موجود"))</f>
        <v/>
      </c>
    </row>
    <row r="2000">
      <c r="A2000" s="13" t="n"/>
      <c r="B2000" s="5" t="n"/>
      <c r="C2000" s="14" t="n"/>
      <c r="D2000" s="5" t="n"/>
      <c r="E2000" s="5" t="n"/>
      <c r="F2000" s="6">
        <f>IF(B2000&amp;""="","",IFERROR(INDEX('الموردون'!$B$6:$B$205,MATCH(B2000&amp;"",'الموردون'!$A$6:$A$205,0))&amp;"","كود غير موجود"))</f>
        <v/>
      </c>
    </row>
    <row r="2001">
      <c r="A2001" s="13" t="n"/>
      <c r="B2001" s="5" t="n"/>
      <c r="C2001" s="14" t="n"/>
      <c r="D2001" s="5" t="n"/>
      <c r="E2001" s="5" t="n"/>
      <c r="F2001" s="6">
        <f>IF(B2001&amp;""="","",IFERROR(INDEX('الموردون'!$B$6:$B$205,MATCH(B2001&amp;"",'الموردون'!$A$6:$A$205,0))&amp;"","كود غير موجود"))</f>
        <v/>
      </c>
    </row>
    <row r="2002">
      <c r="A2002" s="13" t="n"/>
      <c r="B2002" s="5" t="n"/>
      <c r="C2002" s="14" t="n"/>
      <c r="D2002" s="5" t="n"/>
      <c r="E2002" s="5" t="n"/>
      <c r="F2002" s="6">
        <f>IF(B2002&amp;""="","",IFERROR(INDEX('الموردون'!$B$6:$B$205,MATCH(B2002&amp;"",'الموردون'!$A$6:$A$205,0))&amp;"","كود غير موجود"))</f>
        <v/>
      </c>
    </row>
    <row r="2003">
      <c r="A2003" s="13" t="n"/>
      <c r="B2003" s="5" t="n"/>
      <c r="C2003" s="14" t="n"/>
      <c r="D2003" s="5" t="n"/>
      <c r="E2003" s="5" t="n"/>
      <c r="F2003" s="6">
        <f>IF(B2003&amp;""="","",IFERROR(INDEX('الموردون'!$B$6:$B$205,MATCH(B2003&amp;"",'الموردون'!$A$6:$A$205,0))&amp;"","كود غير موجود"))</f>
        <v/>
      </c>
    </row>
    <row r="2004">
      <c r="A2004" s="13" t="n"/>
      <c r="B2004" s="5" t="n"/>
      <c r="C2004" s="14" t="n"/>
      <c r="D2004" s="5" t="n"/>
      <c r="E2004" s="5" t="n"/>
      <c r="F2004" s="6">
        <f>IF(B2004&amp;""="","",IFERROR(INDEX('الموردون'!$B$6:$B$205,MATCH(B2004&amp;"",'الموردون'!$A$6:$A$205,0))&amp;"","كود غير موجود"))</f>
        <v/>
      </c>
    </row>
    <row r="2005">
      <c r="A2005" s="13" t="n"/>
      <c r="B2005" s="5" t="n"/>
      <c r="C2005" s="14" t="n"/>
      <c r="D2005" s="5" t="n"/>
      <c r="E2005" s="5" t="n"/>
      <c r="F2005" s="6">
        <f>IF(B2005&amp;""="","",IFERROR(INDEX('الموردون'!$B$6:$B$205,MATCH(B2005&amp;"",'الموردون'!$A$6:$A$205,0))&amp;"","كود غير موجود"))</f>
        <v/>
      </c>
    </row>
  </sheetData>
  <autoFilter ref="A5:F2005"/>
  <mergeCells count="2">
    <mergeCell ref="A2:F2"/>
    <mergeCell ref="A1:F1"/>
  </mergeCells>
  <conditionalFormatting sqref="F6:F2005">
    <cfRule type="expression" priority="1" dxfId="0">
      <formula>F6="كود غير موجود"</formula>
    </cfRule>
  </conditionalFormatting>
  <dataValidations count="2">
    <dataValidation sqref="B6:B2005" showDropDown="0" showInputMessage="0" showErrorMessage="0" allowBlank="1" type="list">
      <formula1>='الموردون'!$A$6:$A$205</formula1>
    </dataValidation>
    <dataValidation sqref="D6:D2005" showDropDown="0" showInputMessage="0" showErrorMessage="0" allowBlank="1" type="list">
      <formula1>"عربون,دفعة,سداد نهائي"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H5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2" customWidth="1" min="3" max="3"/>
    <col width="15" customWidth="1" min="4" max="4"/>
    <col width="12" customWidth="1" min="5" max="5"/>
    <col width="12" customWidth="1" min="6" max="6"/>
    <col width="14" customWidth="1" min="7" max="7"/>
    <col width="14" customWidth="1" min="8" max="8"/>
  </cols>
  <sheetData>
    <row r="1" ht="26" customHeight="1">
      <c r="A1" s="10" t="inlineStr">
        <is>
          <t>شيت ميزانية الفرح والمناسبات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اسم المدعو</t>
        </is>
      </c>
      <c r="B5" s="16" t="inlineStr">
        <is>
          <t>المجموعة</t>
        </is>
      </c>
      <c r="C5" s="16" t="inlineStr">
        <is>
          <t>عدد الأفراد</t>
        </is>
      </c>
      <c r="D5" s="16" t="inlineStr">
        <is>
          <t>الجوال</t>
        </is>
      </c>
      <c r="E5" s="16" t="inlineStr">
        <is>
          <t>حالة الرد</t>
        </is>
      </c>
      <c r="F5" s="16" t="inlineStr">
        <is>
          <t>رقم الطاولة</t>
        </is>
      </c>
      <c r="G5" s="16" t="inlineStr">
        <is>
          <t>الحضور المؤكد</t>
        </is>
      </c>
      <c r="H5" s="16" t="inlineStr">
        <is>
          <t>الموقف</t>
        </is>
      </c>
    </row>
    <row r="6">
      <c r="A6" s="5" t="inlineStr">
        <is>
          <t>أسرة محمود حسن</t>
        </is>
      </c>
      <c r="B6" s="5" t="inlineStr">
        <is>
          <t>أهل العريس</t>
        </is>
      </c>
      <c r="C6" s="20" t="n">
        <v>5</v>
      </c>
      <c r="D6" s="17" t="inlineStr">
        <is>
          <t>01010000021</t>
        </is>
      </c>
      <c r="E6" s="5" t="inlineStr">
        <is>
          <t>سيحضر</t>
        </is>
      </c>
      <c r="F6" s="15" t="n">
        <v>1</v>
      </c>
      <c r="G6" s="19">
        <f>IF(A6&amp;""="","",IF(E6="سيحضر",N(C6),0))</f>
        <v/>
      </c>
      <c r="H6" s="6">
        <f>IF(A6&amp;""="","",IF(E6="سيحضر",IF(F6&amp;""="","بدون طاولة","مؤكد"),IF(E6="اعتذر","اعتذر","بانتظار الرد")))</f>
        <v/>
      </c>
    </row>
    <row r="7">
      <c r="A7" s="5" t="inlineStr">
        <is>
          <t>أسرة سعيد عمر</t>
        </is>
      </c>
      <c r="B7" s="5" t="inlineStr">
        <is>
          <t>أهل العريس</t>
        </is>
      </c>
      <c r="C7" s="20" t="n">
        <v>4</v>
      </c>
      <c r="D7" s="17" t="inlineStr">
        <is>
          <t>01010000022</t>
        </is>
      </c>
      <c r="E7" s="5" t="inlineStr">
        <is>
          <t>سيحضر</t>
        </is>
      </c>
      <c r="F7" s="15" t="n">
        <v>1</v>
      </c>
      <c r="G7" s="19">
        <f>IF(A7&amp;""="","",IF(E7="سيحضر",N(C7),0))</f>
        <v/>
      </c>
      <c r="H7" s="6">
        <f>IF(A7&amp;""="","",IF(E7="سيحضر",IF(F7&amp;""="","بدون طاولة","مؤكد"),IF(E7="اعتذر","اعتذر","بانتظار الرد")))</f>
        <v/>
      </c>
    </row>
    <row r="8">
      <c r="A8" s="5" t="inlineStr">
        <is>
          <t>عم خالد وأسرته</t>
        </is>
      </c>
      <c r="B8" s="5" t="inlineStr">
        <is>
          <t>أهل العريس</t>
        </is>
      </c>
      <c r="C8" s="20" t="n">
        <v>6</v>
      </c>
      <c r="D8" s="17" t="inlineStr">
        <is>
          <t>01010000023</t>
        </is>
      </c>
      <c r="E8" s="5" t="inlineStr">
        <is>
          <t>لم يرد</t>
        </is>
      </c>
      <c r="F8" s="15" t="n"/>
      <c r="G8" s="19">
        <f>IF(A8&amp;""="","",IF(E8="سيحضر",N(C8),0))</f>
        <v/>
      </c>
      <c r="H8" s="6">
        <f>IF(A8&amp;""="","",IF(E8="سيحضر",IF(F8&amp;""="","بدون طاولة","مؤكد"),IF(E8="اعتذر","اعتذر","بانتظار الرد")))</f>
        <v/>
      </c>
    </row>
    <row r="9">
      <c r="A9" s="5" t="inlineStr">
        <is>
          <t>أسرة مجدي يوسف</t>
        </is>
      </c>
      <c r="B9" s="5" t="inlineStr">
        <is>
          <t>أهل العروسة</t>
        </is>
      </c>
      <c r="C9" s="20" t="n">
        <v>5</v>
      </c>
      <c r="D9" s="17" t="inlineStr">
        <is>
          <t>01010000024</t>
        </is>
      </c>
      <c r="E9" s="5" t="inlineStr">
        <is>
          <t>سيحضر</t>
        </is>
      </c>
      <c r="F9" s="15" t="n">
        <v>2</v>
      </c>
      <c r="G9" s="19">
        <f>IF(A9&amp;""="","",IF(E9="سيحضر",N(C9),0))</f>
        <v/>
      </c>
      <c r="H9" s="6">
        <f>IF(A9&amp;""="","",IF(E9="سيحضر",IF(F9&amp;""="","بدون طاولة","مؤكد"),IF(E9="اعتذر","اعتذر","بانتظار الرد")))</f>
        <v/>
      </c>
    </row>
    <row r="10">
      <c r="A10" s="5" t="inlineStr">
        <is>
          <t>خالة منى وأسرتها</t>
        </is>
      </c>
      <c r="B10" s="5" t="inlineStr">
        <is>
          <t>أهل العروسة</t>
        </is>
      </c>
      <c r="C10" s="20" t="n">
        <v>4</v>
      </c>
      <c r="D10" s="17" t="inlineStr">
        <is>
          <t>01010000025</t>
        </is>
      </c>
      <c r="E10" s="5" t="inlineStr">
        <is>
          <t>سيحضر</t>
        </is>
      </c>
      <c r="F10" s="15" t="n">
        <v>2</v>
      </c>
      <c r="G10" s="19">
        <f>IF(A10&amp;""="","",IF(E10="سيحضر",N(C10),0))</f>
        <v/>
      </c>
      <c r="H10" s="6">
        <f>IF(A10&amp;""="","",IF(E10="سيحضر",IF(F10&amp;""="","بدون طاولة","مؤكد"),IF(E10="اعتذر","اعتذر","بانتظار الرد")))</f>
        <v/>
      </c>
    </row>
    <row r="11">
      <c r="A11" s="5" t="inlineStr">
        <is>
          <t>جد العروسة</t>
        </is>
      </c>
      <c r="B11" s="5" t="inlineStr">
        <is>
          <t>أهل العروسة</t>
        </is>
      </c>
      <c r="C11" s="20" t="n">
        <v>2</v>
      </c>
      <c r="D11" s="17" t="inlineStr">
        <is>
          <t>01010000026</t>
        </is>
      </c>
      <c r="E11" s="5" t="inlineStr">
        <is>
          <t>سيحضر</t>
        </is>
      </c>
      <c r="F11" s="15" t="n"/>
      <c r="G11" s="19">
        <f>IF(A11&amp;""="","",IF(E11="سيحضر",N(C11),0))</f>
        <v/>
      </c>
      <c r="H11" s="6">
        <f>IF(A11&amp;""="","",IF(E11="سيحضر",IF(F11&amp;""="","بدون طاولة","مؤكد"),IF(E11="اعتذر","اعتذر","بانتظار الرد")))</f>
        <v/>
      </c>
    </row>
    <row r="12">
      <c r="A12" s="5" t="inlineStr">
        <is>
          <t>هشام لطفي</t>
        </is>
      </c>
      <c r="B12" s="5" t="inlineStr">
        <is>
          <t>أصدقاء</t>
        </is>
      </c>
      <c r="C12" s="20" t="n">
        <v>2</v>
      </c>
      <c r="D12" s="17" t="inlineStr">
        <is>
          <t>01010000027</t>
        </is>
      </c>
      <c r="E12" s="5" t="inlineStr">
        <is>
          <t>سيحضر</t>
        </is>
      </c>
      <c r="F12" s="15" t="n">
        <v>3</v>
      </c>
      <c r="G12" s="19">
        <f>IF(A12&amp;""="","",IF(E12="سيحضر",N(C12),0))</f>
        <v/>
      </c>
      <c r="H12" s="6">
        <f>IF(A12&amp;""="","",IF(E12="سيحضر",IF(F12&amp;""="","بدون طاولة","مؤكد"),IF(E12="اعتذر","اعتذر","بانتظار الرد")))</f>
        <v/>
      </c>
    </row>
    <row r="13">
      <c r="A13" s="5" t="inlineStr">
        <is>
          <t>طارق مجدي</t>
        </is>
      </c>
      <c r="B13" s="5" t="inlineStr">
        <is>
          <t>أصدقاء</t>
        </is>
      </c>
      <c r="C13" s="20" t="n">
        <v>1</v>
      </c>
      <c r="D13" s="17" t="inlineStr">
        <is>
          <t>01010000028</t>
        </is>
      </c>
      <c r="E13" s="5" t="inlineStr">
        <is>
          <t>اعتذر</t>
        </is>
      </c>
      <c r="F13" s="15" t="n"/>
      <c r="G13" s="19">
        <f>IF(A13&amp;""="","",IF(E13="سيحضر",N(C13),0))</f>
        <v/>
      </c>
      <c r="H13" s="6">
        <f>IF(A13&amp;""="","",IF(E13="سيحضر",IF(F13&amp;""="","بدون طاولة","مؤكد"),IF(E13="اعتذر","اعتذر","بانتظار الرد")))</f>
        <v/>
      </c>
    </row>
    <row r="14">
      <c r="A14" s="5" t="inlineStr">
        <is>
          <t>كريم سامي</t>
        </is>
      </c>
      <c r="B14" s="5" t="inlineStr">
        <is>
          <t>أصدقاء</t>
        </is>
      </c>
      <c r="C14" s="20" t="n">
        <v>2</v>
      </c>
      <c r="D14" s="17" t="inlineStr">
        <is>
          <t>01010000029</t>
        </is>
      </c>
      <c r="E14" s="5" t="inlineStr">
        <is>
          <t>لم يرد</t>
        </is>
      </c>
      <c r="F14" s="15" t="n"/>
      <c r="G14" s="19">
        <f>IF(A14&amp;""="","",IF(E14="سيحضر",N(C14),0))</f>
        <v/>
      </c>
      <c r="H14" s="6">
        <f>IF(A14&amp;""="","",IF(E14="سيحضر",IF(F14&amp;""="","بدون طاولة","مؤكد"),IF(E14="اعتذر","اعتذر","بانتظار الرد")))</f>
        <v/>
      </c>
    </row>
    <row r="15">
      <c r="A15" s="5" t="inlineStr">
        <is>
          <t>سارة وزوجها</t>
        </is>
      </c>
      <c r="B15" s="5" t="inlineStr">
        <is>
          <t>أصدقاء</t>
        </is>
      </c>
      <c r="C15" s="20" t="n">
        <v>2</v>
      </c>
      <c r="D15" s="17" t="inlineStr">
        <is>
          <t>01010000030</t>
        </is>
      </c>
      <c r="E15" s="5" t="inlineStr">
        <is>
          <t>سيحضر</t>
        </is>
      </c>
      <c r="F15" s="15" t="n">
        <v>3</v>
      </c>
      <c r="G15" s="19">
        <f>IF(A15&amp;""="","",IF(E15="سيحضر",N(C15),0))</f>
        <v/>
      </c>
      <c r="H15" s="6">
        <f>IF(A15&amp;""="","",IF(E15="سيحضر",IF(F15&amp;""="","بدون طاولة","مؤكد"),IF(E15="اعتذر","اعتذر","بانتظار الرد")))</f>
        <v/>
      </c>
    </row>
    <row r="16">
      <c r="A16" s="5" t="inlineStr">
        <is>
          <t>أستاذ عادل مدير العمل</t>
        </is>
      </c>
      <c r="B16" s="5" t="inlineStr">
        <is>
          <t>زملاء عمل</t>
        </is>
      </c>
      <c r="C16" s="20" t="n">
        <v>2</v>
      </c>
      <c r="D16" s="17" t="inlineStr">
        <is>
          <t>01010000031</t>
        </is>
      </c>
      <c r="E16" s="5" t="inlineStr">
        <is>
          <t>سيحضر</t>
        </is>
      </c>
      <c r="F16" s="15" t="n"/>
      <c r="G16" s="19">
        <f>IF(A16&amp;""="","",IF(E16="سيحضر",N(C16),0))</f>
        <v/>
      </c>
      <c r="H16" s="6">
        <f>IF(A16&amp;""="","",IF(E16="سيحضر",IF(F16&amp;""="","بدون طاولة","مؤكد"),IF(E16="اعتذر","اعتذر","بانتظار الرد")))</f>
        <v/>
      </c>
    </row>
    <row r="17">
      <c r="A17" s="5" t="inlineStr">
        <is>
          <t>فريق المبيعات</t>
        </is>
      </c>
      <c r="B17" s="5" t="inlineStr">
        <is>
          <t>زملاء عمل</t>
        </is>
      </c>
      <c r="C17" s="20" t="n">
        <v>8</v>
      </c>
      <c r="D17" s="17" t="inlineStr">
        <is>
          <t>01010000032</t>
        </is>
      </c>
      <c r="E17" s="5" t="inlineStr">
        <is>
          <t>لم يرد</t>
        </is>
      </c>
      <c r="F17" s="15" t="n"/>
      <c r="G17" s="19">
        <f>IF(A17&amp;""="","",IF(E17="سيحضر",N(C17),0))</f>
        <v/>
      </c>
      <c r="H17" s="6">
        <f>IF(A17&amp;""="","",IF(E17="سيحضر",IF(F17&amp;""="","بدون طاولة","مؤكد"),IF(E17="اعتذر","اعتذر","بانتظار الرد")))</f>
        <v/>
      </c>
    </row>
    <row r="18">
      <c r="A18" s="5" t="inlineStr">
        <is>
          <t>جيران العمارة</t>
        </is>
      </c>
      <c r="B18" s="5" t="inlineStr">
        <is>
          <t>أخرى</t>
        </is>
      </c>
      <c r="C18" s="20" t="n">
        <v>6</v>
      </c>
      <c r="D18" s="17" t="inlineStr">
        <is>
          <t>01010000033</t>
        </is>
      </c>
      <c r="E18" s="5" t="inlineStr">
        <is>
          <t>اعتذر</t>
        </is>
      </c>
      <c r="F18" s="15" t="n"/>
      <c r="G18" s="19">
        <f>IF(A18&amp;""="","",IF(E18="سيحضر",N(C18),0))</f>
        <v/>
      </c>
      <c r="H18" s="6">
        <f>IF(A18&amp;""="","",IF(E18="سيحضر",IF(F18&amp;""="","بدون طاولة","مؤكد"),IF(E18="اعتذر","اعتذر","بانتظار الرد")))</f>
        <v/>
      </c>
    </row>
    <row r="19">
      <c r="A19" s="5" t="inlineStr">
        <is>
          <t>عائلة الأستاذ ناصر</t>
        </is>
      </c>
      <c r="B19" s="5" t="inlineStr">
        <is>
          <t>أخرى</t>
        </is>
      </c>
      <c r="C19" s="20" t="n">
        <v>3</v>
      </c>
      <c r="D19" s="17" t="inlineStr">
        <is>
          <t>01010000034</t>
        </is>
      </c>
      <c r="E19" s="5" t="n"/>
      <c r="F19" s="15" t="n"/>
      <c r="G19" s="19">
        <f>IF(A19&amp;""="","",IF(E19="سيحضر",N(C19),0))</f>
        <v/>
      </c>
      <c r="H19" s="6">
        <f>IF(A19&amp;""="","",IF(E19="سيحضر",IF(F19&amp;""="","بدون طاولة","مؤكد"),IF(E19="اعتذر","اعتذر","بانتظار الرد")))</f>
        <v/>
      </c>
    </row>
    <row r="20">
      <c r="A20" s="5" t="n"/>
      <c r="B20" s="5" t="n"/>
      <c r="C20" s="20" t="n"/>
      <c r="D20" s="17" t="n"/>
      <c r="E20" s="5" t="n"/>
      <c r="F20" s="15" t="n"/>
      <c r="G20" s="19">
        <f>IF(A20&amp;""="","",IF(E20="سيحضر",N(C20),0))</f>
        <v/>
      </c>
      <c r="H20" s="6">
        <f>IF(A20&amp;""="","",IF(E20="سيحضر",IF(F20&amp;""="","بدون طاولة","مؤكد"),IF(E20="اعتذر","اعتذر","بانتظار الرد")))</f>
        <v/>
      </c>
    </row>
    <row r="21">
      <c r="A21" s="5" t="n"/>
      <c r="B21" s="5" t="n"/>
      <c r="C21" s="20" t="n"/>
      <c r="D21" s="17" t="n"/>
      <c r="E21" s="5" t="n"/>
      <c r="F21" s="15" t="n"/>
      <c r="G21" s="19">
        <f>IF(A21&amp;""="","",IF(E21="سيحضر",N(C21),0))</f>
        <v/>
      </c>
      <c r="H21" s="6">
        <f>IF(A21&amp;""="","",IF(E21="سيحضر",IF(F21&amp;""="","بدون طاولة","مؤكد"),IF(E21="اعتذر","اعتذر","بانتظار الرد")))</f>
        <v/>
      </c>
    </row>
    <row r="22">
      <c r="A22" s="5" t="n"/>
      <c r="B22" s="5" t="n"/>
      <c r="C22" s="20" t="n"/>
      <c r="D22" s="17" t="n"/>
      <c r="E22" s="5" t="n"/>
      <c r="F22" s="15" t="n"/>
      <c r="G22" s="19">
        <f>IF(A22&amp;""="","",IF(E22="سيحضر",N(C22),0))</f>
        <v/>
      </c>
      <c r="H22" s="6">
        <f>IF(A22&amp;""="","",IF(E22="سيحضر",IF(F22&amp;""="","بدون طاولة","مؤكد"),IF(E22="اعتذر","اعتذر","بانتظار الرد")))</f>
        <v/>
      </c>
    </row>
    <row r="23">
      <c r="A23" s="5" t="n"/>
      <c r="B23" s="5" t="n"/>
      <c r="C23" s="20" t="n"/>
      <c r="D23" s="17" t="n"/>
      <c r="E23" s="5" t="n"/>
      <c r="F23" s="15" t="n"/>
      <c r="G23" s="19">
        <f>IF(A23&amp;""="","",IF(E23="سيحضر",N(C23),0))</f>
        <v/>
      </c>
      <c r="H23" s="6">
        <f>IF(A23&amp;""="","",IF(E23="سيحضر",IF(F23&amp;""="","بدون طاولة","مؤكد"),IF(E23="اعتذر","اعتذر","بانتظار الرد")))</f>
        <v/>
      </c>
    </row>
    <row r="24">
      <c r="A24" s="5" t="n"/>
      <c r="B24" s="5" t="n"/>
      <c r="C24" s="20" t="n"/>
      <c r="D24" s="17" t="n"/>
      <c r="E24" s="5" t="n"/>
      <c r="F24" s="15" t="n"/>
      <c r="G24" s="19">
        <f>IF(A24&amp;""="","",IF(E24="سيحضر",N(C24),0))</f>
        <v/>
      </c>
      <c r="H24" s="6">
        <f>IF(A24&amp;""="","",IF(E24="سيحضر",IF(F24&amp;""="","بدون طاولة","مؤكد"),IF(E24="اعتذر","اعتذر","بانتظار الرد")))</f>
        <v/>
      </c>
    </row>
    <row r="25">
      <c r="A25" s="5" t="n"/>
      <c r="B25" s="5" t="n"/>
      <c r="C25" s="20" t="n"/>
      <c r="D25" s="17" t="n"/>
      <c r="E25" s="5" t="n"/>
      <c r="F25" s="15" t="n"/>
      <c r="G25" s="19">
        <f>IF(A25&amp;""="","",IF(E25="سيحضر",N(C25),0))</f>
        <v/>
      </c>
      <c r="H25" s="6">
        <f>IF(A25&amp;""="","",IF(E25="سيحضر",IF(F25&amp;""="","بدون طاولة","مؤكد"),IF(E25="اعتذر","اعتذر","بانتظار الرد")))</f>
        <v/>
      </c>
    </row>
    <row r="26">
      <c r="A26" s="5" t="n"/>
      <c r="B26" s="5" t="n"/>
      <c r="C26" s="20" t="n"/>
      <c r="D26" s="17" t="n"/>
      <c r="E26" s="5" t="n"/>
      <c r="F26" s="15" t="n"/>
      <c r="G26" s="19">
        <f>IF(A26&amp;""="","",IF(E26="سيحضر",N(C26),0))</f>
        <v/>
      </c>
      <c r="H26" s="6">
        <f>IF(A26&amp;""="","",IF(E26="سيحضر",IF(F26&amp;""="","بدون طاولة","مؤكد"),IF(E26="اعتذر","اعتذر","بانتظار الرد")))</f>
        <v/>
      </c>
    </row>
    <row r="27">
      <c r="A27" s="5" t="n"/>
      <c r="B27" s="5" t="n"/>
      <c r="C27" s="20" t="n"/>
      <c r="D27" s="17" t="n"/>
      <c r="E27" s="5" t="n"/>
      <c r="F27" s="15" t="n"/>
      <c r="G27" s="19">
        <f>IF(A27&amp;""="","",IF(E27="سيحضر",N(C27),0))</f>
        <v/>
      </c>
      <c r="H27" s="6">
        <f>IF(A27&amp;""="","",IF(E27="سيحضر",IF(F27&amp;""="","بدون طاولة","مؤكد"),IF(E27="اعتذر","اعتذر","بانتظار الرد")))</f>
        <v/>
      </c>
    </row>
    <row r="28">
      <c r="A28" s="5" t="n"/>
      <c r="B28" s="5" t="n"/>
      <c r="C28" s="20" t="n"/>
      <c r="D28" s="17" t="n"/>
      <c r="E28" s="5" t="n"/>
      <c r="F28" s="15" t="n"/>
      <c r="G28" s="19">
        <f>IF(A28&amp;""="","",IF(E28="سيحضر",N(C28),0))</f>
        <v/>
      </c>
      <c r="H28" s="6">
        <f>IF(A28&amp;""="","",IF(E28="سيحضر",IF(F28&amp;""="","بدون طاولة","مؤكد"),IF(E28="اعتذر","اعتذر","بانتظار الرد")))</f>
        <v/>
      </c>
    </row>
    <row r="29">
      <c r="A29" s="5" t="n"/>
      <c r="B29" s="5" t="n"/>
      <c r="C29" s="20" t="n"/>
      <c r="D29" s="17" t="n"/>
      <c r="E29" s="5" t="n"/>
      <c r="F29" s="15" t="n"/>
      <c r="G29" s="19">
        <f>IF(A29&amp;""="","",IF(E29="سيحضر",N(C29),0))</f>
        <v/>
      </c>
      <c r="H29" s="6">
        <f>IF(A29&amp;""="","",IF(E29="سيحضر",IF(F29&amp;""="","بدون طاولة","مؤكد"),IF(E29="اعتذر","اعتذر","بانتظار الرد")))</f>
        <v/>
      </c>
    </row>
    <row r="30">
      <c r="A30" s="5" t="n"/>
      <c r="B30" s="5" t="n"/>
      <c r="C30" s="20" t="n"/>
      <c r="D30" s="17" t="n"/>
      <c r="E30" s="5" t="n"/>
      <c r="F30" s="15" t="n"/>
      <c r="G30" s="19">
        <f>IF(A30&amp;""="","",IF(E30="سيحضر",N(C30),0))</f>
        <v/>
      </c>
      <c r="H30" s="6">
        <f>IF(A30&amp;""="","",IF(E30="سيحضر",IF(F30&amp;""="","بدون طاولة","مؤكد"),IF(E30="اعتذر","اعتذر","بانتظار الرد")))</f>
        <v/>
      </c>
    </row>
    <row r="31">
      <c r="A31" s="5" t="n"/>
      <c r="B31" s="5" t="n"/>
      <c r="C31" s="20" t="n"/>
      <c r="D31" s="17" t="n"/>
      <c r="E31" s="5" t="n"/>
      <c r="F31" s="15" t="n"/>
      <c r="G31" s="19">
        <f>IF(A31&amp;""="","",IF(E31="سيحضر",N(C31),0))</f>
        <v/>
      </c>
      <c r="H31" s="6">
        <f>IF(A31&amp;""="","",IF(E31="سيحضر",IF(F31&amp;""="","بدون طاولة","مؤكد"),IF(E31="اعتذر","اعتذر","بانتظار الرد")))</f>
        <v/>
      </c>
    </row>
    <row r="32">
      <c r="A32" s="5" t="n"/>
      <c r="B32" s="5" t="n"/>
      <c r="C32" s="20" t="n"/>
      <c r="D32" s="17" t="n"/>
      <c r="E32" s="5" t="n"/>
      <c r="F32" s="15" t="n"/>
      <c r="G32" s="19">
        <f>IF(A32&amp;""="","",IF(E32="سيحضر",N(C32),0))</f>
        <v/>
      </c>
      <c r="H32" s="6">
        <f>IF(A32&amp;""="","",IF(E32="سيحضر",IF(F32&amp;""="","بدون طاولة","مؤكد"),IF(E32="اعتذر","اعتذر","بانتظار الرد")))</f>
        <v/>
      </c>
    </row>
    <row r="33">
      <c r="A33" s="5" t="n"/>
      <c r="B33" s="5" t="n"/>
      <c r="C33" s="20" t="n"/>
      <c r="D33" s="17" t="n"/>
      <c r="E33" s="5" t="n"/>
      <c r="F33" s="15" t="n"/>
      <c r="G33" s="19">
        <f>IF(A33&amp;""="","",IF(E33="سيحضر",N(C33),0))</f>
        <v/>
      </c>
      <c r="H33" s="6">
        <f>IF(A33&amp;""="","",IF(E33="سيحضر",IF(F33&amp;""="","بدون طاولة","مؤكد"),IF(E33="اعتذر","اعتذر","بانتظار الرد")))</f>
        <v/>
      </c>
    </row>
    <row r="34">
      <c r="A34" s="5" t="n"/>
      <c r="B34" s="5" t="n"/>
      <c r="C34" s="20" t="n"/>
      <c r="D34" s="17" t="n"/>
      <c r="E34" s="5" t="n"/>
      <c r="F34" s="15" t="n"/>
      <c r="G34" s="19">
        <f>IF(A34&amp;""="","",IF(E34="سيحضر",N(C34),0))</f>
        <v/>
      </c>
      <c r="H34" s="6">
        <f>IF(A34&amp;""="","",IF(E34="سيحضر",IF(F34&amp;""="","بدون طاولة","مؤكد"),IF(E34="اعتذر","اعتذر","بانتظار الرد")))</f>
        <v/>
      </c>
    </row>
    <row r="35">
      <c r="A35" s="5" t="n"/>
      <c r="B35" s="5" t="n"/>
      <c r="C35" s="20" t="n"/>
      <c r="D35" s="17" t="n"/>
      <c r="E35" s="5" t="n"/>
      <c r="F35" s="15" t="n"/>
      <c r="G35" s="19">
        <f>IF(A35&amp;""="","",IF(E35="سيحضر",N(C35),0))</f>
        <v/>
      </c>
      <c r="H35" s="6">
        <f>IF(A35&amp;""="","",IF(E35="سيحضر",IF(F35&amp;""="","بدون طاولة","مؤكد"),IF(E35="اعتذر","اعتذر","بانتظار الرد")))</f>
        <v/>
      </c>
    </row>
    <row r="36">
      <c r="A36" s="5" t="n"/>
      <c r="B36" s="5" t="n"/>
      <c r="C36" s="20" t="n"/>
      <c r="D36" s="17" t="n"/>
      <c r="E36" s="5" t="n"/>
      <c r="F36" s="15" t="n"/>
      <c r="G36" s="19">
        <f>IF(A36&amp;""="","",IF(E36="سيحضر",N(C36),0))</f>
        <v/>
      </c>
      <c r="H36" s="6">
        <f>IF(A36&amp;""="","",IF(E36="سيحضر",IF(F36&amp;""="","بدون طاولة","مؤكد"),IF(E36="اعتذر","اعتذر","بانتظار الرد")))</f>
        <v/>
      </c>
    </row>
    <row r="37">
      <c r="A37" s="5" t="n"/>
      <c r="B37" s="5" t="n"/>
      <c r="C37" s="20" t="n"/>
      <c r="D37" s="17" t="n"/>
      <c r="E37" s="5" t="n"/>
      <c r="F37" s="15" t="n"/>
      <c r="G37" s="19">
        <f>IF(A37&amp;""="","",IF(E37="سيحضر",N(C37),0))</f>
        <v/>
      </c>
      <c r="H37" s="6">
        <f>IF(A37&amp;""="","",IF(E37="سيحضر",IF(F37&amp;""="","بدون طاولة","مؤكد"),IF(E37="اعتذر","اعتذر","بانتظار الرد")))</f>
        <v/>
      </c>
    </row>
    <row r="38">
      <c r="A38" s="5" t="n"/>
      <c r="B38" s="5" t="n"/>
      <c r="C38" s="20" t="n"/>
      <c r="D38" s="17" t="n"/>
      <c r="E38" s="5" t="n"/>
      <c r="F38" s="15" t="n"/>
      <c r="G38" s="19">
        <f>IF(A38&amp;""="","",IF(E38="سيحضر",N(C38),0))</f>
        <v/>
      </c>
      <c r="H38" s="6">
        <f>IF(A38&amp;""="","",IF(E38="سيحضر",IF(F38&amp;""="","بدون طاولة","مؤكد"),IF(E38="اعتذر","اعتذر","بانتظار الرد")))</f>
        <v/>
      </c>
    </row>
    <row r="39">
      <c r="A39" s="5" t="n"/>
      <c r="B39" s="5" t="n"/>
      <c r="C39" s="20" t="n"/>
      <c r="D39" s="17" t="n"/>
      <c r="E39" s="5" t="n"/>
      <c r="F39" s="15" t="n"/>
      <c r="G39" s="19">
        <f>IF(A39&amp;""="","",IF(E39="سيحضر",N(C39),0))</f>
        <v/>
      </c>
      <c r="H39" s="6">
        <f>IF(A39&amp;""="","",IF(E39="سيحضر",IF(F39&amp;""="","بدون طاولة","مؤكد"),IF(E39="اعتذر","اعتذر","بانتظار الرد")))</f>
        <v/>
      </c>
    </row>
    <row r="40">
      <c r="A40" s="5" t="n"/>
      <c r="B40" s="5" t="n"/>
      <c r="C40" s="20" t="n"/>
      <c r="D40" s="17" t="n"/>
      <c r="E40" s="5" t="n"/>
      <c r="F40" s="15" t="n"/>
      <c r="G40" s="19">
        <f>IF(A40&amp;""="","",IF(E40="سيحضر",N(C40),0))</f>
        <v/>
      </c>
      <c r="H40" s="6">
        <f>IF(A40&amp;""="","",IF(E40="سيحضر",IF(F40&amp;""="","بدون طاولة","مؤكد"),IF(E40="اعتذر","اعتذر","بانتظار الرد")))</f>
        <v/>
      </c>
    </row>
    <row r="41">
      <c r="A41" s="5" t="n"/>
      <c r="B41" s="5" t="n"/>
      <c r="C41" s="20" t="n"/>
      <c r="D41" s="17" t="n"/>
      <c r="E41" s="5" t="n"/>
      <c r="F41" s="15" t="n"/>
      <c r="G41" s="19">
        <f>IF(A41&amp;""="","",IF(E41="سيحضر",N(C41),0))</f>
        <v/>
      </c>
      <c r="H41" s="6">
        <f>IF(A41&amp;""="","",IF(E41="سيحضر",IF(F41&amp;""="","بدون طاولة","مؤكد"),IF(E41="اعتذر","اعتذر","بانتظار الرد")))</f>
        <v/>
      </c>
    </row>
    <row r="42">
      <c r="A42" s="5" t="n"/>
      <c r="B42" s="5" t="n"/>
      <c r="C42" s="20" t="n"/>
      <c r="D42" s="17" t="n"/>
      <c r="E42" s="5" t="n"/>
      <c r="F42" s="15" t="n"/>
      <c r="G42" s="19">
        <f>IF(A42&amp;""="","",IF(E42="سيحضر",N(C42),0))</f>
        <v/>
      </c>
      <c r="H42" s="6">
        <f>IF(A42&amp;""="","",IF(E42="سيحضر",IF(F42&amp;""="","بدون طاولة","مؤكد"),IF(E42="اعتذر","اعتذر","بانتظار الرد")))</f>
        <v/>
      </c>
    </row>
    <row r="43">
      <c r="A43" s="5" t="n"/>
      <c r="B43" s="5" t="n"/>
      <c r="C43" s="20" t="n"/>
      <c r="D43" s="17" t="n"/>
      <c r="E43" s="5" t="n"/>
      <c r="F43" s="15" t="n"/>
      <c r="G43" s="19">
        <f>IF(A43&amp;""="","",IF(E43="سيحضر",N(C43),0))</f>
        <v/>
      </c>
      <c r="H43" s="6">
        <f>IF(A43&amp;""="","",IF(E43="سيحضر",IF(F43&amp;""="","بدون طاولة","مؤكد"),IF(E43="اعتذر","اعتذر","بانتظار الرد")))</f>
        <v/>
      </c>
    </row>
    <row r="44">
      <c r="A44" s="5" t="n"/>
      <c r="B44" s="5" t="n"/>
      <c r="C44" s="20" t="n"/>
      <c r="D44" s="17" t="n"/>
      <c r="E44" s="5" t="n"/>
      <c r="F44" s="15" t="n"/>
      <c r="G44" s="19">
        <f>IF(A44&amp;""="","",IF(E44="سيحضر",N(C44),0))</f>
        <v/>
      </c>
      <c r="H44" s="6">
        <f>IF(A44&amp;""="","",IF(E44="سيحضر",IF(F44&amp;""="","بدون طاولة","مؤكد"),IF(E44="اعتذر","اعتذر","بانتظار الرد")))</f>
        <v/>
      </c>
    </row>
    <row r="45">
      <c r="A45" s="5" t="n"/>
      <c r="B45" s="5" t="n"/>
      <c r="C45" s="20" t="n"/>
      <c r="D45" s="17" t="n"/>
      <c r="E45" s="5" t="n"/>
      <c r="F45" s="15" t="n"/>
      <c r="G45" s="19">
        <f>IF(A45&amp;""="","",IF(E45="سيحضر",N(C45),0))</f>
        <v/>
      </c>
      <c r="H45" s="6">
        <f>IF(A45&amp;""="","",IF(E45="سيحضر",IF(F45&amp;""="","بدون طاولة","مؤكد"),IF(E45="اعتذر","اعتذر","بانتظار الرد")))</f>
        <v/>
      </c>
    </row>
    <row r="46">
      <c r="A46" s="5" t="n"/>
      <c r="B46" s="5" t="n"/>
      <c r="C46" s="20" t="n"/>
      <c r="D46" s="17" t="n"/>
      <c r="E46" s="5" t="n"/>
      <c r="F46" s="15" t="n"/>
      <c r="G46" s="19">
        <f>IF(A46&amp;""="","",IF(E46="سيحضر",N(C46),0))</f>
        <v/>
      </c>
      <c r="H46" s="6">
        <f>IF(A46&amp;""="","",IF(E46="سيحضر",IF(F46&amp;""="","بدون طاولة","مؤكد"),IF(E46="اعتذر","اعتذر","بانتظار الرد")))</f>
        <v/>
      </c>
    </row>
    <row r="47">
      <c r="A47" s="5" t="n"/>
      <c r="B47" s="5" t="n"/>
      <c r="C47" s="20" t="n"/>
      <c r="D47" s="17" t="n"/>
      <c r="E47" s="5" t="n"/>
      <c r="F47" s="15" t="n"/>
      <c r="G47" s="19">
        <f>IF(A47&amp;""="","",IF(E47="سيحضر",N(C47),0))</f>
        <v/>
      </c>
      <c r="H47" s="6">
        <f>IF(A47&amp;""="","",IF(E47="سيحضر",IF(F47&amp;""="","بدون طاولة","مؤكد"),IF(E47="اعتذر","اعتذر","بانتظار الرد")))</f>
        <v/>
      </c>
    </row>
    <row r="48">
      <c r="A48" s="5" t="n"/>
      <c r="B48" s="5" t="n"/>
      <c r="C48" s="20" t="n"/>
      <c r="D48" s="17" t="n"/>
      <c r="E48" s="5" t="n"/>
      <c r="F48" s="15" t="n"/>
      <c r="G48" s="19">
        <f>IF(A48&amp;""="","",IF(E48="سيحضر",N(C48),0))</f>
        <v/>
      </c>
      <c r="H48" s="6">
        <f>IF(A48&amp;""="","",IF(E48="سيحضر",IF(F48&amp;""="","بدون طاولة","مؤكد"),IF(E48="اعتذر","اعتذر","بانتظار الرد")))</f>
        <v/>
      </c>
    </row>
    <row r="49">
      <c r="A49" s="5" t="n"/>
      <c r="B49" s="5" t="n"/>
      <c r="C49" s="20" t="n"/>
      <c r="D49" s="17" t="n"/>
      <c r="E49" s="5" t="n"/>
      <c r="F49" s="15" t="n"/>
      <c r="G49" s="19">
        <f>IF(A49&amp;""="","",IF(E49="سيحضر",N(C49),0))</f>
        <v/>
      </c>
      <c r="H49" s="6">
        <f>IF(A49&amp;""="","",IF(E49="سيحضر",IF(F49&amp;""="","بدون طاولة","مؤكد"),IF(E49="اعتذر","اعتذر","بانتظار الرد")))</f>
        <v/>
      </c>
    </row>
    <row r="50">
      <c r="A50" s="5" t="n"/>
      <c r="B50" s="5" t="n"/>
      <c r="C50" s="20" t="n"/>
      <c r="D50" s="17" t="n"/>
      <c r="E50" s="5" t="n"/>
      <c r="F50" s="15" t="n"/>
      <c r="G50" s="19">
        <f>IF(A50&amp;""="","",IF(E50="سيحضر",N(C50),0))</f>
        <v/>
      </c>
      <c r="H50" s="6">
        <f>IF(A50&amp;""="","",IF(E50="سيحضر",IF(F50&amp;""="","بدون طاولة","مؤكد"),IF(E50="اعتذر","اعتذر","بانتظار الرد")))</f>
        <v/>
      </c>
    </row>
    <row r="51">
      <c r="A51" s="5" t="n"/>
      <c r="B51" s="5" t="n"/>
      <c r="C51" s="20" t="n"/>
      <c r="D51" s="17" t="n"/>
      <c r="E51" s="5" t="n"/>
      <c r="F51" s="15" t="n"/>
      <c r="G51" s="19">
        <f>IF(A51&amp;""="","",IF(E51="سيحضر",N(C51),0))</f>
        <v/>
      </c>
      <c r="H51" s="6">
        <f>IF(A51&amp;""="","",IF(E51="سيحضر",IF(F51&amp;""="","بدون طاولة","مؤكد"),IF(E51="اعتذر","اعتذر","بانتظار الرد")))</f>
        <v/>
      </c>
    </row>
    <row r="52">
      <c r="A52" s="5" t="n"/>
      <c r="B52" s="5" t="n"/>
      <c r="C52" s="20" t="n"/>
      <c r="D52" s="17" t="n"/>
      <c r="E52" s="5" t="n"/>
      <c r="F52" s="15" t="n"/>
      <c r="G52" s="19">
        <f>IF(A52&amp;""="","",IF(E52="سيحضر",N(C52),0))</f>
        <v/>
      </c>
      <c r="H52" s="6">
        <f>IF(A52&amp;""="","",IF(E52="سيحضر",IF(F52&amp;""="","بدون طاولة","مؤكد"),IF(E52="اعتذر","اعتذر","بانتظار الرد")))</f>
        <v/>
      </c>
    </row>
    <row r="53">
      <c r="A53" s="5" t="n"/>
      <c r="B53" s="5" t="n"/>
      <c r="C53" s="20" t="n"/>
      <c r="D53" s="17" t="n"/>
      <c r="E53" s="5" t="n"/>
      <c r="F53" s="15" t="n"/>
      <c r="G53" s="19">
        <f>IF(A53&amp;""="","",IF(E53="سيحضر",N(C53),0))</f>
        <v/>
      </c>
      <c r="H53" s="6">
        <f>IF(A53&amp;""="","",IF(E53="سيحضر",IF(F53&amp;""="","بدون طاولة","مؤكد"),IF(E53="اعتذر","اعتذر","بانتظار الرد")))</f>
        <v/>
      </c>
    </row>
    <row r="54">
      <c r="A54" s="5" t="n"/>
      <c r="B54" s="5" t="n"/>
      <c r="C54" s="20" t="n"/>
      <c r="D54" s="17" t="n"/>
      <c r="E54" s="5" t="n"/>
      <c r="F54" s="15" t="n"/>
      <c r="G54" s="19">
        <f>IF(A54&amp;""="","",IF(E54="سيحضر",N(C54),0))</f>
        <v/>
      </c>
      <c r="H54" s="6">
        <f>IF(A54&amp;""="","",IF(E54="سيحضر",IF(F54&amp;""="","بدون طاولة","مؤكد"),IF(E54="اعتذر","اعتذر","بانتظار الرد")))</f>
        <v/>
      </c>
    </row>
    <row r="55">
      <c r="A55" s="5" t="n"/>
      <c r="B55" s="5" t="n"/>
      <c r="C55" s="20" t="n"/>
      <c r="D55" s="17" t="n"/>
      <c r="E55" s="5" t="n"/>
      <c r="F55" s="15" t="n"/>
      <c r="G55" s="19">
        <f>IF(A55&amp;""="","",IF(E55="سيحضر",N(C55),0))</f>
        <v/>
      </c>
      <c r="H55" s="6">
        <f>IF(A55&amp;""="","",IF(E55="سيحضر",IF(F55&amp;""="","بدون طاولة","مؤكد"),IF(E55="اعتذر","اعتذر","بانتظار الرد")))</f>
        <v/>
      </c>
    </row>
    <row r="56">
      <c r="A56" s="5" t="n"/>
      <c r="B56" s="5" t="n"/>
      <c r="C56" s="20" t="n"/>
      <c r="D56" s="17" t="n"/>
      <c r="E56" s="5" t="n"/>
      <c r="F56" s="15" t="n"/>
      <c r="G56" s="19">
        <f>IF(A56&amp;""="","",IF(E56="سيحضر",N(C56),0))</f>
        <v/>
      </c>
      <c r="H56" s="6">
        <f>IF(A56&amp;""="","",IF(E56="سيحضر",IF(F56&amp;""="","بدون طاولة","مؤكد"),IF(E56="اعتذر","اعتذر","بانتظار الرد")))</f>
        <v/>
      </c>
    </row>
    <row r="57">
      <c r="A57" s="5" t="n"/>
      <c r="B57" s="5" t="n"/>
      <c r="C57" s="20" t="n"/>
      <c r="D57" s="17" t="n"/>
      <c r="E57" s="5" t="n"/>
      <c r="F57" s="15" t="n"/>
      <c r="G57" s="19">
        <f>IF(A57&amp;""="","",IF(E57="سيحضر",N(C57),0))</f>
        <v/>
      </c>
      <c r="H57" s="6">
        <f>IF(A57&amp;""="","",IF(E57="سيحضر",IF(F57&amp;""="","بدون طاولة","مؤكد"),IF(E57="اعتذر","اعتذر","بانتظار الرد")))</f>
        <v/>
      </c>
    </row>
    <row r="58">
      <c r="A58" s="5" t="n"/>
      <c r="B58" s="5" t="n"/>
      <c r="C58" s="20" t="n"/>
      <c r="D58" s="17" t="n"/>
      <c r="E58" s="5" t="n"/>
      <c r="F58" s="15" t="n"/>
      <c r="G58" s="19">
        <f>IF(A58&amp;""="","",IF(E58="سيحضر",N(C58),0))</f>
        <v/>
      </c>
      <c r="H58" s="6">
        <f>IF(A58&amp;""="","",IF(E58="سيحضر",IF(F58&amp;""="","بدون طاولة","مؤكد"),IF(E58="اعتذر","اعتذر","بانتظار الرد")))</f>
        <v/>
      </c>
    </row>
    <row r="59">
      <c r="A59" s="5" t="n"/>
      <c r="B59" s="5" t="n"/>
      <c r="C59" s="20" t="n"/>
      <c r="D59" s="17" t="n"/>
      <c r="E59" s="5" t="n"/>
      <c r="F59" s="15" t="n"/>
      <c r="G59" s="19">
        <f>IF(A59&amp;""="","",IF(E59="سيحضر",N(C59),0))</f>
        <v/>
      </c>
      <c r="H59" s="6">
        <f>IF(A59&amp;""="","",IF(E59="سيحضر",IF(F59&amp;""="","بدون طاولة","مؤكد"),IF(E59="اعتذر","اعتذر","بانتظار الرد")))</f>
        <v/>
      </c>
    </row>
    <row r="60">
      <c r="A60" s="5" t="n"/>
      <c r="B60" s="5" t="n"/>
      <c r="C60" s="20" t="n"/>
      <c r="D60" s="17" t="n"/>
      <c r="E60" s="5" t="n"/>
      <c r="F60" s="15" t="n"/>
      <c r="G60" s="19">
        <f>IF(A60&amp;""="","",IF(E60="سيحضر",N(C60),0))</f>
        <v/>
      </c>
      <c r="H60" s="6">
        <f>IF(A60&amp;""="","",IF(E60="سيحضر",IF(F60&amp;""="","بدون طاولة","مؤكد"),IF(E60="اعتذر","اعتذر","بانتظار الرد")))</f>
        <v/>
      </c>
    </row>
    <row r="61">
      <c r="A61" s="5" t="n"/>
      <c r="B61" s="5" t="n"/>
      <c r="C61" s="20" t="n"/>
      <c r="D61" s="17" t="n"/>
      <c r="E61" s="5" t="n"/>
      <c r="F61" s="15" t="n"/>
      <c r="G61" s="19">
        <f>IF(A61&amp;""="","",IF(E61="سيحضر",N(C61),0))</f>
        <v/>
      </c>
      <c r="H61" s="6">
        <f>IF(A61&amp;""="","",IF(E61="سيحضر",IF(F61&amp;""="","بدون طاولة","مؤكد"),IF(E61="اعتذر","اعتذر","بانتظار الرد")))</f>
        <v/>
      </c>
    </row>
    <row r="62">
      <c r="A62" s="5" t="n"/>
      <c r="B62" s="5" t="n"/>
      <c r="C62" s="20" t="n"/>
      <c r="D62" s="17" t="n"/>
      <c r="E62" s="5" t="n"/>
      <c r="F62" s="15" t="n"/>
      <c r="G62" s="19">
        <f>IF(A62&amp;""="","",IF(E62="سيحضر",N(C62),0))</f>
        <v/>
      </c>
      <c r="H62" s="6">
        <f>IF(A62&amp;""="","",IF(E62="سيحضر",IF(F62&amp;""="","بدون طاولة","مؤكد"),IF(E62="اعتذر","اعتذر","بانتظار الرد")))</f>
        <v/>
      </c>
    </row>
    <row r="63">
      <c r="A63" s="5" t="n"/>
      <c r="B63" s="5" t="n"/>
      <c r="C63" s="20" t="n"/>
      <c r="D63" s="17" t="n"/>
      <c r="E63" s="5" t="n"/>
      <c r="F63" s="15" t="n"/>
      <c r="G63" s="19">
        <f>IF(A63&amp;""="","",IF(E63="سيحضر",N(C63),0))</f>
        <v/>
      </c>
      <c r="H63" s="6">
        <f>IF(A63&amp;""="","",IF(E63="سيحضر",IF(F63&amp;""="","بدون طاولة","مؤكد"),IF(E63="اعتذر","اعتذر","بانتظار الرد")))</f>
        <v/>
      </c>
    </row>
    <row r="64">
      <c r="A64" s="5" t="n"/>
      <c r="B64" s="5" t="n"/>
      <c r="C64" s="20" t="n"/>
      <c r="D64" s="17" t="n"/>
      <c r="E64" s="5" t="n"/>
      <c r="F64" s="15" t="n"/>
      <c r="G64" s="19">
        <f>IF(A64&amp;""="","",IF(E64="سيحضر",N(C64),0))</f>
        <v/>
      </c>
      <c r="H64" s="6">
        <f>IF(A64&amp;""="","",IF(E64="سيحضر",IF(F64&amp;""="","بدون طاولة","مؤكد"),IF(E64="اعتذر","اعتذر","بانتظار الرد")))</f>
        <v/>
      </c>
    </row>
    <row r="65">
      <c r="A65" s="5" t="n"/>
      <c r="B65" s="5" t="n"/>
      <c r="C65" s="20" t="n"/>
      <c r="D65" s="17" t="n"/>
      <c r="E65" s="5" t="n"/>
      <c r="F65" s="15" t="n"/>
      <c r="G65" s="19">
        <f>IF(A65&amp;""="","",IF(E65="سيحضر",N(C65),0))</f>
        <v/>
      </c>
      <c r="H65" s="6">
        <f>IF(A65&amp;""="","",IF(E65="سيحضر",IF(F65&amp;""="","بدون طاولة","مؤكد"),IF(E65="اعتذر","اعتذر","بانتظار الرد")))</f>
        <v/>
      </c>
    </row>
    <row r="66">
      <c r="A66" s="5" t="n"/>
      <c r="B66" s="5" t="n"/>
      <c r="C66" s="20" t="n"/>
      <c r="D66" s="17" t="n"/>
      <c r="E66" s="5" t="n"/>
      <c r="F66" s="15" t="n"/>
      <c r="G66" s="19">
        <f>IF(A66&amp;""="","",IF(E66="سيحضر",N(C66),0))</f>
        <v/>
      </c>
      <c r="H66" s="6">
        <f>IF(A66&amp;""="","",IF(E66="سيحضر",IF(F66&amp;""="","بدون طاولة","مؤكد"),IF(E66="اعتذر","اعتذر","بانتظار الرد")))</f>
        <v/>
      </c>
    </row>
    <row r="67">
      <c r="A67" s="5" t="n"/>
      <c r="B67" s="5" t="n"/>
      <c r="C67" s="20" t="n"/>
      <c r="D67" s="17" t="n"/>
      <c r="E67" s="5" t="n"/>
      <c r="F67" s="15" t="n"/>
      <c r="G67" s="19">
        <f>IF(A67&amp;""="","",IF(E67="سيحضر",N(C67),0))</f>
        <v/>
      </c>
      <c r="H67" s="6">
        <f>IF(A67&amp;""="","",IF(E67="سيحضر",IF(F67&amp;""="","بدون طاولة","مؤكد"),IF(E67="اعتذر","اعتذر","بانتظار الرد")))</f>
        <v/>
      </c>
    </row>
    <row r="68">
      <c r="A68" s="5" t="n"/>
      <c r="B68" s="5" t="n"/>
      <c r="C68" s="20" t="n"/>
      <c r="D68" s="17" t="n"/>
      <c r="E68" s="5" t="n"/>
      <c r="F68" s="15" t="n"/>
      <c r="G68" s="19">
        <f>IF(A68&amp;""="","",IF(E68="سيحضر",N(C68),0))</f>
        <v/>
      </c>
      <c r="H68" s="6">
        <f>IF(A68&amp;""="","",IF(E68="سيحضر",IF(F68&amp;""="","بدون طاولة","مؤكد"),IF(E68="اعتذر","اعتذر","بانتظار الرد")))</f>
        <v/>
      </c>
    </row>
    <row r="69">
      <c r="A69" s="5" t="n"/>
      <c r="B69" s="5" t="n"/>
      <c r="C69" s="20" t="n"/>
      <c r="D69" s="17" t="n"/>
      <c r="E69" s="5" t="n"/>
      <c r="F69" s="15" t="n"/>
      <c r="G69" s="19">
        <f>IF(A69&amp;""="","",IF(E69="سيحضر",N(C69),0))</f>
        <v/>
      </c>
      <c r="H69" s="6">
        <f>IF(A69&amp;""="","",IF(E69="سيحضر",IF(F69&amp;""="","بدون طاولة","مؤكد"),IF(E69="اعتذر","اعتذر","بانتظار الرد")))</f>
        <v/>
      </c>
    </row>
    <row r="70">
      <c r="A70" s="5" t="n"/>
      <c r="B70" s="5" t="n"/>
      <c r="C70" s="20" t="n"/>
      <c r="D70" s="17" t="n"/>
      <c r="E70" s="5" t="n"/>
      <c r="F70" s="15" t="n"/>
      <c r="G70" s="19">
        <f>IF(A70&amp;""="","",IF(E70="سيحضر",N(C70),0))</f>
        <v/>
      </c>
      <c r="H70" s="6">
        <f>IF(A70&amp;""="","",IF(E70="سيحضر",IF(F70&amp;""="","بدون طاولة","مؤكد"),IF(E70="اعتذر","اعتذر","بانتظار الرد")))</f>
        <v/>
      </c>
    </row>
    <row r="71">
      <c r="A71" s="5" t="n"/>
      <c r="B71" s="5" t="n"/>
      <c r="C71" s="20" t="n"/>
      <c r="D71" s="17" t="n"/>
      <c r="E71" s="5" t="n"/>
      <c r="F71" s="15" t="n"/>
      <c r="G71" s="19">
        <f>IF(A71&amp;""="","",IF(E71="سيحضر",N(C71),0))</f>
        <v/>
      </c>
      <c r="H71" s="6">
        <f>IF(A71&amp;""="","",IF(E71="سيحضر",IF(F71&amp;""="","بدون طاولة","مؤكد"),IF(E71="اعتذر","اعتذر","بانتظار الرد")))</f>
        <v/>
      </c>
    </row>
    <row r="72">
      <c r="A72" s="5" t="n"/>
      <c r="B72" s="5" t="n"/>
      <c r="C72" s="20" t="n"/>
      <c r="D72" s="17" t="n"/>
      <c r="E72" s="5" t="n"/>
      <c r="F72" s="15" t="n"/>
      <c r="G72" s="19">
        <f>IF(A72&amp;""="","",IF(E72="سيحضر",N(C72),0))</f>
        <v/>
      </c>
      <c r="H72" s="6">
        <f>IF(A72&amp;""="","",IF(E72="سيحضر",IF(F72&amp;""="","بدون طاولة","مؤكد"),IF(E72="اعتذر","اعتذر","بانتظار الرد")))</f>
        <v/>
      </c>
    </row>
    <row r="73">
      <c r="A73" s="5" t="n"/>
      <c r="B73" s="5" t="n"/>
      <c r="C73" s="20" t="n"/>
      <c r="D73" s="17" t="n"/>
      <c r="E73" s="5" t="n"/>
      <c r="F73" s="15" t="n"/>
      <c r="G73" s="19">
        <f>IF(A73&amp;""="","",IF(E73="سيحضر",N(C73),0))</f>
        <v/>
      </c>
      <c r="H73" s="6">
        <f>IF(A73&amp;""="","",IF(E73="سيحضر",IF(F73&amp;""="","بدون طاولة","مؤكد"),IF(E73="اعتذر","اعتذر","بانتظار الرد")))</f>
        <v/>
      </c>
    </row>
    <row r="74">
      <c r="A74" s="5" t="n"/>
      <c r="B74" s="5" t="n"/>
      <c r="C74" s="20" t="n"/>
      <c r="D74" s="17" t="n"/>
      <c r="E74" s="5" t="n"/>
      <c r="F74" s="15" t="n"/>
      <c r="G74" s="19">
        <f>IF(A74&amp;""="","",IF(E74="سيحضر",N(C74),0))</f>
        <v/>
      </c>
      <c r="H74" s="6">
        <f>IF(A74&amp;""="","",IF(E74="سيحضر",IF(F74&amp;""="","بدون طاولة","مؤكد"),IF(E74="اعتذر","اعتذر","بانتظار الرد")))</f>
        <v/>
      </c>
    </row>
    <row r="75">
      <c r="A75" s="5" t="n"/>
      <c r="B75" s="5" t="n"/>
      <c r="C75" s="20" t="n"/>
      <c r="D75" s="17" t="n"/>
      <c r="E75" s="5" t="n"/>
      <c r="F75" s="15" t="n"/>
      <c r="G75" s="19">
        <f>IF(A75&amp;""="","",IF(E75="سيحضر",N(C75),0))</f>
        <v/>
      </c>
      <c r="H75" s="6">
        <f>IF(A75&amp;""="","",IF(E75="سيحضر",IF(F75&amp;""="","بدون طاولة","مؤكد"),IF(E75="اعتذر","اعتذر","بانتظار الرد")))</f>
        <v/>
      </c>
    </row>
    <row r="76">
      <c r="A76" s="5" t="n"/>
      <c r="B76" s="5" t="n"/>
      <c r="C76" s="20" t="n"/>
      <c r="D76" s="17" t="n"/>
      <c r="E76" s="5" t="n"/>
      <c r="F76" s="15" t="n"/>
      <c r="G76" s="19">
        <f>IF(A76&amp;""="","",IF(E76="سيحضر",N(C76),0))</f>
        <v/>
      </c>
      <c r="H76" s="6">
        <f>IF(A76&amp;""="","",IF(E76="سيحضر",IF(F76&amp;""="","بدون طاولة","مؤكد"),IF(E76="اعتذر","اعتذر","بانتظار الرد")))</f>
        <v/>
      </c>
    </row>
    <row r="77">
      <c r="A77" s="5" t="n"/>
      <c r="B77" s="5" t="n"/>
      <c r="C77" s="20" t="n"/>
      <c r="D77" s="17" t="n"/>
      <c r="E77" s="5" t="n"/>
      <c r="F77" s="15" t="n"/>
      <c r="G77" s="19">
        <f>IF(A77&amp;""="","",IF(E77="سيحضر",N(C77),0))</f>
        <v/>
      </c>
      <c r="H77" s="6">
        <f>IF(A77&amp;""="","",IF(E77="سيحضر",IF(F77&amp;""="","بدون طاولة","مؤكد"),IF(E77="اعتذر","اعتذر","بانتظار الرد")))</f>
        <v/>
      </c>
    </row>
    <row r="78">
      <c r="A78" s="5" t="n"/>
      <c r="B78" s="5" t="n"/>
      <c r="C78" s="20" t="n"/>
      <c r="D78" s="17" t="n"/>
      <c r="E78" s="5" t="n"/>
      <c r="F78" s="15" t="n"/>
      <c r="G78" s="19">
        <f>IF(A78&amp;""="","",IF(E78="سيحضر",N(C78),0))</f>
        <v/>
      </c>
      <c r="H78" s="6">
        <f>IF(A78&amp;""="","",IF(E78="سيحضر",IF(F78&amp;""="","بدون طاولة","مؤكد"),IF(E78="اعتذر","اعتذر","بانتظار الرد")))</f>
        <v/>
      </c>
    </row>
    <row r="79">
      <c r="A79" s="5" t="n"/>
      <c r="B79" s="5" t="n"/>
      <c r="C79" s="20" t="n"/>
      <c r="D79" s="17" t="n"/>
      <c r="E79" s="5" t="n"/>
      <c r="F79" s="15" t="n"/>
      <c r="G79" s="19">
        <f>IF(A79&amp;""="","",IF(E79="سيحضر",N(C79),0))</f>
        <v/>
      </c>
      <c r="H79" s="6">
        <f>IF(A79&amp;""="","",IF(E79="سيحضر",IF(F79&amp;""="","بدون طاولة","مؤكد"),IF(E79="اعتذر","اعتذر","بانتظار الرد")))</f>
        <v/>
      </c>
    </row>
    <row r="80">
      <c r="A80" s="5" t="n"/>
      <c r="B80" s="5" t="n"/>
      <c r="C80" s="20" t="n"/>
      <c r="D80" s="17" t="n"/>
      <c r="E80" s="5" t="n"/>
      <c r="F80" s="15" t="n"/>
      <c r="G80" s="19">
        <f>IF(A80&amp;""="","",IF(E80="سيحضر",N(C80),0))</f>
        <v/>
      </c>
      <c r="H80" s="6">
        <f>IF(A80&amp;""="","",IF(E80="سيحضر",IF(F80&amp;""="","بدون طاولة","مؤكد"),IF(E80="اعتذر","اعتذر","بانتظار الرد")))</f>
        <v/>
      </c>
    </row>
    <row r="81">
      <c r="A81" s="5" t="n"/>
      <c r="B81" s="5" t="n"/>
      <c r="C81" s="20" t="n"/>
      <c r="D81" s="17" t="n"/>
      <c r="E81" s="5" t="n"/>
      <c r="F81" s="15" t="n"/>
      <c r="G81" s="19">
        <f>IF(A81&amp;""="","",IF(E81="سيحضر",N(C81),0))</f>
        <v/>
      </c>
      <c r="H81" s="6">
        <f>IF(A81&amp;""="","",IF(E81="سيحضر",IF(F81&amp;""="","بدون طاولة","مؤكد"),IF(E81="اعتذر","اعتذر","بانتظار الرد")))</f>
        <v/>
      </c>
    </row>
    <row r="82">
      <c r="A82" s="5" t="n"/>
      <c r="B82" s="5" t="n"/>
      <c r="C82" s="20" t="n"/>
      <c r="D82" s="17" t="n"/>
      <c r="E82" s="5" t="n"/>
      <c r="F82" s="15" t="n"/>
      <c r="G82" s="19">
        <f>IF(A82&amp;""="","",IF(E82="سيحضر",N(C82),0))</f>
        <v/>
      </c>
      <c r="H82" s="6">
        <f>IF(A82&amp;""="","",IF(E82="سيحضر",IF(F82&amp;""="","بدون طاولة","مؤكد"),IF(E82="اعتذر","اعتذر","بانتظار الرد")))</f>
        <v/>
      </c>
    </row>
    <row r="83">
      <c r="A83" s="5" t="n"/>
      <c r="B83" s="5" t="n"/>
      <c r="C83" s="20" t="n"/>
      <c r="D83" s="17" t="n"/>
      <c r="E83" s="5" t="n"/>
      <c r="F83" s="15" t="n"/>
      <c r="G83" s="19">
        <f>IF(A83&amp;""="","",IF(E83="سيحضر",N(C83),0))</f>
        <v/>
      </c>
      <c r="H83" s="6">
        <f>IF(A83&amp;""="","",IF(E83="سيحضر",IF(F83&amp;""="","بدون طاولة","مؤكد"),IF(E83="اعتذر","اعتذر","بانتظار الرد")))</f>
        <v/>
      </c>
    </row>
    <row r="84">
      <c r="A84" s="5" t="n"/>
      <c r="B84" s="5" t="n"/>
      <c r="C84" s="20" t="n"/>
      <c r="D84" s="17" t="n"/>
      <c r="E84" s="5" t="n"/>
      <c r="F84" s="15" t="n"/>
      <c r="G84" s="19">
        <f>IF(A84&amp;""="","",IF(E84="سيحضر",N(C84),0))</f>
        <v/>
      </c>
      <c r="H84" s="6">
        <f>IF(A84&amp;""="","",IF(E84="سيحضر",IF(F84&amp;""="","بدون طاولة","مؤكد"),IF(E84="اعتذر","اعتذر","بانتظار الرد")))</f>
        <v/>
      </c>
    </row>
    <row r="85">
      <c r="A85" s="5" t="n"/>
      <c r="B85" s="5" t="n"/>
      <c r="C85" s="20" t="n"/>
      <c r="D85" s="17" t="n"/>
      <c r="E85" s="5" t="n"/>
      <c r="F85" s="15" t="n"/>
      <c r="G85" s="19">
        <f>IF(A85&amp;""="","",IF(E85="سيحضر",N(C85),0))</f>
        <v/>
      </c>
      <c r="H85" s="6">
        <f>IF(A85&amp;""="","",IF(E85="سيحضر",IF(F85&amp;""="","بدون طاولة","مؤكد"),IF(E85="اعتذر","اعتذر","بانتظار الرد")))</f>
        <v/>
      </c>
    </row>
    <row r="86">
      <c r="A86" s="5" t="n"/>
      <c r="B86" s="5" t="n"/>
      <c r="C86" s="20" t="n"/>
      <c r="D86" s="17" t="n"/>
      <c r="E86" s="5" t="n"/>
      <c r="F86" s="15" t="n"/>
      <c r="G86" s="19">
        <f>IF(A86&amp;""="","",IF(E86="سيحضر",N(C86),0))</f>
        <v/>
      </c>
      <c r="H86" s="6">
        <f>IF(A86&amp;""="","",IF(E86="سيحضر",IF(F86&amp;""="","بدون طاولة","مؤكد"),IF(E86="اعتذر","اعتذر","بانتظار الرد")))</f>
        <v/>
      </c>
    </row>
    <row r="87">
      <c r="A87" s="5" t="n"/>
      <c r="B87" s="5" t="n"/>
      <c r="C87" s="20" t="n"/>
      <c r="D87" s="17" t="n"/>
      <c r="E87" s="5" t="n"/>
      <c r="F87" s="15" t="n"/>
      <c r="G87" s="19">
        <f>IF(A87&amp;""="","",IF(E87="سيحضر",N(C87),0))</f>
        <v/>
      </c>
      <c r="H87" s="6">
        <f>IF(A87&amp;""="","",IF(E87="سيحضر",IF(F87&amp;""="","بدون طاولة","مؤكد"),IF(E87="اعتذر","اعتذر","بانتظار الرد")))</f>
        <v/>
      </c>
    </row>
    <row r="88">
      <c r="A88" s="5" t="n"/>
      <c r="B88" s="5" t="n"/>
      <c r="C88" s="20" t="n"/>
      <c r="D88" s="17" t="n"/>
      <c r="E88" s="5" t="n"/>
      <c r="F88" s="15" t="n"/>
      <c r="G88" s="19">
        <f>IF(A88&amp;""="","",IF(E88="سيحضر",N(C88),0))</f>
        <v/>
      </c>
      <c r="H88" s="6">
        <f>IF(A88&amp;""="","",IF(E88="سيحضر",IF(F88&amp;""="","بدون طاولة","مؤكد"),IF(E88="اعتذر","اعتذر","بانتظار الرد")))</f>
        <v/>
      </c>
    </row>
    <row r="89">
      <c r="A89" s="5" t="n"/>
      <c r="B89" s="5" t="n"/>
      <c r="C89" s="20" t="n"/>
      <c r="D89" s="17" t="n"/>
      <c r="E89" s="5" t="n"/>
      <c r="F89" s="15" t="n"/>
      <c r="G89" s="19">
        <f>IF(A89&amp;""="","",IF(E89="سيحضر",N(C89),0))</f>
        <v/>
      </c>
      <c r="H89" s="6">
        <f>IF(A89&amp;""="","",IF(E89="سيحضر",IF(F89&amp;""="","بدون طاولة","مؤكد"),IF(E89="اعتذر","اعتذر","بانتظار الرد")))</f>
        <v/>
      </c>
    </row>
    <row r="90">
      <c r="A90" s="5" t="n"/>
      <c r="B90" s="5" t="n"/>
      <c r="C90" s="20" t="n"/>
      <c r="D90" s="17" t="n"/>
      <c r="E90" s="5" t="n"/>
      <c r="F90" s="15" t="n"/>
      <c r="G90" s="19">
        <f>IF(A90&amp;""="","",IF(E90="سيحضر",N(C90),0))</f>
        <v/>
      </c>
      <c r="H90" s="6">
        <f>IF(A90&amp;""="","",IF(E90="سيحضر",IF(F90&amp;""="","بدون طاولة","مؤكد"),IF(E90="اعتذر","اعتذر","بانتظار الرد")))</f>
        <v/>
      </c>
    </row>
    <row r="91">
      <c r="A91" s="5" t="n"/>
      <c r="B91" s="5" t="n"/>
      <c r="C91" s="20" t="n"/>
      <c r="D91" s="17" t="n"/>
      <c r="E91" s="5" t="n"/>
      <c r="F91" s="15" t="n"/>
      <c r="G91" s="19">
        <f>IF(A91&amp;""="","",IF(E91="سيحضر",N(C91),0))</f>
        <v/>
      </c>
      <c r="H91" s="6">
        <f>IF(A91&amp;""="","",IF(E91="سيحضر",IF(F91&amp;""="","بدون طاولة","مؤكد"),IF(E91="اعتذر","اعتذر","بانتظار الرد")))</f>
        <v/>
      </c>
    </row>
    <row r="92">
      <c r="A92" s="5" t="n"/>
      <c r="B92" s="5" t="n"/>
      <c r="C92" s="20" t="n"/>
      <c r="D92" s="17" t="n"/>
      <c r="E92" s="5" t="n"/>
      <c r="F92" s="15" t="n"/>
      <c r="G92" s="19">
        <f>IF(A92&amp;""="","",IF(E92="سيحضر",N(C92),0))</f>
        <v/>
      </c>
      <c r="H92" s="6">
        <f>IF(A92&amp;""="","",IF(E92="سيحضر",IF(F92&amp;""="","بدون طاولة","مؤكد"),IF(E92="اعتذر","اعتذر","بانتظار الرد")))</f>
        <v/>
      </c>
    </row>
    <row r="93">
      <c r="A93" s="5" t="n"/>
      <c r="B93" s="5" t="n"/>
      <c r="C93" s="20" t="n"/>
      <c r="D93" s="17" t="n"/>
      <c r="E93" s="5" t="n"/>
      <c r="F93" s="15" t="n"/>
      <c r="G93" s="19">
        <f>IF(A93&amp;""="","",IF(E93="سيحضر",N(C93),0))</f>
        <v/>
      </c>
      <c r="H93" s="6">
        <f>IF(A93&amp;""="","",IF(E93="سيحضر",IF(F93&amp;""="","بدون طاولة","مؤكد"),IF(E93="اعتذر","اعتذر","بانتظار الرد")))</f>
        <v/>
      </c>
    </row>
    <row r="94">
      <c r="A94" s="5" t="n"/>
      <c r="B94" s="5" t="n"/>
      <c r="C94" s="20" t="n"/>
      <c r="D94" s="17" t="n"/>
      <c r="E94" s="5" t="n"/>
      <c r="F94" s="15" t="n"/>
      <c r="G94" s="19">
        <f>IF(A94&amp;""="","",IF(E94="سيحضر",N(C94),0))</f>
        <v/>
      </c>
      <c r="H94" s="6">
        <f>IF(A94&amp;""="","",IF(E94="سيحضر",IF(F94&amp;""="","بدون طاولة","مؤكد"),IF(E94="اعتذر","اعتذر","بانتظار الرد")))</f>
        <v/>
      </c>
    </row>
    <row r="95">
      <c r="A95" s="5" t="n"/>
      <c r="B95" s="5" t="n"/>
      <c r="C95" s="20" t="n"/>
      <c r="D95" s="17" t="n"/>
      <c r="E95" s="5" t="n"/>
      <c r="F95" s="15" t="n"/>
      <c r="G95" s="19">
        <f>IF(A95&amp;""="","",IF(E95="سيحضر",N(C95),0))</f>
        <v/>
      </c>
      <c r="H95" s="6">
        <f>IF(A95&amp;""="","",IF(E95="سيحضر",IF(F95&amp;""="","بدون طاولة","مؤكد"),IF(E95="اعتذر","اعتذر","بانتظار الرد")))</f>
        <v/>
      </c>
    </row>
    <row r="96">
      <c r="A96" s="5" t="n"/>
      <c r="B96" s="5" t="n"/>
      <c r="C96" s="20" t="n"/>
      <c r="D96" s="17" t="n"/>
      <c r="E96" s="5" t="n"/>
      <c r="F96" s="15" t="n"/>
      <c r="G96" s="19">
        <f>IF(A96&amp;""="","",IF(E96="سيحضر",N(C96),0))</f>
        <v/>
      </c>
      <c r="H96" s="6">
        <f>IF(A96&amp;""="","",IF(E96="سيحضر",IF(F96&amp;""="","بدون طاولة","مؤكد"),IF(E96="اعتذر","اعتذر","بانتظار الرد")))</f>
        <v/>
      </c>
    </row>
    <row r="97">
      <c r="A97" s="5" t="n"/>
      <c r="B97" s="5" t="n"/>
      <c r="C97" s="20" t="n"/>
      <c r="D97" s="17" t="n"/>
      <c r="E97" s="5" t="n"/>
      <c r="F97" s="15" t="n"/>
      <c r="G97" s="19">
        <f>IF(A97&amp;""="","",IF(E97="سيحضر",N(C97),0))</f>
        <v/>
      </c>
      <c r="H97" s="6">
        <f>IF(A97&amp;""="","",IF(E97="سيحضر",IF(F97&amp;""="","بدون طاولة","مؤكد"),IF(E97="اعتذر","اعتذر","بانتظار الرد")))</f>
        <v/>
      </c>
    </row>
    <row r="98">
      <c r="A98" s="5" t="n"/>
      <c r="B98" s="5" t="n"/>
      <c r="C98" s="20" t="n"/>
      <c r="D98" s="17" t="n"/>
      <c r="E98" s="5" t="n"/>
      <c r="F98" s="15" t="n"/>
      <c r="G98" s="19">
        <f>IF(A98&amp;""="","",IF(E98="سيحضر",N(C98),0))</f>
        <v/>
      </c>
      <c r="H98" s="6">
        <f>IF(A98&amp;""="","",IF(E98="سيحضر",IF(F98&amp;""="","بدون طاولة","مؤكد"),IF(E98="اعتذر","اعتذر","بانتظار الرد")))</f>
        <v/>
      </c>
    </row>
    <row r="99">
      <c r="A99" s="5" t="n"/>
      <c r="B99" s="5" t="n"/>
      <c r="C99" s="20" t="n"/>
      <c r="D99" s="17" t="n"/>
      <c r="E99" s="5" t="n"/>
      <c r="F99" s="15" t="n"/>
      <c r="G99" s="19">
        <f>IF(A99&amp;""="","",IF(E99="سيحضر",N(C99),0))</f>
        <v/>
      </c>
      <c r="H99" s="6">
        <f>IF(A99&amp;""="","",IF(E99="سيحضر",IF(F99&amp;""="","بدون طاولة","مؤكد"),IF(E99="اعتذر","اعتذر","بانتظار الرد")))</f>
        <v/>
      </c>
    </row>
    <row r="100">
      <c r="A100" s="5" t="n"/>
      <c r="B100" s="5" t="n"/>
      <c r="C100" s="20" t="n"/>
      <c r="D100" s="17" t="n"/>
      <c r="E100" s="5" t="n"/>
      <c r="F100" s="15" t="n"/>
      <c r="G100" s="19">
        <f>IF(A100&amp;""="","",IF(E100="سيحضر",N(C100),0))</f>
        <v/>
      </c>
      <c r="H100" s="6">
        <f>IF(A100&amp;""="","",IF(E100="سيحضر",IF(F100&amp;""="","بدون طاولة","مؤكد"),IF(E100="اعتذر","اعتذر","بانتظار الرد")))</f>
        <v/>
      </c>
    </row>
    <row r="101">
      <c r="A101" s="5" t="n"/>
      <c r="B101" s="5" t="n"/>
      <c r="C101" s="20" t="n"/>
      <c r="D101" s="17" t="n"/>
      <c r="E101" s="5" t="n"/>
      <c r="F101" s="15" t="n"/>
      <c r="G101" s="19">
        <f>IF(A101&amp;""="","",IF(E101="سيحضر",N(C101),0))</f>
        <v/>
      </c>
      <c r="H101" s="6">
        <f>IF(A101&amp;""="","",IF(E101="سيحضر",IF(F101&amp;""="","بدون طاولة","مؤكد"),IF(E101="اعتذر","اعتذر","بانتظار الرد")))</f>
        <v/>
      </c>
    </row>
    <row r="102">
      <c r="A102" s="5" t="n"/>
      <c r="B102" s="5" t="n"/>
      <c r="C102" s="20" t="n"/>
      <c r="D102" s="17" t="n"/>
      <c r="E102" s="5" t="n"/>
      <c r="F102" s="15" t="n"/>
      <c r="G102" s="19">
        <f>IF(A102&amp;""="","",IF(E102="سيحضر",N(C102),0))</f>
        <v/>
      </c>
      <c r="H102" s="6">
        <f>IF(A102&amp;""="","",IF(E102="سيحضر",IF(F102&amp;""="","بدون طاولة","مؤكد"),IF(E102="اعتذر","اعتذر","بانتظار الرد")))</f>
        <v/>
      </c>
    </row>
    <row r="103">
      <c r="A103" s="5" t="n"/>
      <c r="B103" s="5" t="n"/>
      <c r="C103" s="20" t="n"/>
      <c r="D103" s="17" t="n"/>
      <c r="E103" s="5" t="n"/>
      <c r="F103" s="15" t="n"/>
      <c r="G103" s="19">
        <f>IF(A103&amp;""="","",IF(E103="سيحضر",N(C103),0))</f>
        <v/>
      </c>
      <c r="H103" s="6">
        <f>IF(A103&amp;""="","",IF(E103="سيحضر",IF(F103&amp;""="","بدون طاولة","مؤكد"),IF(E103="اعتذر","اعتذر","بانتظار الرد")))</f>
        <v/>
      </c>
    </row>
    <row r="104">
      <c r="A104" s="5" t="n"/>
      <c r="B104" s="5" t="n"/>
      <c r="C104" s="20" t="n"/>
      <c r="D104" s="17" t="n"/>
      <c r="E104" s="5" t="n"/>
      <c r="F104" s="15" t="n"/>
      <c r="G104" s="19">
        <f>IF(A104&amp;""="","",IF(E104="سيحضر",N(C104),0))</f>
        <v/>
      </c>
      <c r="H104" s="6">
        <f>IF(A104&amp;""="","",IF(E104="سيحضر",IF(F104&amp;""="","بدون طاولة","مؤكد"),IF(E104="اعتذر","اعتذر","بانتظار الرد")))</f>
        <v/>
      </c>
    </row>
    <row r="105">
      <c r="A105" s="5" t="n"/>
      <c r="B105" s="5" t="n"/>
      <c r="C105" s="20" t="n"/>
      <c r="D105" s="17" t="n"/>
      <c r="E105" s="5" t="n"/>
      <c r="F105" s="15" t="n"/>
      <c r="G105" s="19">
        <f>IF(A105&amp;""="","",IF(E105="سيحضر",N(C105),0))</f>
        <v/>
      </c>
      <c r="H105" s="6">
        <f>IF(A105&amp;""="","",IF(E105="سيحضر",IF(F105&amp;""="","بدون طاولة","مؤكد"),IF(E105="اعتذر","اعتذر","بانتظار الرد")))</f>
        <v/>
      </c>
    </row>
    <row r="106">
      <c r="A106" s="5" t="n"/>
      <c r="B106" s="5" t="n"/>
      <c r="C106" s="20" t="n"/>
      <c r="D106" s="17" t="n"/>
      <c r="E106" s="5" t="n"/>
      <c r="F106" s="15" t="n"/>
      <c r="G106" s="19">
        <f>IF(A106&amp;""="","",IF(E106="سيحضر",N(C106),0))</f>
        <v/>
      </c>
      <c r="H106" s="6">
        <f>IF(A106&amp;""="","",IF(E106="سيحضر",IF(F106&amp;""="","بدون طاولة","مؤكد"),IF(E106="اعتذر","اعتذر","بانتظار الرد")))</f>
        <v/>
      </c>
    </row>
    <row r="107">
      <c r="A107" s="5" t="n"/>
      <c r="B107" s="5" t="n"/>
      <c r="C107" s="20" t="n"/>
      <c r="D107" s="17" t="n"/>
      <c r="E107" s="5" t="n"/>
      <c r="F107" s="15" t="n"/>
      <c r="G107" s="19">
        <f>IF(A107&amp;""="","",IF(E107="سيحضر",N(C107),0))</f>
        <v/>
      </c>
      <c r="H107" s="6">
        <f>IF(A107&amp;""="","",IF(E107="سيحضر",IF(F107&amp;""="","بدون طاولة","مؤكد"),IF(E107="اعتذر","اعتذر","بانتظار الرد")))</f>
        <v/>
      </c>
    </row>
    <row r="108">
      <c r="A108" s="5" t="n"/>
      <c r="B108" s="5" t="n"/>
      <c r="C108" s="20" t="n"/>
      <c r="D108" s="17" t="n"/>
      <c r="E108" s="5" t="n"/>
      <c r="F108" s="15" t="n"/>
      <c r="G108" s="19">
        <f>IF(A108&amp;""="","",IF(E108="سيحضر",N(C108),0))</f>
        <v/>
      </c>
      <c r="H108" s="6">
        <f>IF(A108&amp;""="","",IF(E108="سيحضر",IF(F108&amp;""="","بدون طاولة","مؤكد"),IF(E108="اعتذر","اعتذر","بانتظار الرد")))</f>
        <v/>
      </c>
    </row>
    <row r="109">
      <c r="A109" s="5" t="n"/>
      <c r="B109" s="5" t="n"/>
      <c r="C109" s="20" t="n"/>
      <c r="D109" s="17" t="n"/>
      <c r="E109" s="5" t="n"/>
      <c r="F109" s="15" t="n"/>
      <c r="G109" s="19">
        <f>IF(A109&amp;""="","",IF(E109="سيحضر",N(C109),0))</f>
        <v/>
      </c>
      <c r="H109" s="6">
        <f>IF(A109&amp;""="","",IF(E109="سيحضر",IF(F109&amp;""="","بدون طاولة","مؤكد"),IF(E109="اعتذر","اعتذر","بانتظار الرد")))</f>
        <v/>
      </c>
    </row>
    <row r="110">
      <c r="A110" s="5" t="n"/>
      <c r="B110" s="5" t="n"/>
      <c r="C110" s="20" t="n"/>
      <c r="D110" s="17" t="n"/>
      <c r="E110" s="5" t="n"/>
      <c r="F110" s="15" t="n"/>
      <c r="G110" s="19">
        <f>IF(A110&amp;""="","",IF(E110="سيحضر",N(C110),0))</f>
        <v/>
      </c>
      <c r="H110" s="6">
        <f>IF(A110&amp;""="","",IF(E110="سيحضر",IF(F110&amp;""="","بدون طاولة","مؤكد"),IF(E110="اعتذر","اعتذر","بانتظار الرد")))</f>
        <v/>
      </c>
    </row>
    <row r="111">
      <c r="A111" s="5" t="n"/>
      <c r="B111" s="5" t="n"/>
      <c r="C111" s="20" t="n"/>
      <c r="D111" s="17" t="n"/>
      <c r="E111" s="5" t="n"/>
      <c r="F111" s="15" t="n"/>
      <c r="G111" s="19">
        <f>IF(A111&amp;""="","",IF(E111="سيحضر",N(C111),0))</f>
        <v/>
      </c>
      <c r="H111" s="6">
        <f>IF(A111&amp;""="","",IF(E111="سيحضر",IF(F111&amp;""="","بدون طاولة","مؤكد"),IF(E111="اعتذر","اعتذر","بانتظار الرد")))</f>
        <v/>
      </c>
    </row>
    <row r="112">
      <c r="A112" s="5" t="n"/>
      <c r="B112" s="5" t="n"/>
      <c r="C112" s="20" t="n"/>
      <c r="D112" s="17" t="n"/>
      <c r="E112" s="5" t="n"/>
      <c r="F112" s="15" t="n"/>
      <c r="G112" s="19">
        <f>IF(A112&amp;""="","",IF(E112="سيحضر",N(C112),0))</f>
        <v/>
      </c>
      <c r="H112" s="6">
        <f>IF(A112&amp;""="","",IF(E112="سيحضر",IF(F112&amp;""="","بدون طاولة","مؤكد"),IF(E112="اعتذر","اعتذر","بانتظار الرد")))</f>
        <v/>
      </c>
    </row>
    <row r="113">
      <c r="A113" s="5" t="n"/>
      <c r="B113" s="5" t="n"/>
      <c r="C113" s="20" t="n"/>
      <c r="D113" s="17" t="n"/>
      <c r="E113" s="5" t="n"/>
      <c r="F113" s="15" t="n"/>
      <c r="G113" s="19">
        <f>IF(A113&amp;""="","",IF(E113="سيحضر",N(C113),0))</f>
        <v/>
      </c>
      <c r="H113" s="6">
        <f>IF(A113&amp;""="","",IF(E113="سيحضر",IF(F113&amp;""="","بدون طاولة","مؤكد"),IF(E113="اعتذر","اعتذر","بانتظار الرد")))</f>
        <v/>
      </c>
    </row>
    <row r="114">
      <c r="A114" s="5" t="n"/>
      <c r="B114" s="5" t="n"/>
      <c r="C114" s="20" t="n"/>
      <c r="D114" s="17" t="n"/>
      <c r="E114" s="5" t="n"/>
      <c r="F114" s="15" t="n"/>
      <c r="G114" s="19">
        <f>IF(A114&amp;""="","",IF(E114="سيحضر",N(C114),0))</f>
        <v/>
      </c>
      <c r="H114" s="6">
        <f>IF(A114&amp;""="","",IF(E114="سيحضر",IF(F114&amp;""="","بدون طاولة","مؤكد"),IF(E114="اعتذر","اعتذر","بانتظار الرد")))</f>
        <v/>
      </c>
    </row>
    <row r="115">
      <c r="A115" s="5" t="n"/>
      <c r="B115" s="5" t="n"/>
      <c r="C115" s="20" t="n"/>
      <c r="D115" s="17" t="n"/>
      <c r="E115" s="5" t="n"/>
      <c r="F115" s="15" t="n"/>
      <c r="G115" s="19">
        <f>IF(A115&amp;""="","",IF(E115="سيحضر",N(C115),0))</f>
        <v/>
      </c>
      <c r="H115" s="6">
        <f>IF(A115&amp;""="","",IF(E115="سيحضر",IF(F115&amp;""="","بدون طاولة","مؤكد"),IF(E115="اعتذر","اعتذر","بانتظار الرد")))</f>
        <v/>
      </c>
    </row>
    <row r="116">
      <c r="A116" s="5" t="n"/>
      <c r="B116" s="5" t="n"/>
      <c r="C116" s="20" t="n"/>
      <c r="D116" s="17" t="n"/>
      <c r="E116" s="5" t="n"/>
      <c r="F116" s="15" t="n"/>
      <c r="G116" s="19">
        <f>IF(A116&amp;""="","",IF(E116="سيحضر",N(C116),0))</f>
        <v/>
      </c>
      <c r="H116" s="6">
        <f>IF(A116&amp;""="","",IF(E116="سيحضر",IF(F116&amp;""="","بدون طاولة","مؤكد"),IF(E116="اعتذر","اعتذر","بانتظار الرد")))</f>
        <v/>
      </c>
    </row>
    <row r="117">
      <c r="A117" s="5" t="n"/>
      <c r="B117" s="5" t="n"/>
      <c r="C117" s="20" t="n"/>
      <c r="D117" s="17" t="n"/>
      <c r="E117" s="5" t="n"/>
      <c r="F117" s="15" t="n"/>
      <c r="G117" s="19">
        <f>IF(A117&amp;""="","",IF(E117="سيحضر",N(C117),0))</f>
        <v/>
      </c>
      <c r="H117" s="6">
        <f>IF(A117&amp;""="","",IF(E117="سيحضر",IF(F117&amp;""="","بدون طاولة","مؤكد"),IF(E117="اعتذر","اعتذر","بانتظار الرد")))</f>
        <v/>
      </c>
    </row>
    <row r="118">
      <c r="A118" s="5" t="n"/>
      <c r="B118" s="5" t="n"/>
      <c r="C118" s="20" t="n"/>
      <c r="D118" s="17" t="n"/>
      <c r="E118" s="5" t="n"/>
      <c r="F118" s="15" t="n"/>
      <c r="G118" s="19">
        <f>IF(A118&amp;""="","",IF(E118="سيحضر",N(C118),0))</f>
        <v/>
      </c>
      <c r="H118" s="6">
        <f>IF(A118&amp;""="","",IF(E118="سيحضر",IF(F118&amp;""="","بدون طاولة","مؤكد"),IF(E118="اعتذر","اعتذر","بانتظار الرد")))</f>
        <v/>
      </c>
    </row>
    <row r="119">
      <c r="A119" s="5" t="n"/>
      <c r="B119" s="5" t="n"/>
      <c r="C119" s="20" t="n"/>
      <c r="D119" s="17" t="n"/>
      <c r="E119" s="5" t="n"/>
      <c r="F119" s="15" t="n"/>
      <c r="G119" s="19">
        <f>IF(A119&amp;""="","",IF(E119="سيحضر",N(C119),0))</f>
        <v/>
      </c>
      <c r="H119" s="6">
        <f>IF(A119&amp;""="","",IF(E119="سيحضر",IF(F119&amp;""="","بدون طاولة","مؤكد"),IF(E119="اعتذر","اعتذر","بانتظار الرد")))</f>
        <v/>
      </c>
    </row>
    <row r="120">
      <c r="A120" s="5" t="n"/>
      <c r="B120" s="5" t="n"/>
      <c r="C120" s="20" t="n"/>
      <c r="D120" s="17" t="n"/>
      <c r="E120" s="5" t="n"/>
      <c r="F120" s="15" t="n"/>
      <c r="G120" s="19">
        <f>IF(A120&amp;""="","",IF(E120="سيحضر",N(C120),0))</f>
        <v/>
      </c>
      <c r="H120" s="6">
        <f>IF(A120&amp;""="","",IF(E120="سيحضر",IF(F120&amp;""="","بدون طاولة","مؤكد"),IF(E120="اعتذر","اعتذر","بانتظار الرد")))</f>
        <v/>
      </c>
    </row>
    <row r="121">
      <c r="A121" s="5" t="n"/>
      <c r="B121" s="5" t="n"/>
      <c r="C121" s="20" t="n"/>
      <c r="D121" s="17" t="n"/>
      <c r="E121" s="5" t="n"/>
      <c r="F121" s="15" t="n"/>
      <c r="G121" s="19">
        <f>IF(A121&amp;""="","",IF(E121="سيحضر",N(C121),0))</f>
        <v/>
      </c>
      <c r="H121" s="6">
        <f>IF(A121&amp;""="","",IF(E121="سيحضر",IF(F121&amp;""="","بدون طاولة","مؤكد"),IF(E121="اعتذر","اعتذر","بانتظار الرد")))</f>
        <v/>
      </c>
    </row>
    <row r="122">
      <c r="A122" s="5" t="n"/>
      <c r="B122" s="5" t="n"/>
      <c r="C122" s="20" t="n"/>
      <c r="D122" s="17" t="n"/>
      <c r="E122" s="5" t="n"/>
      <c r="F122" s="15" t="n"/>
      <c r="G122" s="19">
        <f>IF(A122&amp;""="","",IF(E122="سيحضر",N(C122),0))</f>
        <v/>
      </c>
      <c r="H122" s="6">
        <f>IF(A122&amp;""="","",IF(E122="سيحضر",IF(F122&amp;""="","بدون طاولة","مؤكد"),IF(E122="اعتذر","اعتذر","بانتظار الرد")))</f>
        <v/>
      </c>
    </row>
    <row r="123">
      <c r="A123" s="5" t="n"/>
      <c r="B123" s="5" t="n"/>
      <c r="C123" s="20" t="n"/>
      <c r="D123" s="17" t="n"/>
      <c r="E123" s="5" t="n"/>
      <c r="F123" s="15" t="n"/>
      <c r="G123" s="19">
        <f>IF(A123&amp;""="","",IF(E123="سيحضر",N(C123),0))</f>
        <v/>
      </c>
      <c r="H123" s="6">
        <f>IF(A123&amp;""="","",IF(E123="سيحضر",IF(F123&amp;""="","بدون طاولة","مؤكد"),IF(E123="اعتذر","اعتذر","بانتظار الرد")))</f>
        <v/>
      </c>
    </row>
    <row r="124">
      <c r="A124" s="5" t="n"/>
      <c r="B124" s="5" t="n"/>
      <c r="C124" s="20" t="n"/>
      <c r="D124" s="17" t="n"/>
      <c r="E124" s="5" t="n"/>
      <c r="F124" s="15" t="n"/>
      <c r="G124" s="19">
        <f>IF(A124&amp;""="","",IF(E124="سيحضر",N(C124),0))</f>
        <v/>
      </c>
      <c r="H124" s="6">
        <f>IF(A124&amp;""="","",IF(E124="سيحضر",IF(F124&amp;""="","بدون طاولة","مؤكد"),IF(E124="اعتذر","اعتذر","بانتظار الرد")))</f>
        <v/>
      </c>
    </row>
    <row r="125">
      <c r="A125" s="5" t="n"/>
      <c r="B125" s="5" t="n"/>
      <c r="C125" s="20" t="n"/>
      <c r="D125" s="17" t="n"/>
      <c r="E125" s="5" t="n"/>
      <c r="F125" s="15" t="n"/>
      <c r="G125" s="19">
        <f>IF(A125&amp;""="","",IF(E125="سيحضر",N(C125),0))</f>
        <v/>
      </c>
      <c r="H125" s="6">
        <f>IF(A125&amp;""="","",IF(E125="سيحضر",IF(F125&amp;""="","بدون طاولة","مؤكد"),IF(E125="اعتذر","اعتذر","بانتظار الرد")))</f>
        <v/>
      </c>
    </row>
    <row r="126">
      <c r="A126" s="5" t="n"/>
      <c r="B126" s="5" t="n"/>
      <c r="C126" s="20" t="n"/>
      <c r="D126" s="17" t="n"/>
      <c r="E126" s="5" t="n"/>
      <c r="F126" s="15" t="n"/>
      <c r="G126" s="19">
        <f>IF(A126&amp;""="","",IF(E126="سيحضر",N(C126),0))</f>
        <v/>
      </c>
      <c r="H126" s="6">
        <f>IF(A126&amp;""="","",IF(E126="سيحضر",IF(F126&amp;""="","بدون طاولة","مؤكد"),IF(E126="اعتذر","اعتذر","بانتظار الرد")))</f>
        <v/>
      </c>
    </row>
    <row r="127">
      <c r="A127" s="5" t="n"/>
      <c r="B127" s="5" t="n"/>
      <c r="C127" s="20" t="n"/>
      <c r="D127" s="17" t="n"/>
      <c r="E127" s="5" t="n"/>
      <c r="F127" s="15" t="n"/>
      <c r="G127" s="19">
        <f>IF(A127&amp;""="","",IF(E127="سيحضر",N(C127),0))</f>
        <v/>
      </c>
      <c r="H127" s="6">
        <f>IF(A127&amp;""="","",IF(E127="سيحضر",IF(F127&amp;""="","بدون طاولة","مؤكد"),IF(E127="اعتذر","اعتذر","بانتظار الرد")))</f>
        <v/>
      </c>
    </row>
    <row r="128">
      <c r="A128" s="5" t="n"/>
      <c r="B128" s="5" t="n"/>
      <c r="C128" s="20" t="n"/>
      <c r="D128" s="17" t="n"/>
      <c r="E128" s="5" t="n"/>
      <c r="F128" s="15" t="n"/>
      <c r="G128" s="19">
        <f>IF(A128&amp;""="","",IF(E128="سيحضر",N(C128),0))</f>
        <v/>
      </c>
      <c r="H128" s="6">
        <f>IF(A128&amp;""="","",IF(E128="سيحضر",IF(F128&amp;""="","بدون طاولة","مؤكد"),IF(E128="اعتذر","اعتذر","بانتظار الرد")))</f>
        <v/>
      </c>
    </row>
    <row r="129">
      <c r="A129" s="5" t="n"/>
      <c r="B129" s="5" t="n"/>
      <c r="C129" s="20" t="n"/>
      <c r="D129" s="17" t="n"/>
      <c r="E129" s="5" t="n"/>
      <c r="F129" s="15" t="n"/>
      <c r="G129" s="19">
        <f>IF(A129&amp;""="","",IF(E129="سيحضر",N(C129),0))</f>
        <v/>
      </c>
      <c r="H129" s="6">
        <f>IF(A129&amp;""="","",IF(E129="سيحضر",IF(F129&amp;""="","بدون طاولة","مؤكد"),IF(E129="اعتذر","اعتذر","بانتظار الرد")))</f>
        <v/>
      </c>
    </row>
    <row r="130">
      <c r="A130" s="5" t="n"/>
      <c r="B130" s="5" t="n"/>
      <c r="C130" s="20" t="n"/>
      <c r="D130" s="17" t="n"/>
      <c r="E130" s="5" t="n"/>
      <c r="F130" s="15" t="n"/>
      <c r="G130" s="19">
        <f>IF(A130&amp;""="","",IF(E130="سيحضر",N(C130),0))</f>
        <v/>
      </c>
      <c r="H130" s="6">
        <f>IF(A130&amp;""="","",IF(E130="سيحضر",IF(F130&amp;""="","بدون طاولة","مؤكد"),IF(E130="اعتذر","اعتذر","بانتظار الرد")))</f>
        <v/>
      </c>
    </row>
    <row r="131">
      <c r="A131" s="5" t="n"/>
      <c r="B131" s="5" t="n"/>
      <c r="C131" s="20" t="n"/>
      <c r="D131" s="17" t="n"/>
      <c r="E131" s="5" t="n"/>
      <c r="F131" s="15" t="n"/>
      <c r="G131" s="19">
        <f>IF(A131&amp;""="","",IF(E131="سيحضر",N(C131),0))</f>
        <v/>
      </c>
      <c r="H131" s="6">
        <f>IF(A131&amp;""="","",IF(E131="سيحضر",IF(F131&amp;""="","بدون طاولة","مؤكد"),IF(E131="اعتذر","اعتذر","بانتظار الرد")))</f>
        <v/>
      </c>
    </row>
    <row r="132">
      <c r="A132" s="5" t="n"/>
      <c r="B132" s="5" t="n"/>
      <c r="C132" s="20" t="n"/>
      <c r="D132" s="17" t="n"/>
      <c r="E132" s="5" t="n"/>
      <c r="F132" s="15" t="n"/>
      <c r="G132" s="19">
        <f>IF(A132&amp;""="","",IF(E132="سيحضر",N(C132),0))</f>
        <v/>
      </c>
      <c r="H132" s="6">
        <f>IF(A132&amp;""="","",IF(E132="سيحضر",IF(F132&amp;""="","بدون طاولة","مؤكد"),IF(E132="اعتذر","اعتذر","بانتظار الرد")))</f>
        <v/>
      </c>
    </row>
    <row r="133">
      <c r="A133" s="5" t="n"/>
      <c r="B133" s="5" t="n"/>
      <c r="C133" s="20" t="n"/>
      <c r="D133" s="17" t="n"/>
      <c r="E133" s="5" t="n"/>
      <c r="F133" s="15" t="n"/>
      <c r="G133" s="19">
        <f>IF(A133&amp;""="","",IF(E133="سيحضر",N(C133),0))</f>
        <v/>
      </c>
      <c r="H133" s="6">
        <f>IF(A133&amp;""="","",IF(E133="سيحضر",IF(F133&amp;""="","بدون طاولة","مؤكد"),IF(E133="اعتذر","اعتذر","بانتظار الرد")))</f>
        <v/>
      </c>
    </row>
    <row r="134">
      <c r="A134" s="5" t="n"/>
      <c r="B134" s="5" t="n"/>
      <c r="C134" s="20" t="n"/>
      <c r="D134" s="17" t="n"/>
      <c r="E134" s="5" t="n"/>
      <c r="F134" s="15" t="n"/>
      <c r="G134" s="19">
        <f>IF(A134&amp;""="","",IF(E134="سيحضر",N(C134),0))</f>
        <v/>
      </c>
      <c r="H134" s="6">
        <f>IF(A134&amp;""="","",IF(E134="سيحضر",IF(F134&amp;""="","بدون طاولة","مؤكد"),IF(E134="اعتذر","اعتذر","بانتظار الرد")))</f>
        <v/>
      </c>
    </row>
    <row r="135">
      <c r="A135" s="5" t="n"/>
      <c r="B135" s="5" t="n"/>
      <c r="C135" s="20" t="n"/>
      <c r="D135" s="17" t="n"/>
      <c r="E135" s="5" t="n"/>
      <c r="F135" s="15" t="n"/>
      <c r="G135" s="19">
        <f>IF(A135&amp;""="","",IF(E135="سيحضر",N(C135),0))</f>
        <v/>
      </c>
      <c r="H135" s="6">
        <f>IF(A135&amp;""="","",IF(E135="سيحضر",IF(F135&amp;""="","بدون طاولة","مؤكد"),IF(E135="اعتذر","اعتذر","بانتظار الرد")))</f>
        <v/>
      </c>
    </row>
    <row r="136">
      <c r="A136" s="5" t="n"/>
      <c r="B136" s="5" t="n"/>
      <c r="C136" s="20" t="n"/>
      <c r="D136" s="17" t="n"/>
      <c r="E136" s="5" t="n"/>
      <c r="F136" s="15" t="n"/>
      <c r="G136" s="19">
        <f>IF(A136&amp;""="","",IF(E136="سيحضر",N(C136),0))</f>
        <v/>
      </c>
      <c r="H136" s="6">
        <f>IF(A136&amp;""="","",IF(E136="سيحضر",IF(F136&amp;""="","بدون طاولة","مؤكد"),IF(E136="اعتذر","اعتذر","بانتظار الرد")))</f>
        <v/>
      </c>
    </row>
    <row r="137">
      <c r="A137" s="5" t="n"/>
      <c r="B137" s="5" t="n"/>
      <c r="C137" s="20" t="n"/>
      <c r="D137" s="17" t="n"/>
      <c r="E137" s="5" t="n"/>
      <c r="F137" s="15" t="n"/>
      <c r="G137" s="19">
        <f>IF(A137&amp;""="","",IF(E137="سيحضر",N(C137),0))</f>
        <v/>
      </c>
      <c r="H137" s="6">
        <f>IF(A137&amp;""="","",IF(E137="سيحضر",IF(F137&amp;""="","بدون طاولة","مؤكد"),IF(E137="اعتذر","اعتذر","بانتظار الرد")))</f>
        <v/>
      </c>
    </row>
    <row r="138">
      <c r="A138" s="5" t="n"/>
      <c r="B138" s="5" t="n"/>
      <c r="C138" s="20" t="n"/>
      <c r="D138" s="17" t="n"/>
      <c r="E138" s="5" t="n"/>
      <c r="F138" s="15" t="n"/>
      <c r="G138" s="19">
        <f>IF(A138&amp;""="","",IF(E138="سيحضر",N(C138),0))</f>
        <v/>
      </c>
      <c r="H138" s="6">
        <f>IF(A138&amp;""="","",IF(E138="سيحضر",IF(F138&amp;""="","بدون طاولة","مؤكد"),IF(E138="اعتذر","اعتذر","بانتظار الرد")))</f>
        <v/>
      </c>
    </row>
    <row r="139">
      <c r="A139" s="5" t="n"/>
      <c r="B139" s="5" t="n"/>
      <c r="C139" s="20" t="n"/>
      <c r="D139" s="17" t="n"/>
      <c r="E139" s="5" t="n"/>
      <c r="F139" s="15" t="n"/>
      <c r="G139" s="19">
        <f>IF(A139&amp;""="","",IF(E139="سيحضر",N(C139),0))</f>
        <v/>
      </c>
      <c r="H139" s="6">
        <f>IF(A139&amp;""="","",IF(E139="سيحضر",IF(F139&amp;""="","بدون طاولة","مؤكد"),IF(E139="اعتذر","اعتذر","بانتظار الرد")))</f>
        <v/>
      </c>
    </row>
    <row r="140">
      <c r="A140" s="5" t="n"/>
      <c r="B140" s="5" t="n"/>
      <c r="C140" s="20" t="n"/>
      <c r="D140" s="17" t="n"/>
      <c r="E140" s="5" t="n"/>
      <c r="F140" s="15" t="n"/>
      <c r="G140" s="19">
        <f>IF(A140&amp;""="","",IF(E140="سيحضر",N(C140),0))</f>
        <v/>
      </c>
      <c r="H140" s="6">
        <f>IF(A140&amp;""="","",IF(E140="سيحضر",IF(F140&amp;""="","بدون طاولة","مؤكد"),IF(E140="اعتذر","اعتذر","بانتظار الرد")))</f>
        <v/>
      </c>
    </row>
    <row r="141">
      <c r="A141" s="5" t="n"/>
      <c r="B141" s="5" t="n"/>
      <c r="C141" s="20" t="n"/>
      <c r="D141" s="17" t="n"/>
      <c r="E141" s="5" t="n"/>
      <c r="F141" s="15" t="n"/>
      <c r="G141" s="19">
        <f>IF(A141&amp;""="","",IF(E141="سيحضر",N(C141),0))</f>
        <v/>
      </c>
      <c r="H141" s="6">
        <f>IF(A141&amp;""="","",IF(E141="سيحضر",IF(F141&amp;""="","بدون طاولة","مؤكد"),IF(E141="اعتذر","اعتذر","بانتظار الرد")))</f>
        <v/>
      </c>
    </row>
    <row r="142">
      <c r="A142" s="5" t="n"/>
      <c r="B142" s="5" t="n"/>
      <c r="C142" s="20" t="n"/>
      <c r="D142" s="17" t="n"/>
      <c r="E142" s="5" t="n"/>
      <c r="F142" s="15" t="n"/>
      <c r="G142" s="19">
        <f>IF(A142&amp;""="","",IF(E142="سيحضر",N(C142),0))</f>
        <v/>
      </c>
      <c r="H142" s="6">
        <f>IF(A142&amp;""="","",IF(E142="سيحضر",IF(F142&amp;""="","بدون طاولة","مؤكد"),IF(E142="اعتذر","اعتذر","بانتظار الرد")))</f>
        <v/>
      </c>
    </row>
    <row r="143">
      <c r="A143" s="5" t="n"/>
      <c r="B143" s="5" t="n"/>
      <c r="C143" s="20" t="n"/>
      <c r="D143" s="17" t="n"/>
      <c r="E143" s="5" t="n"/>
      <c r="F143" s="15" t="n"/>
      <c r="G143" s="19">
        <f>IF(A143&amp;""="","",IF(E143="سيحضر",N(C143),0))</f>
        <v/>
      </c>
      <c r="H143" s="6">
        <f>IF(A143&amp;""="","",IF(E143="سيحضر",IF(F143&amp;""="","بدون طاولة","مؤكد"),IF(E143="اعتذر","اعتذر","بانتظار الرد")))</f>
        <v/>
      </c>
    </row>
    <row r="144">
      <c r="A144" s="5" t="n"/>
      <c r="B144" s="5" t="n"/>
      <c r="C144" s="20" t="n"/>
      <c r="D144" s="17" t="n"/>
      <c r="E144" s="5" t="n"/>
      <c r="F144" s="15" t="n"/>
      <c r="G144" s="19">
        <f>IF(A144&amp;""="","",IF(E144="سيحضر",N(C144),0))</f>
        <v/>
      </c>
      <c r="H144" s="6">
        <f>IF(A144&amp;""="","",IF(E144="سيحضر",IF(F144&amp;""="","بدون طاولة","مؤكد"),IF(E144="اعتذر","اعتذر","بانتظار الرد")))</f>
        <v/>
      </c>
    </row>
    <row r="145">
      <c r="A145" s="5" t="n"/>
      <c r="B145" s="5" t="n"/>
      <c r="C145" s="20" t="n"/>
      <c r="D145" s="17" t="n"/>
      <c r="E145" s="5" t="n"/>
      <c r="F145" s="15" t="n"/>
      <c r="G145" s="19">
        <f>IF(A145&amp;""="","",IF(E145="سيحضر",N(C145),0))</f>
        <v/>
      </c>
      <c r="H145" s="6">
        <f>IF(A145&amp;""="","",IF(E145="سيحضر",IF(F145&amp;""="","بدون طاولة","مؤكد"),IF(E145="اعتذر","اعتذر","بانتظار الرد")))</f>
        <v/>
      </c>
    </row>
    <row r="146">
      <c r="A146" s="5" t="n"/>
      <c r="B146" s="5" t="n"/>
      <c r="C146" s="20" t="n"/>
      <c r="D146" s="17" t="n"/>
      <c r="E146" s="5" t="n"/>
      <c r="F146" s="15" t="n"/>
      <c r="G146" s="19">
        <f>IF(A146&amp;""="","",IF(E146="سيحضر",N(C146),0))</f>
        <v/>
      </c>
      <c r="H146" s="6">
        <f>IF(A146&amp;""="","",IF(E146="سيحضر",IF(F146&amp;""="","بدون طاولة","مؤكد"),IF(E146="اعتذر","اعتذر","بانتظار الرد")))</f>
        <v/>
      </c>
    </row>
    <row r="147">
      <c r="A147" s="5" t="n"/>
      <c r="B147" s="5" t="n"/>
      <c r="C147" s="20" t="n"/>
      <c r="D147" s="17" t="n"/>
      <c r="E147" s="5" t="n"/>
      <c r="F147" s="15" t="n"/>
      <c r="G147" s="19">
        <f>IF(A147&amp;""="","",IF(E147="سيحضر",N(C147),0))</f>
        <v/>
      </c>
      <c r="H147" s="6">
        <f>IF(A147&amp;""="","",IF(E147="سيحضر",IF(F147&amp;""="","بدون طاولة","مؤكد"),IF(E147="اعتذر","اعتذر","بانتظار الرد")))</f>
        <v/>
      </c>
    </row>
    <row r="148">
      <c r="A148" s="5" t="n"/>
      <c r="B148" s="5" t="n"/>
      <c r="C148" s="20" t="n"/>
      <c r="D148" s="17" t="n"/>
      <c r="E148" s="5" t="n"/>
      <c r="F148" s="15" t="n"/>
      <c r="G148" s="19">
        <f>IF(A148&amp;""="","",IF(E148="سيحضر",N(C148),0))</f>
        <v/>
      </c>
      <c r="H148" s="6">
        <f>IF(A148&amp;""="","",IF(E148="سيحضر",IF(F148&amp;""="","بدون طاولة","مؤكد"),IF(E148="اعتذر","اعتذر","بانتظار الرد")))</f>
        <v/>
      </c>
    </row>
    <row r="149">
      <c r="A149" s="5" t="n"/>
      <c r="B149" s="5" t="n"/>
      <c r="C149" s="20" t="n"/>
      <c r="D149" s="17" t="n"/>
      <c r="E149" s="5" t="n"/>
      <c r="F149" s="15" t="n"/>
      <c r="G149" s="19">
        <f>IF(A149&amp;""="","",IF(E149="سيحضر",N(C149),0))</f>
        <v/>
      </c>
      <c r="H149" s="6">
        <f>IF(A149&amp;""="","",IF(E149="سيحضر",IF(F149&amp;""="","بدون طاولة","مؤكد"),IF(E149="اعتذر","اعتذر","بانتظار الرد")))</f>
        <v/>
      </c>
    </row>
    <row r="150">
      <c r="A150" s="5" t="n"/>
      <c r="B150" s="5" t="n"/>
      <c r="C150" s="20" t="n"/>
      <c r="D150" s="17" t="n"/>
      <c r="E150" s="5" t="n"/>
      <c r="F150" s="15" t="n"/>
      <c r="G150" s="19">
        <f>IF(A150&amp;""="","",IF(E150="سيحضر",N(C150),0))</f>
        <v/>
      </c>
      <c r="H150" s="6">
        <f>IF(A150&amp;""="","",IF(E150="سيحضر",IF(F150&amp;""="","بدون طاولة","مؤكد"),IF(E150="اعتذر","اعتذر","بانتظار الرد")))</f>
        <v/>
      </c>
    </row>
    <row r="151">
      <c r="A151" s="5" t="n"/>
      <c r="B151" s="5" t="n"/>
      <c r="C151" s="20" t="n"/>
      <c r="D151" s="17" t="n"/>
      <c r="E151" s="5" t="n"/>
      <c r="F151" s="15" t="n"/>
      <c r="G151" s="19">
        <f>IF(A151&amp;""="","",IF(E151="سيحضر",N(C151),0))</f>
        <v/>
      </c>
      <c r="H151" s="6">
        <f>IF(A151&amp;""="","",IF(E151="سيحضر",IF(F151&amp;""="","بدون طاولة","مؤكد"),IF(E151="اعتذر","اعتذر","بانتظار الرد")))</f>
        <v/>
      </c>
    </row>
    <row r="152">
      <c r="A152" s="5" t="n"/>
      <c r="B152" s="5" t="n"/>
      <c r="C152" s="20" t="n"/>
      <c r="D152" s="17" t="n"/>
      <c r="E152" s="5" t="n"/>
      <c r="F152" s="15" t="n"/>
      <c r="G152" s="19">
        <f>IF(A152&amp;""="","",IF(E152="سيحضر",N(C152),0))</f>
        <v/>
      </c>
      <c r="H152" s="6">
        <f>IF(A152&amp;""="","",IF(E152="سيحضر",IF(F152&amp;""="","بدون طاولة","مؤكد"),IF(E152="اعتذر","اعتذر","بانتظار الرد")))</f>
        <v/>
      </c>
    </row>
    <row r="153">
      <c r="A153" s="5" t="n"/>
      <c r="B153" s="5" t="n"/>
      <c r="C153" s="20" t="n"/>
      <c r="D153" s="17" t="n"/>
      <c r="E153" s="5" t="n"/>
      <c r="F153" s="15" t="n"/>
      <c r="G153" s="19">
        <f>IF(A153&amp;""="","",IF(E153="سيحضر",N(C153),0))</f>
        <v/>
      </c>
      <c r="H153" s="6">
        <f>IF(A153&amp;""="","",IF(E153="سيحضر",IF(F153&amp;""="","بدون طاولة","مؤكد"),IF(E153="اعتذر","اعتذر","بانتظار الرد")))</f>
        <v/>
      </c>
    </row>
    <row r="154">
      <c r="A154" s="5" t="n"/>
      <c r="B154" s="5" t="n"/>
      <c r="C154" s="20" t="n"/>
      <c r="D154" s="17" t="n"/>
      <c r="E154" s="5" t="n"/>
      <c r="F154" s="15" t="n"/>
      <c r="G154" s="19">
        <f>IF(A154&amp;""="","",IF(E154="سيحضر",N(C154),0))</f>
        <v/>
      </c>
      <c r="H154" s="6">
        <f>IF(A154&amp;""="","",IF(E154="سيحضر",IF(F154&amp;""="","بدون طاولة","مؤكد"),IF(E154="اعتذر","اعتذر","بانتظار الرد")))</f>
        <v/>
      </c>
    </row>
    <row r="155">
      <c r="A155" s="5" t="n"/>
      <c r="B155" s="5" t="n"/>
      <c r="C155" s="20" t="n"/>
      <c r="D155" s="17" t="n"/>
      <c r="E155" s="5" t="n"/>
      <c r="F155" s="15" t="n"/>
      <c r="G155" s="19">
        <f>IF(A155&amp;""="","",IF(E155="سيحضر",N(C155),0))</f>
        <v/>
      </c>
      <c r="H155" s="6">
        <f>IF(A155&amp;""="","",IF(E155="سيحضر",IF(F155&amp;""="","بدون طاولة","مؤكد"),IF(E155="اعتذر","اعتذر","بانتظار الرد")))</f>
        <v/>
      </c>
    </row>
    <row r="156">
      <c r="A156" s="5" t="n"/>
      <c r="B156" s="5" t="n"/>
      <c r="C156" s="20" t="n"/>
      <c r="D156" s="17" t="n"/>
      <c r="E156" s="5" t="n"/>
      <c r="F156" s="15" t="n"/>
      <c r="G156" s="19">
        <f>IF(A156&amp;""="","",IF(E156="سيحضر",N(C156),0))</f>
        <v/>
      </c>
      <c r="H156" s="6">
        <f>IF(A156&amp;""="","",IF(E156="سيحضر",IF(F156&amp;""="","بدون طاولة","مؤكد"),IF(E156="اعتذر","اعتذر","بانتظار الرد")))</f>
        <v/>
      </c>
    </row>
    <row r="157">
      <c r="A157" s="5" t="n"/>
      <c r="B157" s="5" t="n"/>
      <c r="C157" s="20" t="n"/>
      <c r="D157" s="17" t="n"/>
      <c r="E157" s="5" t="n"/>
      <c r="F157" s="15" t="n"/>
      <c r="G157" s="19">
        <f>IF(A157&amp;""="","",IF(E157="سيحضر",N(C157),0))</f>
        <v/>
      </c>
      <c r="H157" s="6">
        <f>IF(A157&amp;""="","",IF(E157="سيحضر",IF(F157&amp;""="","بدون طاولة","مؤكد"),IF(E157="اعتذر","اعتذر","بانتظار الرد")))</f>
        <v/>
      </c>
    </row>
    <row r="158">
      <c r="A158" s="5" t="n"/>
      <c r="B158" s="5" t="n"/>
      <c r="C158" s="20" t="n"/>
      <c r="D158" s="17" t="n"/>
      <c r="E158" s="5" t="n"/>
      <c r="F158" s="15" t="n"/>
      <c r="G158" s="19">
        <f>IF(A158&amp;""="","",IF(E158="سيحضر",N(C158),0))</f>
        <v/>
      </c>
      <c r="H158" s="6">
        <f>IF(A158&amp;""="","",IF(E158="سيحضر",IF(F158&amp;""="","بدون طاولة","مؤكد"),IF(E158="اعتذر","اعتذر","بانتظار الرد")))</f>
        <v/>
      </c>
    </row>
    <row r="159">
      <c r="A159" s="5" t="n"/>
      <c r="B159" s="5" t="n"/>
      <c r="C159" s="20" t="n"/>
      <c r="D159" s="17" t="n"/>
      <c r="E159" s="5" t="n"/>
      <c r="F159" s="15" t="n"/>
      <c r="G159" s="19">
        <f>IF(A159&amp;""="","",IF(E159="سيحضر",N(C159),0))</f>
        <v/>
      </c>
      <c r="H159" s="6">
        <f>IF(A159&amp;""="","",IF(E159="سيحضر",IF(F159&amp;""="","بدون طاولة","مؤكد"),IF(E159="اعتذر","اعتذر","بانتظار الرد")))</f>
        <v/>
      </c>
    </row>
    <row r="160">
      <c r="A160" s="5" t="n"/>
      <c r="B160" s="5" t="n"/>
      <c r="C160" s="20" t="n"/>
      <c r="D160" s="17" t="n"/>
      <c r="E160" s="5" t="n"/>
      <c r="F160" s="15" t="n"/>
      <c r="G160" s="19">
        <f>IF(A160&amp;""="","",IF(E160="سيحضر",N(C160),0))</f>
        <v/>
      </c>
      <c r="H160" s="6">
        <f>IF(A160&amp;""="","",IF(E160="سيحضر",IF(F160&amp;""="","بدون طاولة","مؤكد"),IF(E160="اعتذر","اعتذر","بانتظار الرد")))</f>
        <v/>
      </c>
    </row>
    <row r="161">
      <c r="A161" s="5" t="n"/>
      <c r="B161" s="5" t="n"/>
      <c r="C161" s="20" t="n"/>
      <c r="D161" s="17" t="n"/>
      <c r="E161" s="5" t="n"/>
      <c r="F161" s="15" t="n"/>
      <c r="G161" s="19">
        <f>IF(A161&amp;""="","",IF(E161="سيحضر",N(C161),0))</f>
        <v/>
      </c>
      <c r="H161" s="6">
        <f>IF(A161&amp;""="","",IF(E161="سيحضر",IF(F161&amp;""="","بدون طاولة","مؤكد"),IF(E161="اعتذر","اعتذر","بانتظار الرد")))</f>
        <v/>
      </c>
    </row>
    <row r="162">
      <c r="A162" s="5" t="n"/>
      <c r="B162" s="5" t="n"/>
      <c r="C162" s="20" t="n"/>
      <c r="D162" s="17" t="n"/>
      <c r="E162" s="5" t="n"/>
      <c r="F162" s="15" t="n"/>
      <c r="G162" s="19">
        <f>IF(A162&amp;""="","",IF(E162="سيحضر",N(C162),0))</f>
        <v/>
      </c>
      <c r="H162" s="6">
        <f>IF(A162&amp;""="","",IF(E162="سيحضر",IF(F162&amp;""="","بدون طاولة","مؤكد"),IF(E162="اعتذر","اعتذر","بانتظار الرد")))</f>
        <v/>
      </c>
    </row>
    <row r="163">
      <c r="A163" s="5" t="n"/>
      <c r="B163" s="5" t="n"/>
      <c r="C163" s="20" t="n"/>
      <c r="D163" s="17" t="n"/>
      <c r="E163" s="5" t="n"/>
      <c r="F163" s="15" t="n"/>
      <c r="G163" s="19">
        <f>IF(A163&amp;""="","",IF(E163="سيحضر",N(C163),0))</f>
        <v/>
      </c>
      <c r="H163" s="6">
        <f>IF(A163&amp;""="","",IF(E163="سيحضر",IF(F163&amp;""="","بدون طاولة","مؤكد"),IF(E163="اعتذر","اعتذر","بانتظار الرد")))</f>
        <v/>
      </c>
    </row>
    <row r="164">
      <c r="A164" s="5" t="n"/>
      <c r="B164" s="5" t="n"/>
      <c r="C164" s="20" t="n"/>
      <c r="D164" s="17" t="n"/>
      <c r="E164" s="5" t="n"/>
      <c r="F164" s="15" t="n"/>
      <c r="G164" s="19">
        <f>IF(A164&amp;""="","",IF(E164="سيحضر",N(C164),0))</f>
        <v/>
      </c>
      <c r="H164" s="6">
        <f>IF(A164&amp;""="","",IF(E164="سيحضر",IF(F164&amp;""="","بدون طاولة","مؤكد"),IF(E164="اعتذر","اعتذر","بانتظار الرد")))</f>
        <v/>
      </c>
    </row>
    <row r="165">
      <c r="A165" s="5" t="n"/>
      <c r="B165" s="5" t="n"/>
      <c r="C165" s="20" t="n"/>
      <c r="D165" s="17" t="n"/>
      <c r="E165" s="5" t="n"/>
      <c r="F165" s="15" t="n"/>
      <c r="G165" s="19">
        <f>IF(A165&amp;""="","",IF(E165="سيحضر",N(C165),0))</f>
        <v/>
      </c>
      <c r="H165" s="6">
        <f>IF(A165&amp;""="","",IF(E165="سيحضر",IF(F165&amp;""="","بدون طاولة","مؤكد"),IF(E165="اعتذر","اعتذر","بانتظار الرد")))</f>
        <v/>
      </c>
    </row>
    <row r="166">
      <c r="A166" s="5" t="n"/>
      <c r="B166" s="5" t="n"/>
      <c r="C166" s="20" t="n"/>
      <c r="D166" s="17" t="n"/>
      <c r="E166" s="5" t="n"/>
      <c r="F166" s="15" t="n"/>
      <c r="G166" s="19">
        <f>IF(A166&amp;""="","",IF(E166="سيحضر",N(C166),0))</f>
        <v/>
      </c>
      <c r="H166" s="6">
        <f>IF(A166&amp;""="","",IF(E166="سيحضر",IF(F166&amp;""="","بدون طاولة","مؤكد"),IF(E166="اعتذر","اعتذر","بانتظار الرد")))</f>
        <v/>
      </c>
    </row>
    <row r="167">
      <c r="A167" s="5" t="n"/>
      <c r="B167" s="5" t="n"/>
      <c r="C167" s="20" t="n"/>
      <c r="D167" s="17" t="n"/>
      <c r="E167" s="5" t="n"/>
      <c r="F167" s="15" t="n"/>
      <c r="G167" s="19">
        <f>IF(A167&amp;""="","",IF(E167="سيحضر",N(C167),0))</f>
        <v/>
      </c>
      <c r="H167" s="6">
        <f>IF(A167&amp;""="","",IF(E167="سيحضر",IF(F167&amp;""="","بدون طاولة","مؤكد"),IF(E167="اعتذر","اعتذر","بانتظار الرد")))</f>
        <v/>
      </c>
    </row>
    <row r="168">
      <c r="A168" s="5" t="n"/>
      <c r="B168" s="5" t="n"/>
      <c r="C168" s="20" t="n"/>
      <c r="D168" s="17" t="n"/>
      <c r="E168" s="5" t="n"/>
      <c r="F168" s="15" t="n"/>
      <c r="G168" s="19">
        <f>IF(A168&amp;""="","",IF(E168="سيحضر",N(C168),0))</f>
        <v/>
      </c>
      <c r="H168" s="6">
        <f>IF(A168&amp;""="","",IF(E168="سيحضر",IF(F168&amp;""="","بدون طاولة","مؤكد"),IF(E168="اعتذر","اعتذر","بانتظار الرد")))</f>
        <v/>
      </c>
    </row>
    <row r="169">
      <c r="A169" s="5" t="n"/>
      <c r="B169" s="5" t="n"/>
      <c r="C169" s="20" t="n"/>
      <c r="D169" s="17" t="n"/>
      <c r="E169" s="5" t="n"/>
      <c r="F169" s="15" t="n"/>
      <c r="G169" s="19">
        <f>IF(A169&amp;""="","",IF(E169="سيحضر",N(C169),0))</f>
        <v/>
      </c>
      <c r="H169" s="6">
        <f>IF(A169&amp;""="","",IF(E169="سيحضر",IF(F169&amp;""="","بدون طاولة","مؤكد"),IF(E169="اعتذر","اعتذر","بانتظار الرد")))</f>
        <v/>
      </c>
    </row>
    <row r="170">
      <c r="A170" s="5" t="n"/>
      <c r="B170" s="5" t="n"/>
      <c r="C170" s="20" t="n"/>
      <c r="D170" s="17" t="n"/>
      <c r="E170" s="5" t="n"/>
      <c r="F170" s="15" t="n"/>
      <c r="G170" s="19">
        <f>IF(A170&amp;""="","",IF(E170="سيحضر",N(C170),0))</f>
        <v/>
      </c>
      <c r="H170" s="6">
        <f>IF(A170&amp;""="","",IF(E170="سيحضر",IF(F170&amp;""="","بدون طاولة","مؤكد"),IF(E170="اعتذر","اعتذر","بانتظار الرد")))</f>
        <v/>
      </c>
    </row>
    <row r="171">
      <c r="A171" s="5" t="n"/>
      <c r="B171" s="5" t="n"/>
      <c r="C171" s="20" t="n"/>
      <c r="D171" s="17" t="n"/>
      <c r="E171" s="5" t="n"/>
      <c r="F171" s="15" t="n"/>
      <c r="G171" s="19">
        <f>IF(A171&amp;""="","",IF(E171="سيحضر",N(C171),0))</f>
        <v/>
      </c>
      <c r="H171" s="6">
        <f>IF(A171&amp;""="","",IF(E171="سيحضر",IF(F171&amp;""="","بدون طاولة","مؤكد"),IF(E171="اعتذر","اعتذر","بانتظار الرد")))</f>
        <v/>
      </c>
    </row>
    <row r="172">
      <c r="A172" s="5" t="n"/>
      <c r="B172" s="5" t="n"/>
      <c r="C172" s="20" t="n"/>
      <c r="D172" s="17" t="n"/>
      <c r="E172" s="5" t="n"/>
      <c r="F172" s="15" t="n"/>
      <c r="G172" s="19">
        <f>IF(A172&amp;""="","",IF(E172="سيحضر",N(C172),0))</f>
        <v/>
      </c>
      <c r="H172" s="6">
        <f>IF(A172&amp;""="","",IF(E172="سيحضر",IF(F172&amp;""="","بدون طاولة","مؤكد"),IF(E172="اعتذر","اعتذر","بانتظار الرد")))</f>
        <v/>
      </c>
    </row>
    <row r="173">
      <c r="A173" s="5" t="n"/>
      <c r="B173" s="5" t="n"/>
      <c r="C173" s="20" t="n"/>
      <c r="D173" s="17" t="n"/>
      <c r="E173" s="5" t="n"/>
      <c r="F173" s="15" t="n"/>
      <c r="G173" s="19">
        <f>IF(A173&amp;""="","",IF(E173="سيحضر",N(C173),0))</f>
        <v/>
      </c>
      <c r="H173" s="6">
        <f>IF(A173&amp;""="","",IF(E173="سيحضر",IF(F173&amp;""="","بدون طاولة","مؤكد"),IF(E173="اعتذر","اعتذر","بانتظار الرد")))</f>
        <v/>
      </c>
    </row>
    <row r="174">
      <c r="A174" s="5" t="n"/>
      <c r="B174" s="5" t="n"/>
      <c r="C174" s="20" t="n"/>
      <c r="D174" s="17" t="n"/>
      <c r="E174" s="5" t="n"/>
      <c r="F174" s="15" t="n"/>
      <c r="G174" s="19">
        <f>IF(A174&amp;""="","",IF(E174="سيحضر",N(C174),0))</f>
        <v/>
      </c>
      <c r="H174" s="6">
        <f>IF(A174&amp;""="","",IF(E174="سيحضر",IF(F174&amp;""="","بدون طاولة","مؤكد"),IF(E174="اعتذر","اعتذر","بانتظار الرد")))</f>
        <v/>
      </c>
    </row>
    <row r="175">
      <c r="A175" s="5" t="n"/>
      <c r="B175" s="5" t="n"/>
      <c r="C175" s="20" t="n"/>
      <c r="D175" s="17" t="n"/>
      <c r="E175" s="5" t="n"/>
      <c r="F175" s="15" t="n"/>
      <c r="G175" s="19">
        <f>IF(A175&amp;""="","",IF(E175="سيحضر",N(C175),0))</f>
        <v/>
      </c>
      <c r="H175" s="6">
        <f>IF(A175&amp;""="","",IF(E175="سيحضر",IF(F175&amp;""="","بدون طاولة","مؤكد"),IF(E175="اعتذر","اعتذر","بانتظار الرد")))</f>
        <v/>
      </c>
    </row>
    <row r="176">
      <c r="A176" s="5" t="n"/>
      <c r="B176" s="5" t="n"/>
      <c r="C176" s="20" t="n"/>
      <c r="D176" s="17" t="n"/>
      <c r="E176" s="5" t="n"/>
      <c r="F176" s="15" t="n"/>
      <c r="G176" s="19">
        <f>IF(A176&amp;""="","",IF(E176="سيحضر",N(C176),0))</f>
        <v/>
      </c>
      <c r="H176" s="6">
        <f>IF(A176&amp;""="","",IF(E176="سيحضر",IF(F176&amp;""="","بدون طاولة","مؤكد"),IF(E176="اعتذر","اعتذر","بانتظار الرد")))</f>
        <v/>
      </c>
    </row>
    <row r="177">
      <c r="A177" s="5" t="n"/>
      <c r="B177" s="5" t="n"/>
      <c r="C177" s="20" t="n"/>
      <c r="D177" s="17" t="n"/>
      <c r="E177" s="5" t="n"/>
      <c r="F177" s="15" t="n"/>
      <c r="G177" s="19">
        <f>IF(A177&amp;""="","",IF(E177="سيحضر",N(C177),0))</f>
        <v/>
      </c>
      <c r="H177" s="6">
        <f>IF(A177&amp;""="","",IF(E177="سيحضر",IF(F177&amp;""="","بدون طاولة","مؤكد"),IF(E177="اعتذر","اعتذر","بانتظار الرد")))</f>
        <v/>
      </c>
    </row>
    <row r="178">
      <c r="A178" s="5" t="n"/>
      <c r="B178" s="5" t="n"/>
      <c r="C178" s="20" t="n"/>
      <c r="D178" s="17" t="n"/>
      <c r="E178" s="5" t="n"/>
      <c r="F178" s="15" t="n"/>
      <c r="G178" s="19">
        <f>IF(A178&amp;""="","",IF(E178="سيحضر",N(C178),0))</f>
        <v/>
      </c>
      <c r="H178" s="6">
        <f>IF(A178&amp;""="","",IF(E178="سيحضر",IF(F178&amp;""="","بدون طاولة","مؤكد"),IF(E178="اعتذر","اعتذر","بانتظار الرد")))</f>
        <v/>
      </c>
    </row>
    <row r="179">
      <c r="A179" s="5" t="n"/>
      <c r="B179" s="5" t="n"/>
      <c r="C179" s="20" t="n"/>
      <c r="D179" s="17" t="n"/>
      <c r="E179" s="5" t="n"/>
      <c r="F179" s="15" t="n"/>
      <c r="G179" s="19">
        <f>IF(A179&amp;""="","",IF(E179="سيحضر",N(C179),0))</f>
        <v/>
      </c>
      <c r="H179" s="6">
        <f>IF(A179&amp;""="","",IF(E179="سيحضر",IF(F179&amp;""="","بدون طاولة","مؤكد"),IF(E179="اعتذر","اعتذر","بانتظار الرد")))</f>
        <v/>
      </c>
    </row>
    <row r="180">
      <c r="A180" s="5" t="n"/>
      <c r="B180" s="5" t="n"/>
      <c r="C180" s="20" t="n"/>
      <c r="D180" s="17" t="n"/>
      <c r="E180" s="5" t="n"/>
      <c r="F180" s="15" t="n"/>
      <c r="G180" s="19">
        <f>IF(A180&amp;""="","",IF(E180="سيحضر",N(C180),0))</f>
        <v/>
      </c>
      <c r="H180" s="6">
        <f>IF(A180&amp;""="","",IF(E180="سيحضر",IF(F180&amp;""="","بدون طاولة","مؤكد"),IF(E180="اعتذر","اعتذر","بانتظار الرد")))</f>
        <v/>
      </c>
    </row>
    <row r="181">
      <c r="A181" s="5" t="n"/>
      <c r="B181" s="5" t="n"/>
      <c r="C181" s="20" t="n"/>
      <c r="D181" s="17" t="n"/>
      <c r="E181" s="5" t="n"/>
      <c r="F181" s="15" t="n"/>
      <c r="G181" s="19">
        <f>IF(A181&amp;""="","",IF(E181="سيحضر",N(C181),0))</f>
        <v/>
      </c>
      <c r="H181" s="6">
        <f>IF(A181&amp;""="","",IF(E181="سيحضر",IF(F181&amp;""="","بدون طاولة","مؤكد"),IF(E181="اعتذر","اعتذر","بانتظار الرد")))</f>
        <v/>
      </c>
    </row>
    <row r="182">
      <c r="A182" s="5" t="n"/>
      <c r="B182" s="5" t="n"/>
      <c r="C182" s="20" t="n"/>
      <c r="D182" s="17" t="n"/>
      <c r="E182" s="5" t="n"/>
      <c r="F182" s="15" t="n"/>
      <c r="G182" s="19">
        <f>IF(A182&amp;""="","",IF(E182="سيحضر",N(C182),0))</f>
        <v/>
      </c>
      <c r="H182" s="6">
        <f>IF(A182&amp;""="","",IF(E182="سيحضر",IF(F182&amp;""="","بدون طاولة","مؤكد"),IF(E182="اعتذر","اعتذر","بانتظار الرد")))</f>
        <v/>
      </c>
    </row>
    <row r="183">
      <c r="A183" s="5" t="n"/>
      <c r="B183" s="5" t="n"/>
      <c r="C183" s="20" t="n"/>
      <c r="D183" s="17" t="n"/>
      <c r="E183" s="5" t="n"/>
      <c r="F183" s="15" t="n"/>
      <c r="G183" s="19">
        <f>IF(A183&amp;""="","",IF(E183="سيحضر",N(C183),0))</f>
        <v/>
      </c>
      <c r="H183" s="6">
        <f>IF(A183&amp;""="","",IF(E183="سيحضر",IF(F183&amp;""="","بدون طاولة","مؤكد"),IF(E183="اعتذر","اعتذر","بانتظار الرد")))</f>
        <v/>
      </c>
    </row>
    <row r="184">
      <c r="A184" s="5" t="n"/>
      <c r="B184" s="5" t="n"/>
      <c r="C184" s="20" t="n"/>
      <c r="D184" s="17" t="n"/>
      <c r="E184" s="5" t="n"/>
      <c r="F184" s="15" t="n"/>
      <c r="G184" s="19">
        <f>IF(A184&amp;""="","",IF(E184="سيحضر",N(C184),0))</f>
        <v/>
      </c>
      <c r="H184" s="6">
        <f>IF(A184&amp;""="","",IF(E184="سيحضر",IF(F184&amp;""="","بدون طاولة","مؤكد"),IF(E184="اعتذر","اعتذر","بانتظار الرد")))</f>
        <v/>
      </c>
    </row>
    <row r="185">
      <c r="A185" s="5" t="n"/>
      <c r="B185" s="5" t="n"/>
      <c r="C185" s="20" t="n"/>
      <c r="D185" s="17" t="n"/>
      <c r="E185" s="5" t="n"/>
      <c r="F185" s="15" t="n"/>
      <c r="G185" s="19">
        <f>IF(A185&amp;""="","",IF(E185="سيحضر",N(C185),0))</f>
        <v/>
      </c>
      <c r="H185" s="6">
        <f>IF(A185&amp;""="","",IF(E185="سيحضر",IF(F185&amp;""="","بدون طاولة","مؤكد"),IF(E185="اعتذر","اعتذر","بانتظار الرد")))</f>
        <v/>
      </c>
    </row>
    <row r="186">
      <c r="A186" s="5" t="n"/>
      <c r="B186" s="5" t="n"/>
      <c r="C186" s="20" t="n"/>
      <c r="D186" s="17" t="n"/>
      <c r="E186" s="5" t="n"/>
      <c r="F186" s="15" t="n"/>
      <c r="G186" s="19">
        <f>IF(A186&amp;""="","",IF(E186="سيحضر",N(C186),0))</f>
        <v/>
      </c>
      <c r="H186" s="6">
        <f>IF(A186&amp;""="","",IF(E186="سيحضر",IF(F186&amp;""="","بدون طاولة","مؤكد"),IF(E186="اعتذر","اعتذر","بانتظار الرد")))</f>
        <v/>
      </c>
    </row>
    <row r="187">
      <c r="A187" s="5" t="n"/>
      <c r="B187" s="5" t="n"/>
      <c r="C187" s="20" t="n"/>
      <c r="D187" s="17" t="n"/>
      <c r="E187" s="5" t="n"/>
      <c r="F187" s="15" t="n"/>
      <c r="G187" s="19">
        <f>IF(A187&amp;""="","",IF(E187="سيحضر",N(C187),0))</f>
        <v/>
      </c>
      <c r="H187" s="6">
        <f>IF(A187&amp;""="","",IF(E187="سيحضر",IF(F187&amp;""="","بدون طاولة","مؤكد"),IF(E187="اعتذر","اعتذر","بانتظار الرد")))</f>
        <v/>
      </c>
    </row>
    <row r="188">
      <c r="A188" s="5" t="n"/>
      <c r="B188" s="5" t="n"/>
      <c r="C188" s="20" t="n"/>
      <c r="D188" s="17" t="n"/>
      <c r="E188" s="5" t="n"/>
      <c r="F188" s="15" t="n"/>
      <c r="G188" s="19">
        <f>IF(A188&amp;""="","",IF(E188="سيحضر",N(C188),0))</f>
        <v/>
      </c>
      <c r="H188" s="6">
        <f>IF(A188&amp;""="","",IF(E188="سيحضر",IF(F188&amp;""="","بدون طاولة","مؤكد"),IF(E188="اعتذر","اعتذر","بانتظار الرد")))</f>
        <v/>
      </c>
    </row>
    <row r="189">
      <c r="A189" s="5" t="n"/>
      <c r="B189" s="5" t="n"/>
      <c r="C189" s="20" t="n"/>
      <c r="D189" s="17" t="n"/>
      <c r="E189" s="5" t="n"/>
      <c r="F189" s="15" t="n"/>
      <c r="G189" s="19">
        <f>IF(A189&amp;""="","",IF(E189="سيحضر",N(C189),0))</f>
        <v/>
      </c>
      <c r="H189" s="6">
        <f>IF(A189&amp;""="","",IF(E189="سيحضر",IF(F189&amp;""="","بدون طاولة","مؤكد"),IF(E189="اعتذر","اعتذر","بانتظار الرد")))</f>
        <v/>
      </c>
    </row>
    <row r="190">
      <c r="A190" s="5" t="n"/>
      <c r="B190" s="5" t="n"/>
      <c r="C190" s="20" t="n"/>
      <c r="D190" s="17" t="n"/>
      <c r="E190" s="5" t="n"/>
      <c r="F190" s="15" t="n"/>
      <c r="G190" s="19">
        <f>IF(A190&amp;""="","",IF(E190="سيحضر",N(C190),0))</f>
        <v/>
      </c>
      <c r="H190" s="6">
        <f>IF(A190&amp;""="","",IF(E190="سيحضر",IF(F190&amp;""="","بدون طاولة","مؤكد"),IF(E190="اعتذر","اعتذر","بانتظار الرد")))</f>
        <v/>
      </c>
    </row>
    <row r="191">
      <c r="A191" s="5" t="n"/>
      <c r="B191" s="5" t="n"/>
      <c r="C191" s="20" t="n"/>
      <c r="D191" s="17" t="n"/>
      <c r="E191" s="5" t="n"/>
      <c r="F191" s="15" t="n"/>
      <c r="G191" s="19">
        <f>IF(A191&amp;""="","",IF(E191="سيحضر",N(C191),0))</f>
        <v/>
      </c>
      <c r="H191" s="6">
        <f>IF(A191&amp;""="","",IF(E191="سيحضر",IF(F191&amp;""="","بدون طاولة","مؤكد"),IF(E191="اعتذر","اعتذر","بانتظار الرد")))</f>
        <v/>
      </c>
    </row>
    <row r="192">
      <c r="A192" s="5" t="n"/>
      <c r="B192" s="5" t="n"/>
      <c r="C192" s="20" t="n"/>
      <c r="D192" s="17" t="n"/>
      <c r="E192" s="5" t="n"/>
      <c r="F192" s="15" t="n"/>
      <c r="G192" s="19">
        <f>IF(A192&amp;""="","",IF(E192="سيحضر",N(C192),0))</f>
        <v/>
      </c>
      <c r="H192" s="6">
        <f>IF(A192&amp;""="","",IF(E192="سيحضر",IF(F192&amp;""="","بدون طاولة","مؤكد"),IF(E192="اعتذر","اعتذر","بانتظار الرد")))</f>
        <v/>
      </c>
    </row>
    <row r="193">
      <c r="A193" s="5" t="n"/>
      <c r="B193" s="5" t="n"/>
      <c r="C193" s="20" t="n"/>
      <c r="D193" s="17" t="n"/>
      <c r="E193" s="5" t="n"/>
      <c r="F193" s="15" t="n"/>
      <c r="G193" s="19">
        <f>IF(A193&amp;""="","",IF(E193="سيحضر",N(C193),0))</f>
        <v/>
      </c>
      <c r="H193" s="6">
        <f>IF(A193&amp;""="","",IF(E193="سيحضر",IF(F193&amp;""="","بدون طاولة","مؤكد"),IF(E193="اعتذر","اعتذر","بانتظار الرد")))</f>
        <v/>
      </c>
    </row>
    <row r="194">
      <c r="A194" s="5" t="n"/>
      <c r="B194" s="5" t="n"/>
      <c r="C194" s="20" t="n"/>
      <c r="D194" s="17" t="n"/>
      <c r="E194" s="5" t="n"/>
      <c r="F194" s="15" t="n"/>
      <c r="G194" s="19">
        <f>IF(A194&amp;""="","",IF(E194="سيحضر",N(C194),0))</f>
        <v/>
      </c>
      <c r="H194" s="6">
        <f>IF(A194&amp;""="","",IF(E194="سيحضر",IF(F194&amp;""="","بدون طاولة","مؤكد"),IF(E194="اعتذر","اعتذر","بانتظار الرد")))</f>
        <v/>
      </c>
    </row>
    <row r="195">
      <c r="A195" s="5" t="n"/>
      <c r="B195" s="5" t="n"/>
      <c r="C195" s="20" t="n"/>
      <c r="D195" s="17" t="n"/>
      <c r="E195" s="5" t="n"/>
      <c r="F195" s="15" t="n"/>
      <c r="G195" s="19">
        <f>IF(A195&amp;""="","",IF(E195="سيحضر",N(C195),0))</f>
        <v/>
      </c>
      <c r="H195" s="6">
        <f>IF(A195&amp;""="","",IF(E195="سيحضر",IF(F195&amp;""="","بدون طاولة","مؤكد"),IF(E195="اعتذر","اعتذر","بانتظار الرد")))</f>
        <v/>
      </c>
    </row>
    <row r="196">
      <c r="A196" s="5" t="n"/>
      <c r="B196" s="5" t="n"/>
      <c r="C196" s="20" t="n"/>
      <c r="D196" s="17" t="n"/>
      <c r="E196" s="5" t="n"/>
      <c r="F196" s="15" t="n"/>
      <c r="G196" s="19">
        <f>IF(A196&amp;""="","",IF(E196="سيحضر",N(C196),0))</f>
        <v/>
      </c>
      <c r="H196" s="6">
        <f>IF(A196&amp;""="","",IF(E196="سيحضر",IF(F196&amp;""="","بدون طاولة","مؤكد"),IF(E196="اعتذر","اعتذر","بانتظار الرد")))</f>
        <v/>
      </c>
    </row>
    <row r="197">
      <c r="A197" s="5" t="n"/>
      <c r="B197" s="5" t="n"/>
      <c r="C197" s="20" t="n"/>
      <c r="D197" s="17" t="n"/>
      <c r="E197" s="5" t="n"/>
      <c r="F197" s="15" t="n"/>
      <c r="G197" s="19">
        <f>IF(A197&amp;""="","",IF(E197="سيحضر",N(C197),0))</f>
        <v/>
      </c>
      <c r="H197" s="6">
        <f>IF(A197&amp;""="","",IF(E197="سيحضر",IF(F197&amp;""="","بدون طاولة","مؤكد"),IF(E197="اعتذر","اعتذر","بانتظار الرد")))</f>
        <v/>
      </c>
    </row>
    <row r="198">
      <c r="A198" s="5" t="n"/>
      <c r="B198" s="5" t="n"/>
      <c r="C198" s="20" t="n"/>
      <c r="D198" s="17" t="n"/>
      <c r="E198" s="5" t="n"/>
      <c r="F198" s="15" t="n"/>
      <c r="G198" s="19">
        <f>IF(A198&amp;""="","",IF(E198="سيحضر",N(C198),0))</f>
        <v/>
      </c>
      <c r="H198" s="6">
        <f>IF(A198&amp;""="","",IF(E198="سيحضر",IF(F198&amp;""="","بدون طاولة","مؤكد"),IF(E198="اعتذر","اعتذر","بانتظار الرد")))</f>
        <v/>
      </c>
    </row>
    <row r="199">
      <c r="A199" s="5" t="n"/>
      <c r="B199" s="5" t="n"/>
      <c r="C199" s="20" t="n"/>
      <c r="D199" s="17" t="n"/>
      <c r="E199" s="5" t="n"/>
      <c r="F199" s="15" t="n"/>
      <c r="G199" s="19">
        <f>IF(A199&amp;""="","",IF(E199="سيحضر",N(C199),0))</f>
        <v/>
      </c>
      <c r="H199" s="6">
        <f>IF(A199&amp;""="","",IF(E199="سيحضر",IF(F199&amp;""="","بدون طاولة","مؤكد"),IF(E199="اعتذر","اعتذر","بانتظار الرد")))</f>
        <v/>
      </c>
    </row>
    <row r="200">
      <c r="A200" s="5" t="n"/>
      <c r="B200" s="5" t="n"/>
      <c r="C200" s="20" t="n"/>
      <c r="D200" s="17" t="n"/>
      <c r="E200" s="5" t="n"/>
      <c r="F200" s="15" t="n"/>
      <c r="G200" s="19">
        <f>IF(A200&amp;""="","",IF(E200="سيحضر",N(C200),0))</f>
        <v/>
      </c>
      <c r="H200" s="6">
        <f>IF(A200&amp;""="","",IF(E200="سيحضر",IF(F200&amp;""="","بدون طاولة","مؤكد"),IF(E200="اعتذر","اعتذر","بانتظار الرد")))</f>
        <v/>
      </c>
    </row>
    <row r="201">
      <c r="A201" s="5" t="n"/>
      <c r="B201" s="5" t="n"/>
      <c r="C201" s="20" t="n"/>
      <c r="D201" s="17" t="n"/>
      <c r="E201" s="5" t="n"/>
      <c r="F201" s="15" t="n"/>
      <c r="G201" s="19">
        <f>IF(A201&amp;""="","",IF(E201="سيحضر",N(C201),0))</f>
        <v/>
      </c>
      <c r="H201" s="6">
        <f>IF(A201&amp;""="","",IF(E201="سيحضر",IF(F201&amp;""="","بدون طاولة","مؤكد"),IF(E201="اعتذر","اعتذر","بانتظار الرد")))</f>
        <v/>
      </c>
    </row>
    <row r="202">
      <c r="A202" s="5" t="n"/>
      <c r="B202" s="5" t="n"/>
      <c r="C202" s="20" t="n"/>
      <c r="D202" s="17" t="n"/>
      <c r="E202" s="5" t="n"/>
      <c r="F202" s="15" t="n"/>
      <c r="G202" s="19">
        <f>IF(A202&amp;""="","",IF(E202="سيحضر",N(C202),0))</f>
        <v/>
      </c>
      <c r="H202" s="6">
        <f>IF(A202&amp;""="","",IF(E202="سيحضر",IF(F202&amp;""="","بدون طاولة","مؤكد"),IF(E202="اعتذر","اعتذر","بانتظار الرد")))</f>
        <v/>
      </c>
    </row>
    <row r="203">
      <c r="A203" s="5" t="n"/>
      <c r="B203" s="5" t="n"/>
      <c r="C203" s="20" t="n"/>
      <c r="D203" s="17" t="n"/>
      <c r="E203" s="5" t="n"/>
      <c r="F203" s="15" t="n"/>
      <c r="G203" s="19">
        <f>IF(A203&amp;""="","",IF(E203="سيحضر",N(C203),0))</f>
        <v/>
      </c>
      <c r="H203" s="6">
        <f>IF(A203&amp;""="","",IF(E203="سيحضر",IF(F203&amp;""="","بدون طاولة","مؤكد"),IF(E203="اعتذر","اعتذر","بانتظار الرد")))</f>
        <v/>
      </c>
    </row>
    <row r="204">
      <c r="A204" s="5" t="n"/>
      <c r="B204" s="5" t="n"/>
      <c r="C204" s="20" t="n"/>
      <c r="D204" s="17" t="n"/>
      <c r="E204" s="5" t="n"/>
      <c r="F204" s="15" t="n"/>
      <c r="G204" s="19">
        <f>IF(A204&amp;""="","",IF(E204="سيحضر",N(C204),0))</f>
        <v/>
      </c>
      <c r="H204" s="6">
        <f>IF(A204&amp;""="","",IF(E204="سيحضر",IF(F204&amp;""="","بدون طاولة","مؤكد"),IF(E204="اعتذر","اعتذر","بانتظار الرد")))</f>
        <v/>
      </c>
    </row>
    <row r="205">
      <c r="A205" s="5" t="n"/>
      <c r="B205" s="5" t="n"/>
      <c r="C205" s="20" t="n"/>
      <c r="D205" s="17" t="n"/>
      <c r="E205" s="5" t="n"/>
      <c r="F205" s="15" t="n"/>
      <c r="G205" s="19">
        <f>IF(A205&amp;""="","",IF(E205="سيحضر",N(C205),0))</f>
        <v/>
      </c>
      <c r="H205" s="6">
        <f>IF(A205&amp;""="","",IF(E205="سيحضر",IF(F205&amp;""="","بدون طاولة","مؤكد"),IF(E205="اعتذر","اعتذر","بانتظار الرد")))</f>
        <v/>
      </c>
    </row>
    <row r="206">
      <c r="A206" s="5" t="n"/>
      <c r="B206" s="5" t="n"/>
      <c r="C206" s="20" t="n"/>
      <c r="D206" s="17" t="n"/>
      <c r="E206" s="5" t="n"/>
      <c r="F206" s="15" t="n"/>
      <c r="G206" s="19">
        <f>IF(A206&amp;""="","",IF(E206="سيحضر",N(C206),0))</f>
        <v/>
      </c>
      <c r="H206" s="6">
        <f>IF(A206&amp;""="","",IF(E206="سيحضر",IF(F206&amp;""="","بدون طاولة","مؤكد"),IF(E206="اعتذر","اعتذر","بانتظار الرد")))</f>
        <v/>
      </c>
    </row>
    <row r="207">
      <c r="A207" s="5" t="n"/>
      <c r="B207" s="5" t="n"/>
      <c r="C207" s="20" t="n"/>
      <c r="D207" s="17" t="n"/>
      <c r="E207" s="5" t="n"/>
      <c r="F207" s="15" t="n"/>
      <c r="G207" s="19">
        <f>IF(A207&amp;""="","",IF(E207="سيحضر",N(C207),0))</f>
        <v/>
      </c>
      <c r="H207" s="6">
        <f>IF(A207&amp;""="","",IF(E207="سيحضر",IF(F207&amp;""="","بدون طاولة","مؤكد"),IF(E207="اعتذر","اعتذر","بانتظار الرد")))</f>
        <v/>
      </c>
    </row>
    <row r="208">
      <c r="A208" s="5" t="n"/>
      <c r="B208" s="5" t="n"/>
      <c r="C208" s="20" t="n"/>
      <c r="D208" s="17" t="n"/>
      <c r="E208" s="5" t="n"/>
      <c r="F208" s="15" t="n"/>
      <c r="G208" s="19">
        <f>IF(A208&amp;""="","",IF(E208="سيحضر",N(C208),0))</f>
        <v/>
      </c>
      <c r="H208" s="6">
        <f>IF(A208&amp;""="","",IF(E208="سيحضر",IF(F208&amp;""="","بدون طاولة","مؤكد"),IF(E208="اعتذر","اعتذر","بانتظار الرد")))</f>
        <v/>
      </c>
    </row>
    <row r="209">
      <c r="A209" s="5" t="n"/>
      <c r="B209" s="5" t="n"/>
      <c r="C209" s="20" t="n"/>
      <c r="D209" s="17" t="n"/>
      <c r="E209" s="5" t="n"/>
      <c r="F209" s="15" t="n"/>
      <c r="G209" s="19">
        <f>IF(A209&amp;""="","",IF(E209="سيحضر",N(C209),0))</f>
        <v/>
      </c>
      <c r="H209" s="6">
        <f>IF(A209&amp;""="","",IF(E209="سيحضر",IF(F209&amp;""="","بدون طاولة","مؤكد"),IF(E209="اعتذر","اعتذر","بانتظار الرد")))</f>
        <v/>
      </c>
    </row>
    <row r="210">
      <c r="A210" s="5" t="n"/>
      <c r="B210" s="5" t="n"/>
      <c r="C210" s="20" t="n"/>
      <c r="D210" s="17" t="n"/>
      <c r="E210" s="5" t="n"/>
      <c r="F210" s="15" t="n"/>
      <c r="G210" s="19">
        <f>IF(A210&amp;""="","",IF(E210="سيحضر",N(C210),0))</f>
        <v/>
      </c>
      <c r="H210" s="6">
        <f>IF(A210&amp;""="","",IF(E210="سيحضر",IF(F210&amp;""="","بدون طاولة","مؤكد"),IF(E210="اعتذر","اعتذر","بانتظار الرد")))</f>
        <v/>
      </c>
    </row>
    <row r="211">
      <c r="A211" s="5" t="n"/>
      <c r="B211" s="5" t="n"/>
      <c r="C211" s="20" t="n"/>
      <c r="D211" s="17" t="n"/>
      <c r="E211" s="5" t="n"/>
      <c r="F211" s="15" t="n"/>
      <c r="G211" s="19">
        <f>IF(A211&amp;""="","",IF(E211="سيحضر",N(C211),0))</f>
        <v/>
      </c>
      <c r="H211" s="6">
        <f>IF(A211&amp;""="","",IF(E211="سيحضر",IF(F211&amp;""="","بدون طاولة","مؤكد"),IF(E211="اعتذر","اعتذر","بانتظار الرد")))</f>
        <v/>
      </c>
    </row>
    <row r="212">
      <c r="A212" s="5" t="n"/>
      <c r="B212" s="5" t="n"/>
      <c r="C212" s="20" t="n"/>
      <c r="D212" s="17" t="n"/>
      <c r="E212" s="5" t="n"/>
      <c r="F212" s="15" t="n"/>
      <c r="G212" s="19">
        <f>IF(A212&amp;""="","",IF(E212="سيحضر",N(C212),0))</f>
        <v/>
      </c>
      <c r="H212" s="6">
        <f>IF(A212&amp;""="","",IF(E212="سيحضر",IF(F212&amp;""="","بدون طاولة","مؤكد"),IF(E212="اعتذر","اعتذر","بانتظار الرد")))</f>
        <v/>
      </c>
    </row>
    <row r="213">
      <c r="A213" s="5" t="n"/>
      <c r="B213" s="5" t="n"/>
      <c r="C213" s="20" t="n"/>
      <c r="D213" s="17" t="n"/>
      <c r="E213" s="5" t="n"/>
      <c r="F213" s="15" t="n"/>
      <c r="G213" s="19">
        <f>IF(A213&amp;""="","",IF(E213="سيحضر",N(C213),0))</f>
        <v/>
      </c>
      <c r="H213" s="6">
        <f>IF(A213&amp;""="","",IF(E213="سيحضر",IF(F213&amp;""="","بدون طاولة","مؤكد"),IF(E213="اعتذر","اعتذر","بانتظار الرد")))</f>
        <v/>
      </c>
    </row>
    <row r="214">
      <c r="A214" s="5" t="n"/>
      <c r="B214" s="5" t="n"/>
      <c r="C214" s="20" t="n"/>
      <c r="D214" s="17" t="n"/>
      <c r="E214" s="5" t="n"/>
      <c r="F214" s="15" t="n"/>
      <c r="G214" s="19">
        <f>IF(A214&amp;""="","",IF(E214="سيحضر",N(C214),0))</f>
        <v/>
      </c>
      <c r="H214" s="6">
        <f>IF(A214&amp;""="","",IF(E214="سيحضر",IF(F214&amp;""="","بدون طاولة","مؤكد"),IF(E214="اعتذر","اعتذر","بانتظار الرد")))</f>
        <v/>
      </c>
    </row>
    <row r="215">
      <c r="A215" s="5" t="n"/>
      <c r="B215" s="5" t="n"/>
      <c r="C215" s="20" t="n"/>
      <c r="D215" s="17" t="n"/>
      <c r="E215" s="5" t="n"/>
      <c r="F215" s="15" t="n"/>
      <c r="G215" s="19">
        <f>IF(A215&amp;""="","",IF(E215="سيحضر",N(C215),0))</f>
        <v/>
      </c>
      <c r="H215" s="6">
        <f>IF(A215&amp;""="","",IF(E215="سيحضر",IF(F215&amp;""="","بدون طاولة","مؤكد"),IF(E215="اعتذر","اعتذر","بانتظار الرد")))</f>
        <v/>
      </c>
    </row>
    <row r="216">
      <c r="A216" s="5" t="n"/>
      <c r="B216" s="5" t="n"/>
      <c r="C216" s="20" t="n"/>
      <c r="D216" s="17" t="n"/>
      <c r="E216" s="5" t="n"/>
      <c r="F216" s="15" t="n"/>
      <c r="G216" s="19">
        <f>IF(A216&amp;""="","",IF(E216="سيحضر",N(C216),0))</f>
        <v/>
      </c>
      <c r="H216" s="6">
        <f>IF(A216&amp;""="","",IF(E216="سيحضر",IF(F216&amp;""="","بدون طاولة","مؤكد"),IF(E216="اعتذر","اعتذر","بانتظار الرد")))</f>
        <v/>
      </c>
    </row>
    <row r="217">
      <c r="A217" s="5" t="n"/>
      <c r="B217" s="5" t="n"/>
      <c r="C217" s="20" t="n"/>
      <c r="D217" s="17" t="n"/>
      <c r="E217" s="5" t="n"/>
      <c r="F217" s="15" t="n"/>
      <c r="G217" s="19">
        <f>IF(A217&amp;""="","",IF(E217="سيحضر",N(C217),0))</f>
        <v/>
      </c>
      <c r="H217" s="6">
        <f>IF(A217&amp;""="","",IF(E217="سيحضر",IF(F217&amp;""="","بدون طاولة","مؤكد"),IF(E217="اعتذر","اعتذر","بانتظار الرد")))</f>
        <v/>
      </c>
    </row>
    <row r="218">
      <c r="A218" s="5" t="n"/>
      <c r="B218" s="5" t="n"/>
      <c r="C218" s="20" t="n"/>
      <c r="D218" s="17" t="n"/>
      <c r="E218" s="5" t="n"/>
      <c r="F218" s="15" t="n"/>
      <c r="G218" s="19">
        <f>IF(A218&amp;""="","",IF(E218="سيحضر",N(C218),0))</f>
        <v/>
      </c>
      <c r="H218" s="6">
        <f>IF(A218&amp;""="","",IF(E218="سيحضر",IF(F218&amp;""="","بدون طاولة","مؤكد"),IF(E218="اعتذر","اعتذر","بانتظار الرد")))</f>
        <v/>
      </c>
    </row>
    <row r="219">
      <c r="A219" s="5" t="n"/>
      <c r="B219" s="5" t="n"/>
      <c r="C219" s="20" t="n"/>
      <c r="D219" s="17" t="n"/>
      <c r="E219" s="5" t="n"/>
      <c r="F219" s="15" t="n"/>
      <c r="G219" s="19">
        <f>IF(A219&amp;""="","",IF(E219="سيحضر",N(C219),0))</f>
        <v/>
      </c>
      <c r="H219" s="6">
        <f>IF(A219&amp;""="","",IF(E219="سيحضر",IF(F219&amp;""="","بدون طاولة","مؤكد"),IF(E219="اعتذر","اعتذر","بانتظار الرد")))</f>
        <v/>
      </c>
    </row>
    <row r="220">
      <c r="A220" s="5" t="n"/>
      <c r="B220" s="5" t="n"/>
      <c r="C220" s="20" t="n"/>
      <c r="D220" s="17" t="n"/>
      <c r="E220" s="5" t="n"/>
      <c r="F220" s="15" t="n"/>
      <c r="G220" s="19">
        <f>IF(A220&amp;""="","",IF(E220="سيحضر",N(C220),0))</f>
        <v/>
      </c>
      <c r="H220" s="6">
        <f>IF(A220&amp;""="","",IF(E220="سيحضر",IF(F220&amp;""="","بدون طاولة","مؤكد"),IF(E220="اعتذر","اعتذر","بانتظار الرد")))</f>
        <v/>
      </c>
    </row>
    <row r="221">
      <c r="A221" s="5" t="n"/>
      <c r="B221" s="5" t="n"/>
      <c r="C221" s="20" t="n"/>
      <c r="D221" s="17" t="n"/>
      <c r="E221" s="5" t="n"/>
      <c r="F221" s="15" t="n"/>
      <c r="G221" s="19">
        <f>IF(A221&amp;""="","",IF(E221="سيحضر",N(C221),0))</f>
        <v/>
      </c>
      <c r="H221" s="6">
        <f>IF(A221&amp;""="","",IF(E221="سيحضر",IF(F221&amp;""="","بدون طاولة","مؤكد"),IF(E221="اعتذر","اعتذر","بانتظار الرد")))</f>
        <v/>
      </c>
    </row>
    <row r="222">
      <c r="A222" s="5" t="n"/>
      <c r="B222" s="5" t="n"/>
      <c r="C222" s="20" t="n"/>
      <c r="D222" s="17" t="n"/>
      <c r="E222" s="5" t="n"/>
      <c r="F222" s="15" t="n"/>
      <c r="G222" s="19">
        <f>IF(A222&amp;""="","",IF(E222="سيحضر",N(C222),0))</f>
        <v/>
      </c>
      <c r="H222" s="6">
        <f>IF(A222&amp;""="","",IF(E222="سيحضر",IF(F222&amp;""="","بدون طاولة","مؤكد"),IF(E222="اعتذر","اعتذر","بانتظار الرد")))</f>
        <v/>
      </c>
    </row>
    <row r="223">
      <c r="A223" s="5" t="n"/>
      <c r="B223" s="5" t="n"/>
      <c r="C223" s="20" t="n"/>
      <c r="D223" s="17" t="n"/>
      <c r="E223" s="5" t="n"/>
      <c r="F223" s="15" t="n"/>
      <c r="G223" s="19">
        <f>IF(A223&amp;""="","",IF(E223="سيحضر",N(C223),0))</f>
        <v/>
      </c>
      <c r="H223" s="6">
        <f>IF(A223&amp;""="","",IF(E223="سيحضر",IF(F223&amp;""="","بدون طاولة","مؤكد"),IF(E223="اعتذر","اعتذر","بانتظار الرد")))</f>
        <v/>
      </c>
    </row>
    <row r="224">
      <c r="A224" s="5" t="n"/>
      <c r="B224" s="5" t="n"/>
      <c r="C224" s="20" t="n"/>
      <c r="D224" s="17" t="n"/>
      <c r="E224" s="5" t="n"/>
      <c r="F224" s="15" t="n"/>
      <c r="G224" s="19">
        <f>IF(A224&amp;""="","",IF(E224="سيحضر",N(C224),0))</f>
        <v/>
      </c>
      <c r="H224" s="6">
        <f>IF(A224&amp;""="","",IF(E224="سيحضر",IF(F224&amp;""="","بدون طاولة","مؤكد"),IF(E224="اعتذر","اعتذر","بانتظار الرد")))</f>
        <v/>
      </c>
    </row>
    <row r="225">
      <c r="A225" s="5" t="n"/>
      <c r="B225" s="5" t="n"/>
      <c r="C225" s="20" t="n"/>
      <c r="D225" s="17" t="n"/>
      <c r="E225" s="5" t="n"/>
      <c r="F225" s="15" t="n"/>
      <c r="G225" s="19">
        <f>IF(A225&amp;""="","",IF(E225="سيحضر",N(C225),0))</f>
        <v/>
      </c>
      <c r="H225" s="6">
        <f>IF(A225&amp;""="","",IF(E225="سيحضر",IF(F225&amp;""="","بدون طاولة","مؤكد"),IF(E225="اعتذر","اعتذر","بانتظار الرد")))</f>
        <v/>
      </c>
    </row>
    <row r="226">
      <c r="A226" s="5" t="n"/>
      <c r="B226" s="5" t="n"/>
      <c r="C226" s="20" t="n"/>
      <c r="D226" s="17" t="n"/>
      <c r="E226" s="5" t="n"/>
      <c r="F226" s="15" t="n"/>
      <c r="G226" s="19">
        <f>IF(A226&amp;""="","",IF(E226="سيحضر",N(C226),0))</f>
        <v/>
      </c>
      <c r="H226" s="6">
        <f>IF(A226&amp;""="","",IF(E226="سيحضر",IF(F226&amp;""="","بدون طاولة","مؤكد"),IF(E226="اعتذر","اعتذر","بانتظار الرد")))</f>
        <v/>
      </c>
    </row>
    <row r="227">
      <c r="A227" s="5" t="n"/>
      <c r="B227" s="5" t="n"/>
      <c r="C227" s="20" t="n"/>
      <c r="D227" s="17" t="n"/>
      <c r="E227" s="5" t="n"/>
      <c r="F227" s="15" t="n"/>
      <c r="G227" s="19">
        <f>IF(A227&amp;""="","",IF(E227="سيحضر",N(C227),0))</f>
        <v/>
      </c>
      <c r="H227" s="6">
        <f>IF(A227&amp;""="","",IF(E227="سيحضر",IF(F227&amp;""="","بدون طاولة","مؤكد"),IF(E227="اعتذر","اعتذر","بانتظار الرد")))</f>
        <v/>
      </c>
    </row>
    <row r="228">
      <c r="A228" s="5" t="n"/>
      <c r="B228" s="5" t="n"/>
      <c r="C228" s="20" t="n"/>
      <c r="D228" s="17" t="n"/>
      <c r="E228" s="5" t="n"/>
      <c r="F228" s="15" t="n"/>
      <c r="G228" s="19">
        <f>IF(A228&amp;""="","",IF(E228="سيحضر",N(C228),0))</f>
        <v/>
      </c>
      <c r="H228" s="6">
        <f>IF(A228&amp;""="","",IF(E228="سيحضر",IF(F228&amp;""="","بدون طاولة","مؤكد"),IF(E228="اعتذر","اعتذر","بانتظار الرد")))</f>
        <v/>
      </c>
    </row>
    <row r="229">
      <c r="A229" s="5" t="n"/>
      <c r="B229" s="5" t="n"/>
      <c r="C229" s="20" t="n"/>
      <c r="D229" s="17" t="n"/>
      <c r="E229" s="5" t="n"/>
      <c r="F229" s="15" t="n"/>
      <c r="G229" s="19">
        <f>IF(A229&amp;""="","",IF(E229="سيحضر",N(C229),0))</f>
        <v/>
      </c>
      <c r="H229" s="6">
        <f>IF(A229&amp;""="","",IF(E229="سيحضر",IF(F229&amp;""="","بدون طاولة","مؤكد"),IF(E229="اعتذر","اعتذر","بانتظار الرد")))</f>
        <v/>
      </c>
    </row>
    <row r="230">
      <c r="A230" s="5" t="n"/>
      <c r="B230" s="5" t="n"/>
      <c r="C230" s="20" t="n"/>
      <c r="D230" s="17" t="n"/>
      <c r="E230" s="5" t="n"/>
      <c r="F230" s="15" t="n"/>
      <c r="G230" s="19">
        <f>IF(A230&amp;""="","",IF(E230="سيحضر",N(C230),0))</f>
        <v/>
      </c>
      <c r="H230" s="6">
        <f>IF(A230&amp;""="","",IF(E230="سيحضر",IF(F230&amp;""="","بدون طاولة","مؤكد"),IF(E230="اعتذر","اعتذر","بانتظار الرد")))</f>
        <v/>
      </c>
    </row>
    <row r="231">
      <c r="A231" s="5" t="n"/>
      <c r="B231" s="5" t="n"/>
      <c r="C231" s="20" t="n"/>
      <c r="D231" s="17" t="n"/>
      <c r="E231" s="5" t="n"/>
      <c r="F231" s="15" t="n"/>
      <c r="G231" s="19">
        <f>IF(A231&amp;""="","",IF(E231="سيحضر",N(C231),0))</f>
        <v/>
      </c>
      <c r="H231" s="6">
        <f>IF(A231&amp;""="","",IF(E231="سيحضر",IF(F231&amp;""="","بدون طاولة","مؤكد"),IF(E231="اعتذر","اعتذر","بانتظار الرد")))</f>
        <v/>
      </c>
    </row>
    <row r="232">
      <c r="A232" s="5" t="n"/>
      <c r="B232" s="5" t="n"/>
      <c r="C232" s="20" t="n"/>
      <c r="D232" s="17" t="n"/>
      <c r="E232" s="5" t="n"/>
      <c r="F232" s="15" t="n"/>
      <c r="G232" s="19">
        <f>IF(A232&amp;""="","",IF(E232="سيحضر",N(C232),0))</f>
        <v/>
      </c>
      <c r="H232" s="6">
        <f>IF(A232&amp;""="","",IF(E232="سيحضر",IF(F232&amp;""="","بدون طاولة","مؤكد"),IF(E232="اعتذر","اعتذر","بانتظار الرد")))</f>
        <v/>
      </c>
    </row>
    <row r="233">
      <c r="A233" s="5" t="n"/>
      <c r="B233" s="5" t="n"/>
      <c r="C233" s="20" t="n"/>
      <c r="D233" s="17" t="n"/>
      <c r="E233" s="5" t="n"/>
      <c r="F233" s="15" t="n"/>
      <c r="G233" s="19">
        <f>IF(A233&amp;""="","",IF(E233="سيحضر",N(C233),0))</f>
        <v/>
      </c>
      <c r="H233" s="6">
        <f>IF(A233&amp;""="","",IF(E233="سيحضر",IF(F233&amp;""="","بدون طاولة","مؤكد"),IF(E233="اعتذر","اعتذر","بانتظار الرد")))</f>
        <v/>
      </c>
    </row>
    <row r="234">
      <c r="A234" s="5" t="n"/>
      <c r="B234" s="5" t="n"/>
      <c r="C234" s="20" t="n"/>
      <c r="D234" s="17" t="n"/>
      <c r="E234" s="5" t="n"/>
      <c r="F234" s="15" t="n"/>
      <c r="G234" s="19">
        <f>IF(A234&amp;""="","",IF(E234="سيحضر",N(C234),0))</f>
        <v/>
      </c>
      <c r="H234" s="6">
        <f>IF(A234&amp;""="","",IF(E234="سيحضر",IF(F234&amp;""="","بدون طاولة","مؤكد"),IF(E234="اعتذر","اعتذر","بانتظار الرد")))</f>
        <v/>
      </c>
    </row>
    <row r="235">
      <c r="A235" s="5" t="n"/>
      <c r="B235" s="5" t="n"/>
      <c r="C235" s="20" t="n"/>
      <c r="D235" s="17" t="n"/>
      <c r="E235" s="5" t="n"/>
      <c r="F235" s="15" t="n"/>
      <c r="G235" s="19">
        <f>IF(A235&amp;""="","",IF(E235="سيحضر",N(C235),0))</f>
        <v/>
      </c>
      <c r="H235" s="6">
        <f>IF(A235&amp;""="","",IF(E235="سيحضر",IF(F235&amp;""="","بدون طاولة","مؤكد"),IF(E235="اعتذر","اعتذر","بانتظار الرد")))</f>
        <v/>
      </c>
    </row>
    <row r="236">
      <c r="A236" s="5" t="n"/>
      <c r="B236" s="5" t="n"/>
      <c r="C236" s="20" t="n"/>
      <c r="D236" s="17" t="n"/>
      <c r="E236" s="5" t="n"/>
      <c r="F236" s="15" t="n"/>
      <c r="G236" s="19">
        <f>IF(A236&amp;""="","",IF(E236="سيحضر",N(C236),0))</f>
        <v/>
      </c>
      <c r="H236" s="6">
        <f>IF(A236&amp;""="","",IF(E236="سيحضر",IF(F236&amp;""="","بدون طاولة","مؤكد"),IF(E236="اعتذر","اعتذر","بانتظار الرد")))</f>
        <v/>
      </c>
    </row>
    <row r="237">
      <c r="A237" s="5" t="n"/>
      <c r="B237" s="5" t="n"/>
      <c r="C237" s="20" t="n"/>
      <c r="D237" s="17" t="n"/>
      <c r="E237" s="5" t="n"/>
      <c r="F237" s="15" t="n"/>
      <c r="G237" s="19">
        <f>IF(A237&amp;""="","",IF(E237="سيحضر",N(C237),0))</f>
        <v/>
      </c>
      <c r="H237" s="6">
        <f>IF(A237&amp;""="","",IF(E237="سيحضر",IF(F237&amp;""="","بدون طاولة","مؤكد"),IF(E237="اعتذر","اعتذر","بانتظار الرد")))</f>
        <v/>
      </c>
    </row>
    <row r="238">
      <c r="A238" s="5" t="n"/>
      <c r="B238" s="5" t="n"/>
      <c r="C238" s="20" t="n"/>
      <c r="D238" s="17" t="n"/>
      <c r="E238" s="5" t="n"/>
      <c r="F238" s="15" t="n"/>
      <c r="G238" s="19">
        <f>IF(A238&amp;""="","",IF(E238="سيحضر",N(C238),0))</f>
        <v/>
      </c>
      <c r="H238" s="6">
        <f>IF(A238&amp;""="","",IF(E238="سيحضر",IF(F238&amp;""="","بدون طاولة","مؤكد"),IF(E238="اعتذر","اعتذر","بانتظار الرد")))</f>
        <v/>
      </c>
    </row>
    <row r="239">
      <c r="A239" s="5" t="n"/>
      <c r="B239" s="5" t="n"/>
      <c r="C239" s="20" t="n"/>
      <c r="D239" s="17" t="n"/>
      <c r="E239" s="5" t="n"/>
      <c r="F239" s="15" t="n"/>
      <c r="G239" s="19">
        <f>IF(A239&amp;""="","",IF(E239="سيحضر",N(C239),0))</f>
        <v/>
      </c>
      <c r="H239" s="6">
        <f>IF(A239&amp;""="","",IF(E239="سيحضر",IF(F239&amp;""="","بدون طاولة","مؤكد"),IF(E239="اعتذر","اعتذر","بانتظار الرد")))</f>
        <v/>
      </c>
    </row>
    <row r="240">
      <c r="A240" s="5" t="n"/>
      <c r="B240" s="5" t="n"/>
      <c r="C240" s="20" t="n"/>
      <c r="D240" s="17" t="n"/>
      <c r="E240" s="5" t="n"/>
      <c r="F240" s="15" t="n"/>
      <c r="G240" s="19">
        <f>IF(A240&amp;""="","",IF(E240="سيحضر",N(C240),0))</f>
        <v/>
      </c>
      <c r="H240" s="6">
        <f>IF(A240&amp;""="","",IF(E240="سيحضر",IF(F240&amp;""="","بدون طاولة","مؤكد"),IF(E240="اعتذر","اعتذر","بانتظار الرد")))</f>
        <v/>
      </c>
    </row>
    <row r="241">
      <c r="A241" s="5" t="n"/>
      <c r="B241" s="5" t="n"/>
      <c r="C241" s="20" t="n"/>
      <c r="D241" s="17" t="n"/>
      <c r="E241" s="5" t="n"/>
      <c r="F241" s="15" t="n"/>
      <c r="G241" s="19">
        <f>IF(A241&amp;""="","",IF(E241="سيحضر",N(C241),0))</f>
        <v/>
      </c>
      <c r="H241" s="6">
        <f>IF(A241&amp;""="","",IF(E241="سيحضر",IF(F241&amp;""="","بدون طاولة","مؤكد"),IF(E241="اعتذر","اعتذر","بانتظار الرد")))</f>
        <v/>
      </c>
    </row>
    <row r="242">
      <c r="A242" s="5" t="n"/>
      <c r="B242" s="5" t="n"/>
      <c r="C242" s="20" t="n"/>
      <c r="D242" s="17" t="n"/>
      <c r="E242" s="5" t="n"/>
      <c r="F242" s="15" t="n"/>
      <c r="G242" s="19">
        <f>IF(A242&amp;""="","",IF(E242="سيحضر",N(C242),0))</f>
        <v/>
      </c>
      <c r="H242" s="6">
        <f>IF(A242&amp;""="","",IF(E242="سيحضر",IF(F242&amp;""="","بدون طاولة","مؤكد"),IF(E242="اعتذر","اعتذر","بانتظار الرد")))</f>
        <v/>
      </c>
    </row>
    <row r="243">
      <c r="A243" s="5" t="n"/>
      <c r="B243" s="5" t="n"/>
      <c r="C243" s="20" t="n"/>
      <c r="D243" s="17" t="n"/>
      <c r="E243" s="5" t="n"/>
      <c r="F243" s="15" t="n"/>
      <c r="G243" s="19">
        <f>IF(A243&amp;""="","",IF(E243="سيحضر",N(C243),0))</f>
        <v/>
      </c>
      <c r="H243" s="6">
        <f>IF(A243&amp;""="","",IF(E243="سيحضر",IF(F243&amp;""="","بدون طاولة","مؤكد"),IF(E243="اعتذر","اعتذر","بانتظار الرد")))</f>
        <v/>
      </c>
    </row>
    <row r="244">
      <c r="A244" s="5" t="n"/>
      <c r="B244" s="5" t="n"/>
      <c r="C244" s="20" t="n"/>
      <c r="D244" s="17" t="n"/>
      <c r="E244" s="5" t="n"/>
      <c r="F244" s="15" t="n"/>
      <c r="G244" s="19">
        <f>IF(A244&amp;""="","",IF(E244="سيحضر",N(C244),0))</f>
        <v/>
      </c>
      <c r="H244" s="6">
        <f>IF(A244&amp;""="","",IF(E244="سيحضر",IF(F244&amp;""="","بدون طاولة","مؤكد"),IF(E244="اعتذر","اعتذر","بانتظار الرد")))</f>
        <v/>
      </c>
    </row>
    <row r="245">
      <c r="A245" s="5" t="n"/>
      <c r="B245" s="5" t="n"/>
      <c r="C245" s="20" t="n"/>
      <c r="D245" s="17" t="n"/>
      <c r="E245" s="5" t="n"/>
      <c r="F245" s="15" t="n"/>
      <c r="G245" s="19">
        <f>IF(A245&amp;""="","",IF(E245="سيحضر",N(C245),0))</f>
        <v/>
      </c>
      <c r="H245" s="6">
        <f>IF(A245&amp;""="","",IF(E245="سيحضر",IF(F245&amp;""="","بدون طاولة","مؤكد"),IF(E245="اعتذر","اعتذر","بانتظار الرد")))</f>
        <v/>
      </c>
    </row>
    <row r="246">
      <c r="A246" s="5" t="n"/>
      <c r="B246" s="5" t="n"/>
      <c r="C246" s="20" t="n"/>
      <c r="D246" s="17" t="n"/>
      <c r="E246" s="5" t="n"/>
      <c r="F246" s="15" t="n"/>
      <c r="G246" s="19">
        <f>IF(A246&amp;""="","",IF(E246="سيحضر",N(C246),0))</f>
        <v/>
      </c>
      <c r="H246" s="6">
        <f>IF(A246&amp;""="","",IF(E246="سيحضر",IF(F246&amp;""="","بدون طاولة","مؤكد"),IF(E246="اعتذر","اعتذر","بانتظار الرد")))</f>
        <v/>
      </c>
    </row>
    <row r="247">
      <c r="A247" s="5" t="n"/>
      <c r="B247" s="5" t="n"/>
      <c r="C247" s="20" t="n"/>
      <c r="D247" s="17" t="n"/>
      <c r="E247" s="5" t="n"/>
      <c r="F247" s="15" t="n"/>
      <c r="G247" s="19">
        <f>IF(A247&amp;""="","",IF(E247="سيحضر",N(C247),0))</f>
        <v/>
      </c>
      <c r="H247" s="6">
        <f>IF(A247&amp;""="","",IF(E247="سيحضر",IF(F247&amp;""="","بدون طاولة","مؤكد"),IF(E247="اعتذر","اعتذر","بانتظار الرد")))</f>
        <v/>
      </c>
    </row>
    <row r="248">
      <c r="A248" s="5" t="n"/>
      <c r="B248" s="5" t="n"/>
      <c r="C248" s="20" t="n"/>
      <c r="D248" s="17" t="n"/>
      <c r="E248" s="5" t="n"/>
      <c r="F248" s="15" t="n"/>
      <c r="G248" s="19">
        <f>IF(A248&amp;""="","",IF(E248="سيحضر",N(C248),0))</f>
        <v/>
      </c>
      <c r="H248" s="6">
        <f>IF(A248&amp;""="","",IF(E248="سيحضر",IF(F248&amp;""="","بدون طاولة","مؤكد"),IF(E248="اعتذر","اعتذر","بانتظار الرد")))</f>
        <v/>
      </c>
    </row>
    <row r="249">
      <c r="A249" s="5" t="n"/>
      <c r="B249" s="5" t="n"/>
      <c r="C249" s="20" t="n"/>
      <c r="D249" s="17" t="n"/>
      <c r="E249" s="5" t="n"/>
      <c r="F249" s="15" t="n"/>
      <c r="G249" s="19">
        <f>IF(A249&amp;""="","",IF(E249="سيحضر",N(C249),0))</f>
        <v/>
      </c>
      <c r="H249" s="6">
        <f>IF(A249&amp;""="","",IF(E249="سيحضر",IF(F249&amp;""="","بدون طاولة","مؤكد"),IF(E249="اعتذر","اعتذر","بانتظار الرد")))</f>
        <v/>
      </c>
    </row>
    <row r="250">
      <c r="A250" s="5" t="n"/>
      <c r="B250" s="5" t="n"/>
      <c r="C250" s="20" t="n"/>
      <c r="D250" s="17" t="n"/>
      <c r="E250" s="5" t="n"/>
      <c r="F250" s="15" t="n"/>
      <c r="G250" s="19">
        <f>IF(A250&amp;""="","",IF(E250="سيحضر",N(C250),0))</f>
        <v/>
      </c>
      <c r="H250" s="6">
        <f>IF(A250&amp;""="","",IF(E250="سيحضر",IF(F250&amp;""="","بدون طاولة","مؤكد"),IF(E250="اعتذر","اعتذر","بانتظار الرد")))</f>
        <v/>
      </c>
    </row>
    <row r="251">
      <c r="A251" s="5" t="n"/>
      <c r="B251" s="5" t="n"/>
      <c r="C251" s="20" t="n"/>
      <c r="D251" s="17" t="n"/>
      <c r="E251" s="5" t="n"/>
      <c r="F251" s="15" t="n"/>
      <c r="G251" s="19">
        <f>IF(A251&amp;""="","",IF(E251="سيحضر",N(C251),0))</f>
        <v/>
      </c>
      <c r="H251" s="6">
        <f>IF(A251&amp;""="","",IF(E251="سيحضر",IF(F251&amp;""="","بدون طاولة","مؤكد"),IF(E251="اعتذر","اعتذر","بانتظار الرد")))</f>
        <v/>
      </c>
    </row>
    <row r="252">
      <c r="A252" s="5" t="n"/>
      <c r="B252" s="5" t="n"/>
      <c r="C252" s="20" t="n"/>
      <c r="D252" s="17" t="n"/>
      <c r="E252" s="5" t="n"/>
      <c r="F252" s="15" t="n"/>
      <c r="G252" s="19">
        <f>IF(A252&amp;""="","",IF(E252="سيحضر",N(C252),0))</f>
        <v/>
      </c>
      <c r="H252" s="6">
        <f>IF(A252&amp;""="","",IF(E252="سيحضر",IF(F252&amp;""="","بدون طاولة","مؤكد"),IF(E252="اعتذر","اعتذر","بانتظار الرد")))</f>
        <v/>
      </c>
    </row>
    <row r="253">
      <c r="A253" s="5" t="n"/>
      <c r="B253" s="5" t="n"/>
      <c r="C253" s="20" t="n"/>
      <c r="D253" s="17" t="n"/>
      <c r="E253" s="5" t="n"/>
      <c r="F253" s="15" t="n"/>
      <c r="G253" s="19">
        <f>IF(A253&amp;""="","",IF(E253="سيحضر",N(C253),0))</f>
        <v/>
      </c>
      <c r="H253" s="6">
        <f>IF(A253&amp;""="","",IF(E253="سيحضر",IF(F253&amp;""="","بدون طاولة","مؤكد"),IF(E253="اعتذر","اعتذر","بانتظار الرد")))</f>
        <v/>
      </c>
    </row>
    <row r="254">
      <c r="A254" s="5" t="n"/>
      <c r="B254" s="5" t="n"/>
      <c r="C254" s="20" t="n"/>
      <c r="D254" s="17" t="n"/>
      <c r="E254" s="5" t="n"/>
      <c r="F254" s="15" t="n"/>
      <c r="G254" s="19">
        <f>IF(A254&amp;""="","",IF(E254="سيحضر",N(C254),0))</f>
        <v/>
      </c>
      <c r="H254" s="6">
        <f>IF(A254&amp;""="","",IF(E254="سيحضر",IF(F254&amp;""="","بدون طاولة","مؤكد"),IF(E254="اعتذر","اعتذر","بانتظار الرد")))</f>
        <v/>
      </c>
    </row>
    <row r="255">
      <c r="A255" s="5" t="n"/>
      <c r="B255" s="5" t="n"/>
      <c r="C255" s="20" t="n"/>
      <c r="D255" s="17" t="n"/>
      <c r="E255" s="5" t="n"/>
      <c r="F255" s="15" t="n"/>
      <c r="G255" s="19">
        <f>IF(A255&amp;""="","",IF(E255="سيحضر",N(C255),0))</f>
        <v/>
      </c>
      <c r="H255" s="6">
        <f>IF(A255&amp;""="","",IF(E255="سيحضر",IF(F255&amp;""="","بدون طاولة","مؤكد"),IF(E255="اعتذر","اعتذر","بانتظار الرد")))</f>
        <v/>
      </c>
    </row>
    <row r="256">
      <c r="A256" s="5" t="n"/>
      <c r="B256" s="5" t="n"/>
      <c r="C256" s="20" t="n"/>
      <c r="D256" s="17" t="n"/>
      <c r="E256" s="5" t="n"/>
      <c r="F256" s="15" t="n"/>
      <c r="G256" s="19">
        <f>IF(A256&amp;""="","",IF(E256="سيحضر",N(C256),0))</f>
        <v/>
      </c>
      <c r="H256" s="6">
        <f>IF(A256&amp;""="","",IF(E256="سيحضر",IF(F256&amp;""="","بدون طاولة","مؤكد"),IF(E256="اعتذر","اعتذر","بانتظار الرد")))</f>
        <v/>
      </c>
    </row>
    <row r="257">
      <c r="A257" s="5" t="n"/>
      <c r="B257" s="5" t="n"/>
      <c r="C257" s="20" t="n"/>
      <c r="D257" s="17" t="n"/>
      <c r="E257" s="5" t="n"/>
      <c r="F257" s="15" t="n"/>
      <c r="G257" s="19">
        <f>IF(A257&amp;""="","",IF(E257="سيحضر",N(C257),0))</f>
        <v/>
      </c>
      <c r="H257" s="6">
        <f>IF(A257&amp;""="","",IF(E257="سيحضر",IF(F257&amp;""="","بدون طاولة","مؤكد"),IF(E257="اعتذر","اعتذر","بانتظار الرد")))</f>
        <v/>
      </c>
    </row>
    <row r="258">
      <c r="A258" s="5" t="n"/>
      <c r="B258" s="5" t="n"/>
      <c r="C258" s="20" t="n"/>
      <c r="D258" s="17" t="n"/>
      <c r="E258" s="5" t="n"/>
      <c r="F258" s="15" t="n"/>
      <c r="G258" s="19">
        <f>IF(A258&amp;""="","",IF(E258="سيحضر",N(C258),0))</f>
        <v/>
      </c>
      <c r="H258" s="6">
        <f>IF(A258&amp;""="","",IF(E258="سيحضر",IF(F258&amp;""="","بدون طاولة","مؤكد"),IF(E258="اعتذر","اعتذر","بانتظار الرد")))</f>
        <v/>
      </c>
    </row>
    <row r="259">
      <c r="A259" s="5" t="n"/>
      <c r="B259" s="5" t="n"/>
      <c r="C259" s="20" t="n"/>
      <c r="D259" s="17" t="n"/>
      <c r="E259" s="5" t="n"/>
      <c r="F259" s="15" t="n"/>
      <c r="G259" s="19">
        <f>IF(A259&amp;""="","",IF(E259="سيحضر",N(C259),0))</f>
        <v/>
      </c>
      <c r="H259" s="6">
        <f>IF(A259&amp;""="","",IF(E259="سيحضر",IF(F259&amp;""="","بدون طاولة","مؤكد"),IF(E259="اعتذر","اعتذر","بانتظار الرد")))</f>
        <v/>
      </c>
    </row>
    <row r="260">
      <c r="A260" s="5" t="n"/>
      <c r="B260" s="5" t="n"/>
      <c r="C260" s="20" t="n"/>
      <c r="D260" s="17" t="n"/>
      <c r="E260" s="5" t="n"/>
      <c r="F260" s="15" t="n"/>
      <c r="G260" s="19">
        <f>IF(A260&amp;""="","",IF(E260="سيحضر",N(C260),0))</f>
        <v/>
      </c>
      <c r="H260" s="6">
        <f>IF(A260&amp;""="","",IF(E260="سيحضر",IF(F260&amp;""="","بدون طاولة","مؤكد"),IF(E260="اعتذر","اعتذر","بانتظار الرد")))</f>
        <v/>
      </c>
    </row>
    <row r="261">
      <c r="A261" s="5" t="n"/>
      <c r="B261" s="5" t="n"/>
      <c r="C261" s="20" t="n"/>
      <c r="D261" s="17" t="n"/>
      <c r="E261" s="5" t="n"/>
      <c r="F261" s="15" t="n"/>
      <c r="G261" s="19">
        <f>IF(A261&amp;""="","",IF(E261="سيحضر",N(C261),0))</f>
        <v/>
      </c>
      <c r="H261" s="6">
        <f>IF(A261&amp;""="","",IF(E261="سيحضر",IF(F261&amp;""="","بدون طاولة","مؤكد"),IF(E261="اعتذر","اعتذر","بانتظار الرد")))</f>
        <v/>
      </c>
    </row>
    <row r="262">
      <c r="A262" s="5" t="n"/>
      <c r="B262" s="5" t="n"/>
      <c r="C262" s="20" t="n"/>
      <c r="D262" s="17" t="n"/>
      <c r="E262" s="5" t="n"/>
      <c r="F262" s="15" t="n"/>
      <c r="G262" s="19">
        <f>IF(A262&amp;""="","",IF(E262="سيحضر",N(C262),0))</f>
        <v/>
      </c>
      <c r="H262" s="6">
        <f>IF(A262&amp;""="","",IF(E262="سيحضر",IF(F262&amp;""="","بدون طاولة","مؤكد"),IF(E262="اعتذر","اعتذر","بانتظار الرد")))</f>
        <v/>
      </c>
    </row>
    <row r="263">
      <c r="A263" s="5" t="n"/>
      <c r="B263" s="5" t="n"/>
      <c r="C263" s="20" t="n"/>
      <c r="D263" s="17" t="n"/>
      <c r="E263" s="5" t="n"/>
      <c r="F263" s="15" t="n"/>
      <c r="G263" s="19">
        <f>IF(A263&amp;""="","",IF(E263="سيحضر",N(C263),0))</f>
        <v/>
      </c>
      <c r="H263" s="6">
        <f>IF(A263&amp;""="","",IF(E263="سيحضر",IF(F263&amp;""="","بدون طاولة","مؤكد"),IF(E263="اعتذر","اعتذر","بانتظار الرد")))</f>
        <v/>
      </c>
    </row>
    <row r="264">
      <c r="A264" s="5" t="n"/>
      <c r="B264" s="5" t="n"/>
      <c r="C264" s="20" t="n"/>
      <c r="D264" s="17" t="n"/>
      <c r="E264" s="5" t="n"/>
      <c r="F264" s="15" t="n"/>
      <c r="G264" s="19">
        <f>IF(A264&amp;""="","",IF(E264="سيحضر",N(C264),0))</f>
        <v/>
      </c>
      <c r="H264" s="6">
        <f>IF(A264&amp;""="","",IF(E264="سيحضر",IF(F264&amp;""="","بدون طاولة","مؤكد"),IF(E264="اعتذر","اعتذر","بانتظار الرد")))</f>
        <v/>
      </c>
    </row>
    <row r="265">
      <c r="A265" s="5" t="n"/>
      <c r="B265" s="5" t="n"/>
      <c r="C265" s="20" t="n"/>
      <c r="D265" s="17" t="n"/>
      <c r="E265" s="5" t="n"/>
      <c r="F265" s="15" t="n"/>
      <c r="G265" s="19">
        <f>IF(A265&amp;""="","",IF(E265="سيحضر",N(C265),0))</f>
        <v/>
      </c>
      <c r="H265" s="6">
        <f>IF(A265&amp;""="","",IF(E265="سيحضر",IF(F265&amp;""="","بدون طاولة","مؤكد"),IF(E265="اعتذر","اعتذر","بانتظار الرد")))</f>
        <v/>
      </c>
    </row>
    <row r="266">
      <c r="A266" s="5" t="n"/>
      <c r="B266" s="5" t="n"/>
      <c r="C266" s="20" t="n"/>
      <c r="D266" s="17" t="n"/>
      <c r="E266" s="5" t="n"/>
      <c r="F266" s="15" t="n"/>
      <c r="G266" s="19">
        <f>IF(A266&amp;""="","",IF(E266="سيحضر",N(C266),0))</f>
        <v/>
      </c>
      <c r="H266" s="6">
        <f>IF(A266&amp;""="","",IF(E266="سيحضر",IF(F266&amp;""="","بدون طاولة","مؤكد"),IF(E266="اعتذر","اعتذر","بانتظار الرد")))</f>
        <v/>
      </c>
    </row>
    <row r="267">
      <c r="A267" s="5" t="n"/>
      <c r="B267" s="5" t="n"/>
      <c r="C267" s="20" t="n"/>
      <c r="D267" s="17" t="n"/>
      <c r="E267" s="5" t="n"/>
      <c r="F267" s="15" t="n"/>
      <c r="G267" s="19">
        <f>IF(A267&amp;""="","",IF(E267="سيحضر",N(C267),0))</f>
        <v/>
      </c>
      <c r="H267" s="6">
        <f>IF(A267&amp;""="","",IF(E267="سيحضر",IF(F267&amp;""="","بدون طاولة","مؤكد"),IF(E267="اعتذر","اعتذر","بانتظار الرد")))</f>
        <v/>
      </c>
    </row>
    <row r="268">
      <c r="A268" s="5" t="n"/>
      <c r="B268" s="5" t="n"/>
      <c r="C268" s="20" t="n"/>
      <c r="D268" s="17" t="n"/>
      <c r="E268" s="5" t="n"/>
      <c r="F268" s="15" t="n"/>
      <c r="G268" s="19">
        <f>IF(A268&amp;""="","",IF(E268="سيحضر",N(C268),0))</f>
        <v/>
      </c>
      <c r="H268" s="6">
        <f>IF(A268&amp;""="","",IF(E268="سيحضر",IF(F268&amp;""="","بدون طاولة","مؤكد"),IF(E268="اعتذر","اعتذر","بانتظار الرد")))</f>
        <v/>
      </c>
    </row>
    <row r="269">
      <c r="A269" s="5" t="n"/>
      <c r="B269" s="5" t="n"/>
      <c r="C269" s="20" t="n"/>
      <c r="D269" s="17" t="n"/>
      <c r="E269" s="5" t="n"/>
      <c r="F269" s="15" t="n"/>
      <c r="G269" s="19">
        <f>IF(A269&amp;""="","",IF(E269="سيحضر",N(C269),0))</f>
        <v/>
      </c>
      <c r="H269" s="6">
        <f>IF(A269&amp;""="","",IF(E269="سيحضر",IF(F269&amp;""="","بدون طاولة","مؤكد"),IF(E269="اعتذر","اعتذر","بانتظار الرد")))</f>
        <v/>
      </c>
    </row>
    <row r="270">
      <c r="A270" s="5" t="n"/>
      <c r="B270" s="5" t="n"/>
      <c r="C270" s="20" t="n"/>
      <c r="D270" s="17" t="n"/>
      <c r="E270" s="5" t="n"/>
      <c r="F270" s="15" t="n"/>
      <c r="G270" s="19">
        <f>IF(A270&amp;""="","",IF(E270="سيحضر",N(C270),0))</f>
        <v/>
      </c>
      <c r="H270" s="6">
        <f>IF(A270&amp;""="","",IF(E270="سيحضر",IF(F270&amp;""="","بدون طاولة","مؤكد"),IF(E270="اعتذر","اعتذر","بانتظار الرد")))</f>
        <v/>
      </c>
    </row>
    <row r="271">
      <c r="A271" s="5" t="n"/>
      <c r="B271" s="5" t="n"/>
      <c r="C271" s="20" t="n"/>
      <c r="D271" s="17" t="n"/>
      <c r="E271" s="5" t="n"/>
      <c r="F271" s="15" t="n"/>
      <c r="G271" s="19">
        <f>IF(A271&amp;""="","",IF(E271="سيحضر",N(C271),0))</f>
        <v/>
      </c>
      <c r="H271" s="6">
        <f>IF(A271&amp;""="","",IF(E271="سيحضر",IF(F271&amp;""="","بدون طاولة","مؤكد"),IF(E271="اعتذر","اعتذر","بانتظار الرد")))</f>
        <v/>
      </c>
    </row>
    <row r="272">
      <c r="A272" s="5" t="n"/>
      <c r="B272" s="5" t="n"/>
      <c r="C272" s="20" t="n"/>
      <c r="D272" s="17" t="n"/>
      <c r="E272" s="5" t="n"/>
      <c r="F272" s="15" t="n"/>
      <c r="G272" s="19">
        <f>IF(A272&amp;""="","",IF(E272="سيحضر",N(C272),0))</f>
        <v/>
      </c>
      <c r="H272" s="6">
        <f>IF(A272&amp;""="","",IF(E272="سيحضر",IF(F272&amp;""="","بدون طاولة","مؤكد"),IF(E272="اعتذر","اعتذر","بانتظار الرد")))</f>
        <v/>
      </c>
    </row>
    <row r="273">
      <c r="A273" s="5" t="n"/>
      <c r="B273" s="5" t="n"/>
      <c r="C273" s="20" t="n"/>
      <c r="D273" s="17" t="n"/>
      <c r="E273" s="5" t="n"/>
      <c r="F273" s="15" t="n"/>
      <c r="G273" s="19">
        <f>IF(A273&amp;""="","",IF(E273="سيحضر",N(C273),0))</f>
        <v/>
      </c>
      <c r="H273" s="6">
        <f>IF(A273&amp;""="","",IF(E273="سيحضر",IF(F273&amp;""="","بدون طاولة","مؤكد"),IF(E273="اعتذر","اعتذر","بانتظار الرد")))</f>
        <v/>
      </c>
    </row>
    <row r="274">
      <c r="A274" s="5" t="n"/>
      <c r="B274" s="5" t="n"/>
      <c r="C274" s="20" t="n"/>
      <c r="D274" s="17" t="n"/>
      <c r="E274" s="5" t="n"/>
      <c r="F274" s="15" t="n"/>
      <c r="G274" s="19">
        <f>IF(A274&amp;""="","",IF(E274="سيحضر",N(C274),0))</f>
        <v/>
      </c>
      <c r="H274" s="6">
        <f>IF(A274&amp;""="","",IF(E274="سيحضر",IF(F274&amp;""="","بدون طاولة","مؤكد"),IF(E274="اعتذر","اعتذر","بانتظار الرد")))</f>
        <v/>
      </c>
    </row>
    <row r="275">
      <c r="A275" s="5" t="n"/>
      <c r="B275" s="5" t="n"/>
      <c r="C275" s="20" t="n"/>
      <c r="D275" s="17" t="n"/>
      <c r="E275" s="5" t="n"/>
      <c r="F275" s="15" t="n"/>
      <c r="G275" s="19">
        <f>IF(A275&amp;""="","",IF(E275="سيحضر",N(C275),0))</f>
        <v/>
      </c>
      <c r="H275" s="6">
        <f>IF(A275&amp;""="","",IF(E275="سيحضر",IF(F275&amp;""="","بدون طاولة","مؤكد"),IF(E275="اعتذر","اعتذر","بانتظار الرد")))</f>
        <v/>
      </c>
    </row>
    <row r="276">
      <c r="A276" s="5" t="n"/>
      <c r="B276" s="5" t="n"/>
      <c r="C276" s="20" t="n"/>
      <c r="D276" s="17" t="n"/>
      <c r="E276" s="5" t="n"/>
      <c r="F276" s="15" t="n"/>
      <c r="G276" s="19">
        <f>IF(A276&amp;""="","",IF(E276="سيحضر",N(C276),0))</f>
        <v/>
      </c>
      <c r="H276" s="6">
        <f>IF(A276&amp;""="","",IF(E276="سيحضر",IF(F276&amp;""="","بدون طاولة","مؤكد"),IF(E276="اعتذر","اعتذر","بانتظار الرد")))</f>
        <v/>
      </c>
    </row>
    <row r="277">
      <c r="A277" s="5" t="n"/>
      <c r="B277" s="5" t="n"/>
      <c r="C277" s="20" t="n"/>
      <c r="D277" s="17" t="n"/>
      <c r="E277" s="5" t="n"/>
      <c r="F277" s="15" t="n"/>
      <c r="G277" s="19">
        <f>IF(A277&amp;""="","",IF(E277="سيحضر",N(C277),0))</f>
        <v/>
      </c>
      <c r="H277" s="6">
        <f>IF(A277&amp;""="","",IF(E277="سيحضر",IF(F277&amp;""="","بدون طاولة","مؤكد"),IF(E277="اعتذر","اعتذر","بانتظار الرد")))</f>
        <v/>
      </c>
    </row>
    <row r="278">
      <c r="A278" s="5" t="n"/>
      <c r="B278" s="5" t="n"/>
      <c r="C278" s="20" t="n"/>
      <c r="D278" s="17" t="n"/>
      <c r="E278" s="5" t="n"/>
      <c r="F278" s="15" t="n"/>
      <c r="G278" s="19">
        <f>IF(A278&amp;""="","",IF(E278="سيحضر",N(C278),0))</f>
        <v/>
      </c>
      <c r="H278" s="6">
        <f>IF(A278&amp;""="","",IF(E278="سيحضر",IF(F278&amp;""="","بدون طاولة","مؤكد"),IF(E278="اعتذر","اعتذر","بانتظار الرد")))</f>
        <v/>
      </c>
    </row>
    <row r="279">
      <c r="A279" s="5" t="n"/>
      <c r="B279" s="5" t="n"/>
      <c r="C279" s="20" t="n"/>
      <c r="D279" s="17" t="n"/>
      <c r="E279" s="5" t="n"/>
      <c r="F279" s="15" t="n"/>
      <c r="G279" s="19">
        <f>IF(A279&amp;""="","",IF(E279="سيحضر",N(C279),0))</f>
        <v/>
      </c>
      <c r="H279" s="6">
        <f>IF(A279&amp;""="","",IF(E279="سيحضر",IF(F279&amp;""="","بدون طاولة","مؤكد"),IF(E279="اعتذر","اعتذر","بانتظار الرد")))</f>
        <v/>
      </c>
    </row>
    <row r="280">
      <c r="A280" s="5" t="n"/>
      <c r="B280" s="5" t="n"/>
      <c r="C280" s="20" t="n"/>
      <c r="D280" s="17" t="n"/>
      <c r="E280" s="5" t="n"/>
      <c r="F280" s="15" t="n"/>
      <c r="G280" s="19">
        <f>IF(A280&amp;""="","",IF(E280="سيحضر",N(C280),0))</f>
        <v/>
      </c>
      <c r="H280" s="6">
        <f>IF(A280&amp;""="","",IF(E280="سيحضر",IF(F280&amp;""="","بدون طاولة","مؤكد"),IF(E280="اعتذر","اعتذر","بانتظار الرد")))</f>
        <v/>
      </c>
    </row>
    <row r="281">
      <c r="A281" s="5" t="n"/>
      <c r="B281" s="5" t="n"/>
      <c r="C281" s="20" t="n"/>
      <c r="D281" s="17" t="n"/>
      <c r="E281" s="5" t="n"/>
      <c r="F281" s="15" t="n"/>
      <c r="G281" s="19">
        <f>IF(A281&amp;""="","",IF(E281="سيحضر",N(C281),0))</f>
        <v/>
      </c>
      <c r="H281" s="6">
        <f>IF(A281&amp;""="","",IF(E281="سيحضر",IF(F281&amp;""="","بدون طاولة","مؤكد"),IF(E281="اعتذر","اعتذر","بانتظار الرد")))</f>
        <v/>
      </c>
    </row>
    <row r="282">
      <c r="A282" s="5" t="n"/>
      <c r="B282" s="5" t="n"/>
      <c r="C282" s="20" t="n"/>
      <c r="D282" s="17" t="n"/>
      <c r="E282" s="5" t="n"/>
      <c r="F282" s="15" t="n"/>
      <c r="G282" s="19">
        <f>IF(A282&amp;""="","",IF(E282="سيحضر",N(C282),0))</f>
        <v/>
      </c>
      <c r="H282" s="6">
        <f>IF(A282&amp;""="","",IF(E282="سيحضر",IF(F282&amp;""="","بدون طاولة","مؤكد"),IF(E282="اعتذر","اعتذر","بانتظار الرد")))</f>
        <v/>
      </c>
    </row>
    <row r="283">
      <c r="A283" s="5" t="n"/>
      <c r="B283" s="5" t="n"/>
      <c r="C283" s="20" t="n"/>
      <c r="D283" s="17" t="n"/>
      <c r="E283" s="5" t="n"/>
      <c r="F283" s="15" t="n"/>
      <c r="G283" s="19">
        <f>IF(A283&amp;""="","",IF(E283="سيحضر",N(C283),0))</f>
        <v/>
      </c>
      <c r="H283" s="6">
        <f>IF(A283&amp;""="","",IF(E283="سيحضر",IF(F283&amp;""="","بدون طاولة","مؤكد"),IF(E283="اعتذر","اعتذر","بانتظار الرد")))</f>
        <v/>
      </c>
    </row>
    <row r="284">
      <c r="A284" s="5" t="n"/>
      <c r="B284" s="5" t="n"/>
      <c r="C284" s="20" t="n"/>
      <c r="D284" s="17" t="n"/>
      <c r="E284" s="5" t="n"/>
      <c r="F284" s="15" t="n"/>
      <c r="G284" s="19">
        <f>IF(A284&amp;""="","",IF(E284="سيحضر",N(C284),0))</f>
        <v/>
      </c>
      <c r="H284" s="6">
        <f>IF(A284&amp;""="","",IF(E284="سيحضر",IF(F284&amp;""="","بدون طاولة","مؤكد"),IF(E284="اعتذر","اعتذر","بانتظار الرد")))</f>
        <v/>
      </c>
    </row>
    <row r="285">
      <c r="A285" s="5" t="n"/>
      <c r="B285" s="5" t="n"/>
      <c r="C285" s="20" t="n"/>
      <c r="D285" s="17" t="n"/>
      <c r="E285" s="5" t="n"/>
      <c r="F285" s="15" t="n"/>
      <c r="G285" s="19">
        <f>IF(A285&amp;""="","",IF(E285="سيحضر",N(C285),0))</f>
        <v/>
      </c>
      <c r="H285" s="6">
        <f>IF(A285&amp;""="","",IF(E285="سيحضر",IF(F285&amp;""="","بدون طاولة","مؤكد"),IF(E285="اعتذر","اعتذر","بانتظار الرد")))</f>
        <v/>
      </c>
    </row>
    <row r="286">
      <c r="A286" s="5" t="n"/>
      <c r="B286" s="5" t="n"/>
      <c r="C286" s="20" t="n"/>
      <c r="D286" s="17" t="n"/>
      <c r="E286" s="5" t="n"/>
      <c r="F286" s="15" t="n"/>
      <c r="G286" s="19">
        <f>IF(A286&amp;""="","",IF(E286="سيحضر",N(C286),0))</f>
        <v/>
      </c>
      <c r="H286" s="6">
        <f>IF(A286&amp;""="","",IF(E286="سيحضر",IF(F286&amp;""="","بدون طاولة","مؤكد"),IF(E286="اعتذر","اعتذر","بانتظار الرد")))</f>
        <v/>
      </c>
    </row>
    <row r="287">
      <c r="A287" s="5" t="n"/>
      <c r="B287" s="5" t="n"/>
      <c r="C287" s="20" t="n"/>
      <c r="D287" s="17" t="n"/>
      <c r="E287" s="5" t="n"/>
      <c r="F287" s="15" t="n"/>
      <c r="G287" s="19">
        <f>IF(A287&amp;""="","",IF(E287="سيحضر",N(C287),0))</f>
        <v/>
      </c>
      <c r="H287" s="6">
        <f>IF(A287&amp;""="","",IF(E287="سيحضر",IF(F287&amp;""="","بدون طاولة","مؤكد"),IF(E287="اعتذر","اعتذر","بانتظار الرد")))</f>
        <v/>
      </c>
    </row>
    <row r="288">
      <c r="A288" s="5" t="n"/>
      <c r="B288" s="5" t="n"/>
      <c r="C288" s="20" t="n"/>
      <c r="D288" s="17" t="n"/>
      <c r="E288" s="5" t="n"/>
      <c r="F288" s="15" t="n"/>
      <c r="G288" s="19">
        <f>IF(A288&amp;""="","",IF(E288="سيحضر",N(C288),0))</f>
        <v/>
      </c>
      <c r="H288" s="6">
        <f>IF(A288&amp;""="","",IF(E288="سيحضر",IF(F288&amp;""="","بدون طاولة","مؤكد"),IF(E288="اعتذر","اعتذر","بانتظار الرد")))</f>
        <v/>
      </c>
    </row>
    <row r="289">
      <c r="A289" s="5" t="n"/>
      <c r="B289" s="5" t="n"/>
      <c r="C289" s="20" t="n"/>
      <c r="D289" s="17" t="n"/>
      <c r="E289" s="5" t="n"/>
      <c r="F289" s="15" t="n"/>
      <c r="G289" s="19">
        <f>IF(A289&amp;""="","",IF(E289="سيحضر",N(C289),0))</f>
        <v/>
      </c>
      <c r="H289" s="6">
        <f>IF(A289&amp;""="","",IF(E289="سيحضر",IF(F289&amp;""="","بدون طاولة","مؤكد"),IF(E289="اعتذر","اعتذر","بانتظار الرد")))</f>
        <v/>
      </c>
    </row>
    <row r="290">
      <c r="A290" s="5" t="n"/>
      <c r="B290" s="5" t="n"/>
      <c r="C290" s="20" t="n"/>
      <c r="D290" s="17" t="n"/>
      <c r="E290" s="5" t="n"/>
      <c r="F290" s="15" t="n"/>
      <c r="G290" s="19">
        <f>IF(A290&amp;""="","",IF(E290="سيحضر",N(C290),0))</f>
        <v/>
      </c>
      <c r="H290" s="6">
        <f>IF(A290&amp;""="","",IF(E290="سيحضر",IF(F290&amp;""="","بدون طاولة","مؤكد"),IF(E290="اعتذر","اعتذر","بانتظار الرد")))</f>
        <v/>
      </c>
    </row>
    <row r="291">
      <c r="A291" s="5" t="n"/>
      <c r="B291" s="5" t="n"/>
      <c r="C291" s="20" t="n"/>
      <c r="D291" s="17" t="n"/>
      <c r="E291" s="5" t="n"/>
      <c r="F291" s="15" t="n"/>
      <c r="G291" s="19">
        <f>IF(A291&amp;""="","",IF(E291="سيحضر",N(C291),0))</f>
        <v/>
      </c>
      <c r="H291" s="6">
        <f>IF(A291&amp;""="","",IF(E291="سيحضر",IF(F291&amp;""="","بدون طاولة","مؤكد"),IF(E291="اعتذر","اعتذر","بانتظار الرد")))</f>
        <v/>
      </c>
    </row>
    <row r="292">
      <c r="A292" s="5" t="n"/>
      <c r="B292" s="5" t="n"/>
      <c r="C292" s="20" t="n"/>
      <c r="D292" s="17" t="n"/>
      <c r="E292" s="5" t="n"/>
      <c r="F292" s="15" t="n"/>
      <c r="G292" s="19">
        <f>IF(A292&amp;""="","",IF(E292="سيحضر",N(C292),0))</f>
        <v/>
      </c>
      <c r="H292" s="6">
        <f>IF(A292&amp;""="","",IF(E292="سيحضر",IF(F292&amp;""="","بدون طاولة","مؤكد"),IF(E292="اعتذر","اعتذر","بانتظار الرد")))</f>
        <v/>
      </c>
    </row>
    <row r="293">
      <c r="A293" s="5" t="n"/>
      <c r="B293" s="5" t="n"/>
      <c r="C293" s="20" t="n"/>
      <c r="D293" s="17" t="n"/>
      <c r="E293" s="5" t="n"/>
      <c r="F293" s="15" t="n"/>
      <c r="G293" s="19">
        <f>IF(A293&amp;""="","",IF(E293="سيحضر",N(C293),0))</f>
        <v/>
      </c>
      <c r="H293" s="6">
        <f>IF(A293&amp;""="","",IF(E293="سيحضر",IF(F293&amp;""="","بدون طاولة","مؤكد"),IF(E293="اعتذر","اعتذر","بانتظار الرد")))</f>
        <v/>
      </c>
    </row>
    <row r="294">
      <c r="A294" s="5" t="n"/>
      <c r="B294" s="5" t="n"/>
      <c r="C294" s="20" t="n"/>
      <c r="D294" s="17" t="n"/>
      <c r="E294" s="5" t="n"/>
      <c r="F294" s="15" t="n"/>
      <c r="G294" s="19">
        <f>IF(A294&amp;""="","",IF(E294="سيحضر",N(C294),0))</f>
        <v/>
      </c>
      <c r="H294" s="6">
        <f>IF(A294&amp;""="","",IF(E294="سيحضر",IF(F294&amp;""="","بدون طاولة","مؤكد"),IF(E294="اعتذر","اعتذر","بانتظار الرد")))</f>
        <v/>
      </c>
    </row>
    <row r="295">
      <c r="A295" s="5" t="n"/>
      <c r="B295" s="5" t="n"/>
      <c r="C295" s="20" t="n"/>
      <c r="D295" s="17" t="n"/>
      <c r="E295" s="5" t="n"/>
      <c r="F295" s="15" t="n"/>
      <c r="G295" s="19">
        <f>IF(A295&amp;""="","",IF(E295="سيحضر",N(C295),0))</f>
        <v/>
      </c>
      <c r="H295" s="6">
        <f>IF(A295&amp;""="","",IF(E295="سيحضر",IF(F295&amp;""="","بدون طاولة","مؤكد"),IF(E295="اعتذر","اعتذر","بانتظار الرد")))</f>
        <v/>
      </c>
    </row>
    <row r="296">
      <c r="A296" s="5" t="n"/>
      <c r="B296" s="5" t="n"/>
      <c r="C296" s="20" t="n"/>
      <c r="D296" s="17" t="n"/>
      <c r="E296" s="5" t="n"/>
      <c r="F296" s="15" t="n"/>
      <c r="G296" s="19">
        <f>IF(A296&amp;""="","",IF(E296="سيحضر",N(C296),0))</f>
        <v/>
      </c>
      <c r="H296" s="6">
        <f>IF(A296&amp;""="","",IF(E296="سيحضر",IF(F296&amp;""="","بدون طاولة","مؤكد"),IF(E296="اعتذر","اعتذر","بانتظار الرد")))</f>
        <v/>
      </c>
    </row>
    <row r="297">
      <c r="A297" s="5" t="n"/>
      <c r="B297" s="5" t="n"/>
      <c r="C297" s="20" t="n"/>
      <c r="D297" s="17" t="n"/>
      <c r="E297" s="5" t="n"/>
      <c r="F297" s="15" t="n"/>
      <c r="G297" s="19">
        <f>IF(A297&amp;""="","",IF(E297="سيحضر",N(C297),0))</f>
        <v/>
      </c>
      <c r="H297" s="6">
        <f>IF(A297&amp;""="","",IF(E297="سيحضر",IF(F297&amp;""="","بدون طاولة","مؤكد"),IF(E297="اعتذر","اعتذر","بانتظار الرد")))</f>
        <v/>
      </c>
    </row>
    <row r="298">
      <c r="A298" s="5" t="n"/>
      <c r="B298" s="5" t="n"/>
      <c r="C298" s="20" t="n"/>
      <c r="D298" s="17" t="n"/>
      <c r="E298" s="5" t="n"/>
      <c r="F298" s="15" t="n"/>
      <c r="G298" s="19">
        <f>IF(A298&amp;""="","",IF(E298="سيحضر",N(C298),0))</f>
        <v/>
      </c>
      <c r="H298" s="6">
        <f>IF(A298&amp;""="","",IF(E298="سيحضر",IF(F298&amp;""="","بدون طاولة","مؤكد"),IF(E298="اعتذر","اعتذر","بانتظار الرد")))</f>
        <v/>
      </c>
    </row>
    <row r="299">
      <c r="A299" s="5" t="n"/>
      <c r="B299" s="5" t="n"/>
      <c r="C299" s="20" t="n"/>
      <c r="D299" s="17" t="n"/>
      <c r="E299" s="5" t="n"/>
      <c r="F299" s="15" t="n"/>
      <c r="G299" s="19">
        <f>IF(A299&amp;""="","",IF(E299="سيحضر",N(C299),0))</f>
        <v/>
      </c>
      <c r="H299" s="6">
        <f>IF(A299&amp;""="","",IF(E299="سيحضر",IF(F299&amp;""="","بدون طاولة","مؤكد"),IF(E299="اعتذر","اعتذر","بانتظار الرد")))</f>
        <v/>
      </c>
    </row>
    <row r="300">
      <c r="A300" s="5" t="n"/>
      <c r="B300" s="5" t="n"/>
      <c r="C300" s="20" t="n"/>
      <c r="D300" s="17" t="n"/>
      <c r="E300" s="5" t="n"/>
      <c r="F300" s="15" t="n"/>
      <c r="G300" s="19">
        <f>IF(A300&amp;""="","",IF(E300="سيحضر",N(C300),0))</f>
        <v/>
      </c>
      <c r="H300" s="6">
        <f>IF(A300&amp;""="","",IF(E300="سيحضر",IF(F300&amp;""="","بدون طاولة","مؤكد"),IF(E300="اعتذر","اعتذر","بانتظار الرد")))</f>
        <v/>
      </c>
    </row>
    <row r="301">
      <c r="A301" s="5" t="n"/>
      <c r="B301" s="5" t="n"/>
      <c r="C301" s="20" t="n"/>
      <c r="D301" s="17" t="n"/>
      <c r="E301" s="5" t="n"/>
      <c r="F301" s="15" t="n"/>
      <c r="G301" s="19">
        <f>IF(A301&amp;""="","",IF(E301="سيحضر",N(C301),0))</f>
        <v/>
      </c>
      <c r="H301" s="6">
        <f>IF(A301&amp;""="","",IF(E301="سيحضر",IF(F301&amp;""="","بدون طاولة","مؤكد"),IF(E301="اعتذر","اعتذر","بانتظار الرد")))</f>
        <v/>
      </c>
    </row>
    <row r="302">
      <c r="A302" s="5" t="n"/>
      <c r="B302" s="5" t="n"/>
      <c r="C302" s="20" t="n"/>
      <c r="D302" s="17" t="n"/>
      <c r="E302" s="5" t="n"/>
      <c r="F302" s="15" t="n"/>
      <c r="G302" s="19">
        <f>IF(A302&amp;""="","",IF(E302="سيحضر",N(C302),0))</f>
        <v/>
      </c>
      <c r="H302" s="6">
        <f>IF(A302&amp;""="","",IF(E302="سيحضر",IF(F302&amp;""="","بدون طاولة","مؤكد"),IF(E302="اعتذر","اعتذر","بانتظار الرد")))</f>
        <v/>
      </c>
    </row>
    <row r="303">
      <c r="A303" s="5" t="n"/>
      <c r="B303" s="5" t="n"/>
      <c r="C303" s="20" t="n"/>
      <c r="D303" s="17" t="n"/>
      <c r="E303" s="5" t="n"/>
      <c r="F303" s="15" t="n"/>
      <c r="G303" s="19">
        <f>IF(A303&amp;""="","",IF(E303="سيحضر",N(C303),0))</f>
        <v/>
      </c>
      <c r="H303" s="6">
        <f>IF(A303&amp;""="","",IF(E303="سيحضر",IF(F303&amp;""="","بدون طاولة","مؤكد"),IF(E303="اعتذر","اعتذر","بانتظار الرد")))</f>
        <v/>
      </c>
    </row>
    <row r="304">
      <c r="A304" s="5" t="n"/>
      <c r="B304" s="5" t="n"/>
      <c r="C304" s="20" t="n"/>
      <c r="D304" s="17" t="n"/>
      <c r="E304" s="5" t="n"/>
      <c r="F304" s="15" t="n"/>
      <c r="G304" s="19">
        <f>IF(A304&amp;""="","",IF(E304="سيحضر",N(C304),0))</f>
        <v/>
      </c>
      <c r="H304" s="6">
        <f>IF(A304&amp;""="","",IF(E304="سيحضر",IF(F304&amp;""="","بدون طاولة","مؤكد"),IF(E304="اعتذر","اعتذر","بانتظار الرد")))</f>
        <v/>
      </c>
    </row>
    <row r="305">
      <c r="A305" s="5" t="n"/>
      <c r="B305" s="5" t="n"/>
      <c r="C305" s="20" t="n"/>
      <c r="D305" s="17" t="n"/>
      <c r="E305" s="5" t="n"/>
      <c r="F305" s="15" t="n"/>
      <c r="G305" s="19">
        <f>IF(A305&amp;""="","",IF(E305="سيحضر",N(C305),0))</f>
        <v/>
      </c>
      <c r="H305" s="6">
        <f>IF(A305&amp;""="","",IF(E305="سيحضر",IF(F305&amp;""="","بدون طاولة","مؤكد"),IF(E305="اعتذر","اعتذر","بانتظار الرد")))</f>
        <v/>
      </c>
    </row>
    <row r="306">
      <c r="A306" s="5" t="n"/>
      <c r="B306" s="5" t="n"/>
      <c r="C306" s="20" t="n"/>
      <c r="D306" s="17" t="n"/>
      <c r="E306" s="5" t="n"/>
      <c r="F306" s="15" t="n"/>
      <c r="G306" s="19">
        <f>IF(A306&amp;""="","",IF(E306="سيحضر",N(C306),0))</f>
        <v/>
      </c>
      <c r="H306" s="6">
        <f>IF(A306&amp;""="","",IF(E306="سيحضر",IF(F306&amp;""="","بدون طاولة","مؤكد"),IF(E306="اعتذر","اعتذر","بانتظار الرد")))</f>
        <v/>
      </c>
    </row>
    <row r="307">
      <c r="A307" s="5" t="n"/>
      <c r="B307" s="5" t="n"/>
      <c r="C307" s="20" t="n"/>
      <c r="D307" s="17" t="n"/>
      <c r="E307" s="5" t="n"/>
      <c r="F307" s="15" t="n"/>
      <c r="G307" s="19">
        <f>IF(A307&amp;""="","",IF(E307="سيحضر",N(C307),0))</f>
        <v/>
      </c>
      <c r="H307" s="6">
        <f>IF(A307&amp;""="","",IF(E307="سيحضر",IF(F307&amp;""="","بدون طاولة","مؤكد"),IF(E307="اعتذر","اعتذر","بانتظار الرد")))</f>
        <v/>
      </c>
    </row>
    <row r="308">
      <c r="A308" s="5" t="n"/>
      <c r="B308" s="5" t="n"/>
      <c r="C308" s="20" t="n"/>
      <c r="D308" s="17" t="n"/>
      <c r="E308" s="5" t="n"/>
      <c r="F308" s="15" t="n"/>
      <c r="G308" s="19">
        <f>IF(A308&amp;""="","",IF(E308="سيحضر",N(C308),0))</f>
        <v/>
      </c>
      <c r="H308" s="6">
        <f>IF(A308&amp;""="","",IF(E308="سيحضر",IF(F308&amp;""="","بدون طاولة","مؤكد"),IF(E308="اعتذر","اعتذر","بانتظار الرد")))</f>
        <v/>
      </c>
    </row>
    <row r="309">
      <c r="A309" s="5" t="n"/>
      <c r="B309" s="5" t="n"/>
      <c r="C309" s="20" t="n"/>
      <c r="D309" s="17" t="n"/>
      <c r="E309" s="5" t="n"/>
      <c r="F309" s="15" t="n"/>
      <c r="G309" s="19">
        <f>IF(A309&amp;""="","",IF(E309="سيحضر",N(C309),0))</f>
        <v/>
      </c>
      <c r="H309" s="6">
        <f>IF(A309&amp;""="","",IF(E309="سيحضر",IF(F309&amp;""="","بدون طاولة","مؤكد"),IF(E309="اعتذر","اعتذر","بانتظار الرد")))</f>
        <v/>
      </c>
    </row>
    <row r="310">
      <c r="A310" s="5" t="n"/>
      <c r="B310" s="5" t="n"/>
      <c r="C310" s="20" t="n"/>
      <c r="D310" s="17" t="n"/>
      <c r="E310" s="5" t="n"/>
      <c r="F310" s="15" t="n"/>
      <c r="G310" s="19">
        <f>IF(A310&amp;""="","",IF(E310="سيحضر",N(C310),0))</f>
        <v/>
      </c>
      <c r="H310" s="6">
        <f>IF(A310&amp;""="","",IF(E310="سيحضر",IF(F310&amp;""="","بدون طاولة","مؤكد"),IF(E310="اعتذر","اعتذر","بانتظار الرد")))</f>
        <v/>
      </c>
    </row>
    <row r="311">
      <c r="A311" s="5" t="n"/>
      <c r="B311" s="5" t="n"/>
      <c r="C311" s="20" t="n"/>
      <c r="D311" s="17" t="n"/>
      <c r="E311" s="5" t="n"/>
      <c r="F311" s="15" t="n"/>
      <c r="G311" s="19">
        <f>IF(A311&amp;""="","",IF(E311="سيحضر",N(C311),0))</f>
        <v/>
      </c>
      <c r="H311" s="6">
        <f>IF(A311&amp;""="","",IF(E311="سيحضر",IF(F311&amp;""="","بدون طاولة","مؤكد"),IF(E311="اعتذر","اعتذر","بانتظار الرد")))</f>
        <v/>
      </c>
    </row>
    <row r="312">
      <c r="A312" s="5" t="n"/>
      <c r="B312" s="5" t="n"/>
      <c r="C312" s="20" t="n"/>
      <c r="D312" s="17" t="n"/>
      <c r="E312" s="5" t="n"/>
      <c r="F312" s="15" t="n"/>
      <c r="G312" s="19">
        <f>IF(A312&amp;""="","",IF(E312="سيحضر",N(C312),0))</f>
        <v/>
      </c>
      <c r="H312" s="6">
        <f>IF(A312&amp;""="","",IF(E312="سيحضر",IF(F312&amp;""="","بدون طاولة","مؤكد"),IF(E312="اعتذر","اعتذر","بانتظار الرد")))</f>
        <v/>
      </c>
    </row>
    <row r="313">
      <c r="A313" s="5" t="n"/>
      <c r="B313" s="5" t="n"/>
      <c r="C313" s="20" t="n"/>
      <c r="D313" s="17" t="n"/>
      <c r="E313" s="5" t="n"/>
      <c r="F313" s="15" t="n"/>
      <c r="G313" s="19">
        <f>IF(A313&amp;""="","",IF(E313="سيحضر",N(C313),0))</f>
        <v/>
      </c>
      <c r="H313" s="6">
        <f>IF(A313&amp;""="","",IF(E313="سيحضر",IF(F313&amp;""="","بدون طاولة","مؤكد"),IF(E313="اعتذر","اعتذر","بانتظار الرد")))</f>
        <v/>
      </c>
    </row>
    <row r="314">
      <c r="A314" s="5" t="n"/>
      <c r="B314" s="5" t="n"/>
      <c r="C314" s="20" t="n"/>
      <c r="D314" s="17" t="n"/>
      <c r="E314" s="5" t="n"/>
      <c r="F314" s="15" t="n"/>
      <c r="G314" s="19">
        <f>IF(A314&amp;""="","",IF(E314="سيحضر",N(C314),0))</f>
        <v/>
      </c>
      <c r="H314" s="6">
        <f>IF(A314&amp;""="","",IF(E314="سيحضر",IF(F314&amp;""="","بدون طاولة","مؤكد"),IF(E314="اعتذر","اعتذر","بانتظار الرد")))</f>
        <v/>
      </c>
    </row>
    <row r="315">
      <c r="A315" s="5" t="n"/>
      <c r="B315" s="5" t="n"/>
      <c r="C315" s="20" t="n"/>
      <c r="D315" s="17" t="n"/>
      <c r="E315" s="5" t="n"/>
      <c r="F315" s="15" t="n"/>
      <c r="G315" s="19">
        <f>IF(A315&amp;""="","",IF(E315="سيحضر",N(C315),0))</f>
        <v/>
      </c>
      <c r="H315" s="6">
        <f>IF(A315&amp;""="","",IF(E315="سيحضر",IF(F315&amp;""="","بدون طاولة","مؤكد"),IF(E315="اعتذر","اعتذر","بانتظار الرد")))</f>
        <v/>
      </c>
    </row>
    <row r="316">
      <c r="A316" s="5" t="n"/>
      <c r="B316" s="5" t="n"/>
      <c r="C316" s="20" t="n"/>
      <c r="D316" s="17" t="n"/>
      <c r="E316" s="5" t="n"/>
      <c r="F316" s="15" t="n"/>
      <c r="G316" s="19">
        <f>IF(A316&amp;""="","",IF(E316="سيحضر",N(C316),0))</f>
        <v/>
      </c>
      <c r="H316" s="6">
        <f>IF(A316&amp;""="","",IF(E316="سيحضر",IF(F316&amp;""="","بدون طاولة","مؤكد"),IF(E316="اعتذر","اعتذر","بانتظار الرد")))</f>
        <v/>
      </c>
    </row>
    <row r="317">
      <c r="A317" s="5" t="n"/>
      <c r="B317" s="5" t="n"/>
      <c r="C317" s="20" t="n"/>
      <c r="D317" s="17" t="n"/>
      <c r="E317" s="5" t="n"/>
      <c r="F317" s="15" t="n"/>
      <c r="G317" s="19">
        <f>IF(A317&amp;""="","",IF(E317="سيحضر",N(C317),0))</f>
        <v/>
      </c>
      <c r="H317" s="6">
        <f>IF(A317&amp;""="","",IF(E317="سيحضر",IF(F317&amp;""="","بدون طاولة","مؤكد"),IF(E317="اعتذر","اعتذر","بانتظار الرد")))</f>
        <v/>
      </c>
    </row>
    <row r="318">
      <c r="A318" s="5" t="n"/>
      <c r="B318" s="5" t="n"/>
      <c r="C318" s="20" t="n"/>
      <c r="D318" s="17" t="n"/>
      <c r="E318" s="5" t="n"/>
      <c r="F318" s="15" t="n"/>
      <c r="G318" s="19">
        <f>IF(A318&amp;""="","",IF(E318="سيحضر",N(C318),0))</f>
        <v/>
      </c>
      <c r="H318" s="6">
        <f>IF(A318&amp;""="","",IF(E318="سيحضر",IF(F318&amp;""="","بدون طاولة","مؤكد"),IF(E318="اعتذر","اعتذر","بانتظار الرد")))</f>
        <v/>
      </c>
    </row>
    <row r="319">
      <c r="A319" s="5" t="n"/>
      <c r="B319" s="5" t="n"/>
      <c r="C319" s="20" t="n"/>
      <c r="D319" s="17" t="n"/>
      <c r="E319" s="5" t="n"/>
      <c r="F319" s="15" t="n"/>
      <c r="G319" s="19">
        <f>IF(A319&amp;""="","",IF(E319="سيحضر",N(C319),0))</f>
        <v/>
      </c>
      <c r="H319" s="6">
        <f>IF(A319&amp;""="","",IF(E319="سيحضر",IF(F319&amp;""="","بدون طاولة","مؤكد"),IF(E319="اعتذر","اعتذر","بانتظار الرد")))</f>
        <v/>
      </c>
    </row>
    <row r="320">
      <c r="A320" s="5" t="n"/>
      <c r="B320" s="5" t="n"/>
      <c r="C320" s="20" t="n"/>
      <c r="D320" s="17" t="n"/>
      <c r="E320" s="5" t="n"/>
      <c r="F320" s="15" t="n"/>
      <c r="G320" s="19">
        <f>IF(A320&amp;""="","",IF(E320="سيحضر",N(C320),0))</f>
        <v/>
      </c>
      <c r="H320" s="6">
        <f>IF(A320&amp;""="","",IF(E320="سيحضر",IF(F320&amp;""="","بدون طاولة","مؤكد"),IF(E320="اعتذر","اعتذر","بانتظار الرد")))</f>
        <v/>
      </c>
    </row>
    <row r="321">
      <c r="A321" s="5" t="n"/>
      <c r="B321" s="5" t="n"/>
      <c r="C321" s="20" t="n"/>
      <c r="D321" s="17" t="n"/>
      <c r="E321" s="5" t="n"/>
      <c r="F321" s="15" t="n"/>
      <c r="G321" s="19">
        <f>IF(A321&amp;""="","",IF(E321="سيحضر",N(C321),0))</f>
        <v/>
      </c>
      <c r="H321" s="6">
        <f>IF(A321&amp;""="","",IF(E321="سيحضر",IF(F321&amp;""="","بدون طاولة","مؤكد"),IF(E321="اعتذر","اعتذر","بانتظار الرد")))</f>
        <v/>
      </c>
    </row>
    <row r="322">
      <c r="A322" s="5" t="n"/>
      <c r="B322" s="5" t="n"/>
      <c r="C322" s="20" t="n"/>
      <c r="D322" s="17" t="n"/>
      <c r="E322" s="5" t="n"/>
      <c r="F322" s="15" t="n"/>
      <c r="G322" s="19">
        <f>IF(A322&amp;""="","",IF(E322="سيحضر",N(C322),0))</f>
        <v/>
      </c>
      <c r="H322" s="6">
        <f>IF(A322&amp;""="","",IF(E322="سيحضر",IF(F322&amp;""="","بدون طاولة","مؤكد"),IF(E322="اعتذر","اعتذر","بانتظار الرد")))</f>
        <v/>
      </c>
    </row>
    <row r="323">
      <c r="A323" s="5" t="n"/>
      <c r="B323" s="5" t="n"/>
      <c r="C323" s="20" t="n"/>
      <c r="D323" s="17" t="n"/>
      <c r="E323" s="5" t="n"/>
      <c r="F323" s="15" t="n"/>
      <c r="G323" s="19">
        <f>IF(A323&amp;""="","",IF(E323="سيحضر",N(C323),0))</f>
        <v/>
      </c>
      <c r="H323" s="6">
        <f>IF(A323&amp;""="","",IF(E323="سيحضر",IF(F323&amp;""="","بدون طاولة","مؤكد"),IF(E323="اعتذر","اعتذر","بانتظار الرد")))</f>
        <v/>
      </c>
    </row>
    <row r="324">
      <c r="A324" s="5" t="n"/>
      <c r="B324" s="5" t="n"/>
      <c r="C324" s="20" t="n"/>
      <c r="D324" s="17" t="n"/>
      <c r="E324" s="5" t="n"/>
      <c r="F324" s="15" t="n"/>
      <c r="G324" s="19">
        <f>IF(A324&amp;""="","",IF(E324="سيحضر",N(C324),0))</f>
        <v/>
      </c>
      <c r="H324" s="6">
        <f>IF(A324&amp;""="","",IF(E324="سيحضر",IF(F324&amp;""="","بدون طاولة","مؤكد"),IF(E324="اعتذر","اعتذر","بانتظار الرد")))</f>
        <v/>
      </c>
    </row>
    <row r="325">
      <c r="A325" s="5" t="n"/>
      <c r="B325" s="5" t="n"/>
      <c r="C325" s="20" t="n"/>
      <c r="D325" s="17" t="n"/>
      <c r="E325" s="5" t="n"/>
      <c r="F325" s="15" t="n"/>
      <c r="G325" s="19">
        <f>IF(A325&amp;""="","",IF(E325="سيحضر",N(C325),0))</f>
        <v/>
      </c>
      <c r="H325" s="6">
        <f>IF(A325&amp;""="","",IF(E325="سيحضر",IF(F325&amp;""="","بدون طاولة","مؤكد"),IF(E325="اعتذر","اعتذر","بانتظار الرد")))</f>
        <v/>
      </c>
    </row>
    <row r="326">
      <c r="A326" s="5" t="n"/>
      <c r="B326" s="5" t="n"/>
      <c r="C326" s="20" t="n"/>
      <c r="D326" s="17" t="n"/>
      <c r="E326" s="5" t="n"/>
      <c r="F326" s="15" t="n"/>
      <c r="G326" s="19">
        <f>IF(A326&amp;""="","",IF(E326="سيحضر",N(C326),0))</f>
        <v/>
      </c>
      <c r="H326" s="6">
        <f>IF(A326&amp;""="","",IF(E326="سيحضر",IF(F326&amp;""="","بدون طاولة","مؤكد"),IF(E326="اعتذر","اعتذر","بانتظار الرد")))</f>
        <v/>
      </c>
    </row>
    <row r="327">
      <c r="A327" s="5" t="n"/>
      <c r="B327" s="5" t="n"/>
      <c r="C327" s="20" t="n"/>
      <c r="D327" s="17" t="n"/>
      <c r="E327" s="5" t="n"/>
      <c r="F327" s="15" t="n"/>
      <c r="G327" s="19">
        <f>IF(A327&amp;""="","",IF(E327="سيحضر",N(C327),0))</f>
        <v/>
      </c>
      <c r="H327" s="6">
        <f>IF(A327&amp;""="","",IF(E327="سيحضر",IF(F327&amp;""="","بدون طاولة","مؤكد"),IF(E327="اعتذر","اعتذر","بانتظار الرد")))</f>
        <v/>
      </c>
    </row>
    <row r="328">
      <c r="A328" s="5" t="n"/>
      <c r="B328" s="5" t="n"/>
      <c r="C328" s="20" t="n"/>
      <c r="D328" s="17" t="n"/>
      <c r="E328" s="5" t="n"/>
      <c r="F328" s="15" t="n"/>
      <c r="G328" s="19">
        <f>IF(A328&amp;""="","",IF(E328="سيحضر",N(C328),0))</f>
        <v/>
      </c>
      <c r="H328" s="6">
        <f>IF(A328&amp;""="","",IF(E328="سيحضر",IF(F328&amp;""="","بدون طاولة","مؤكد"),IF(E328="اعتذر","اعتذر","بانتظار الرد")))</f>
        <v/>
      </c>
    </row>
    <row r="329">
      <c r="A329" s="5" t="n"/>
      <c r="B329" s="5" t="n"/>
      <c r="C329" s="20" t="n"/>
      <c r="D329" s="17" t="n"/>
      <c r="E329" s="5" t="n"/>
      <c r="F329" s="15" t="n"/>
      <c r="G329" s="19">
        <f>IF(A329&amp;""="","",IF(E329="سيحضر",N(C329),0))</f>
        <v/>
      </c>
      <c r="H329" s="6">
        <f>IF(A329&amp;""="","",IF(E329="سيحضر",IF(F329&amp;""="","بدون طاولة","مؤكد"),IF(E329="اعتذر","اعتذر","بانتظار الرد")))</f>
        <v/>
      </c>
    </row>
    <row r="330">
      <c r="A330" s="5" t="n"/>
      <c r="B330" s="5" t="n"/>
      <c r="C330" s="20" t="n"/>
      <c r="D330" s="17" t="n"/>
      <c r="E330" s="5" t="n"/>
      <c r="F330" s="15" t="n"/>
      <c r="G330" s="19">
        <f>IF(A330&amp;""="","",IF(E330="سيحضر",N(C330),0))</f>
        <v/>
      </c>
      <c r="H330" s="6">
        <f>IF(A330&amp;""="","",IF(E330="سيحضر",IF(F330&amp;""="","بدون طاولة","مؤكد"),IF(E330="اعتذر","اعتذر","بانتظار الرد")))</f>
        <v/>
      </c>
    </row>
    <row r="331">
      <c r="A331" s="5" t="n"/>
      <c r="B331" s="5" t="n"/>
      <c r="C331" s="20" t="n"/>
      <c r="D331" s="17" t="n"/>
      <c r="E331" s="5" t="n"/>
      <c r="F331" s="15" t="n"/>
      <c r="G331" s="19">
        <f>IF(A331&amp;""="","",IF(E331="سيحضر",N(C331),0))</f>
        <v/>
      </c>
      <c r="H331" s="6">
        <f>IF(A331&amp;""="","",IF(E331="سيحضر",IF(F331&amp;""="","بدون طاولة","مؤكد"),IF(E331="اعتذر","اعتذر","بانتظار الرد")))</f>
        <v/>
      </c>
    </row>
    <row r="332">
      <c r="A332" s="5" t="n"/>
      <c r="B332" s="5" t="n"/>
      <c r="C332" s="20" t="n"/>
      <c r="D332" s="17" t="n"/>
      <c r="E332" s="5" t="n"/>
      <c r="F332" s="15" t="n"/>
      <c r="G332" s="19">
        <f>IF(A332&amp;""="","",IF(E332="سيحضر",N(C332),0))</f>
        <v/>
      </c>
      <c r="H332" s="6">
        <f>IF(A332&amp;""="","",IF(E332="سيحضر",IF(F332&amp;""="","بدون طاولة","مؤكد"),IF(E332="اعتذر","اعتذر","بانتظار الرد")))</f>
        <v/>
      </c>
    </row>
    <row r="333">
      <c r="A333" s="5" t="n"/>
      <c r="B333" s="5" t="n"/>
      <c r="C333" s="20" t="n"/>
      <c r="D333" s="17" t="n"/>
      <c r="E333" s="5" t="n"/>
      <c r="F333" s="15" t="n"/>
      <c r="G333" s="19">
        <f>IF(A333&amp;""="","",IF(E333="سيحضر",N(C333),0))</f>
        <v/>
      </c>
      <c r="H333" s="6">
        <f>IF(A333&amp;""="","",IF(E333="سيحضر",IF(F333&amp;""="","بدون طاولة","مؤكد"),IF(E333="اعتذر","اعتذر","بانتظار الرد")))</f>
        <v/>
      </c>
    </row>
    <row r="334">
      <c r="A334" s="5" t="n"/>
      <c r="B334" s="5" t="n"/>
      <c r="C334" s="20" t="n"/>
      <c r="D334" s="17" t="n"/>
      <c r="E334" s="5" t="n"/>
      <c r="F334" s="15" t="n"/>
      <c r="G334" s="19">
        <f>IF(A334&amp;""="","",IF(E334="سيحضر",N(C334),0))</f>
        <v/>
      </c>
      <c r="H334" s="6">
        <f>IF(A334&amp;""="","",IF(E334="سيحضر",IF(F334&amp;""="","بدون طاولة","مؤكد"),IF(E334="اعتذر","اعتذر","بانتظار الرد")))</f>
        <v/>
      </c>
    </row>
    <row r="335">
      <c r="A335" s="5" t="n"/>
      <c r="B335" s="5" t="n"/>
      <c r="C335" s="20" t="n"/>
      <c r="D335" s="17" t="n"/>
      <c r="E335" s="5" t="n"/>
      <c r="F335" s="15" t="n"/>
      <c r="G335" s="19">
        <f>IF(A335&amp;""="","",IF(E335="سيحضر",N(C335),0))</f>
        <v/>
      </c>
      <c r="H335" s="6">
        <f>IF(A335&amp;""="","",IF(E335="سيحضر",IF(F335&amp;""="","بدون طاولة","مؤكد"),IF(E335="اعتذر","اعتذر","بانتظار الرد")))</f>
        <v/>
      </c>
    </row>
    <row r="336">
      <c r="A336" s="5" t="n"/>
      <c r="B336" s="5" t="n"/>
      <c r="C336" s="20" t="n"/>
      <c r="D336" s="17" t="n"/>
      <c r="E336" s="5" t="n"/>
      <c r="F336" s="15" t="n"/>
      <c r="G336" s="19">
        <f>IF(A336&amp;""="","",IF(E336="سيحضر",N(C336),0))</f>
        <v/>
      </c>
      <c r="H336" s="6">
        <f>IF(A336&amp;""="","",IF(E336="سيحضر",IF(F336&amp;""="","بدون طاولة","مؤكد"),IF(E336="اعتذر","اعتذر","بانتظار الرد")))</f>
        <v/>
      </c>
    </row>
    <row r="337">
      <c r="A337" s="5" t="n"/>
      <c r="B337" s="5" t="n"/>
      <c r="C337" s="20" t="n"/>
      <c r="D337" s="17" t="n"/>
      <c r="E337" s="5" t="n"/>
      <c r="F337" s="15" t="n"/>
      <c r="G337" s="19">
        <f>IF(A337&amp;""="","",IF(E337="سيحضر",N(C337),0))</f>
        <v/>
      </c>
      <c r="H337" s="6">
        <f>IF(A337&amp;""="","",IF(E337="سيحضر",IF(F337&amp;""="","بدون طاولة","مؤكد"),IF(E337="اعتذر","اعتذر","بانتظار الرد")))</f>
        <v/>
      </c>
    </row>
    <row r="338">
      <c r="A338" s="5" t="n"/>
      <c r="B338" s="5" t="n"/>
      <c r="C338" s="20" t="n"/>
      <c r="D338" s="17" t="n"/>
      <c r="E338" s="5" t="n"/>
      <c r="F338" s="15" t="n"/>
      <c r="G338" s="19">
        <f>IF(A338&amp;""="","",IF(E338="سيحضر",N(C338),0))</f>
        <v/>
      </c>
      <c r="H338" s="6">
        <f>IF(A338&amp;""="","",IF(E338="سيحضر",IF(F338&amp;""="","بدون طاولة","مؤكد"),IF(E338="اعتذر","اعتذر","بانتظار الرد")))</f>
        <v/>
      </c>
    </row>
    <row r="339">
      <c r="A339" s="5" t="n"/>
      <c r="B339" s="5" t="n"/>
      <c r="C339" s="20" t="n"/>
      <c r="D339" s="17" t="n"/>
      <c r="E339" s="5" t="n"/>
      <c r="F339" s="15" t="n"/>
      <c r="G339" s="19">
        <f>IF(A339&amp;""="","",IF(E339="سيحضر",N(C339),0))</f>
        <v/>
      </c>
      <c r="H339" s="6">
        <f>IF(A339&amp;""="","",IF(E339="سيحضر",IF(F339&amp;""="","بدون طاولة","مؤكد"),IF(E339="اعتذر","اعتذر","بانتظار الرد")))</f>
        <v/>
      </c>
    </row>
    <row r="340">
      <c r="A340" s="5" t="n"/>
      <c r="B340" s="5" t="n"/>
      <c r="C340" s="20" t="n"/>
      <c r="D340" s="17" t="n"/>
      <c r="E340" s="5" t="n"/>
      <c r="F340" s="15" t="n"/>
      <c r="G340" s="19">
        <f>IF(A340&amp;""="","",IF(E340="سيحضر",N(C340),0))</f>
        <v/>
      </c>
      <c r="H340" s="6">
        <f>IF(A340&amp;""="","",IF(E340="سيحضر",IF(F340&amp;""="","بدون طاولة","مؤكد"),IF(E340="اعتذر","اعتذر","بانتظار الرد")))</f>
        <v/>
      </c>
    </row>
    <row r="341">
      <c r="A341" s="5" t="n"/>
      <c r="B341" s="5" t="n"/>
      <c r="C341" s="20" t="n"/>
      <c r="D341" s="17" t="n"/>
      <c r="E341" s="5" t="n"/>
      <c r="F341" s="15" t="n"/>
      <c r="G341" s="19">
        <f>IF(A341&amp;""="","",IF(E341="سيحضر",N(C341),0))</f>
        <v/>
      </c>
      <c r="H341" s="6">
        <f>IF(A341&amp;""="","",IF(E341="سيحضر",IF(F341&amp;""="","بدون طاولة","مؤكد"),IF(E341="اعتذر","اعتذر","بانتظار الرد")))</f>
        <v/>
      </c>
    </row>
    <row r="342">
      <c r="A342" s="5" t="n"/>
      <c r="B342" s="5" t="n"/>
      <c r="C342" s="20" t="n"/>
      <c r="D342" s="17" t="n"/>
      <c r="E342" s="5" t="n"/>
      <c r="F342" s="15" t="n"/>
      <c r="G342" s="19">
        <f>IF(A342&amp;""="","",IF(E342="سيحضر",N(C342),0))</f>
        <v/>
      </c>
      <c r="H342" s="6">
        <f>IF(A342&amp;""="","",IF(E342="سيحضر",IF(F342&amp;""="","بدون طاولة","مؤكد"),IF(E342="اعتذر","اعتذر","بانتظار الرد")))</f>
        <v/>
      </c>
    </row>
    <row r="343">
      <c r="A343" s="5" t="n"/>
      <c r="B343" s="5" t="n"/>
      <c r="C343" s="20" t="n"/>
      <c r="D343" s="17" t="n"/>
      <c r="E343" s="5" t="n"/>
      <c r="F343" s="15" t="n"/>
      <c r="G343" s="19">
        <f>IF(A343&amp;""="","",IF(E343="سيحضر",N(C343),0))</f>
        <v/>
      </c>
      <c r="H343" s="6">
        <f>IF(A343&amp;""="","",IF(E343="سيحضر",IF(F343&amp;""="","بدون طاولة","مؤكد"),IF(E343="اعتذر","اعتذر","بانتظار الرد")))</f>
        <v/>
      </c>
    </row>
    <row r="344">
      <c r="A344" s="5" t="n"/>
      <c r="B344" s="5" t="n"/>
      <c r="C344" s="20" t="n"/>
      <c r="D344" s="17" t="n"/>
      <c r="E344" s="5" t="n"/>
      <c r="F344" s="15" t="n"/>
      <c r="G344" s="19">
        <f>IF(A344&amp;""="","",IF(E344="سيحضر",N(C344),0))</f>
        <v/>
      </c>
      <c r="H344" s="6">
        <f>IF(A344&amp;""="","",IF(E344="سيحضر",IF(F344&amp;""="","بدون طاولة","مؤكد"),IF(E344="اعتذر","اعتذر","بانتظار الرد")))</f>
        <v/>
      </c>
    </row>
    <row r="345">
      <c r="A345" s="5" t="n"/>
      <c r="B345" s="5" t="n"/>
      <c r="C345" s="20" t="n"/>
      <c r="D345" s="17" t="n"/>
      <c r="E345" s="5" t="n"/>
      <c r="F345" s="15" t="n"/>
      <c r="G345" s="19">
        <f>IF(A345&amp;""="","",IF(E345="سيحضر",N(C345),0))</f>
        <v/>
      </c>
      <c r="H345" s="6">
        <f>IF(A345&amp;""="","",IF(E345="سيحضر",IF(F345&amp;""="","بدون طاولة","مؤكد"),IF(E345="اعتذر","اعتذر","بانتظار الرد")))</f>
        <v/>
      </c>
    </row>
    <row r="346">
      <c r="A346" s="5" t="n"/>
      <c r="B346" s="5" t="n"/>
      <c r="C346" s="20" t="n"/>
      <c r="D346" s="17" t="n"/>
      <c r="E346" s="5" t="n"/>
      <c r="F346" s="15" t="n"/>
      <c r="G346" s="19">
        <f>IF(A346&amp;""="","",IF(E346="سيحضر",N(C346),0))</f>
        <v/>
      </c>
      <c r="H346" s="6">
        <f>IF(A346&amp;""="","",IF(E346="سيحضر",IF(F346&amp;""="","بدون طاولة","مؤكد"),IF(E346="اعتذر","اعتذر","بانتظار الرد")))</f>
        <v/>
      </c>
    </row>
    <row r="347">
      <c r="A347" s="5" t="n"/>
      <c r="B347" s="5" t="n"/>
      <c r="C347" s="20" t="n"/>
      <c r="D347" s="17" t="n"/>
      <c r="E347" s="5" t="n"/>
      <c r="F347" s="15" t="n"/>
      <c r="G347" s="19">
        <f>IF(A347&amp;""="","",IF(E347="سيحضر",N(C347),0))</f>
        <v/>
      </c>
      <c r="H347" s="6">
        <f>IF(A347&amp;""="","",IF(E347="سيحضر",IF(F347&amp;""="","بدون طاولة","مؤكد"),IF(E347="اعتذر","اعتذر","بانتظار الرد")))</f>
        <v/>
      </c>
    </row>
    <row r="348">
      <c r="A348" s="5" t="n"/>
      <c r="B348" s="5" t="n"/>
      <c r="C348" s="20" t="n"/>
      <c r="D348" s="17" t="n"/>
      <c r="E348" s="5" t="n"/>
      <c r="F348" s="15" t="n"/>
      <c r="G348" s="19">
        <f>IF(A348&amp;""="","",IF(E348="سيحضر",N(C348),0))</f>
        <v/>
      </c>
      <c r="H348" s="6">
        <f>IF(A348&amp;""="","",IF(E348="سيحضر",IF(F348&amp;""="","بدون طاولة","مؤكد"),IF(E348="اعتذر","اعتذر","بانتظار الرد")))</f>
        <v/>
      </c>
    </row>
    <row r="349">
      <c r="A349" s="5" t="n"/>
      <c r="B349" s="5" t="n"/>
      <c r="C349" s="20" t="n"/>
      <c r="D349" s="17" t="n"/>
      <c r="E349" s="5" t="n"/>
      <c r="F349" s="15" t="n"/>
      <c r="G349" s="19">
        <f>IF(A349&amp;""="","",IF(E349="سيحضر",N(C349),0))</f>
        <v/>
      </c>
      <c r="H349" s="6">
        <f>IF(A349&amp;""="","",IF(E349="سيحضر",IF(F349&amp;""="","بدون طاولة","مؤكد"),IF(E349="اعتذر","اعتذر","بانتظار الرد")))</f>
        <v/>
      </c>
    </row>
    <row r="350">
      <c r="A350" s="5" t="n"/>
      <c r="B350" s="5" t="n"/>
      <c r="C350" s="20" t="n"/>
      <c r="D350" s="17" t="n"/>
      <c r="E350" s="5" t="n"/>
      <c r="F350" s="15" t="n"/>
      <c r="G350" s="19">
        <f>IF(A350&amp;""="","",IF(E350="سيحضر",N(C350),0))</f>
        <v/>
      </c>
      <c r="H350" s="6">
        <f>IF(A350&amp;""="","",IF(E350="سيحضر",IF(F350&amp;""="","بدون طاولة","مؤكد"),IF(E350="اعتذر","اعتذر","بانتظار الرد")))</f>
        <v/>
      </c>
    </row>
    <row r="351">
      <c r="A351" s="5" t="n"/>
      <c r="B351" s="5" t="n"/>
      <c r="C351" s="20" t="n"/>
      <c r="D351" s="17" t="n"/>
      <c r="E351" s="5" t="n"/>
      <c r="F351" s="15" t="n"/>
      <c r="G351" s="19">
        <f>IF(A351&amp;""="","",IF(E351="سيحضر",N(C351),0))</f>
        <v/>
      </c>
      <c r="H351" s="6">
        <f>IF(A351&amp;""="","",IF(E351="سيحضر",IF(F351&amp;""="","بدون طاولة","مؤكد"),IF(E351="اعتذر","اعتذر","بانتظار الرد")))</f>
        <v/>
      </c>
    </row>
    <row r="352">
      <c r="A352" s="5" t="n"/>
      <c r="B352" s="5" t="n"/>
      <c r="C352" s="20" t="n"/>
      <c r="D352" s="17" t="n"/>
      <c r="E352" s="5" t="n"/>
      <c r="F352" s="15" t="n"/>
      <c r="G352" s="19">
        <f>IF(A352&amp;""="","",IF(E352="سيحضر",N(C352),0))</f>
        <v/>
      </c>
      <c r="H352" s="6">
        <f>IF(A352&amp;""="","",IF(E352="سيحضر",IF(F352&amp;""="","بدون طاولة","مؤكد"),IF(E352="اعتذر","اعتذر","بانتظار الرد")))</f>
        <v/>
      </c>
    </row>
    <row r="353">
      <c r="A353" s="5" t="n"/>
      <c r="B353" s="5" t="n"/>
      <c r="C353" s="20" t="n"/>
      <c r="D353" s="17" t="n"/>
      <c r="E353" s="5" t="n"/>
      <c r="F353" s="15" t="n"/>
      <c r="G353" s="19">
        <f>IF(A353&amp;""="","",IF(E353="سيحضر",N(C353),0))</f>
        <v/>
      </c>
      <c r="H353" s="6">
        <f>IF(A353&amp;""="","",IF(E353="سيحضر",IF(F353&amp;""="","بدون طاولة","مؤكد"),IF(E353="اعتذر","اعتذر","بانتظار الرد")))</f>
        <v/>
      </c>
    </row>
    <row r="354">
      <c r="A354" s="5" t="n"/>
      <c r="B354" s="5" t="n"/>
      <c r="C354" s="20" t="n"/>
      <c r="D354" s="17" t="n"/>
      <c r="E354" s="5" t="n"/>
      <c r="F354" s="15" t="n"/>
      <c r="G354" s="19">
        <f>IF(A354&amp;""="","",IF(E354="سيحضر",N(C354),0))</f>
        <v/>
      </c>
      <c r="H354" s="6">
        <f>IF(A354&amp;""="","",IF(E354="سيحضر",IF(F354&amp;""="","بدون طاولة","مؤكد"),IF(E354="اعتذر","اعتذر","بانتظار الرد")))</f>
        <v/>
      </c>
    </row>
    <row r="355">
      <c r="A355" s="5" t="n"/>
      <c r="B355" s="5" t="n"/>
      <c r="C355" s="20" t="n"/>
      <c r="D355" s="17" t="n"/>
      <c r="E355" s="5" t="n"/>
      <c r="F355" s="15" t="n"/>
      <c r="G355" s="19">
        <f>IF(A355&amp;""="","",IF(E355="سيحضر",N(C355),0))</f>
        <v/>
      </c>
      <c r="H355" s="6">
        <f>IF(A355&amp;""="","",IF(E355="سيحضر",IF(F355&amp;""="","بدون طاولة","مؤكد"),IF(E355="اعتذر","اعتذر","بانتظار الرد")))</f>
        <v/>
      </c>
    </row>
    <row r="356">
      <c r="A356" s="5" t="n"/>
      <c r="B356" s="5" t="n"/>
      <c r="C356" s="20" t="n"/>
      <c r="D356" s="17" t="n"/>
      <c r="E356" s="5" t="n"/>
      <c r="F356" s="15" t="n"/>
      <c r="G356" s="19">
        <f>IF(A356&amp;""="","",IF(E356="سيحضر",N(C356),0))</f>
        <v/>
      </c>
      <c r="H356" s="6">
        <f>IF(A356&amp;""="","",IF(E356="سيحضر",IF(F356&amp;""="","بدون طاولة","مؤكد"),IF(E356="اعتذر","اعتذر","بانتظار الرد")))</f>
        <v/>
      </c>
    </row>
    <row r="357">
      <c r="A357" s="5" t="n"/>
      <c r="B357" s="5" t="n"/>
      <c r="C357" s="20" t="n"/>
      <c r="D357" s="17" t="n"/>
      <c r="E357" s="5" t="n"/>
      <c r="F357" s="15" t="n"/>
      <c r="G357" s="19">
        <f>IF(A357&amp;""="","",IF(E357="سيحضر",N(C357),0))</f>
        <v/>
      </c>
      <c r="H357" s="6">
        <f>IF(A357&amp;""="","",IF(E357="سيحضر",IF(F357&amp;""="","بدون طاولة","مؤكد"),IF(E357="اعتذر","اعتذر","بانتظار الرد")))</f>
        <v/>
      </c>
    </row>
    <row r="358">
      <c r="A358" s="5" t="n"/>
      <c r="B358" s="5" t="n"/>
      <c r="C358" s="20" t="n"/>
      <c r="D358" s="17" t="n"/>
      <c r="E358" s="5" t="n"/>
      <c r="F358" s="15" t="n"/>
      <c r="G358" s="19">
        <f>IF(A358&amp;""="","",IF(E358="سيحضر",N(C358),0))</f>
        <v/>
      </c>
      <c r="H358" s="6">
        <f>IF(A358&amp;""="","",IF(E358="سيحضر",IF(F358&amp;""="","بدون طاولة","مؤكد"),IF(E358="اعتذر","اعتذر","بانتظار الرد")))</f>
        <v/>
      </c>
    </row>
    <row r="359">
      <c r="A359" s="5" t="n"/>
      <c r="B359" s="5" t="n"/>
      <c r="C359" s="20" t="n"/>
      <c r="D359" s="17" t="n"/>
      <c r="E359" s="5" t="n"/>
      <c r="F359" s="15" t="n"/>
      <c r="G359" s="19">
        <f>IF(A359&amp;""="","",IF(E359="سيحضر",N(C359),0))</f>
        <v/>
      </c>
      <c r="H359" s="6">
        <f>IF(A359&amp;""="","",IF(E359="سيحضر",IF(F359&amp;""="","بدون طاولة","مؤكد"),IF(E359="اعتذر","اعتذر","بانتظار الرد")))</f>
        <v/>
      </c>
    </row>
    <row r="360">
      <c r="A360" s="5" t="n"/>
      <c r="B360" s="5" t="n"/>
      <c r="C360" s="20" t="n"/>
      <c r="D360" s="17" t="n"/>
      <c r="E360" s="5" t="n"/>
      <c r="F360" s="15" t="n"/>
      <c r="G360" s="19">
        <f>IF(A360&amp;""="","",IF(E360="سيحضر",N(C360),0))</f>
        <v/>
      </c>
      <c r="H360" s="6">
        <f>IF(A360&amp;""="","",IF(E360="سيحضر",IF(F360&amp;""="","بدون طاولة","مؤكد"),IF(E360="اعتذر","اعتذر","بانتظار الرد")))</f>
        <v/>
      </c>
    </row>
    <row r="361">
      <c r="A361" s="5" t="n"/>
      <c r="B361" s="5" t="n"/>
      <c r="C361" s="20" t="n"/>
      <c r="D361" s="17" t="n"/>
      <c r="E361" s="5" t="n"/>
      <c r="F361" s="15" t="n"/>
      <c r="G361" s="19">
        <f>IF(A361&amp;""="","",IF(E361="سيحضر",N(C361),0))</f>
        <v/>
      </c>
      <c r="H361" s="6">
        <f>IF(A361&amp;""="","",IF(E361="سيحضر",IF(F361&amp;""="","بدون طاولة","مؤكد"),IF(E361="اعتذر","اعتذر","بانتظار الرد")))</f>
        <v/>
      </c>
    </row>
    <row r="362">
      <c r="A362" s="5" t="n"/>
      <c r="B362" s="5" t="n"/>
      <c r="C362" s="20" t="n"/>
      <c r="D362" s="17" t="n"/>
      <c r="E362" s="5" t="n"/>
      <c r="F362" s="15" t="n"/>
      <c r="G362" s="19">
        <f>IF(A362&amp;""="","",IF(E362="سيحضر",N(C362),0))</f>
        <v/>
      </c>
      <c r="H362" s="6">
        <f>IF(A362&amp;""="","",IF(E362="سيحضر",IF(F362&amp;""="","بدون طاولة","مؤكد"),IF(E362="اعتذر","اعتذر","بانتظار الرد")))</f>
        <v/>
      </c>
    </row>
    <row r="363">
      <c r="A363" s="5" t="n"/>
      <c r="B363" s="5" t="n"/>
      <c r="C363" s="20" t="n"/>
      <c r="D363" s="17" t="n"/>
      <c r="E363" s="5" t="n"/>
      <c r="F363" s="15" t="n"/>
      <c r="G363" s="19">
        <f>IF(A363&amp;""="","",IF(E363="سيحضر",N(C363),0))</f>
        <v/>
      </c>
      <c r="H363" s="6">
        <f>IF(A363&amp;""="","",IF(E363="سيحضر",IF(F363&amp;""="","بدون طاولة","مؤكد"),IF(E363="اعتذر","اعتذر","بانتظار الرد")))</f>
        <v/>
      </c>
    </row>
    <row r="364">
      <c r="A364" s="5" t="n"/>
      <c r="B364" s="5" t="n"/>
      <c r="C364" s="20" t="n"/>
      <c r="D364" s="17" t="n"/>
      <c r="E364" s="5" t="n"/>
      <c r="F364" s="15" t="n"/>
      <c r="G364" s="19">
        <f>IF(A364&amp;""="","",IF(E364="سيحضر",N(C364),0))</f>
        <v/>
      </c>
      <c r="H364" s="6">
        <f>IF(A364&amp;""="","",IF(E364="سيحضر",IF(F364&amp;""="","بدون طاولة","مؤكد"),IF(E364="اعتذر","اعتذر","بانتظار الرد")))</f>
        <v/>
      </c>
    </row>
    <row r="365">
      <c r="A365" s="5" t="n"/>
      <c r="B365" s="5" t="n"/>
      <c r="C365" s="20" t="n"/>
      <c r="D365" s="17" t="n"/>
      <c r="E365" s="5" t="n"/>
      <c r="F365" s="15" t="n"/>
      <c r="G365" s="19">
        <f>IF(A365&amp;""="","",IF(E365="سيحضر",N(C365),0))</f>
        <v/>
      </c>
      <c r="H365" s="6">
        <f>IF(A365&amp;""="","",IF(E365="سيحضر",IF(F365&amp;""="","بدون طاولة","مؤكد"),IF(E365="اعتذر","اعتذر","بانتظار الرد")))</f>
        <v/>
      </c>
    </row>
    <row r="366">
      <c r="A366" s="5" t="n"/>
      <c r="B366" s="5" t="n"/>
      <c r="C366" s="20" t="n"/>
      <c r="D366" s="17" t="n"/>
      <c r="E366" s="5" t="n"/>
      <c r="F366" s="15" t="n"/>
      <c r="G366" s="19">
        <f>IF(A366&amp;""="","",IF(E366="سيحضر",N(C366),0))</f>
        <v/>
      </c>
      <c r="H366" s="6">
        <f>IF(A366&amp;""="","",IF(E366="سيحضر",IF(F366&amp;""="","بدون طاولة","مؤكد"),IF(E366="اعتذر","اعتذر","بانتظار الرد")))</f>
        <v/>
      </c>
    </row>
    <row r="367">
      <c r="A367" s="5" t="n"/>
      <c r="B367" s="5" t="n"/>
      <c r="C367" s="20" t="n"/>
      <c r="D367" s="17" t="n"/>
      <c r="E367" s="5" t="n"/>
      <c r="F367" s="15" t="n"/>
      <c r="G367" s="19">
        <f>IF(A367&amp;""="","",IF(E367="سيحضر",N(C367),0))</f>
        <v/>
      </c>
      <c r="H367" s="6">
        <f>IF(A367&amp;""="","",IF(E367="سيحضر",IF(F367&amp;""="","بدون طاولة","مؤكد"),IF(E367="اعتذر","اعتذر","بانتظار الرد")))</f>
        <v/>
      </c>
    </row>
    <row r="368">
      <c r="A368" s="5" t="n"/>
      <c r="B368" s="5" t="n"/>
      <c r="C368" s="20" t="n"/>
      <c r="D368" s="17" t="n"/>
      <c r="E368" s="5" t="n"/>
      <c r="F368" s="15" t="n"/>
      <c r="G368" s="19">
        <f>IF(A368&amp;""="","",IF(E368="سيحضر",N(C368),0))</f>
        <v/>
      </c>
      <c r="H368" s="6">
        <f>IF(A368&amp;""="","",IF(E368="سيحضر",IF(F368&amp;""="","بدون طاولة","مؤكد"),IF(E368="اعتذر","اعتذر","بانتظار الرد")))</f>
        <v/>
      </c>
    </row>
    <row r="369">
      <c r="A369" s="5" t="n"/>
      <c r="B369" s="5" t="n"/>
      <c r="C369" s="20" t="n"/>
      <c r="D369" s="17" t="n"/>
      <c r="E369" s="5" t="n"/>
      <c r="F369" s="15" t="n"/>
      <c r="G369" s="19">
        <f>IF(A369&amp;""="","",IF(E369="سيحضر",N(C369),0))</f>
        <v/>
      </c>
      <c r="H369" s="6">
        <f>IF(A369&amp;""="","",IF(E369="سيحضر",IF(F369&amp;""="","بدون طاولة","مؤكد"),IF(E369="اعتذر","اعتذر","بانتظار الرد")))</f>
        <v/>
      </c>
    </row>
    <row r="370">
      <c r="A370" s="5" t="n"/>
      <c r="B370" s="5" t="n"/>
      <c r="C370" s="20" t="n"/>
      <c r="D370" s="17" t="n"/>
      <c r="E370" s="5" t="n"/>
      <c r="F370" s="15" t="n"/>
      <c r="G370" s="19">
        <f>IF(A370&amp;""="","",IF(E370="سيحضر",N(C370),0))</f>
        <v/>
      </c>
      <c r="H370" s="6">
        <f>IF(A370&amp;""="","",IF(E370="سيحضر",IF(F370&amp;""="","بدون طاولة","مؤكد"),IF(E370="اعتذر","اعتذر","بانتظار الرد")))</f>
        <v/>
      </c>
    </row>
    <row r="371">
      <c r="A371" s="5" t="n"/>
      <c r="B371" s="5" t="n"/>
      <c r="C371" s="20" t="n"/>
      <c r="D371" s="17" t="n"/>
      <c r="E371" s="5" t="n"/>
      <c r="F371" s="15" t="n"/>
      <c r="G371" s="19">
        <f>IF(A371&amp;""="","",IF(E371="سيحضر",N(C371),0))</f>
        <v/>
      </c>
      <c r="H371" s="6">
        <f>IF(A371&amp;""="","",IF(E371="سيحضر",IF(F371&amp;""="","بدون طاولة","مؤكد"),IF(E371="اعتذر","اعتذر","بانتظار الرد")))</f>
        <v/>
      </c>
    </row>
    <row r="372">
      <c r="A372" s="5" t="n"/>
      <c r="B372" s="5" t="n"/>
      <c r="C372" s="20" t="n"/>
      <c r="D372" s="17" t="n"/>
      <c r="E372" s="5" t="n"/>
      <c r="F372" s="15" t="n"/>
      <c r="G372" s="19">
        <f>IF(A372&amp;""="","",IF(E372="سيحضر",N(C372),0))</f>
        <v/>
      </c>
      <c r="H372" s="6">
        <f>IF(A372&amp;""="","",IF(E372="سيحضر",IF(F372&amp;""="","بدون طاولة","مؤكد"),IF(E372="اعتذر","اعتذر","بانتظار الرد")))</f>
        <v/>
      </c>
    </row>
    <row r="373">
      <c r="A373" s="5" t="n"/>
      <c r="B373" s="5" t="n"/>
      <c r="C373" s="20" t="n"/>
      <c r="D373" s="17" t="n"/>
      <c r="E373" s="5" t="n"/>
      <c r="F373" s="15" t="n"/>
      <c r="G373" s="19">
        <f>IF(A373&amp;""="","",IF(E373="سيحضر",N(C373),0))</f>
        <v/>
      </c>
      <c r="H373" s="6">
        <f>IF(A373&amp;""="","",IF(E373="سيحضر",IF(F373&amp;""="","بدون طاولة","مؤكد"),IF(E373="اعتذر","اعتذر","بانتظار الرد")))</f>
        <v/>
      </c>
    </row>
    <row r="374">
      <c r="A374" s="5" t="n"/>
      <c r="B374" s="5" t="n"/>
      <c r="C374" s="20" t="n"/>
      <c r="D374" s="17" t="n"/>
      <c r="E374" s="5" t="n"/>
      <c r="F374" s="15" t="n"/>
      <c r="G374" s="19">
        <f>IF(A374&amp;""="","",IF(E374="سيحضر",N(C374),0))</f>
        <v/>
      </c>
      <c r="H374" s="6">
        <f>IF(A374&amp;""="","",IF(E374="سيحضر",IF(F374&amp;""="","بدون طاولة","مؤكد"),IF(E374="اعتذر","اعتذر","بانتظار الرد")))</f>
        <v/>
      </c>
    </row>
    <row r="375">
      <c r="A375" s="5" t="n"/>
      <c r="B375" s="5" t="n"/>
      <c r="C375" s="20" t="n"/>
      <c r="D375" s="17" t="n"/>
      <c r="E375" s="5" t="n"/>
      <c r="F375" s="15" t="n"/>
      <c r="G375" s="19">
        <f>IF(A375&amp;""="","",IF(E375="سيحضر",N(C375),0))</f>
        <v/>
      </c>
      <c r="H375" s="6">
        <f>IF(A375&amp;""="","",IF(E375="سيحضر",IF(F375&amp;""="","بدون طاولة","مؤكد"),IF(E375="اعتذر","اعتذر","بانتظار الرد")))</f>
        <v/>
      </c>
    </row>
    <row r="376">
      <c r="A376" s="5" t="n"/>
      <c r="B376" s="5" t="n"/>
      <c r="C376" s="20" t="n"/>
      <c r="D376" s="17" t="n"/>
      <c r="E376" s="5" t="n"/>
      <c r="F376" s="15" t="n"/>
      <c r="G376" s="19">
        <f>IF(A376&amp;""="","",IF(E376="سيحضر",N(C376),0))</f>
        <v/>
      </c>
      <c r="H376" s="6">
        <f>IF(A376&amp;""="","",IF(E376="سيحضر",IF(F376&amp;""="","بدون طاولة","مؤكد"),IF(E376="اعتذر","اعتذر","بانتظار الرد")))</f>
        <v/>
      </c>
    </row>
    <row r="377">
      <c r="A377" s="5" t="n"/>
      <c r="B377" s="5" t="n"/>
      <c r="C377" s="20" t="n"/>
      <c r="D377" s="17" t="n"/>
      <c r="E377" s="5" t="n"/>
      <c r="F377" s="15" t="n"/>
      <c r="G377" s="19">
        <f>IF(A377&amp;""="","",IF(E377="سيحضر",N(C377),0))</f>
        <v/>
      </c>
      <c r="H377" s="6">
        <f>IF(A377&amp;""="","",IF(E377="سيحضر",IF(F377&amp;""="","بدون طاولة","مؤكد"),IF(E377="اعتذر","اعتذر","بانتظار الرد")))</f>
        <v/>
      </c>
    </row>
    <row r="378">
      <c r="A378" s="5" t="n"/>
      <c r="B378" s="5" t="n"/>
      <c r="C378" s="20" t="n"/>
      <c r="D378" s="17" t="n"/>
      <c r="E378" s="5" t="n"/>
      <c r="F378" s="15" t="n"/>
      <c r="G378" s="19">
        <f>IF(A378&amp;""="","",IF(E378="سيحضر",N(C378),0))</f>
        <v/>
      </c>
      <c r="H378" s="6">
        <f>IF(A378&amp;""="","",IF(E378="سيحضر",IF(F378&amp;""="","بدون طاولة","مؤكد"),IF(E378="اعتذر","اعتذر","بانتظار الرد")))</f>
        <v/>
      </c>
    </row>
    <row r="379">
      <c r="A379" s="5" t="n"/>
      <c r="B379" s="5" t="n"/>
      <c r="C379" s="20" t="n"/>
      <c r="D379" s="17" t="n"/>
      <c r="E379" s="5" t="n"/>
      <c r="F379" s="15" t="n"/>
      <c r="G379" s="19">
        <f>IF(A379&amp;""="","",IF(E379="سيحضر",N(C379),0))</f>
        <v/>
      </c>
      <c r="H379" s="6">
        <f>IF(A379&amp;""="","",IF(E379="سيحضر",IF(F379&amp;""="","بدون طاولة","مؤكد"),IF(E379="اعتذر","اعتذر","بانتظار الرد")))</f>
        <v/>
      </c>
    </row>
    <row r="380">
      <c r="A380" s="5" t="n"/>
      <c r="B380" s="5" t="n"/>
      <c r="C380" s="20" t="n"/>
      <c r="D380" s="17" t="n"/>
      <c r="E380" s="5" t="n"/>
      <c r="F380" s="15" t="n"/>
      <c r="G380" s="19">
        <f>IF(A380&amp;""="","",IF(E380="سيحضر",N(C380),0))</f>
        <v/>
      </c>
      <c r="H380" s="6">
        <f>IF(A380&amp;""="","",IF(E380="سيحضر",IF(F380&amp;""="","بدون طاولة","مؤكد"),IF(E380="اعتذر","اعتذر","بانتظار الرد")))</f>
        <v/>
      </c>
    </row>
    <row r="381">
      <c r="A381" s="5" t="n"/>
      <c r="B381" s="5" t="n"/>
      <c r="C381" s="20" t="n"/>
      <c r="D381" s="17" t="n"/>
      <c r="E381" s="5" t="n"/>
      <c r="F381" s="15" t="n"/>
      <c r="G381" s="19">
        <f>IF(A381&amp;""="","",IF(E381="سيحضر",N(C381),0))</f>
        <v/>
      </c>
      <c r="H381" s="6">
        <f>IF(A381&amp;""="","",IF(E381="سيحضر",IF(F381&amp;""="","بدون طاولة","مؤكد"),IF(E381="اعتذر","اعتذر","بانتظار الرد")))</f>
        <v/>
      </c>
    </row>
    <row r="382">
      <c r="A382" s="5" t="n"/>
      <c r="B382" s="5" t="n"/>
      <c r="C382" s="20" t="n"/>
      <c r="D382" s="17" t="n"/>
      <c r="E382" s="5" t="n"/>
      <c r="F382" s="15" t="n"/>
      <c r="G382" s="19">
        <f>IF(A382&amp;""="","",IF(E382="سيحضر",N(C382),0))</f>
        <v/>
      </c>
      <c r="H382" s="6">
        <f>IF(A382&amp;""="","",IF(E382="سيحضر",IF(F382&amp;""="","بدون طاولة","مؤكد"),IF(E382="اعتذر","اعتذر","بانتظار الرد")))</f>
        <v/>
      </c>
    </row>
    <row r="383">
      <c r="A383" s="5" t="n"/>
      <c r="B383" s="5" t="n"/>
      <c r="C383" s="20" t="n"/>
      <c r="D383" s="17" t="n"/>
      <c r="E383" s="5" t="n"/>
      <c r="F383" s="15" t="n"/>
      <c r="G383" s="19">
        <f>IF(A383&amp;""="","",IF(E383="سيحضر",N(C383),0))</f>
        <v/>
      </c>
      <c r="H383" s="6">
        <f>IF(A383&amp;""="","",IF(E383="سيحضر",IF(F383&amp;""="","بدون طاولة","مؤكد"),IF(E383="اعتذر","اعتذر","بانتظار الرد")))</f>
        <v/>
      </c>
    </row>
    <row r="384">
      <c r="A384" s="5" t="n"/>
      <c r="B384" s="5" t="n"/>
      <c r="C384" s="20" t="n"/>
      <c r="D384" s="17" t="n"/>
      <c r="E384" s="5" t="n"/>
      <c r="F384" s="15" t="n"/>
      <c r="G384" s="19">
        <f>IF(A384&amp;""="","",IF(E384="سيحضر",N(C384),0))</f>
        <v/>
      </c>
      <c r="H384" s="6">
        <f>IF(A384&amp;""="","",IF(E384="سيحضر",IF(F384&amp;""="","بدون طاولة","مؤكد"),IF(E384="اعتذر","اعتذر","بانتظار الرد")))</f>
        <v/>
      </c>
    </row>
    <row r="385">
      <c r="A385" s="5" t="n"/>
      <c r="B385" s="5" t="n"/>
      <c r="C385" s="20" t="n"/>
      <c r="D385" s="17" t="n"/>
      <c r="E385" s="5" t="n"/>
      <c r="F385" s="15" t="n"/>
      <c r="G385" s="19">
        <f>IF(A385&amp;""="","",IF(E385="سيحضر",N(C385),0))</f>
        <v/>
      </c>
      <c r="H385" s="6">
        <f>IF(A385&amp;""="","",IF(E385="سيحضر",IF(F385&amp;""="","بدون طاولة","مؤكد"),IF(E385="اعتذر","اعتذر","بانتظار الرد")))</f>
        <v/>
      </c>
    </row>
    <row r="386">
      <c r="A386" s="5" t="n"/>
      <c r="B386" s="5" t="n"/>
      <c r="C386" s="20" t="n"/>
      <c r="D386" s="17" t="n"/>
      <c r="E386" s="5" t="n"/>
      <c r="F386" s="15" t="n"/>
      <c r="G386" s="19">
        <f>IF(A386&amp;""="","",IF(E386="سيحضر",N(C386),0))</f>
        <v/>
      </c>
      <c r="H386" s="6">
        <f>IF(A386&amp;""="","",IF(E386="سيحضر",IF(F386&amp;""="","بدون طاولة","مؤكد"),IF(E386="اعتذر","اعتذر","بانتظار الرد")))</f>
        <v/>
      </c>
    </row>
    <row r="387">
      <c r="A387" s="5" t="n"/>
      <c r="B387" s="5" t="n"/>
      <c r="C387" s="20" t="n"/>
      <c r="D387" s="17" t="n"/>
      <c r="E387" s="5" t="n"/>
      <c r="F387" s="15" t="n"/>
      <c r="G387" s="19">
        <f>IF(A387&amp;""="","",IF(E387="سيحضر",N(C387),0))</f>
        <v/>
      </c>
      <c r="H387" s="6">
        <f>IF(A387&amp;""="","",IF(E387="سيحضر",IF(F387&amp;""="","بدون طاولة","مؤكد"),IF(E387="اعتذر","اعتذر","بانتظار الرد")))</f>
        <v/>
      </c>
    </row>
    <row r="388">
      <c r="A388" s="5" t="n"/>
      <c r="B388" s="5" t="n"/>
      <c r="C388" s="20" t="n"/>
      <c r="D388" s="17" t="n"/>
      <c r="E388" s="5" t="n"/>
      <c r="F388" s="15" t="n"/>
      <c r="G388" s="19">
        <f>IF(A388&amp;""="","",IF(E388="سيحضر",N(C388),0))</f>
        <v/>
      </c>
      <c r="H388" s="6">
        <f>IF(A388&amp;""="","",IF(E388="سيحضر",IF(F388&amp;""="","بدون طاولة","مؤكد"),IF(E388="اعتذر","اعتذر","بانتظار الرد")))</f>
        <v/>
      </c>
    </row>
    <row r="389">
      <c r="A389" s="5" t="n"/>
      <c r="B389" s="5" t="n"/>
      <c r="C389" s="20" t="n"/>
      <c r="D389" s="17" t="n"/>
      <c r="E389" s="5" t="n"/>
      <c r="F389" s="15" t="n"/>
      <c r="G389" s="19">
        <f>IF(A389&amp;""="","",IF(E389="سيحضر",N(C389),0))</f>
        <v/>
      </c>
      <c r="H389" s="6">
        <f>IF(A389&amp;""="","",IF(E389="سيحضر",IF(F389&amp;""="","بدون طاولة","مؤكد"),IF(E389="اعتذر","اعتذر","بانتظار الرد")))</f>
        <v/>
      </c>
    </row>
    <row r="390">
      <c r="A390" s="5" t="n"/>
      <c r="B390" s="5" t="n"/>
      <c r="C390" s="20" t="n"/>
      <c r="D390" s="17" t="n"/>
      <c r="E390" s="5" t="n"/>
      <c r="F390" s="15" t="n"/>
      <c r="G390" s="19">
        <f>IF(A390&amp;""="","",IF(E390="سيحضر",N(C390),0))</f>
        <v/>
      </c>
      <c r="H390" s="6">
        <f>IF(A390&amp;""="","",IF(E390="سيحضر",IF(F390&amp;""="","بدون طاولة","مؤكد"),IF(E390="اعتذر","اعتذر","بانتظار الرد")))</f>
        <v/>
      </c>
    </row>
    <row r="391">
      <c r="A391" s="5" t="n"/>
      <c r="B391" s="5" t="n"/>
      <c r="C391" s="20" t="n"/>
      <c r="D391" s="17" t="n"/>
      <c r="E391" s="5" t="n"/>
      <c r="F391" s="15" t="n"/>
      <c r="G391" s="19">
        <f>IF(A391&amp;""="","",IF(E391="سيحضر",N(C391),0))</f>
        <v/>
      </c>
      <c r="H391" s="6">
        <f>IF(A391&amp;""="","",IF(E391="سيحضر",IF(F391&amp;""="","بدون طاولة","مؤكد"),IF(E391="اعتذر","اعتذر","بانتظار الرد")))</f>
        <v/>
      </c>
    </row>
    <row r="392">
      <c r="A392" s="5" t="n"/>
      <c r="B392" s="5" t="n"/>
      <c r="C392" s="20" t="n"/>
      <c r="D392" s="17" t="n"/>
      <c r="E392" s="5" t="n"/>
      <c r="F392" s="15" t="n"/>
      <c r="G392" s="19">
        <f>IF(A392&amp;""="","",IF(E392="سيحضر",N(C392),0))</f>
        <v/>
      </c>
      <c r="H392" s="6">
        <f>IF(A392&amp;""="","",IF(E392="سيحضر",IF(F392&amp;""="","بدون طاولة","مؤكد"),IF(E392="اعتذر","اعتذر","بانتظار الرد")))</f>
        <v/>
      </c>
    </row>
    <row r="393">
      <c r="A393" s="5" t="n"/>
      <c r="B393" s="5" t="n"/>
      <c r="C393" s="20" t="n"/>
      <c r="D393" s="17" t="n"/>
      <c r="E393" s="5" t="n"/>
      <c r="F393" s="15" t="n"/>
      <c r="G393" s="19">
        <f>IF(A393&amp;""="","",IF(E393="سيحضر",N(C393),0))</f>
        <v/>
      </c>
      <c r="H393" s="6">
        <f>IF(A393&amp;""="","",IF(E393="سيحضر",IF(F393&amp;""="","بدون طاولة","مؤكد"),IF(E393="اعتذر","اعتذر","بانتظار الرد")))</f>
        <v/>
      </c>
    </row>
    <row r="394">
      <c r="A394" s="5" t="n"/>
      <c r="B394" s="5" t="n"/>
      <c r="C394" s="20" t="n"/>
      <c r="D394" s="17" t="n"/>
      <c r="E394" s="5" t="n"/>
      <c r="F394" s="15" t="n"/>
      <c r="G394" s="19">
        <f>IF(A394&amp;""="","",IF(E394="سيحضر",N(C394),0))</f>
        <v/>
      </c>
      <c r="H394" s="6">
        <f>IF(A394&amp;""="","",IF(E394="سيحضر",IF(F394&amp;""="","بدون طاولة","مؤكد"),IF(E394="اعتذر","اعتذر","بانتظار الرد")))</f>
        <v/>
      </c>
    </row>
    <row r="395">
      <c r="A395" s="5" t="n"/>
      <c r="B395" s="5" t="n"/>
      <c r="C395" s="20" t="n"/>
      <c r="D395" s="17" t="n"/>
      <c r="E395" s="5" t="n"/>
      <c r="F395" s="15" t="n"/>
      <c r="G395" s="19">
        <f>IF(A395&amp;""="","",IF(E395="سيحضر",N(C395),0))</f>
        <v/>
      </c>
      <c r="H395" s="6">
        <f>IF(A395&amp;""="","",IF(E395="سيحضر",IF(F395&amp;""="","بدون طاولة","مؤكد"),IF(E395="اعتذر","اعتذر","بانتظار الرد")))</f>
        <v/>
      </c>
    </row>
    <row r="396">
      <c r="A396" s="5" t="n"/>
      <c r="B396" s="5" t="n"/>
      <c r="C396" s="20" t="n"/>
      <c r="D396" s="17" t="n"/>
      <c r="E396" s="5" t="n"/>
      <c r="F396" s="15" t="n"/>
      <c r="G396" s="19">
        <f>IF(A396&amp;""="","",IF(E396="سيحضر",N(C396),0))</f>
        <v/>
      </c>
      <c r="H396" s="6">
        <f>IF(A396&amp;""="","",IF(E396="سيحضر",IF(F396&amp;""="","بدون طاولة","مؤكد"),IF(E396="اعتذر","اعتذر","بانتظار الرد")))</f>
        <v/>
      </c>
    </row>
    <row r="397">
      <c r="A397" s="5" t="n"/>
      <c r="B397" s="5" t="n"/>
      <c r="C397" s="20" t="n"/>
      <c r="D397" s="17" t="n"/>
      <c r="E397" s="5" t="n"/>
      <c r="F397" s="15" t="n"/>
      <c r="G397" s="19">
        <f>IF(A397&amp;""="","",IF(E397="سيحضر",N(C397),0))</f>
        <v/>
      </c>
      <c r="H397" s="6">
        <f>IF(A397&amp;""="","",IF(E397="سيحضر",IF(F397&amp;""="","بدون طاولة","مؤكد"),IF(E397="اعتذر","اعتذر","بانتظار الرد")))</f>
        <v/>
      </c>
    </row>
    <row r="398">
      <c r="A398" s="5" t="n"/>
      <c r="B398" s="5" t="n"/>
      <c r="C398" s="20" t="n"/>
      <c r="D398" s="17" t="n"/>
      <c r="E398" s="5" t="n"/>
      <c r="F398" s="15" t="n"/>
      <c r="G398" s="19">
        <f>IF(A398&amp;""="","",IF(E398="سيحضر",N(C398),0))</f>
        <v/>
      </c>
      <c r="H398" s="6">
        <f>IF(A398&amp;""="","",IF(E398="سيحضر",IF(F398&amp;""="","بدون طاولة","مؤكد"),IF(E398="اعتذر","اعتذر","بانتظار الرد")))</f>
        <v/>
      </c>
    </row>
    <row r="399">
      <c r="A399" s="5" t="n"/>
      <c r="B399" s="5" t="n"/>
      <c r="C399" s="20" t="n"/>
      <c r="D399" s="17" t="n"/>
      <c r="E399" s="5" t="n"/>
      <c r="F399" s="15" t="n"/>
      <c r="G399" s="19">
        <f>IF(A399&amp;""="","",IF(E399="سيحضر",N(C399),0))</f>
        <v/>
      </c>
      <c r="H399" s="6">
        <f>IF(A399&amp;""="","",IF(E399="سيحضر",IF(F399&amp;""="","بدون طاولة","مؤكد"),IF(E399="اعتذر","اعتذر","بانتظار الرد")))</f>
        <v/>
      </c>
    </row>
    <row r="400">
      <c r="A400" s="5" t="n"/>
      <c r="B400" s="5" t="n"/>
      <c r="C400" s="20" t="n"/>
      <c r="D400" s="17" t="n"/>
      <c r="E400" s="5" t="n"/>
      <c r="F400" s="15" t="n"/>
      <c r="G400" s="19">
        <f>IF(A400&amp;""="","",IF(E400="سيحضر",N(C400),0))</f>
        <v/>
      </c>
      <c r="H400" s="6">
        <f>IF(A400&amp;""="","",IF(E400="سيحضر",IF(F400&amp;""="","بدون طاولة","مؤكد"),IF(E400="اعتذر","اعتذر","بانتظار الرد")))</f>
        <v/>
      </c>
    </row>
    <row r="401">
      <c r="A401" s="5" t="n"/>
      <c r="B401" s="5" t="n"/>
      <c r="C401" s="20" t="n"/>
      <c r="D401" s="17" t="n"/>
      <c r="E401" s="5" t="n"/>
      <c r="F401" s="15" t="n"/>
      <c r="G401" s="19">
        <f>IF(A401&amp;""="","",IF(E401="سيحضر",N(C401),0))</f>
        <v/>
      </c>
      <c r="H401" s="6">
        <f>IF(A401&amp;""="","",IF(E401="سيحضر",IF(F401&amp;""="","بدون طاولة","مؤكد"),IF(E401="اعتذر","اعتذر","بانتظار الرد")))</f>
        <v/>
      </c>
    </row>
    <row r="402">
      <c r="A402" s="5" t="n"/>
      <c r="B402" s="5" t="n"/>
      <c r="C402" s="20" t="n"/>
      <c r="D402" s="17" t="n"/>
      <c r="E402" s="5" t="n"/>
      <c r="F402" s="15" t="n"/>
      <c r="G402" s="19">
        <f>IF(A402&amp;""="","",IF(E402="سيحضر",N(C402),0))</f>
        <v/>
      </c>
      <c r="H402" s="6">
        <f>IF(A402&amp;""="","",IF(E402="سيحضر",IF(F402&amp;""="","بدون طاولة","مؤكد"),IF(E402="اعتذر","اعتذر","بانتظار الرد")))</f>
        <v/>
      </c>
    </row>
    <row r="403">
      <c r="A403" s="5" t="n"/>
      <c r="B403" s="5" t="n"/>
      <c r="C403" s="20" t="n"/>
      <c r="D403" s="17" t="n"/>
      <c r="E403" s="5" t="n"/>
      <c r="F403" s="15" t="n"/>
      <c r="G403" s="19">
        <f>IF(A403&amp;""="","",IF(E403="سيحضر",N(C403),0))</f>
        <v/>
      </c>
      <c r="H403" s="6">
        <f>IF(A403&amp;""="","",IF(E403="سيحضر",IF(F403&amp;""="","بدون طاولة","مؤكد"),IF(E403="اعتذر","اعتذر","بانتظار الرد")))</f>
        <v/>
      </c>
    </row>
    <row r="404">
      <c r="A404" s="5" t="n"/>
      <c r="B404" s="5" t="n"/>
      <c r="C404" s="20" t="n"/>
      <c r="D404" s="17" t="n"/>
      <c r="E404" s="5" t="n"/>
      <c r="F404" s="15" t="n"/>
      <c r="G404" s="19">
        <f>IF(A404&amp;""="","",IF(E404="سيحضر",N(C404),0))</f>
        <v/>
      </c>
      <c r="H404" s="6">
        <f>IF(A404&amp;""="","",IF(E404="سيحضر",IF(F404&amp;""="","بدون طاولة","مؤكد"),IF(E404="اعتذر","اعتذر","بانتظار الرد")))</f>
        <v/>
      </c>
    </row>
    <row r="405">
      <c r="A405" s="5" t="n"/>
      <c r="B405" s="5" t="n"/>
      <c r="C405" s="20" t="n"/>
      <c r="D405" s="17" t="n"/>
      <c r="E405" s="5" t="n"/>
      <c r="F405" s="15" t="n"/>
      <c r="G405" s="19">
        <f>IF(A405&amp;""="","",IF(E405="سيحضر",N(C405),0))</f>
        <v/>
      </c>
      <c r="H405" s="6">
        <f>IF(A405&amp;""="","",IF(E405="سيحضر",IF(F405&amp;""="","بدون طاولة","مؤكد"),IF(E405="اعتذر","اعتذر","بانتظار الرد")))</f>
        <v/>
      </c>
    </row>
    <row r="406">
      <c r="A406" s="5" t="n"/>
      <c r="B406" s="5" t="n"/>
      <c r="C406" s="20" t="n"/>
      <c r="D406" s="17" t="n"/>
      <c r="E406" s="5" t="n"/>
      <c r="F406" s="15" t="n"/>
      <c r="G406" s="19">
        <f>IF(A406&amp;""="","",IF(E406="سيحضر",N(C406),0))</f>
        <v/>
      </c>
      <c r="H406" s="6">
        <f>IF(A406&amp;""="","",IF(E406="سيحضر",IF(F406&amp;""="","بدون طاولة","مؤكد"),IF(E406="اعتذر","اعتذر","بانتظار الرد")))</f>
        <v/>
      </c>
    </row>
    <row r="407">
      <c r="A407" s="5" t="n"/>
      <c r="B407" s="5" t="n"/>
      <c r="C407" s="20" t="n"/>
      <c r="D407" s="17" t="n"/>
      <c r="E407" s="5" t="n"/>
      <c r="F407" s="15" t="n"/>
      <c r="G407" s="19">
        <f>IF(A407&amp;""="","",IF(E407="سيحضر",N(C407),0))</f>
        <v/>
      </c>
      <c r="H407" s="6">
        <f>IF(A407&amp;""="","",IF(E407="سيحضر",IF(F407&amp;""="","بدون طاولة","مؤكد"),IF(E407="اعتذر","اعتذر","بانتظار الرد")))</f>
        <v/>
      </c>
    </row>
    <row r="408">
      <c r="A408" s="5" t="n"/>
      <c r="B408" s="5" t="n"/>
      <c r="C408" s="20" t="n"/>
      <c r="D408" s="17" t="n"/>
      <c r="E408" s="5" t="n"/>
      <c r="F408" s="15" t="n"/>
      <c r="G408" s="19">
        <f>IF(A408&amp;""="","",IF(E408="سيحضر",N(C408),0))</f>
        <v/>
      </c>
      <c r="H408" s="6">
        <f>IF(A408&amp;""="","",IF(E408="سيحضر",IF(F408&amp;""="","بدون طاولة","مؤكد"),IF(E408="اعتذر","اعتذر","بانتظار الرد")))</f>
        <v/>
      </c>
    </row>
    <row r="409">
      <c r="A409" s="5" t="n"/>
      <c r="B409" s="5" t="n"/>
      <c r="C409" s="20" t="n"/>
      <c r="D409" s="17" t="n"/>
      <c r="E409" s="5" t="n"/>
      <c r="F409" s="15" t="n"/>
      <c r="G409" s="19">
        <f>IF(A409&amp;""="","",IF(E409="سيحضر",N(C409),0))</f>
        <v/>
      </c>
      <c r="H409" s="6">
        <f>IF(A409&amp;""="","",IF(E409="سيحضر",IF(F409&amp;""="","بدون طاولة","مؤكد"),IF(E409="اعتذر","اعتذر","بانتظار الرد")))</f>
        <v/>
      </c>
    </row>
    <row r="410">
      <c r="A410" s="5" t="n"/>
      <c r="B410" s="5" t="n"/>
      <c r="C410" s="20" t="n"/>
      <c r="D410" s="17" t="n"/>
      <c r="E410" s="5" t="n"/>
      <c r="F410" s="15" t="n"/>
      <c r="G410" s="19">
        <f>IF(A410&amp;""="","",IF(E410="سيحضر",N(C410),0))</f>
        <v/>
      </c>
      <c r="H410" s="6">
        <f>IF(A410&amp;""="","",IF(E410="سيحضر",IF(F410&amp;""="","بدون طاولة","مؤكد"),IF(E410="اعتذر","اعتذر","بانتظار الرد")))</f>
        <v/>
      </c>
    </row>
    <row r="411">
      <c r="A411" s="5" t="n"/>
      <c r="B411" s="5" t="n"/>
      <c r="C411" s="20" t="n"/>
      <c r="D411" s="17" t="n"/>
      <c r="E411" s="5" t="n"/>
      <c r="F411" s="15" t="n"/>
      <c r="G411" s="19">
        <f>IF(A411&amp;""="","",IF(E411="سيحضر",N(C411),0))</f>
        <v/>
      </c>
      <c r="H411" s="6">
        <f>IF(A411&amp;""="","",IF(E411="سيحضر",IF(F411&amp;""="","بدون طاولة","مؤكد"),IF(E411="اعتذر","اعتذر","بانتظار الرد")))</f>
        <v/>
      </c>
    </row>
    <row r="412">
      <c r="A412" s="5" t="n"/>
      <c r="B412" s="5" t="n"/>
      <c r="C412" s="20" t="n"/>
      <c r="D412" s="17" t="n"/>
      <c r="E412" s="5" t="n"/>
      <c r="F412" s="15" t="n"/>
      <c r="G412" s="19">
        <f>IF(A412&amp;""="","",IF(E412="سيحضر",N(C412),0))</f>
        <v/>
      </c>
      <c r="H412" s="6">
        <f>IF(A412&amp;""="","",IF(E412="سيحضر",IF(F412&amp;""="","بدون طاولة","مؤكد"),IF(E412="اعتذر","اعتذر","بانتظار الرد")))</f>
        <v/>
      </c>
    </row>
    <row r="413">
      <c r="A413" s="5" t="n"/>
      <c r="B413" s="5" t="n"/>
      <c r="C413" s="20" t="n"/>
      <c r="D413" s="17" t="n"/>
      <c r="E413" s="5" t="n"/>
      <c r="F413" s="15" t="n"/>
      <c r="G413" s="19">
        <f>IF(A413&amp;""="","",IF(E413="سيحضر",N(C413),0))</f>
        <v/>
      </c>
      <c r="H413" s="6">
        <f>IF(A413&amp;""="","",IF(E413="سيحضر",IF(F413&amp;""="","بدون طاولة","مؤكد"),IF(E413="اعتذر","اعتذر","بانتظار الرد")))</f>
        <v/>
      </c>
    </row>
    <row r="414">
      <c r="A414" s="5" t="n"/>
      <c r="B414" s="5" t="n"/>
      <c r="C414" s="20" t="n"/>
      <c r="D414" s="17" t="n"/>
      <c r="E414" s="5" t="n"/>
      <c r="F414" s="15" t="n"/>
      <c r="G414" s="19">
        <f>IF(A414&amp;""="","",IF(E414="سيحضر",N(C414),0))</f>
        <v/>
      </c>
      <c r="H414" s="6">
        <f>IF(A414&amp;""="","",IF(E414="سيحضر",IF(F414&amp;""="","بدون طاولة","مؤكد"),IF(E414="اعتذر","اعتذر","بانتظار الرد")))</f>
        <v/>
      </c>
    </row>
    <row r="415">
      <c r="A415" s="5" t="n"/>
      <c r="B415" s="5" t="n"/>
      <c r="C415" s="20" t="n"/>
      <c r="D415" s="17" t="n"/>
      <c r="E415" s="5" t="n"/>
      <c r="F415" s="15" t="n"/>
      <c r="G415" s="19">
        <f>IF(A415&amp;""="","",IF(E415="سيحضر",N(C415),0))</f>
        <v/>
      </c>
      <c r="H415" s="6">
        <f>IF(A415&amp;""="","",IF(E415="سيحضر",IF(F415&amp;""="","بدون طاولة","مؤكد"),IF(E415="اعتذر","اعتذر","بانتظار الرد")))</f>
        <v/>
      </c>
    </row>
    <row r="416">
      <c r="A416" s="5" t="n"/>
      <c r="B416" s="5" t="n"/>
      <c r="C416" s="20" t="n"/>
      <c r="D416" s="17" t="n"/>
      <c r="E416" s="5" t="n"/>
      <c r="F416" s="15" t="n"/>
      <c r="G416" s="19">
        <f>IF(A416&amp;""="","",IF(E416="سيحضر",N(C416),0))</f>
        <v/>
      </c>
      <c r="H416" s="6">
        <f>IF(A416&amp;""="","",IF(E416="سيحضر",IF(F416&amp;""="","بدون طاولة","مؤكد"),IF(E416="اعتذر","اعتذر","بانتظار الرد")))</f>
        <v/>
      </c>
    </row>
    <row r="417">
      <c r="A417" s="5" t="n"/>
      <c r="B417" s="5" t="n"/>
      <c r="C417" s="20" t="n"/>
      <c r="D417" s="17" t="n"/>
      <c r="E417" s="5" t="n"/>
      <c r="F417" s="15" t="n"/>
      <c r="G417" s="19">
        <f>IF(A417&amp;""="","",IF(E417="سيحضر",N(C417),0))</f>
        <v/>
      </c>
      <c r="H417" s="6">
        <f>IF(A417&amp;""="","",IF(E417="سيحضر",IF(F417&amp;""="","بدون طاولة","مؤكد"),IF(E417="اعتذر","اعتذر","بانتظار الرد")))</f>
        <v/>
      </c>
    </row>
    <row r="418">
      <c r="A418" s="5" t="n"/>
      <c r="B418" s="5" t="n"/>
      <c r="C418" s="20" t="n"/>
      <c r="D418" s="17" t="n"/>
      <c r="E418" s="5" t="n"/>
      <c r="F418" s="15" t="n"/>
      <c r="G418" s="19">
        <f>IF(A418&amp;""="","",IF(E418="سيحضر",N(C418),0))</f>
        <v/>
      </c>
      <c r="H418" s="6">
        <f>IF(A418&amp;""="","",IF(E418="سيحضر",IF(F418&amp;""="","بدون طاولة","مؤكد"),IF(E418="اعتذر","اعتذر","بانتظار الرد")))</f>
        <v/>
      </c>
    </row>
    <row r="419">
      <c r="A419" s="5" t="n"/>
      <c r="B419" s="5" t="n"/>
      <c r="C419" s="20" t="n"/>
      <c r="D419" s="17" t="n"/>
      <c r="E419" s="5" t="n"/>
      <c r="F419" s="15" t="n"/>
      <c r="G419" s="19">
        <f>IF(A419&amp;""="","",IF(E419="سيحضر",N(C419),0))</f>
        <v/>
      </c>
      <c r="H419" s="6">
        <f>IF(A419&amp;""="","",IF(E419="سيحضر",IF(F419&amp;""="","بدون طاولة","مؤكد"),IF(E419="اعتذر","اعتذر","بانتظار الرد")))</f>
        <v/>
      </c>
    </row>
    <row r="420">
      <c r="A420" s="5" t="n"/>
      <c r="B420" s="5" t="n"/>
      <c r="C420" s="20" t="n"/>
      <c r="D420" s="17" t="n"/>
      <c r="E420" s="5" t="n"/>
      <c r="F420" s="15" t="n"/>
      <c r="G420" s="19">
        <f>IF(A420&amp;""="","",IF(E420="سيحضر",N(C420),0))</f>
        <v/>
      </c>
      <c r="H420" s="6">
        <f>IF(A420&amp;""="","",IF(E420="سيحضر",IF(F420&amp;""="","بدون طاولة","مؤكد"),IF(E420="اعتذر","اعتذر","بانتظار الرد")))</f>
        <v/>
      </c>
    </row>
    <row r="421">
      <c r="A421" s="5" t="n"/>
      <c r="B421" s="5" t="n"/>
      <c r="C421" s="20" t="n"/>
      <c r="D421" s="17" t="n"/>
      <c r="E421" s="5" t="n"/>
      <c r="F421" s="15" t="n"/>
      <c r="G421" s="19">
        <f>IF(A421&amp;""="","",IF(E421="سيحضر",N(C421),0))</f>
        <v/>
      </c>
      <c r="H421" s="6">
        <f>IF(A421&amp;""="","",IF(E421="سيحضر",IF(F421&amp;""="","بدون طاولة","مؤكد"),IF(E421="اعتذر","اعتذر","بانتظار الرد")))</f>
        <v/>
      </c>
    </row>
    <row r="422">
      <c r="A422" s="5" t="n"/>
      <c r="B422" s="5" t="n"/>
      <c r="C422" s="20" t="n"/>
      <c r="D422" s="17" t="n"/>
      <c r="E422" s="5" t="n"/>
      <c r="F422" s="15" t="n"/>
      <c r="G422" s="19">
        <f>IF(A422&amp;""="","",IF(E422="سيحضر",N(C422),0))</f>
        <v/>
      </c>
      <c r="H422" s="6">
        <f>IF(A422&amp;""="","",IF(E422="سيحضر",IF(F422&amp;""="","بدون طاولة","مؤكد"),IF(E422="اعتذر","اعتذر","بانتظار الرد")))</f>
        <v/>
      </c>
    </row>
    <row r="423">
      <c r="A423" s="5" t="n"/>
      <c r="B423" s="5" t="n"/>
      <c r="C423" s="20" t="n"/>
      <c r="D423" s="17" t="n"/>
      <c r="E423" s="5" t="n"/>
      <c r="F423" s="15" t="n"/>
      <c r="G423" s="19">
        <f>IF(A423&amp;""="","",IF(E423="سيحضر",N(C423),0))</f>
        <v/>
      </c>
      <c r="H423" s="6">
        <f>IF(A423&amp;""="","",IF(E423="سيحضر",IF(F423&amp;""="","بدون طاولة","مؤكد"),IF(E423="اعتذر","اعتذر","بانتظار الرد")))</f>
        <v/>
      </c>
    </row>
    <row r="424">
      <c r="A424" s="5" t="n"/>
      <c r="B424" s="5" t="n"/>
      <c r="C424" s="20" t="n"/>
      <c r="D424" s="17" t="n"/>
      <c r="E424" s="5" t="n"/>
      <c r="F424" s="15" t="n"/>
      <c r="G424" s="19">
        <f>IF(A424&amp;""="","",IF(E424="سيحضر",N(C424),0))</f>
        <v/>
      </c>
      <c r="H424" s="6">
        <f>IF(A424&amp;""="","",IF(E424="سيحضر",IF(F424&amp;""="","بدون طاولة","مؤكد"),IF(E424="اعتذر","اعتذر","بانتظار الرد")))</f>
        <v/>
      </c>
    </row>
    <row r="425">
      <c r="A425" s="5" t="n"/>
      <c r="B425" s="5" t="n"/>
      <c r="C425" s="20" t="n"/>
      <c r="D425" s="17" t="n"/>
      <c r="E425" s="5" t="n"/>
      <c r="F425" s="15" t="n"/>
      <c r="G425" s="19">
        <f>IF(A425&amp;""="","",IF(E425="سيحضر",N(C425),0))</f>
        <v/>
      </c>
      <c r="H425" s="6">
        <f>IF(A425&amp;""="","",IF(E425="سيحضر",IF(F425&amp;""="","بدون طاولة","مؤكد"),IF(E425="اعتذر","اعتذر","بانتظار الرد")))</f>
        <v/>
      </c>
    </row>
    <row r="426">
      <c r="A426" s="5" t="n"/>
      <c r="B426" s="5" t="n"/>
      <c r="C426" s="20" t="n"/>
      <c r="D426" s="17" t="n"/>
      <c r="E426" s="5" t="n"/>
      <c r="F426" s="15" t="n"/>
      <c r="G426" s="19">
        <f>IF(A426&amp;""="","",IF(E426="سيحضر",N(C426),0))</f>
        <v/>
      </c>
      <c r="H426" s="6">
        <f>IF(A426&amp;""="","",IF(E426="سيحضر",IF(F426&amp;""="","بدون طاولة","مؤكد"),IF(E426="اعتذر","اعتذر","بانتظار الرد")))</f>
        <v/>
      </c>
    </row>
    <row r="427">
      <c r="A427" s="5" t="n"/>
      <c r="B427" s="5" t="n"/>
      <c r="C427" s="20" t="n"/>
      <c r="D427" s="17" t="n"/>
      <c r="E427" s="5" t="n"/>
      <c r="F427" s="15" t="n"/>
      <c r="G427" s="19">
        <f>IF(A427&amp;""="","",IF(E427="سيحضر",N(C427),0))</f>
        <v/>
      </c>
      <c r="H427" s="6">
        <f>IF(A427&amp;""="","",IF(E427="سيحضر",IF(F427&amp;""="","بدون طاولة","مؤكد"),IF(E427="اعتذر","اعتذر","بانتظار الرد")))</f>
        <v/>
      </c>
    </row>
    <row r="428">
      <c r="A428" s="5" t="n"/>
      <c r="B428" s="5" t="n"/>
      <c r="C428" s="20" t="n"/>
      <c r="D428" s="17" t="n"/>
      <c r="E428" s="5" t="n"/>
      <c r="F428" s="15" t="n"/>
      <c r="G428" s="19">
        <f>IF(A428&amp;""="","",IF(E428="سيحضر",N(C428),0))</f>
        <v/>
      </c>
      <c r="H428" s="6">
        <f>IF(A428&amp;""="","",IF(E428="سيحضر",IF(F428&amp;""="","بدون طاولة","مؤكد"),IF(E428="اعتذر","اعتذر","بانتظار الرد")))</f>
        <v/>
      </c>
    </row>
    <row r="429">
      <c r="A429" s="5" t="n"/>
      <c r="B429" s="5" t="n"/>
      <c r="C429" s="20" t="n"/>
      <c r="D429" s="17" t="n"/>
      <c r="E429" s="5" t="n"/>
      <c r="F429" s="15" t="n"/>
      <c r="G429" s="19">
        <f>IF(A429&amp;""="","",IF(E429="سيحضر",N(C429),0))</f>
        <v/>
      </c>
      <c r="H429" s="6">
        <f>IF(A429&amp;""="","",IF(E429="سيحضر",IF(F429&amp;""="","بدون طاولة","مؤكد"),IF(E429="اعتذر","اعتذر","بانتظار الرد")))</f>
        <v/>
      </c>
    </row>
    <row r="430">
      <c r="A430" s="5" t="n"/>
      <c r="B430" s="5" t="n"/>
      <c r="C430" s="20" t="n"/>
      <c r="D430" s="17" t="n"/>
      <c r="E430" s="5" t="n"/>
      <c r="F430" s="15" t="n"/>
      <c r="G430" s="19">
        <f>IF(A430&amp;""="","",IF(E430="سيحضر",N(C430),0))</f>
        <v/>
      </c>
      <c r="H430" s="6">
        <f>IF(A430&amp;""="","",IF(E430="سيحضر",IF(F430&amp;""="","بدون طاولة","مؤكد"),IF(E430="اعتذر","اعتذر","بانتظار الرد")))</f>
        <v/>
      </c>
    </row>
    <row r="431">
      <c r="A431" s="5" t="n"/>
      <c r="B431" s="5" t="n"/>
      <c r="C431" s="20" t="n"/>
      <c r="D431" s="17" t="n"/>
      <c r="E431" s="5" t="n"/>
      <c r="F431" s="15" t="n"/>
      <c r="G431" s="19">
        <f>IF(A431&amp;""="","",IF(E431="سيحضر",N(C431),0))</f>
        <v/>
      </c>
      <c r="H431" s="6">
        <f>IF(A431&amp;""="","",IF(E431="سيحضر",IF(F431&amp;""="","بدون طاولة","مؤكد"),IF(E431="اعتذر","اعتذر","بانتظار الرد")))</f>
        <v/>
      </c>
    </row>
    <row r="432">
      <c r="A432" s="5" t="n"/>
      <c r="B432" s="5" t="n"/>
      <c r="C432" s="20" t="n"/>
      <c r="D432" s="17" t="n"/>
      <c r="E432" s="5" t="n"/>
      <c r="F432" s="15" t="n"/>
      <c r="G432" s="19">
        <f>IF(A432&amp;""="","",IF(E432="سيحضر",N(C432),0))</f>
        <v/>
      </c>
      <c r="H432" s="6">
        <f>IF(A432&amp;""="","",IF(E432="سيحضر",IF(F432&amp;""="","بدون طاولة","مؤكد"),IF(E432="اعتذر","اعتذر","بانتظار الرد")))</f>
        <v/>
      </c>
    </row>
    <row r="433">
      <c r="A433" s="5" t="n"/>
      <c r="B433" s="5" t="n"/>
      <c r="C433" s="20" t="n"/>
      <c r="D433" s="17" t="n"/>
      <c r="E433" s="5" t="n"/>
      <c r="F433" s="15" t="n"/>
      <c r="G433" s="19">
        <f>IF(A433&amp;""="","",IF(E433="سيحضر",N(C433),0))</f>
        <v/>
      </c>
      <c r="H433" s="6">
        <f>IF(A433&amp;""="","",IF(E433="سيحضر",IF(F433&amp;""="","بدون طاولة","مؤكد"),IF(E433="اعتذر","اعتذر","بانتظار الرد")))</f>
        <v/>
      </c>
    </row>
    <row r="434">
      <c r="A434" s="5" t="n"/>
      <c r="B434" s="5" t="n"/>
      <c r="C434" s="20" t="n"/>
      <c r="D434" s="17" t="n"/>
      <c r="E434" s="5" t="n"/>
      <c r="F434" s="15" t="n"/>
      <c r="G434" s="19">
        <f>IF(A434&amp;""="","",IF(E434="سيحضر",N(C434),0))</f>
        <v/>
      </c>
      <c r="H434" s="6">
        <f>IF(A434&amp;""="","",IF(E434="سيحضر",IF(F434&amp;""="","بدون طاولة","مؤكد"),IF(E434="اعتذر","اعتذر","بانتظار الرد")))</f>
        <v/>
      </c>
    </row>
    <row r="435">
      <c r="A435" s="5" t="n"/>
      <c r="B435" s="5" t="n"/>
      <c r="C435" s="20" t="n"/>
      <c r="D435" s="17" t="n"/>
      <c r="E435" s="5" t="n"/>
      <c r="F435" s="15" t="n"/>
      <c r="G435" s="19">
        <f>IF(A435&amp;""="","",IF(E435="سيحضر",N(C435),0))</f>
        <v/>
      </c>
      <c r="H435" s="6">
        <f>IF(A435&amp;""="","",IF(E435="سيحضر",IF(F435&amp;""="","بدون طاولة","مؤكد"),IF(E435="اعتذر","اعتذر","بانتظار الرد")))</f>
        <v/>
      </c>
    </row>
    <row r="436">
      <c r="A436" s="5" t="n"/>
      <c r="B436" s="5" t="n"/>
      <c r="C436" s="20" t="n"/>
      <c r="D436" s="17" t="n"/>
      <c r="E436" s="5" t="n"/>
      <c r="F436" s="15" t="n"/>
      <c r="G436" s="19">
        <f>IF(A436&amp;""="","",IF(E436="سيحضر",N(C436),0))</f>
        <v/>
      </c>
      <c r="H436" s="6">
        <f>IF(A436&amp;""="","",IF(E436="سيحضر",IF(F436&amp;""="","بدون طاولة","مؤكد"),IF(E436="اعتذر","اعتذر","بانتظار الرد")))</f>
        <v/>
      </c>
    </row>
    <row r="437">
      <c r="A437" s="5" t="n"/>
      <c r="B437" s="5" t="n"/>
      <c r="C437" s="20" t="n"/>
      <c r="D437" s="17" t="n"/>
      <c r="E437" s="5" t="n"/>
      <c r="F437" s="15" t="n"/>
      <c r="G437" s="19">
        <f>IF(A437&amp;""="","",IF(E437="سيحضر",N(C437),0))</f>
        <v/>
      </c>
      <c r="H437" s="6">
        <f>IF(A437&amp;""="","",IF(E437="سيحضر",IF(F437&amp;""="","بدون طاولة","مؤكد"),IF(E437="اعتذر","اعتذر","بانتظار الرد")))</f>
        <v/>
      </c>
    </row>
    <row r="438">
      <c r="A438" s="5" t="n"/>
      <c r="B438" s="5" t="n"/>
      <c r="C438" s="20" t="n"/>
      <c r="D438" s="17" t="n"/>
      <c r="E438" s="5" t="n"/>
      <c r="F438" s="15" t="n"/>
      <c r="G438" s="19">
        <f>IF(A438&amp;""="","",IF(E438="سيحضر",N(C438),0))</f>
        <v/>
      </c>
      <c r="H438" s="6">
        <f>IF(A438&amp;""="","",IF(E438="سيحضر",IF(F438&amp;""="","بدون طاولة","مؤكد"),IF(E438="اعتذر","اعتذر","بانتظار الرد")))</f>
        <v/>
      </c>
    </row>
    <row r="439">
      <c r="A439" s="5" t="n"/>
      <c r="B439" s="5" t="n"/>
      <c r="C439" s="20" t="n"/>
      <c r="D439" s="17" t="n"/>
      <c r="E439" s="5" t="n"/>
      <c r="F439" s="15" t="n"/>
      <c r="G439" s="19">
        <f>IF(A439&amp;""="","",IF(E439="سيحضر",N(C439),0))</f>
        <v/>
      </c>
      <c r="H439" s="6">
        <f>IF(A439&amp;""="","",IF(E439="سيحضر",IF(F439&amp;""="","بدون طاولة","مؤكد"),IF(E439="اعتذر","اعتذر","بانتظار الرد")))</f>
        <v/>
      </c>
    </row>
    <row r="440">
      <c r="A440" s="5" t="n"/>
      <c r="B440" s="5" t="n"/>
      <c r="C440" s="20" t="n"/>
      <c r="D440" s="17" t="n"/>
      <c r="E440" s="5" t="n"/>
      <c r="F440" s="15" t="n"/>
      <c r="G440" s="19">
        <f>IF(A440&amp;""="","",IF(E440="سيحضر",N(C440),0))</f>
        <v/>
      </c>
      <c r="H440" s="6">
        <f>IF(A440&amp;""="","",IF(E440="سيحضر",IF(F440&amp;""="","بدون طاولة","مؤكد"),IF(E440="اعتذر","اعتذر","بانتظار الرد")))</f>
        <v/>
      </c>
    </row>
    <row r="441">
      <c r="A441" s="5" t="n"/>
      <c r="B441" s="5" t="n"/>
      <c r="C441" s="20" t="n"/>
      <c r="D441" s="17" t="n"/>
      <c r="E441" s="5" t="n"/>
      <c r="F441" s="15" t="n"/>
      <c r="G441" s="19">
        <f>IF(A441&amp;""="","",IF(E441="سيحضر",N(C441),0))</f>
        <v/>
      </c>
      <c r="H441" s="6">
        <f>IF(A441&amp;""="","",IF(E441="سيحضر",IF(F441&amp;""="","بدون طاولة","مؤكد"),IF(E441="اعتذر","اعتذر","بانتظار الرد")))</f>
        <v/>
      </c>
    </row>
    <row r="442">
      <c r="A442" s="5" t="n"/>
      <c r="B442" s="5" t="n"/>
      <c r="C442" s="20" t="n"/>
      <c r="D442" s="17" t="n"/>
      <c r="E442" s="5" t="n"/>
      <c r="F442" s="15" t="n"/>
      <c r="G442" s="19">
        <f>IF(A442&amp;""="","",IF(E442="سيحضر",N(C442),0))</f>
        <v/>
      </c>
      <c r="H442" s="6">
        <f>IF(A442&amp;""="","",IF(E442="سيحضر",IF(F442&amp;""="","بدون طاولة","مؤكد"),IF(E442="اعتذر","اعتذر","بانتظار الرد")))</f>
        <v/>
      </c>
    </row>
    <row r="443">
      <c r="A443" s="5" t="n"/>
      <c r="B443" s="5" t="n"/>
      <c r="C443" s="20" t="n"/>
      <c r="D443" s="17" t="n"/>
      <c r="E443" s="5" t="n"/>
      <c r="F443" s="15" t="n"/>
      <c r="G443" s="19">
        <f>IF(A443&amp;""="","",IF(E443="سيحضر",N(C443),0))</f>
        <v/>
      </c>
      <c r="H443" s="6">
        <f>IF(A443&amp;""="","",IF(E443="سيحضر",IF(F443&amp;""="","بدون طاولة","مؤكد"),IF(E443="اعتذر","اعتذر","بانتظار الرد")))</f>
        <v/>
      </c>
    </row>
    <row r="444">
      <c r="A444" s="5" t="n"/>
      <c r="B444" s="5" t="n"/>
      <c r="C444" s="20" t="n"/>
      <c r="D444" s="17" t="n"/>
      <c r="E444" s="5" t="n"/>
      <c r="F444" s="15" t="n"/>
      <c r="G444" s="19">
        <f>IF(A444&amp;""="","",IF(E444="سيحضر",N(C444),0))</f>
        <v/>
      </c>
      <c r="H444" s="6">
        <f>IF(A444&amp;""="","",IF(E444="سيحضر",IF(F444&amp;""="","بدون طاولة","مؤكد"),IF(E444="اعتذر","اعتذر","بانتظار الرد")))</f>
        <v/>
      </c>
    </row>
    <row r="445">
      <c r="A445" s="5" t="n"/>
      <c r="B445" s="5" t="n"/>
      <c r="C445" s="20" t="n"/>
      <c r="D445" s="17" t="n"/>
      <c r="E445" s="5" t="n"/>
      <c r="F445" s="15" t="n"/>
      <c r="G445" s="19">
        <f>IF(A445&amp;""="","",IF(E445="سيحضر",N(C445),0))</f>
        <v/>
      </c>
      <c r="H445" s="6">
        <f>IF(A445&amp;""="","",IF(E445="سيحضر",IF(F445&amp;""="","بدون طاولة","مؤكد"),IF(E445="اعتذر","اعتذر","بانتظار الرد")))</f>
        <v/>
      </c>
    </row>
    <row r="446">
      <c r="A446" s="5" t="n"/>
      <c r="B446" s="5" t="n"/>
      <c r="C446" s="20" t="n"/>
      <c r="D446" s="17" t="n"/>
      <c r="E446" s="5" t="n"/>
      <c r="F446" s="15" t="n"/>
      <c r="G446" s="19">
        <f>IF(A446&amp;""="","",IF(E446="سيحضر",N(C446),0))</f>
        <v/>
      </c>
      <c r="H446" s="6">
        <f>IF(A446&amp;""="","",IF(E446="سيحضر",IF(F446&amp;""="","بدون طاولة","مؤكد"),IF(E446="اعتذر","اعتذر","بانتظار الرد")))</f>
        <v/>
      </c>
    </row>
    <row r="447">
      <c r="A447" s="5" t="n"/>
      <c r="B447" s="5" t="n"/>
      <c r="C447" s="20" t="n"/>
      <c r="D447" s="17" t="n"/>
      <c r="E447" s="5" t="n"/>
      <c r="F447" s="15" t="n"/>
      <c r="G447" s="19">
        <f>IF(A447&amp;""="","",IF(E447="سيحضر",N(C447),0))</f>
        <v/>
      </c>
      <c r="H447" s="6">
        <f>IF(A447&amp;""="","",IF(E447="سيحضر",IF(F447&amp;""="","بدون طاولة","مؤكد"),IF(E447="اعتذر","اعتذر","بانتظار الرد")))</f>
        <v/>
      </c>
    </row>
    <row r="448">
      <c r="A448" s="5" t="n"/>
      <c r="B448" s="5" t="n"/>
      <c r="C448" s="20" t="n"/>
      <c r="D448" s="17" t="n"/>
      <c r="E448" s="5" t="n"/>
      <c r="F448" s="15" t="n"/>
      <c r="G448" s="19">
        <f>IF(A448&amp;""="","",IF(E448="سيحضر",N(C448),0))</f>
        <v/>
      </c>
      <c r="H448" s="6">
        <f>IF(A448&amp;""="","",IF(E448="سيحضر",IF(F448&amp;""="","بدون طاولة","مؤكد"),IF(E448="اعتذر","اعتذر","بانتظار الرد")))</f>
        <v/>
      </c>
    </row>
    <row r="449">
      <c r="A449" s="5" t="n"/>
      <c r="B449" s="5" t="n"/>
      <c r="C449" s="20" t="n"/>
      <c r="D449" s="17" t="n"/>
      <c r="E449" s="5" t="n"/>
      <c r="F449" s="15" t="n"/>
      <c r="G449" s="19">
        <f>IF(A449&amp;""="","",IF(E449="سيحضر",N(C449),0))</f>
        <v/>
      </c>
      <c r="H449" s="6">
        <f>IF(A449&amp;""="","",IF(E449="سيحضر",IF(F449&amp;""="","بدون طاولة","مؤكد"),IF(E449="اعتذر","اعتذر","بانتظار الرد")))</f>
        <v/>
      </c>
    </row>
    <row r="450">
      <c r="A450" s="5" t="n"/>
      <c r="B450" s="5" t="n"/>
      <c r="C450" s="20" t="n"/>
      <c r="D450" s="17" t="n"/>
      <c r="E450" s="5" t="n"/>
      <c r="F450" s="15" t="n"/>
      <c r="G450" s="19">
        <f>IF(A450&amp;""="","",IF(E450="سيحضر",N(C450),0))</f>
        <v/>
      </c>
      <c r="H450" s="6">
        <f>IF(A450&amp;""="","",IF(E450="سيحضر",IF(F450&amp;""="","بدون طاولة","مؤكد"),IF(E450="اعتذر","اعتذر","بانتظار الرد")))</f>
        <v/>
      </c>
    </row>
    <row r="451">
      <c r="A451" s="5" t="n"/>
      <c r="B451" s="5" t="n"/>
      <c r="C451" s="20" t="n"/>
      <c r="D451" s="17" t="n"/>
      <c r="E451" s="5" t="n"/>
      <c r="F451" s="15" t="n"/>
      <c r="G451" s="19">
        <f>IF(A451&amp;""="","",IF(E451="سيحضر",N(C451),0))</f>
        <v/>
      </c>
      <c r="H451" s="6">
        <f>IF(A451&amp;""="","",IF(E451="سيحضر",IF(F451&amp;""="","بدون طاولة","مؤكد"),IF(E451="اعتذر","اعتذر","بانتظار الرد")))</f>
        <v/>
      </c>
    </row>
    <row r="452">
      <c r="A452" s="5" t="n"/>
      <c r="B452" s="5" t="n"/>
      <c r="C452" s="20" t="n"/>
      <c r="D452" s="17" t="n"/>
      <c r="E452" s="5" t="n"/>
      <c r="F452" s="15" t="n"/>
      <c r="G452" s="19">
        <f>IF(A452&amp;""="","",IF(E452="سيحضر",N(C452),0))</f>
        <v/>
      </c>
      <c r="H452" s="6">
        <f>IF(A452&amp;""="","",IF(E452="سيحضر",IF(F452&amp;""="","بدون طاولة","مؤكد"),IF(E452="اعتذر","اعتذر","بانتظار الرد")))</f>
        <v/>
      </c>
    </row>
    <row r="453">
      <c r="A453" s="5" t="n"/>
      <c r="B453" s="5" t="n"/>
      <c r="C453" s="20" t="n"/>
      <c r="D453" s="17" t="n"/>
      <c r="E453" s="5" t="n"/>
      <c r="F453" s="15" t="n"/>
      <c r="G453" s="19">
        <f>IF(A453&amp;""="","",IF(E453="سيحضر",N(C453),0))</f>
        <v/>
      </c>
      <c r="H453" s="6">
        <f>IF(A453&amp;""="","",IF(E453="سيحضر",IF(F453&amp;""="","بدون طاولة","مؤكد"),IF(E453="اعتذر","اعتذر","بانتظار الرد")))</f>
        <v/>
      </c>
    </row>
    <row r="454">
      <c r="A454" s="5" t="n"/>
      <c r="B454" s="5" t="n"/>
      <c r="C454" s="20" t="n"/>
      <c r="D454" s="17" t="n"/>
      <c r="E454" s="5" t="n"/>
      <c r="F454" s="15" t="n"/>
      <c r="G454" s="19">
        <f>IF(A454&amp;""="","",IF(E454="سيحضر",N(C454),0))</f>
        <v/>
      </c>
      <c r="H454" s="6">
        <f>IF(A454&amp;""="","",IF(E454="سيحضر",IF(F454&amp;""="","بدون طاولة","مؤكد"),IF(E454="اعتذر","اعتذر","بانتظار الرد")))</f>
        <v/>
      </c>
    </row>
    <row r="455">
      <c r="A455" s="5" t="n"/>
      <c r="B455" s="5" t="n"/>
      <c r="C455" s="20" t="n"/>
      <c r="D455" s="17" t="n"/>
      <c r="E455" s="5" t="n"/>
      <c r="F455" s="15" t="n"/>
      <c r="G455" s="19">
        <f>IF(A455&amp;""="","",IF(E455="سيحضر",N(C455),0))</f>
        <v/>
      </c>
      <c r="H455" s="6">
        <f>IF(A455&amp;""="","",IF(E455="سيحضر",IF(F455&amp;""="","بدون طاولة","مؤكد"),IF(E455="اعتذر","اعتذر","بانتظار الرد")))</f>
        <v/>
      </c>
    </row>
    <row r="456">
      <c r="A456" s="5" t="n"/>
      <c r="B456" s="5" t="n"/>
      <c r="C456" s="20" t="n"/>
      <c r="D456" s="17" t="n"/>
      <c r="E456" s="5" t="n"/>
      <c r="F456" s="15" t="n"/>
      <c r="G456" s="19">
        <f>IF(A456&amp;""="","",IF(E456="سيحضر",N(C456),0))</f>
        <v/>
      </c>
      <c r="H456" s="6">
        <f>IF(A456&amp;""="","",IF(E456="سيحضر",IF(F456&amp;""="","بدون طاولة","مؤكد"),IF(E456="اعتذر","اعتذر","بانتظار الرد")))</f>
        <v/>
      </c>
    </row>
    <row r="457">
      <c r="A457" s="5" t="n"/>
      <c r="B457" s="5" t="n"/>
      <c r="C457" s="20" t="n"/>
      <c r="D457" s="17" t="n"/>
      <c r="E457" s="5" t="n"/>
      <c r="F457" s="15" t="n"/>
      <c r="G457" s="19">
        <f>IF(A457&amp;""="","",IF(E457="سيحضر",N(C457),0))</f>
        <v/>
      </c>
      <c r="H457" s="6">
        <f>IF(A457&amp;""="","",IF(E457="سيحضر",IF(F457&amp;""="","بدون طاولة","مؤكد"),IF(E457="اعتذر","اعتذر","بانتظار الرد")))</f>
        <v/>
      </c>
    </row>
    <row r="458">
      <c r="A458" s="5" t="n"/>
      <c r="B458" s="5" t="n"/>
      <c r="C458" s="20" t="n"/>
      <c r="D458" s="17" t="n"/>
      <c r="E458" s="5" t="n"/>
      <c r="F458" s="15" t="n"/>
      <c r="G458" s="19">
        <f>IF(A458&amp;""="","",IF(E458="سيحضر",N(C458),0))</f>
        <v/>
      </c>
      <c r="H458" s="6">
        <f>IF(A458&amp;""="","",IF(E458="سيحضر",IF(F458&amp;""="","بدون طاولة","مؤكد"),IF(E458="اعتذر","اعتذر","بانتظار الرد")))</f>
        <v/>
      </c>
    </row>
    <row r="459">
      <c r="A459" s="5" t="n"/>
      <c r="B459" s="5" t="n"/>
      <c r="C459" s="20" t="n"/>
      <c r="D459" s="17" t="n"/>
      <c r="E459" s="5" t="n"/>
      <c r="F459" s="15" t="n"/>
      <c r="G459" s="19">
        <f>IF(A459&amp;""="","",IF(E459="سيحضر",N(C459),0))</f>
        <v/>
      </c>
      <c r="H459" s="6">
        <f>IF(A459&amp;""="","",IF(E459="سيحضر",IF(F459&amp;""="","بدون طاولة","مؤكد"),IF(E459="اعتذر","اعتذر","بانتظار الرد")))</f>
        <v/>
      </c>
    </row>
    <row r="460">
      <c r="A460" s="5" t="n"/>
      <c r="B460" s="5" t="n"/>
      <c r="C460" s="20" t="n"/>
      <c r="D460" s="17" t="n"/>
      <c r="E460" s="5" t="n"/>
      <c r="F460" s="15" t="n"/>
      <c r="G460" s="19">
        <f>IF(A460&amp;""="","",IF(E460="سيحضر",N(C460),0))</f>
        <v/>
      </c>
      <c r="H460" s="6">
        <f>IF(A460&amp;""="","",IF(E460="سيحضر",IF(F460&amp;""="","بدون طاولة","مؤكد"),IF(E460="اعتذر","اعتذر","بانتظار الرد")))</f>
        <v/>
      </c>
    </row>
    <row r="461">
      <c r="A461" s="5" t="n"/>
      <c r="B461" s="5" t="n"/>
      <c r="C461" s="20" t="n"/>
      <c r="D461" s="17" t="n"/>
      <c r="E461" s="5" t="n"/>
      <c r="F461" s="15" t="n"/>
      <c r="G461" s="19">
        <f>IF(A461&amp;""="","",IF(E461="سيحضر",N(C461),0))</f>
        <v/>
      </c>
      <c r="H461" s="6">
        <f>IF(A461&amp;""="","",IF(E461="سيحضر",IF(F461&amp;""="","بدون طاولة","مؤكد"),IF(E461="اعتذر","اعتذر","بانتظار الرد")))</f>
        <v/>
      </c>
    </row>
    <row r="462">
      <c r="A462" s="5" t="n"/>
      <c r="B462" s="5" t="n"/>
      <c r="C462" s="20" t="n"/>
      <c r="D462" s="17" t="n"/>
      <c r="E462" s="5" t="n"/>
      <c r="F462" s="15" t="n"/>
      <c r="G462" s="19">
        <f>IF(A462&amp;""="","",IF(E462="سيحضر",N(C462),0))</f>
        <v/>
      </c>
      <c r="H462" s="6">
        <f>IF(A462&amp;""="","",IF(E462="سيحضر",IF(F462&amp;""="","بدون طاولة","مؤكد"),IF(E462="اعتذر","اعتذر","بانتظار الرد")))</f>
        <v/>
      </c>
    </row>
    <row r="463">
      <c r="A463" s="5" t="n"/>
      <c r="B463" s="5" t="n"/>
      <c r="C463" s="20" t="n"/>
      <c r="D463" s="17" t="n"/>
      <c r="E463" s="5" t="n"/>
      <c r="F463" s="15" t="n"/>
      <c r="G463" s="19">
        <f>IF(A463&amp;""="","",IF(E463="سيحضر",N(C463),0))</f>
        <v/>
      </c>
      <c r="H463" s="6">
        <f>IF(A463&amp;""="","",IF(E463="سيحضر",IF(F463&amp;""="","بدون طاولة","مؤكد"),IF(E463="اعتذر","اعتذر","بانتظار الرد")))</f>
        <v/>
      </c>
    </row>
    <row r="464">
      <c r="A464" s="5" t="n"/>
      <c r="B464" s="5" t="n"/>
      <c r="C464" s="20" t="n"/>
      <c r="D464" s="17" t="n"/>
      <c r="E464" s="5" t="n"/>
      <c r="F464" s="15" t="n"/>
      <c r="G464" s="19">
        <f>IF(A464&amp;""="","",IF(E464="سيحضر",N(C464),0))</f>
        <v/>
      </c>
      <c r="H464" s="6">
        <f>IF(A464&amp;""="","",IF(E464="سيحضر",IF(F464&amp;""="","بدون طاولة","مؤكد"),IF(E464="اعتذر","اعتذر","بانتظار الرد")))</f>
        <v/>
      </c>
    </row>
    <row r="465">
      <c r="A465" s="5" t="n"/>
      <c r="B465" s="5" t="n"/>
      <c r="C465" s="20" t="n"/>
      <c r="D465" s="17" t="n"/>
      <c r="E465" s="5" t="n"/>
      <c r="F465" s="15" t="n"/>
      <c r="G465" s="19">
        <f>IF(A465&amp;""="","",IF(E465="سيحضر",N(C465),0))</f>
        <v/>
      </c>
      <c r="H465" s="6">
        <f>IF(A465&amp;""="","",IF(E465="سيحضر",IF(F465&amp;""="","بدون طاولة","مؤكد"),IF(E465="اعتذر","اعتذر","بانتظار الرد")))</f>
        <v/>
      </c>
    </row>
    <row r="466">
      <c r="A466" s="5" t="n"/>
      <c r="B466" s="5" t="n"/>
      <c r="C466" s="20" t="n"/>
      <c r="D466" s="17" t="n"/>
      <c r="E466" s="5" t="n"/>
      <c r="F466" s="15" t="n"/>
      <c r="G466" s="19">
        <f>IF(A466&amp;""="","",IF(E466="سيحضر",N(C466),0))</f>
        <v/>
      </c>
      <c r="H466" s="6">
        <f>IF(A466&amp;""="","",IF(E466="سيحضر",IF(F466&amp;""="","بدون طاولة","مؤكد"),IF(E466="اعتذر","اعتذر","بانتظار الرد")))</f>
        <v/>
      </c>
    </row>
    <row r="467">
      <c r="A467" s="5" t="n"/>
      <c r="B467" s="5" t="n"/>
      <c r="C467" s="20" t="n"/>
      <c r="D467" s="17" t="n"/>
      <c r="E467" s="5" t="n"/>
      <c r="F467" s="15" t="n"/>
      <c r="G467" s="19">
        <f>IF(A467&amp;""="","",IF(E467="سيحضر",N(C467),0))</f>
        <v/>
      </c>
      <c r="H467" s="6">
        <f>IF(A467&amp;""="","",IF(E467="سيحضر",IF(F467&amp;""="","بدون طاولة","مؤكد"),IF(E467="اعتذر","اعتذر","بانتظار الرد")))</f>
        <v/>
      </c>
    </row>
    <row r="468">
      <c r="A468" s="5" t="n"/>
      <c r="B468" s="5" t="n"/>
      <c r="C468" s="20" t="n"/>
      <c r="D468" s="17" t="n"/>
      <c r="E468" s="5" t="n"/>
      <c r="F468" s="15" t="n"/>
      <c r="G468" s="19">
        <f>IF(A468&amp;""="","",IF(E468="سيحضر",N(C468),0))</f>
        <v/>
      </c>
      <c r="H468" s="6">
        <f>IF(A468&amp;""="","",IF(E468="سيحضر",IF(F468&amp;""="","بدون طاولة","مؤكد"),IF(E468="اعتذر","اعتذر","بانتظار الرد")))</f>
        <v/>
      </c>
    </row>
    <row r="469">
      <c r="A469" s="5" t="n"/>
      <c r="B469" s="5" t="n"/>
      <c r="C469" s="20" t="n"/>
      <c r="D469" s="17" t="n"/>
      <c r="E469" s="5" t="n"/>
      <c r="F469" s="15" t="n"/>
      <c r="G469" s="19">
        <f>IF(A469&amp;""="","",IF(E469="سيحضر",N(C469),0))</f>
        <v/>
      </c>
      <c r="H469" s="6">
        <f>IF(A469&amp;""="","",IF(E469="سيحضر",IF(F469&amp;""="","بدون طاولة","مؤكد"),IF(E469="اعتذر","اعتذر","بانتظار الرد")))</f>
        <v/>
      </c>
    </row>
    <row r="470">
      <c r="A470" s="5" t="n"/>
      <c r="B470" s="5" t="n"/>
      <c r="C470" s="20" t="n"/>
      <c r="D470" s="17" t="n"/>
      <c r="E470" s="5" t="n"/>
      <c r="F470" s="15" t="n"/>
      <c r="G470" s="19">
        <f>IF(A470&amp;""="","",IF(E470="سيحضر",N(C470),0))</f>
        <v/>
      </c>
      <c r="H470" s="6">
        <f>IF(A470&amp;""="","",IF(E470="سيحضر",IF(F470&amp;""="","بدون طاولة","مؤكد"),IF(E470="اعتذر","اعتذر","بانتظار الرد")))</f>
        <v/>
      </c>
    </row>
    <row r="471">
      <c r="A471" s="5" t="n"/>
      <c r="B471" s="5" t="n"/>
      <c r="C471" s="20" t="n"/>
      <c r="D471" s="17" t="n"/>
      <c r="E471" s="5" t="n"/>
      <c r="F471" s="15" t="n"/>
      <c r="G471" s="19">
        <f>IF(A471&amp;""="","",IF(E471="سيحضر",N(C471),0))</f>
        <v/>
      </c>
      <c r="H471" s="6">
        <f>IF(A471&amp;""="","",IF(E471="سيحضر",IF(F471&amp;""="","بدون طاولة","مؤكد"),IF(E471="اعتذر","اعتذر","بانتظار الرد")))</f>
        <v/>
      </c>
    </row>
    <row r="472">
      <c r="A472" s="5" t="n"/>
      <c r="B472" s="5" t="n"/>
      <c r="C472" s="20" t="n"/>
      <c r="D472" s="17" t="n"/>
      <c r="E472" s="5" t="n"/>
      <c r="F472" s="15" t="n"/>
      <c r="G472" s="19">
        <f>IF(A472&amp;""="","",IF(E472="سيحضر",N(C472),0))</f>
        <v/>
      </c>
      <c r="H472" s="6">
        <f>IF(A472&amp;""="","",IF(E472="سيحضر",IF(F472&amp;""="","بدون طاولة","مؤكد"),IF(E472="اعتذر","اعتذر","بانتظار الرد")))</f>
        <v/>
      </c>
    </row>
    <row r="473">
      <c r="A473" s="5" t="n"/>
      <c r="B473" s="5" t="n"/>
      <c r="C473" s="20" t="n"/>
      <c r="D473" s="17" t="n"/>
      <c r="E473" s="5" t="n"/>
      <c r="F473" s="15" t="n"/>
      <c r="G473" s="19">
        <f>IF(A473&amp;""="","",IF(E473="سيحضر",N(C473),0))</f>
        <v/>
      </c>
      <c r="H473" s="6">
        <f>IF(A473&amp;""="","",IF(E473="سيحضر",IF(F473&amp;""="","بدون طاولة","مؤكد"),IF(E473="اعتذر","اعتذر","بانتظار الرد")))</f>
        <v/>
      </c>
    </row>
    <row r="474">
      <c r="A474" s="5" t="n"/>
      <c r="B474" s="5" t="n"/>
      <c r="C474" s="20" t="n"/>
      <c r="D474" s="17" t="n"/>
      <c r="E474" s="5" t="n"/>
      <c r="F474" s="15" t="n"/>
      <c r="G474" s="19">
        <f>IF(A474&amp;""="","",IF(E474="سيحضر",N(C474),0))</f>
        <v/>
      </c>
      <c r="H474" s="6">
        <f>IF(A474&amp;""="","",IF(E474="سيحضر",IF(F474&amp;""="","بدون طاولة","مؤكد"),IF(E474="اعتذر","اعتذر","بانتظار الرد")))</f>
        <v/>
      </c>
    </row>
    <row r="475">
      <c r="A475" s="5" t="n"/>
      <c r="B475" s="5" t="n"/>
      <c r="C475" s="20" t="n"/>
      <c r="D475" s="17" t="n"/>
      <c r="E475" s="5" t="n"/>
      <c r="F475" s="15" t="n"/>
      <c r="G475" s="19">
        <f>IF(A475&amp;""="","",IF(E475="سيحضر",N(C475),0))</f>
        <v/>
      </c>
      <c r="H475" s="6">
        <f>IF(A475&amp;""="","",IF(E475="سيحضر",IF(F475&amp;""="","بدون طاولة","مؤكد"),IF(E475="اعتذر","اعتذر","بانتظار الرد")))</f>
        <v/>
      </c>
    </row>
    <row r="476">
      <c r="A476" s="5" t="n"/>
      <c r="B476" s="5" t="n"/>
      <c r="C476" s="20" t="n"/>
      <c r="D476" s="17" t="n"/>
      <c r="E476" s="5" t="n"/>
      <c r="F476" s="15" t="n"/>
      <c r="G476" s="19">
        <f>IF(A476&amp;""="","",IF(E476="سيحضر",N(C476),0))</f>
        <v/>
      </c>
      <c r="H476" s="6">
        <f>IF(A476&amp;""="","",IF(E476="سيحضر",IF(F476&amp;""="","بدون طاولة","مؤكد"),IF(E476="اعتذر","اعتذر","بانتظار الرد")))</f>
        <v/>
      </c>
    </row>
    <row r="477">
      <c r="A477" s="5" t="n"/>
      <c r="B477" s="5" t="n"/>
      <c r="C477" s="20" t="n"/>
      <c r="D477" s="17" t="n"/>
      <c r="E477" s="5" t="n"/>
      <c r="F477" s="15" t="n"/>
      <c r="G477" s="19">
        <f>IF(A477&amp;""="","",IF(E477="سيحضر",N(C477),0))</f>
        <v/>
      </c>
      <c r="H477" s="6">
        <f>IF(A477&amp;""="","",IF(E477="سيحضر",IF(F477&amp;""="","بدون طاولة","مؤكد"),IF(E477="اعتذر","اعتذر","بانتظار الرد")))</f>
        <v/>
      </c>
    </row>
    <row r="478">
      <c r="A478" s="5" t="n"/>
      <c r="B478" s="5" t="n"/>
      <c r="C478" s="20" t="n"/>
      <c r="D478" s="17" t="n"/>
      <c r="E478" s="5" t="n"/>
      <c r="F478" s="15" t="n"/>
      <c r="G478" s="19">
        <f>IF(A478&amp;""="","",IF(E478="سيحضر",N(C478),0))</f>
        <v/>
      </c>
      <c r="H478" s="6">
        <f>IF(A478&amp;""="","",IF(E478="سيحضر",IF(F478&amp;""="","بدون طاولة","مؤكد"),IF(E478="اعتذر","اعتذر","بانتظار الرد")))</f>
        <v/>
      </c>
    </row>
    <row r="479">
      <c r="A479" s="5" t="n"/>
      <c r="B479" s="5" t="n"/>
      <c r="C479" s="20" t="n"/>
      <c r="D479" s="17" t="n"/>
      <c r="E479" s="5" t="n"/>
      <c r="F479" s="15" t="n"/>
      <c r="G479" s="19">
        <f>IF(A479&amp;""="","",IF(E479="سيحضر",N(C479),0))</f>
        <v/>
      </c>
      <c r="H479" s="6">
        <f>IF(A479&amp;""="","",IF(E479="سيحضر",IF(F479&amp;""="","بدون طاولة","مؤكد"),IF(E479="اعتذر","اعتذر","بانتظار الرد")))</f>
        <v/>
      </c>
    </row>
    <row r="480">
      <c r="A480" s="5" t="n"/>
      <c r="B480" s="5" t="n"/>
      <c r="C480" s="20" t="n"/>
      <c r="D480" s="17" t="n"/>
      <c r="E480" s="5" t="n"/>
      <c r="F480" s="15" t="n"/>
      <c r="G480" s="19">
        <f>IF(A480&amp;""="","",IF(E480="سيحضر",N(C480),0))</f>
        <v/>
      </c>
      <c r="H480" s="6">
        <f>IF(A480&amp;""="","",IF(E480="سيحضر",IF(F480&amp;""="","بدون طاولة","مؤكد"),IF(E480="اعتذر","اعتذر","بانتظار الرد")))</f>
        <v/>
      </c>
    </row>
    <row r="481">
      <c r="A481" s="5" t="n"/>
      <c r="B481" s="5" t="n"/>
      <c r="C481" s="20" t="n"/>
      <c r="D481" s="17" t="n"/>
      <c r="E481" s="5" t="n"/>
      <c r="F481" s="15" t="n"/>
      <c r="G481" s="19">
        <f>IF(A481&amp;""="","",IF(E481="سيحضر",N(C481),0))</f>
        <v/>
      </c>
      <c r="H481" s="6">
        <f>IF(A481&amp;""="","",IF(E481="سيحضر",IF(F481&amp;""="","بدون طاولة","مؤكد"),IF(E481="اعتذر","اعتذر","بانتظار الرد")))</f>
        <v/>
      </c>
    </row>
    <row r="482">
      <c r="A482" s="5" t="n"/>
      <c r="B482" s="5" t="n"/>
      <c r="C482" s="20" t="n"/>
      <c r="D482" s="17" t="n"/>
      <c r="E482" s="5" t="n"/>
      <c r="F482" s="15" t="n"/>
      <c r="G482" s="19">
        <f>IF(A482&amp;""="","",IF(E482="سيحضر",N(C482),0))</f>
        <v/>
      </c>
      <c r="H482" s="6">
        <f>IF(A482&amp;""="","",IF(E482="سيحضر",IF(F482&amp;""="","بدون طاولة","مؤكد"),IF(E482="اعتذر","اعتذر","بانتظار الرد")))</f>
        <v/>
      </c>
    </row>
    <row r="483">
      <c r="A483" s="5" t="n"/>
      <c r="B483" s="5" t="n"/>
      <c r="C483" s="20" t="n"/>
      <c r="D483" s="17" t="n"/>
      <c r="E483" s="5" t="n"/>
      <c r="F483" s="15" t="n"/>
      <c r="G483" s="19">
        <f>IF(A483&amp;""="","",IF(E483="سيحضر",N(C483),0))</f>
        <v/>
      </c>
      <c r="H483" s="6">
        <f>IF(A483&amp;""="","",IF(E483="سيحضر",IF(F483&amp;""="","بدون طاولة","مؤكد"),IF(E483="اعتذر","اعتذر","بانتظار الرد")))</f>
        <v/>
      </c>
    </row>
    <row r="484">
      <c r="A484" s="5" t="n"/>
      <c r="B484" s="5" t="n"/>
      <c r="C484" s="20" t="n"/>
      <c r="D484" s="17" t="n"/>
      <c r="E484" s="5" t="n"/>
      <c r="F484" s="15" t="n"/>
      <c r="G484" s="19">
        <f>IF(A484&amp;""="","",IF(E484="سيحضر",N(C484),0))</f>
        <v/>
      </c>
      <c r="H484" s="6">
        <f>IF(A484&amp;""="","",IF(E484="سيحضر",IF(F484&amp;""="","بدون طاولة","مؤكد"),IF(E484="اعتذر","اعتذر","بانتظار الرد")))</f>
        <v/>
      </c>
    </row>
    <row r="485">
      <c r="A485" s="5" t="n"/>
      <c r="B485" s="5" t="n"/>
      <c r="C485" s="20" t="n"/>
      <c r="D485" s="17" t="n"/>
      <c r="E485" s="5" t="n"/>
      <c r="F485" s="15" t="n"/>
      <c r="G485" s="19">
        <f>IF(A485&amp;""="","",IF(E485="سيحضر",N(C485),0))</f>
        <v/>
      </c>
      <c r="H485" s="6">
        <f>IF(A485&amp;""="","",IF(E485="سيحضر",IF(F485&amp;""="","بدون طاولة","مؤكد"),IF(E485="اعتذر","اعتذر","بانتظار الرد")))</f>
        <v/>
      </c>
    </row>
    <row r="486">
      <c r="A486" s="5" t="n"/>
      <c r="B486" s="5" t="n"/>
      <c r="C486" s="20" t="n"/>
      <c r="D486" s="17" t="n"/>
      <c r="E486" s="5" t="n"/>
      <c r="F486" s="15" t="n"/>
      <c r="G486" s="19">
        <f>IF(A486&amp;""="","",IF(E486="سيحضر",N(C486),0))</f>
        <v/>
      </c>
      <c r="H486" s="6">
        <f>IF(A486&amp;""="","",IF(E486="سيحضر",IF(F486&amp;""="","بدون طاولة","مؤكد"),IF(E486="اعتذر","اعتذر","بانتظار الرد")))</f>
        <v/>
      </c>
    </row>
    <row r="487">
      <c r="A487" s="5" t="n"/>
      <c r="B487" s="5" t="n"/>
      <c r="C487" s="20" t="n"/>
      <c r="D487" s="17" t="n"/>
      <c r="E487" s="5" t="n"/>
      <c r="F487" s="15" t="n"/>
      <c r="G487" s="19">
        <f>IF(A487&amp;""="","",IF(E487="سيحضر",N(C487),0))</f>
        <v/>
      </c>
      <c r="H487" s="6">
        <f>IF(A487&amp;""="","",IF(E487="سيحضر",IF(F487&amp;""="","بدون طاولة","مؤكد"),IF(E487="اعتذر","اعتذر","بانتظار الرد")))</f>
        <v/>
      </c>
    </row>
    <row r="488">
      <c r="A488" s="5" t="n"/>
      <c r="B488" s="5" t="n"/>
      <c r="C488" s="20" t="n"/>
      <c r="D488" s="17" t="n"/>
      <c r="E488" s="5" t="n"/>
      <c r="F488" s="15" t="n"/>
      <c r="G488" s="19">
        <f>IF(A488&amp;""="","",IF(E488="سيحضر",N(C488),0))</f>
        <v/>
      </c>
      <c r="H488" s="6">
        <f>IF(A488&amp;""="","",IF(E488="سيحضر",IF(F488&amp;""="","بدون طاولة","مؤكد"),IF(E488="اعتذر","اعتذر","بانتظار الرد")))</f>
        <v/>
      </c>
    </row>
    <row r="489">
      <c r="A489" s="5" t="n"/>
      <c r="B489" s="5" t="n"/>
      <c r="C489" s="20" t="n"/>
      <c r="D489" s="17" t="n"/>
      <c r="E489" s="5" t="n"/>
      <c r="F489" s="15" t="n"/>
      <c r="G489" s="19">
        <f>IF(A489&amp;""="","",IF(E489="سيحضر",N(C489),0))</f>
        <v/>
      </c>
      <c r="H489" s="6">
        <f>IF(A489&amp;""="","",IF(E489="سيحضر",IF(F489&amp;""="","بدون طاولة","مؤكد"),IF(E489="اعتذر","اعتذر","بانتظار الرد")))</f>
        <v/>
      </c>
    </row>
    <row r="490">
      <c r="A490" s="5" t="n"/>
      <c r="B490" s="5" t="n"/>
      <c r="C490" s="20" t="n"/>
      <c r="D490" s="17" t="n"/>
      <c r="E490" s="5" t="n"/>
      <c r="F490" s="15" t="n"/>
      <c r="G490" s="19">
        <f>IF(A490&amp;""="","",IF(E490="سيحضر",N(C490),0))</f>
        <v/>
      </c>
      <c r="H490" s="6">
        <f>IF(A490&amp;""="","",IF(E490="سيحضر",IF(F490&amp;""="","بدون طاولة","مؤكد"),IF(E490="اعتذر","اعتذر","بانتظار الرد")))</f>
        <v/>
      </c>
    </row>
    <row r="491">
      <c r="A491" s="5" t="n"/>
      <c r="B491" s="5" t="n"/>
      <c r="C491" s="20" t="n"/>
      <c r="D491" s="17" t="n"/>
      <c r="E491" s="5" t="n"/>
      <c r="F491" s="15" t="n"/>
      <c r="G491" s="19">
        <f>IF(A491&amp;""="","",IF(E491="سيحضر",N(C491),0))</f>
        <v/>
      </c>
      <c r="H491" s="6">
        <f>IF(A491&amp;""="","",IF(E491="سيحضر",IF(F491&amp;""="","بدون طاولة","مؤكد"),IF(E491="اعتذر","اعتذر","بانتظار الرد")))</f>
        <v/>
      </c>
    </row>
    <row r="492">
      <c r="A492" s="5" t="n"/>
      <c r="B492" s="5" t="n"/>
      <c r="C492" s="20" t="n"/>
      <c r="D492" s="17" t="n"/>
      <c r="E492" s="5" t="n"/>
      <c r="F492" s="15" t="n"/>
      <c r="G492" s="19">
        <f>IF(A492&amp;""="","",IF(E492="سيحضر",N(C492),0))</f>
        <v/>
      </c>
      <c r="H492" s="6">
        <f>IF(A492&amp;""="","",IF(E492="سيحضر",IF(F492&amp;""="","بدون طاولة","مؤكد"),IF(E492="اعتذر","اعتذر","بانتظار الرد")))</f>
        <v/>
      </c>
    </row>
    <row r="493">
      <c r="A493" s="5" t="n"/>
      <c r="B493" s="5" t="n"/>
      <c r="C493" s="20" t="n"/>
      <c r="D493" s="17" t="n"/>
      <c r="E493" s="5" t="n"/>
      <c r="F493" s="15" t="n"/>
      <c r="G493" s="19">
        <f>IF(A493&amp;""="","",IF(E493="سيحضر",N(C493),0))</f>
        <v/>
      </c>
      <c r="H493" s="6">
        <f>IF(A493&amp;""="","",IF(E493="سيحضر",IF(F493&amp;""="","بدون طاولة","مؤكد"),IF(E493="اعتذر","اعتذر","بانتظار الرد")))</f>
        <v/>
      </c>
    </row>
    <row r="494">
      <c r="A494" s="5" t="n"/>
      <c r="B494" s="5" t="n"/>
      <c r="C494" s="20" t="n"/>
      <c r="D494" s="17" t="n"/>
      <c r="E494" s="5" t="n"/>
      <c r="F494" s="15" t="n"/>
      <c r="G494" s="19">
        <f>IF(A494&amp;""="","",IF(E494="سيحضر",N(C494),0))</f>
        <v/>
      </c>
      <c r="H494" s="6">
        <f>IF(A494&amp;""="","",IF(E494="سيحضر",IF(F494&amp;""="","بدون طاولة","مؤكد"),IF(E494="اعتذر","اعتذر","بانتظار الرد")))</f>
        <v/>
      </c>
    </row>
    <row r="495">
      <c r="A495" s="5" t="n"/>
      <c r="B495" s="5" t="n"/>
      <c r="C495" s="20" t="n"/>
      <c r="D495" s="17" t="n"/>
      <c r="E495" s="5" t="n"/>
      <c r="F495" s="15" t="n"/>
      <c r="G495" s="19">
        <f>IF(A495&amp;""="","",IF(E495="سيحضر",N(C495),0))</f>
        <v/>
      </c>
      <c r="H495" s="6">
        <f>IF(A495&amp;""="","",IF(E495="سيحضر",IF(F495&amp;""="","بدون طاولة","مؤكد"),IF(E495="اعتذر","اعتذر","بانتظار الرد")))</f>
        <v/>
      </c>
    </row>
    <row r="496">
      <c r="A496" s="5" t="n"/>
      <c r="B496" s="5" t="n"/>
      <c r="C496" s="20" t="n"/>
      <c r="D496" s="17" t="n"/>
      <c r="E496" s="5" t="n"/>
      <c r="F496" s="15" t="n"/>
      <c r="G496" s="19">
        <f>IF(A496&amp;""="","",IF(E496="سيحضر",N(C496),0))</f>
        <v/>
      </c>
      <c r="H496" s="6">
        <f>IF(A496&amp;""="","",IF(E496="سيحضر",IF(F496&amp;""="","بدون طاولة","مؤكد"),IF(E496="اعتذر","اعتذر","بانتظار الرد")))</f>
        <v/>
      </c>
    </row>
    <row r="497">
      <c r="A497" s="5" t="n"/>
      <c r="B497" s="5" t="n"/>
      <c r="C497" s="20" t="n"/>
      <c r="D497" s="17" t="n"/>
      <c r="E497" s="5" t="n"/>
      <c r="F497" s="15" t="n"/>
      <c r="G497" s="19">
        <f>IF(A497&amp;""="","",IF(E497="سيحضر",N(C497),0))</f>
        <v/>
      </c>
      <c r="H497" s="6">
        <f>IF(A497&amp;""="","",IF(E497="سيحضر",IF(F497&amp;""="","بدون طاولة","مؤكد"),IF(E497="اعتذر","اعتذر","بانتظار الرد")))</f>
        <v/>
      </c>
    </row>
    <row r="498">
      <c r="A498" s="5" t="n"/>
      <c r="B498" s="5" t="n"/>
      <c r="C498" s="20" t="n"/>
      <c r="D498" s="17" t="n"/>
      <c r="E498" s="5" t="n"/>
      <c r="F498" s="15" t="n"/>
      <c r="G498" s="19">
        <f>IF(A498&amp;""="","",IF(E498="سيحضر",N(C498),0))</f>
        <v/>
      </c>
      <c r="H498" s="6">
        <f>IF(A498&amp;""="","",IF(E498="سيحضر",IF(F498&amp;""="","بدون طاولة","مؤكد"),IF(E498="اعتذر","اعتذر","بانتظار الرد")))</f>
        <v/>
      </c>
    </row>
    <row r="499">
      <c r="A499" s="5" t="n"/>
      <c r="B499" s="5" t="n"/>
      <c r="C499" s="20" t="n"/>
      <c r="D499" s="17" t="n"/>
      <c r="E499" s="5" t="n"/>
      <c r="F499" s="15" t="n"/>
      <c r="G499" s="19">
        <f>IF(A499&amp;""="","",IF(E499="سيحضر",N(C499),0))</f>
        <v/>
      </c>
      <c r="H499" s="6">
        <f>IF(A499&amp;""="","",IF(E499="سيحضر",IF(F499&amp;""="","بدون طاولة","مؤكد"),IF(E499="اعتذر","اعتذر","بانتظار الرد")))</f>
        <v/>
      </c>
    </row>
    <row r="500">
      <c r="A500" s="5" t="n"/>
      <c r="B500" s="5" t="n"/>
      <c r="C500" s="20" t="n"/>
      <c r="D500" s="17" t="n"/>
      <c r="E500" s="5" t="n"/>
      <c r="F500" s="15" t="n"/>
      <c r="G500" s="19">
        <f>IF(A500&amp;""="","",IF(E500="سيحضر",N(C500),0))</f>
        <v/>
      </c>
      <c r="H500" s="6">
        <f>IF(A500&amp;""="","",IF(E500="سيحضر",IF(F500&amp;""="","بدون طاولة","مؤكد"),IF(E500="اعتذر","اعتذر","بانتظار الرد")))</f>
        <v/>
      </c>
    </row>
    <row r="501">
      <c r="A501" s="5" t="n"/>
      <c r="B501" s="5" t="n"/>
      <c r="C501" s="20" t="n"/>
      <c r="D501" s="17" t="n"/>
      <c r="E501" s="5" t="n"/>
      <c r="F501" s="15" t="n"/>
      <c r="G501" s="19">
        <f>IF(A501&amp;""="","",IF(E501="سيحضر",N(C501),0))</f>
        <v/>
      </c>
      <c r="H501" s="6">
        <f>IF(A501&amp;""="","",IF(E501="سيحضر",IF(F501&amp;""="","بدون طاولة","مؤكد"),IF(E501="اعتذر","اعتذر","بانتظار الرد")))</f>
        <v/>
      </c>
    </row>
    <row r="502">
      <c r="A502" s="5" t="n"/>
      <c r="B502" s="5" t="n"/>
      <c r="C502" s="20" t="n"/>
      <c r="D502" s="17" t="n"/>
      <c r="E502" s="5" t="n"/>
      <c r="F502" s="15" t="n"/>
      <c r="G502" s="19">
        <f>IF(A502&amp;""="","",IF(E502="سيحضر",N(C502),0))</f>
        <v/>
      </c>
      <c r="H502" s="6">
        <f>IF(A502&amp;""="","",IF(E502="سيحضر",IF(F502&amp;""="","بدون طاولة","مؤكد"),IF(E502="اعتذر","اعتذر","بانتظار الرد")))</f>
        <v/>
      </c>
    </row>
    <row r="503">
      <c r="A503" s="5" t="n"/>
      <c r="B503" s="5" t="n"/>
      <c r="C503" s="20" t="n"/>
      <c r="D503" s="17" t="n"/>
      <c r="E503" s="5" t="n"/>
      <c r="F503" s="15" t="n"/>
      <c r="G503" s="19">
        <f>IF(A503&amp;""="","",IF(E503="سيحضر",N(C503),0))</f>
        <v/>
      </c>
      <c r="H503" s="6">
        <f>IF(A503&amp;""="","",IF(E503="سيحضر",IF(F503&amp;""="","بدون طاولة","مؤكد"),IF(E503="اعتذر","اعتذر","بانتظار الرد")))</f>
        <v/>
      </c>
    </row>
    <row r="504">
      <c r="A504" s="5" t="n"/>
      <c r="B504" s="5" t="n"/>
      <c r="C504" s="20" t="n"/>
      <c r="D504" s="17" t="n"/>
      <c r="E504" s="5" t="n"/>
      <c r="F504" s="15" t="n"/>
      <c r="G504" s="19">
        <f>IF(A504&amp;""="","",IF(E504="سيحضر",N(C504),0))</f>
        <v/>
      </c>
      <c r="H504" s="6">
        <f>IF(A504&amp;""="","",IF(E504="سيحضر",IF(F504&amp;""="","بدون طاولة","مؤكد"),IF(E504="اعتذر","اعتذر","بانتظار الرد")))</f>
        <v/>
      </c>
    </row>
    <row r="505">
      <c r="A505" s="5" t="n"/>
      <c r="B505" s="5" t="n"/>
      <c r="C505" s="20" t="n"/>
      <c r="D505" s="17" t="n"/>
      <c r="E505" s="5" t="n"/>
      <c r="F505" s="15" t="n"/>
      <c r="G505" s="19">
        <f>IF(A505&amp;""="","",IF(E505="سيحضر",N(C505),0))</f>
        <v/>
      </c>
      <c r="H505" s="6">
        <f>IF(A505&amp;""="","",IF(E505="سيحضر",IF(F505&amp;""="","بدون طاولة","مؤكد"),IF(E505="اعتذر","اعتذر","بانتظار الرد")))</f>
        <v/>
      </c>
    </row>
  </sheetData>
  <autoFilter ref="A5:H505"/>
  <mergeCells count="2">
    <mergeCell ref="A2:H2"/>
    <mergeCell ref="A1:H1"/>
  </mergeCells>
  <conditionalFormatting sqref="A6:H505">
    <cfRule type="expression" priority="1" dxfId="1">
      <formula>$H6="بدون طاولة"</formula>
    </cfRule>
  </conditionalFormatting>
  <conditionalFormatting sqref="H6:H505">
    <cfRule type="expression" priority="2" dxfId="2">
      <formula>$H6="مؤكد"</formula>
    </cfRule>
    <cfRule type="expression" priority="3" dxfId="0">
      <formula>$H6="اعتذر"</formula>
    </cfRule>
  </conditionalFormatting>
  <dataValidations count="2">
    <dataValidation sqref="B6:B505" showDropDown="0" showInputMessage="0" showErrorMessage="0" allowBlank="1" type="list">
      <formula1>"أهل العريس,أهل العروسة,أصدقاء,زملاء عمل,أخرى"</formula1>
    </dataValidation>
    <dataValidation sqref="E6:E505" showDropDown="0" showInputMessage="0" showErrorMessage="0" allowBlank="1" type="list">
      <formula1>"سيحضر,اعتذر,لم يرد"</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D48"/>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8" customWidth="1" min="4" max="4"/>
  </cols>
  <sheetData>
    <row r="1" ht="26" customHeight="1">
      <c r="A1" s="10" t="inlineStr">
        <is>
          <t>شيت ميزانية الفرح والمناسبات · قالب مجاني من Softwiro</t>
        </is>
      </c>
    </row>
    <row r="2">
      <c r="A2" s="11" t="inlineStr">
        <is>
          <t>هل تعبت من نقل الأرقام بين الشيتات؟ هذا العمل يتم تلقائيًا في برنامج مخصص من Softwiro ← اضغط هنا</t>
        </is>
      </c>
    </row>
    <row r="4">
      <c r="A4" s="21" t="inlineStr">
        <is>
          <t>الميزانية</t>
        </is>
      </c>
    </row>
    <row r="5">
      <c r="A5" s="12" t="inlineStr">
        <is>
          <t>ميزانية المناسبة</t>
        </is>
      </c>
      <c r="B5" s="18">
        <f>'الإعدادات'!$B$5</f>
        <v/>
      </c>
    </row>
    <row r="6">
      <c r="A6" s="12" t="inlineStr">
        <is>
          <t>إجمالي المتفق عليه مع الموردين</t>
        </is>
      </c>
      <c r="B6" s="18">
        <f>SUM('الموردون'!$E$6:$E$205)</f>
        <v/>
      </c>
    </row>
    <row r="7">
      <c r="A7" s="12" t="inlineStr">
        <is>
          <t>المتبقي من الميزانية</t>
        </is>
      </c>
      <c r="B7" s="22">
        <f>B5-B6</f>
        <v/>
      </c>
    </row>
    <row r="8">
      <c r="A8" s="12" t="inlineStr">
        <is>
          <t>إجمالي المدفوع للموردين</t>
        </is>
      </c>
      <c r="B8" s="18">
        <f>SUM('الموردون'!$H$6:$H$205)</f>
        <v/>
      </c>
    </row>
    <row r="9">
      <c r="A9" s="12" t="inlineStr">
        <is>
          <t>المتبقي على الموردين</t>
        </is>
      </c>
      <c r="B9" s="22">
        <f>SUMIF('الموردون'!$I$6:$I$205,"&gt;0")</f>
        <v/>
      </c>
    </row>
    <row r="10">
      <c r="A10" s="12" t="inlineStr">
        <is>
          <t>مدفوع زيادة عن المتفق عليه</t>
        </is>
      </c>
      <c r="B10" s="18">
        <f>-SUMIF('الموردون'!$I$6:$I$205,"&lt;0")</f>
        <v/>
      </c>
    </row>
    <row r="11">
      <c r="A11" s="12" t="inlineStr">
        <is>
          <t>نسبة المسدد من المتفق عليه</t>
        </is>
      </c>
      <c r="B11" s="23">
        <f>IF(B6=0,"",(B6-B9)/B6)</f>
        <v/>
      </c>
    </row>
    <row r="12">
      <c r="A12" s="12" t="inlineStr">
        <is>
          <t>أيام حتى المناسبة</t>
        </is>
      </c>
      <c r="B12" s="19">
        <f>IF(ISNUMBER('الإعدادات'!$B$6),'الإعدادات'!$B$6-'الإعدادات'!$B$4,"")</f>
        <v/>
      </c>
    </row>
    <row r="14">
      <c r="A14" s="21" t="inlineStr">
        <is>
          <t>مواقف الموردين</t>
        </is>
      </c>
    </row>
    <row r="15">
      <c r="A15" s="12" t="inlineStr">
        <is>
          <t>موردون متأخرون في السداد</t>
        </is>
      </c>
      <c r="B15" s="19">
        <f>COUNTIF('الموردون'!$K$6:$K$205,"متأخر")</f>
        <v/>
      </c>
    </row>
    <row r="16">
      <c r="A16" s="12" t="inlineStr">
        <is>
          <t>موردون يقترب سدادهم</t>
        </is>
      </c>
      <c r="B16" s="19">
        <f>COUNTIF('الموردون'!$K$6:$K$205,"يقترب السداد")</f>
        <v/>
      </c>
    </row>
    <row r="17">
      <c r="A17" s="12" t="inlineStr">
        <is>
          <t>موردون مسددون</t>
        </is>
      </c>
      <c r="B17" s="19">
        <f>COUNTIF('الموردون'!$K$6:$K$205,"مسدد")</f>
        <v/>
      </c>
    </row>
    <row r="18">
      <c r="A18" s="12" t="inlineStr">
        <is>
          <t>موردون بدون سعر مكتوب</t>
        </is>
      </c>
      <c r="B18" s="19">
        <f>COUNTIF('الموردون'!$K$6:$K$205,"بدون سعر")</f>
        <v/>
      </c>
    </row>
    <row r="20">
      <c r="A20" s="21" t="inlineStr">
        <is>
          <t>المدعوون</t>
        </is>
      </c>
    </row>
    <row r="21">
      <c r="A21" s="12" t="inlineStr">
        <is>
          <t>عدد الدعوات</t>
        </is>
      </c>
      <c r="B21" s="19">
        <f>COUNTIF('المدعوون'!$A$6:$A$505,"?*")</f>
        <v/>
      </c>
    </row>
    <row r="22">
      <c r="A22" s="12" t="inlineStr">
        <is>
          <t>إجمالي الأفراد المدعوين</t>
        </is>
      </c>
      <c r="B22" s="19">
        <f>SUM('المدعوون'!$C$6:$C$505)</f>
        <v/>
      </c>
    </row>
    <row r="23">
      <c r="A23" s="12" t="inlineStr">
        <is>
          <t>الحضور المؤكد (أفراد)</t>
        </is>
      </c>
      <c r="B23" s="24">
        <f>SUM('المدعوون'!$G$6:$G$505)</f>
        <v/>
      </c>
    </row>
    <row r="24">
      <c r="A24" s="12" t="inlineStr">
        <is>
          <t>المعتذرون (أفراد)</t>
        </is>
      </c>
      <c r="B24" s="19">
        <f>SUMIFS('المدعوون'!$C$6:$C$505,'المدعوون'!$E$6:$E$505,"اعتذر")</f>
        <v/>
      </c>
    </row>
    <row r="25">
      <c r="A25" s="12" t="inlineStr">
        <is>
          <t>بانتظار الرد (أفراد)</t>
        </is>
      </c>
      <c r="B25" s="19">
        <f>B22-B23-B24</f>
        <v/>
      </c>
    </row>
    <row r="26">
      <c r="A26" s="12" t="inlineStr">
        <is>
          <t>دعوات مؤكدة بدون طاولة</t>
        </is>
      </c>
      <c r="B26" s="19">
        <f>COUNTIF('المدعوون'!$H$6:$H$505,"بدون طاولة")</f>
        <v/>
      </c>
    </row>
    <row r="27">
      <c r="A27" s="12" t="inlineStr">
        <is>
          <t>متوسط المتفق عليه لكل فرد مؤكد</t>
        </is>
      </c>
      <c r="B27" s="18">
        <f>IF(B23=0,"",ROUND(B6/B23,2))</f>
        <v/>
      </c>
    </row>
    <row r="29">
      <c r="A29" s="21" t="inlineStr">
        <is>
          <t>الموردون حسب الفئة</t>
        </is>
      </c>
    </row>
    <row r="30" ht="32" customHeight="1">
      <c r="A30" s="16" t="inlineStr">
        <is>
          <t>الفئة</t>
        </is>
      </c>
      <c r="B30" s="16" t="inlineStr">
        <is>
          <t>المتفق عليه</t>
        </is>
      </c>
      <c r="C30" s="16" t="inlineStr">
        <is>
          <t>المدفوع</t>
        </is>
      </c>
      <c r="D30" s="16" t="inlineStr">
        <is>
          <t>المتبقي</t>
        </is>
      </c>
    </row>
    <row r="31">
      <c r="A31" s="12" t="inlineStr">
        <is>
          <t>قاعة</t>
        </is>
      </c>
      <c r="B31" s="18">
        <f>SUMIFS('الموردون'!$E$6:$E$205,'الموردون'!$C$6:$C$205,A31)</f>
        <v/>
      </c>
      <c r="C31" s="18">
        <f>SUMIFS('الموردون'!$H$6:$H$205,'الموردون'!$C$6:$C$205,A31)</f>
        <v/>
      </c>
      <c r="D31" s="18">
        <f>SUMIFS('الموردون'!$I$6:$I$205,'الموردون'!$C$6:$C$205,A31)</f>
        <v/>
      </c>
    </row>
    <row r="32">
      <c r="A32" s="12" t="inlineStr">
        <is>
          <t>تصوير</t>
        </is>
      </c>
      <c r="B32" s="18">
        <f>SUMIFS('الموردون'!$E$6:$E$205,'الموردون'!$C$6:$C$205,A32)</f>
        <v/>
      </c>
      <c r="C32" s="18">
        <f>SUMIFS('الموردون'!$H$6:$H$205,'الموردون'!$C$6:$C$205,A32)</f>
        <v/>
      </c>
      <c r="D32" s="18">
        <f>SUMIFS('الموردون'!$I$6:$I$205,'الموردون'!$C$6:$C$205,A32)</f>
        <v/>
      </c>
    </row>
    <row r="33">
      <c r="A33" s="12" t="inlineStr">
        <is>
          <t>فستان وبدلة</t>
        </is>
      </c>
      <c r="B33" s="18">
        <f>SUMIFS('الموردون'!$E$6:$E$205,'الموردون'!$C$6:$C$205,A33)</f>
        <v/>
      </c>
      <c r="C33" s="18">
        <f>SUMIFS('الموردون'!$H$6:$H$205,'الموردون'!$C$6:$C$205,A33)</f>
        <v/>
      </c>
      <c r="D33" s="18">
        <f>SUMIFS('الموردون'!$I$6:$I$205,'الموردون'!$C$6:$C$205,A33)</f>
        <v/>
      </c>
    </row>
    <row r="34">
      <c r="A34" s="12" t="inlineStr">
        <is>
          <t>ديكور وكوش</t>
        </is>
      </c>
      <c r="B34" s="18">
        <f>SUMIFS('الموردون'!$E$6:$E$205,'الموردون'!$C$6:$C$205,A34)</f>
        <v/>
      </c>
      <c r="C34" s="18">
        <f>SUMIFS('الموردون'!$H$6:$H$205,'الموردون'!$C$6:$C$205,A34)</f>
        <v/>
      </c>
      <c r="D34" s="18">
        <f>SUMIFS('الموردون'!$I$6:$I$205,'الموردون'!$C$6:$C$205,A34)</f>
        <v/>
      </c>
    </row>
    <row r="35">
      <c r="A35" s="12" t="inlineStr">
        <is>
          <t>طعام وضيافة</t>
        </is>
      </c>
      <c r="B35" s="18">
        <f>SUMIFS('الموردون'!$E$6:$E$205,'الموردون'!$C$6:$C$205,A35)</f>
        <v/>
      </c>
      <c r="C35" s="18">
        <f>SUMIFS('الموردون'!$H$6:$H$205,'الموردون'!$C$6:$C$205,A35)</f>
        <v/>
      </c>
      <c r="D35" s="18">
        <f>SUMIFS('الموردون'!$I$6:$I$205,'الموردون'!$C$6:$C$205,A35)</f>
        <v/>
      </c>
    </row>
    <row r="36">
      <c r="A36" s="12" t="inlineStr">
        <is>
          <t>موسيقى ودي جي</t>
        </is>
      </c>
      <c r="B36" s="18">
        <f>SUMIFS('الموردون'!$E$6:$E$205,'الموردون'!$C$6:$C$205,A36)</f>
        <v/>
      </c>
      <c r="C36" s="18">
        <f>SUMIFS('الموردون'!$H$6:$H$205,'الموردون'!$C$6:$C$205,A36)</f>
        <v/>
      </c>
      <c r="D36" s="18">
        <f>SUMIFS('الموردون'!$I$6:$I$205,'الموردون'!$C$6:$C$205,A36)</f>
        <v/>
      </c>
    </row>
    <row r="37">
      <c r="A37" s="12" t="inlineStr">
        <is>
          <t>سيارات</t>
        </is>
      </c>
      <c r="B37" s="18">
        <f>SUMIFS('الموردون'!$E$6:$E$205,'الموردون'!$C$6:$C$205,A37)</f>
        <v/>
      </c>
      <c r="C37" s="18">
        <f>SUMIFS('الموردون'!$H$6:$H$205,'الموردون'!$C$6:$C$205,A37)</f>
        <v/>
      </c>
      <c r="D37" s="18">
        <f>SUMIFS('الموردون'!$I$6:$I$205,'الموردون'!$C$6:$C$205,A37)</f>
        <v/>
      </c>
    </row>
    <row r="38">
      <c r="A38" s="12" t="inlineStr">
        <is>
          <t>دعوات وتذكارات</t>
        </is>
      </c>
      <c r="B38" s="18">
        <f>SUMIFS('الموردون'!$E$6:$E$205,'الموردون'!$C$6:$C$205,A38)</f>
        <v/>
      </c>
      <c r="C38" s="18">
        <f>SUMIFS('الموردون'!$H$6:$H$205,'الموردون'!$C$6:$C$205,A38)</f>
        <v/>
      </c>
      <c r="D38" s="18">
        <f>SUMIFS('الموردون'!$I$6:$I$205,'الموردون'!$C$6:$C$205,A38)</f>
        <v/>
      </c>
    </row>
    <row r="39">
      <c r="A39" s="12" t="inlineStr">
        <is>
          <t>مكياج وتجميل</t>
        </is>
      </c>
      <c r="B39" s="18">
        <f>SUMIFS('الموردون'!$E$6:$E$205,'الموردون'!$C$6:$C$205,A39)</f>
        <v/>
      </c>
      <c r="C39" s="18">
        <f>SUMIFS('الموردون'!$H$6:$H$205,'الموردون'!$C$6:$C$205,A39)</f>
        <v/>
      </c>
      <c r="D39" s="18">
        <f>SUMIFS('الموردون'!$I$6:$I$205,'الموردون'!$C$6:$C$205,A39)</f>
        <v/>
      </c>
    </row>
    <row r="40">
      <c r="A40" s="12" t="inlineStr">
        <is>
          <t>أخرى</t>
        </is>
      </c>
      <c r="B40" s="18">
        <f>SUMIFS('الموردون'!$E$6:$E$205,'الموردون'!$C$6:$C$205,A40)</f>
        <v/>
      </c>
      <c r="C40" s="18">
        <f>SUMIFS('الموردون'!$H$6:$H$205,'الموردون'!$C$6:$C$205,A40)</f>
        <v/>
      </c>
      <c r="D40" s="18">
        <f>SUMIFS('الموردون'!$I$6:$I$205,'الموردون'!$C$6:$C$205,A40)</f>
        <v/>
      </c>
    </row>
    <row r="42">
      <c r="A42" s="21" t="inlineStr">
        <is>
          <t>المدعوون حسب المجموعة</t>
        </is>
      </c>
    </row>
    <row r="43" ht="32" customHeight="1">
      <c r="A43" s="16" t="inlineStr">
        <is>
          <t>المجموعة</t>
        </is>
      </c>
      <c r="B43" s="16" t="inlineStr">
        <is>
          <t>عدد الدعوات</t>
        </is>
      </c>
      <c r="C43" s="16" t="inlineStr">
        <is>
          <t>الأفراد المدعوون</t>
        </is>
      </c>
      <c r="D43" s="16" t="inlineStr">
        <is>
          <t>الحضور المؤكد</t>
        </is>
      </c>
    </row>
    <row r="44">
      <c r="A44" s="12" t="inlineStr">
        <is>
          <t>أهل العريس</t>
        </is>
      </c>
      <c r="B44" s="19">
        <f>COUNTIFS('المدعوون'!$B$6:$B$505,A44)</f>
        <v/>
      </c>
      <c r="C44" s="19">
        <f>SUMIFS('المدعوون'!$C$6:$C$505,'المدعوون'!$B$6:$B$505,A44)</f>
        <v/>
      </c>
      <c r="D44" s="19">
        <f>SUMIFS('المدعوون'!$G$6:$G$505,'المدعوون'!$B$6:$B$505,A44)</f>
        <v/>
      </c>
    </row>
    <row r="45">
      <c r="A45" s="12" t="inlineStr">
        <is>
          <t>أهل العروسة</t>
        </is>
      </c>
      <c r="B45" s="19">
        <f>COUNTIFS('المدعوون'!$B$6:$B$505,A45)</f>
        <v/>
      </c>
      <c r="C45" s="19">
        <f>SUMIFS('المدعوون'!$C$6:$C$505,'المدعوون'!$B$6:$B$505,A45)</f>
        <v/>
      </c>
      <c r="D45" s="19">
        <f>SUMIFS('المدعوون'!$G$6:$G$505,'المدعوون'!$B$6:$B$505,A45)</f>
        <v/>
      </c>
    </row>
    <row r="46">
      <c r="A46" s="12" t="inlineStr">
        <is>
          <t>أصدقاء</t>
        </is>
      </c>
      <c r="B46" s="19">
        <f>COUNTIFS('المدعوون'!$B$6:$B$505,A46)</f>
        <v/>
      </c>
      <c r="C46" s="19">
        <f>SUMIFS('المدعوون'!$C$6:$C$505,'المدعوون'!$B$6:$B$505,A46)</f>
        <v/>
      </c>
      <c r="D46" s="19">
        <f>SUMIFS('المدعوون'!$G$6:$G$505,'المدعوون'!$B$6:$B$505,A46)</f>
        <v/>
      </c>
    </row>
    <row r="47">
      <c r="A47" s="12" t="inlineStr">
        <is>
          <t>زملاء عمل</t>
        </is>
      </c>
      <c r="B47" s="19">
        <f>COUNTIFS('المدعوون'!$B$6:$B$505,A47)</f>
        <v/>
      </c>
      <c r="C47" s="19">
        <f>SUMIFS('المدعوون'!$C$6:$C$505,'المدعوون'!$B$6:$B$505,A47)</f>
        <v/>
      </c>
      <c r="D47" s="19">
        <f>SUMIFS('المدعوون'!$G$6:$G$505,'المدعوون'!$B$6:$B$505,A47)</f>
        <v/>
      </c>
    </row>
    <row r="48">
      <c r="A48" s="12" t="inlineStr">
        <is>
          <t>أخرى</t>
        </is>
      </c>
      <c r="B48" s="19">
        <f>COUNTIFS('المدعوون'!$B$6:$B$505,A48)</f>
        <v/>
      </c>
      <c r="C48" s="19">
        <f>SUMIFS('المدعوون'!$C$6:$C$505,'المدعوون'!$B$6:$B$505,A48)</f>
        <v/>
      </c>
      <c r="D48" s="19">
        <f>SUMIFS('المدعوون'!$G$6:$G$505,'المدعوون'!$B$6:$B$505,A48)</f>
        <v/>
      </c>
    </row>
  </sheetData>
  <mergeCells count="2">
    <mergeCell ref="A1:D1"/>
    <mergeCell ref="A2:D2"/>
  </mergeCells>
  <conditionalFormatting sqref="B7">
    <cfRule type="expression" priority="1" dxfId="0">
      <formula>B7&lt;0</formula>
    </cfRule>
  </conditionalFormatting>
  <conditionalFormatting sqref="B15:B16">
    <cfRule type="expression" priority="2" dxfId="1">
      <formula>B15&gt;0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ميزانية الفرح والمناسبات</dc:title>
  <dc:description>يتابع ميزانية الفرح أو المناسبة: الموردون وما اتفقت عليه مع كل واحد، والعربون والدفعات والمتبقي وموعد السداد، وقائمة المدعوين وردودهم وطاولاتهم، مع ملخص للميزانية والمتبقي والحضور.</dc:description>
  <dcterms:created xsi:type="dcterms:W3CDTF">2026-11-05T01:25:01Z</dcterms:created>
  <dcterms:modified xsi:type="dcterms:W3CDTF">2026-11-05T01:25:03Z</dcterms:modified>
  <cp:keywords>Softwiro, Excel, شيت ميزانية الفرح والمناسبات</cp:keywords>
</cp:coreProperties>
</file>