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دورات" sheetId="3" state="visible" r:id="rId3"/>
    <sheet name="الأعلاف" sheetId="4" state="visible" r:id="rId4"/>
    <sheet name="النفوق" sheetId="5" state="visible" r:id="rId5"/>
    <sheet name="الأوزان" sheetId="6" state="visible" r:id="rId6"/>
    <sheet name="المبيعات" sheetId="7" state="visible" r:id="rId7"/>
    <sheet name="المصروفات" sheetId="8" state="visible" r:id="rId8"/>
    <sheet name="الملخص" sheetId="9" state="visible" r:id="rId9"/>
    <sheet name="لماذا ما زلت على إكسل؟" sheetId="10" state="visible" r:id="rId10"/>
  </sheets>
  <definedNames>
    <definedName name="_xlnm._FilterDatabase" localSheetId="2" hidden="1">'الدورات'!$A$5:$Z$105</definedName>
    <definedName name="_xlnm._FilterDatabase" localSheetId="3" hidden="1">'الأعلاف'!$A$5:$G$1005</definedName>
    <definedName name="_xlnm._FilterDatabase" localSheetId="4" hidden="1">'النفوق'!$A$5:$F$1005</definedName>
    <definedName name="_xlnm._FilterDatabase" localSheetId="5" hidden="1">'الأوزان'!$A$5:$H$505</definedName>
    <definedName name="_xlnm._FilterDatabase" localSheetId="6" hidden="1">'المبيعات'!$A$5:$H$505</definedName>
    <definedName name="_xlnm._FilterDatabase" localSheetId="7" hidden="1">'المصروفات'!$A$5:$F$1005</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2"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FEF3C7"/>
        </patternFill>
      </fill>
    </dxf>
    <dxf>
      <fill>
        <patternFill patternType="solid">
          <fgColor rgb="00DCFCE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poultry-farm-tracker?utm_source=excel&amp;utm_medium=template&amp;utm_campaign=poultry-farm-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s>
</file>

<file path=xl/worksheets/_rels/sheet10.xml.rels><Relationships xmlns="http://schemas.openxmlformats.org/package/2006/relationships"><Relationship Type="http://schemas.openxmlformats.org/officeDocument/2006/relationships/hyperlink" Target="https://softwiro.com/ar/contact?utm_source=excel&amp;utm_medium=template&amp;utm_campaign=poultry-farm-tracker" TargetMode="External" Id="rId1" /><Relationship Type="http://schemas.openxmlformats.org/officeDocument/2006/relationships/hyperlink" Target="https://softwiro.com/ar/contact?utm_source=excel&amp;utm_medium=template&amp;utm_campaign=poultry-farm-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دورة تسمين الدواجن</t>
        </is>
      </c>
    </row>
    <row r="3" ht="36" customHeight="1">
      <c r="B3" s="2" t="inlineStr">
        <is>
          <t>يتابع كل دورة تسمين: الأعلاف والنفوق والأوزان والمبيعات والمصروفات، ويحسب نسبة النفوق والباقي في العنبر وتكلفة الكيلو وربح الدورة واستهلاك العلف لكل كيلو مباع.</t>
        </is>
      </c>
    </row>
    <row r="5">
      <c r="B5" s="3" t="inlineStr">
        <is>
          <t>طريقة الاستخدام</t>
        </is>
      </c>
    </row>
    <row r="6" ht="30" customHeight="1">
      <c r="B6" s="4" t="inlineStr">
        <is>
          <t>1. في شيت «الإعدادات» اكتب تاريخ اليوم (أو =TODAY() ليتحدث وحده) ونسبة النفوق التي تريد التنبيه عندها.</t>
        </is>
      </c>
    </row>
    <row r="7" ht="30" customHeight="1">
      <c r="B7" s="4" t="inlineStr">
        <is>
          <t>2. في شيت «الدورات» اكتب لكل دورة كودها ووصفها وتاريخ التحضين وعدد الكتاكيت وسعر الكتكوت. وعند انتهاء الدورة اكتب تاريخ الإغلاق.</t>
        </is>
      </c>
    </row>
    <row r="8" ht="30" customHeight="1">
      <c r="B8" s="4" t="inlineStr">
        <is>
          <t>3. سجّل في شيت «الأعلاف» كل كمية علف تدخل العنبر بنوعها وسعر الكيلو، وفي «النفوق» كل يوم يحدث فيه نفوق بسببه.</t>
        </is>
      </c>
    </row>
    <row r="9" ht="30" customHeight="1">
      <c r="B9" s="4" t="inlineStr">
        <is>
          <t>4. سجّل في «الأوزان» عينات الوزن التي تأخذها أثناء الدورة، وفي «المصروفات» كل مصروف غير العلف والكتاكيت.</t>
        </is>
      </c>
    </row>
    <row r="10" ht="30" customHeight="1">
      <c r="B10" s="4" t="inlineStr">
        <is>
          <t>5. سجّل في «المبيعات» كل دفعة تبيعها بعدد الطيور ووزنها الكلي وسعر الكيلو.</t>
        </is>
      </c>
    </row>
    <row r="11" ht="30" customHeight="1">
      <c r="B11" s="4" t="inlineStr">
        <is>
          <t>6. افتح شيت «الدورات» لتجد لكل دورة تكلفتها وإيرادها وربحها وتكلفة الكيلو، وشيت «الملخص» لمقارنة الدورات المغلقة والأعلاف والمصروفات.</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يُحسب الربح وتكلفة الكيلو للدورة المغلقة فقط، أي التي كُتب لها تاريخ إغلاق. الدورة الجارية تظهر تكلفتها حتى اليوم دون ربح.</t>
        </is>
      </c>
    </row>
    <row r="20" ht="30" customHeight="1">
      <c r="B20" s="4" t="inlineStr">
        <is>
          <t>• إجمالي التكلفة = تكلفة الكتاكيت (العدد × السعر) + تكلفة الأعلاف + المصروفات الأخرى. الربح = إيراد المبيعات − إجمالي التكلفة.</t>
        </is>
      </c>
    </row>
    <row r="21" ht="30" customHeight="1">
      <c r="B21" s="4" t="inlineStr">
        <is>
          <t>• تكلفة الكيلو = إجمالي التكلفة ÷ الوزن المباع. استهلاك العلف = كمية العلف ÷ الوزن المباع.</t>
        </is>
      </c>
    </row>
    <row r="22" ht="30" customHeight="1">
      <c r="B22" s="4" t="inlineStr">
        <is>
          <t>• الباقي في العنبر = عدد الكتاكيت − النافق − المباع. إن لم يكن الباقي صفرًا في دورة مغلقة، أو كان سالبًا، تظهر عبارة «راجع الأعداد».</t>
        </is>
      </c>
    </row>
    <row r="23" ht="30" customHeight="1">
      <c r="B23" s="4" t="inlineStr">
        <is>
          <t>• متوسط وزن الطائر في «الأوزان» = وزن العينة ÷ عدد طيورها. ويعرض شيت «الدورات» متوسط آخر عينة مسجلة.</t>
        </is>
      </c>
    </row>
    <row r="24" ht="30" customHeight="1">
      <c r="B24" s="4" t="inlineStr">
        <is>
          <t>• يتسع الشيت لـ 100 دورة و1000 تسجيل في كل من الأعلاف والنفوق والمصروفات و500 في الأوزان والمبيعات.</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6" customWidth="1" min="1" max="1"/>
    <col width="22" customWidth="1" min="2" max="2"/>
    <col width="4" customWidth="1" min="3" max="3"/>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عند نسبة نفوق أعلى من</t>
        </is>
      </c>
      <c r="B5" s="14" t="n">
        <v>0.02</v>
      </c>
    </row>
    <row r="7">
      <c r="A7" s="8" t="inlineStr">
        <is>
          <t>تاريخ اليوم مكتوب هنا بتاريخ المثال، ويُحسب منه عمر الدورة الجارية. اكتب بدله =TODAY() ليتحدث وحده كل يوم.</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Z1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13" customWidth="1" min="3" max="3"/>
    <col width="11" customWidth="1" min="4" max="4"/>
    <col width="11" customWidth="1" min="5" max="5"/>
    <col width="13" customWidth="1" min="6" max="6"/>
    <col width="10" customWidth="1" min="7" max="7"/>
    <col width="9" customWidth="1" min="8" max="8"/>
    <col width="10" customWidth="1" min="9" max="9"/>
    <col width="11" customWidth="1" min="10" max="10"/>
    <col width="11" customWidth="1" min="11" max="11"/>
    <col width="12" customWidth="1" min="12" max="12"/>
    <col width="13" customWidth="1" min="13" max="13"/>
    <col width="14" customWidth="1" min="14" max="14"/>
    <col width="14" customWidth="1" min="15" max="15"/>
    <col width="14" customWidth="1" min="16" max="16"/>
    <col width="15" customWidth="1" min="17" max="17"/>
    <col width="13" customWidth="1" min="18" max="18"/>
    <col width="15" customWidth="1" min="19" max="19"/>
    <col width="15" customWidth="1" min="20" max="20"/>
    <col width="12" customWidth="1" min="21" max="21"/>
    <col width="13" customWidth="1" min="22" max="22"/>
    <col width="12" customWidth="1" min="23" max="23"/>
    <col width="13" customWidth="1" min="24" max="24"/>
    <col width="14" customWidth="1" min="25" max="25"/>
    <col width="14" customWidth="1" min="26" max="26"/>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الدورة</t>
        </is>
      </c>
      <c r="B5" s="15" t="inlineStr">
        <is>
          <t>الوصف</t>
        </is>
      </c>
      <c r="C5" s="15" t="inlineStr">
        <is>
          <t>تاريخ التحضين</t>
        </is>
      </c>
      <c r="D5" s="15" t="inlineStr">
        <is>
          <t>عدد الكتاكيت</t>
        </is>
      </c>
      <c r="E5" s="15" t="inlineStr">
        <is>
          <t>سعر الكتكوت</t>
        </is>
      </c>
      <c r="F5" s="15" t="inlineStr">
        <is>
          <t>تاريخ الإغلاق</t>
        </is>
      </c>
      <c r="G5" s="15" t="inlineStr">
        <is>
          <t>الحالة</t>
        </is>
      </c>
      <c r="H5" s="15" t="inlineStr">
        <is>
          <t>العمر (يوم)</t>
        </is>
      </c>
      <c r="I5" s="15" t="inlineStr">
        <is>
          <t>النافق</t>
        </is>
      </c>
      <c r="J5" s="15" t="inlineStr">
        <is>
          <t>نسبة النفوق</t>
        </is>
      </c>
      <c r="K5" s="15" t="inlineStr">
        <is>
          <t>المباع (طائر)</t>
        </is>
      </c>
      <c r="L5" s="15" t="inlineStr">
        <is>
          <t>الباقي في العنبر</t>
        </is>
      </c>
      <c r="M5" s="15" t="inlineStr">
        <is>
          <t>العلف (كجم)</t>
        </is>
      </c>
      <c r="N5" s="15" t="inlineStr">
        <is>
          <t>تكلفة العلف</t>
        </is>
      </c>
      <c r="O5" s="15" t="inlineStr">
        <is>
          <t>مصروفات أخرى</t>
        </is>
      </c>
      <c r="P5" s="15" t="inlineStr">
        <is>
          <t>تكلفة الكتاكيت</t>
        </is>
      </c>
      <c r="Q5" s="15" t="inlineStr">
        <is>
          <t>إجمالي التكلفة</t>
        </is>
      </c>
      <c r="R5" s="15" t="inlineStr">
        <is>
          <t>الوزن المباع (كجم)</t>
        </is>
      </c>
      <c r="S5" s="15" t="inlineStr">
        <is>
          <t>إيراد المبيعات</t>
        </is>
      </c>
      <c r="T5" s="15" t="inlineStr">
        <is>
          <t>ربح الدورة</t>
        </is>
      </c>
      <c r="U5" s="15" t="inlineStr">
        <is>
          <t>تكلفة الكيلو</t>
        </is>
      </c>
      <c r="V5" s="15" t="inlineStr">
        <is>
          <t>متوسط وزن الطائر المباع</t>
        </is>
      </c>
      <c r="W5" s="15" t="inlineStr">
        <is>
          <t>العلف لكل كيلو مباع</t>
        </is>
      </c>
      <c r="X5" s="15" t="inlineStr">
        <is>
          <t>آخر متوسط وزن (كجم)</t>
        </is>
      </c>
      <c r="Y5" s="15" t="inlineStr">
        <is>
          <t>تنبيه الأعداد</t>
        </is>
      </c>
      <c r="Z5" s="15" t="inlineStr">
        <is>
          <t>تنبيه النفوق</t>
        </is>
      </c>
    </row>
    <row r="6">
      <c r="A6" s="16" t="inlineStr">
        <is>
          <t>C01</t>
        </is>
      </c>
      <c r="B6" s="5" t="inlineStr">
        <is>
          <t>عنبر 1 - دورة يونيو</t>
        </is>
      </c>
      <c r="C6" s="13" t="n">
        <v>46183</v>
      </c>
      <c r="D6" s="17" t="n">
        <v>5000</v>
      </c>
      <c r="E6" s="18" t="n">
        <v>18</v>
      </c>
      <c r="F6" s="13" t="n">
        <v>46221</v>
      </c>
      <c r="G6" s="6">
        <f>IF(A6&amp;""="","",IF(ISNUMBER(F6),"مغلقة","جارية"))</f>
        <v/>
      </c>
      <c r="H6" s="19">
        <f>IF(OR(A6&amp;""="",NOT(ISNUMBER(C6))),"",IF(G6="مغلقة",F6-C6,MAX(0,'الإعدادات'!$B$4-C6)))</f>
        <v/>
      </c>
      <c r="I6" s="19">
        <f>IF(A6&amp;""="","",SUMIFS('النفوق'!$C$6:$C$1005,'النفوق'!$B$6:$B$1005,A6&amp;""))</f>
        <v/>
      </c>
      <c r="J6" s="20">
        <f>IF(A6&amp;""="","",IF(N(D6)&gt;0,I6/D6,""))</f>
        <v/>
      </c>
      <c r="K6" s="19">
        <f>IF(A6&amp;""="","",SUMIFS('المبيعات'!$C$6:$C$505,'المبيعات'!$B$6:$B$505,A6&amp;""))</f>
        <v/>
      </c>
      <c r="L6" s="19">
        <f>IF(A6&amp;""="","",N(D6)-I6-K6)</f>
        <v/>
      </c>
      <c r="M6" s="19">
        <f>IF(A6&amp;""="","",SUMIFS('الأعلاف'!$D$6:$D$1005,'الأعلاف'!$B$6:$B$1005,A6&amp;""))</f>
        <v/>
      </c>
      <c r="N6" s="21">
        <f>IF(A6&amp;""="","",SUMIFS('الأعلاف'!$F$6:$F$1005,'الأعلاف'!$B$6:$B$1005,A6&amp;""))</f>
        <v/>
      </c>
      <c r="O6" s="21">
        <f>IF(A6&amp;""="","",SUMIFS('المصروفات'!$D$6:$D$1005,'المصروفات'!$B$6:$B$1005,A6&amp;""))</f>
        <v/>
      </c>
      <c r="P6" s="21">
        <f>IF(A6&amp;""="","",ROUND(N(D6)*N(E6),2))</f>
        <v/>
      </c>
      <c r="Q6" s="21">
        <f>IF(A6&amp;""="","",ROUND(N6+O6+P6,2))</f>
        <v/>
      </c>
      <c r="R6" s="19">
        <f>IF(A6&amp;""="","",SUMIFS('المبيعات'!$D$6:$D$505,'المبيعات'!$B$6:$B$505,A6&amp;""))</f>
        <v/>
      </c>
      <c r="S6" s="21">
        <f>IF(A6&amp;""="","",SUMIFS('المبيعات'!$G$6:$G$505,'المبيعات'!$B$6:$B$505,A6&amp;""))</f>
        <v/>
      </c>
      <c r="T6" s="21">
        <f>IF(A6&amp;""="","",IF(G6="مغلقة",ROUND(S6-Q6,2),""))</f>
        <v/>
      </c>
      <c r="U6" s="21">
        <f>IF(A6&amp;""="","",IF(AND(G6="مغلقة",R6&gt;0),ROUND(Q6/R6,2),""))</f>
        <v/>
      </c>
      <c r="V6" s="22">
        <f>IF(A6&amp;""="","",IF(K6&gt;0,ROUND(R6/K6,3),""))</f>
        <v/>
      </c>
      <c r="W6" s="23">
        <f>IF(A6&amp;""="","",IF(AND(M6&gt;0,R6&gt;0),ROUND(M6/R6,2),""))</f>
        <v/>
      </c>
      <c r="X6" s="22">
        <f>IF(A6&amp;""="","",IFERROR(SUMIFS('الأوزان'!$F$6:$F$505,'الأوزان'!$B$6:$B$505,A6&amp;"",'الأوزان'!$G$6:$G$505,1)/COUNTIFS('الأوزان'!$B$6:$B$505,A6&amp;"",'الأوزان'!$G$6:$G$505,1),""))</f>
        <v/>
      </c>
      <c r="Y6" s="6">
        <f>IF(A6&amp;""="","",IF(OR(AND(G6="مغلقة",L6&lt;&gt;0),L6&lt;0),"راجع الأعداد",""))</f>
        <v/>
      </c>
      <c r="Z6" s="6">
        <f>IF(A6&amp;""="","",IF(AND(ISNUMBER(J6),J6&gt;N('الإعدادات'!$B$5)),"نفوق مرتفع",""))</f>
        <v/>
      </c>
    </row>
    <row r="7">
      <c r="A7" s="16" t="inlineStr">
        <is>
          <t>C02</t>
        </is>
      </c>
      <c r="B7" s="5" t="inlineStr">
        <is>
          <t>عنبر 2 - دورة يوليو</t>
        </is>
      </c>
      <c r="C7" s="13" t="n">
        <v>46223</v>
      </c>
      <c r="D7" s="17" t="n">
        <v>4000</v>
      </c>
      <c r="E7" s="18" t="n">
        <v>19</v>
      </c>
      <c r="F7" s="13" t="n">
        <v>46260</v>
      </c>
      <c r="G7" s="6">
        <f>IF(A7&amp;""="","",IF(ISNUMBER(F7),"مغلقة","جارية"))</f>
        <v/>
      </c>
      <c r="H7" s="19">
        <f>IF(OR(A7&amp;""="",NOT(ISNUMBER(C7))),"",IF(G7="مغلقة",F7-C7,MAX(0,'الإعدادات'!$B$4-C7)))</f>
        <v/>
      </c>
      <c r="I7" s="19">
        <f>IF(A7&amp;""="","",SUMIFS('النفوق'!$C$6:$C$1005,'النفوق'!$B$6:$B$1005,A7&amp;""))</f>
        <v/>
      </c>
      <c r="J7" s="20">
        <f>IF(A7&amp;""="","",IF(N(D7)&gt;0,I7/D7,""))</f>
        <v/>
      </c>
      <c r="K7" s="19">
        <f>IF(A7&amp;""="","",SUMIFS('المبيعات'!$C$6:$C$505,'المبيعات'!$B$6:$B$505,A7&amp;""))</f>
        <v/>
      </c>
      <c r="L7" s="19">
        <f>IF(A7&amp;""="","",N(D7)-I7-K7)</f>
        <v/>
      </c>
      <c r="M7" s="19">
        <f>IF(A7&amp;""="","",SUMIFS('الأعلاف'!$D$6:$D$1005,'الأعلاف'!$B$6:$B$1005,A7&amp;""))</f>
        <v/>
      </c>
      <c r="N7" s="21">
        <f>IF(A7&amp;""="","",SUMIFS('الأعلاف'!$F$6:$F$1005,'الأعلاف'!$B$6:$B$1005,A7&amp;""))</f>
        <v/>
      </c>
      <c r="O7" s="21">
        <f>IF(A7&amp;""="","",SUMIFS('المصروفات'!$D$6:$D$1005,'المصروفات'!$B$6:$B$1005,A7&amp;""))</f>
        <v/>
      </c>
      <c r="P7" s="21">
        <f>IF(A7&amp;""="","",ROUND(N(D7)*N(E7),2))</f>
        <v/>
      </c>
      <c r="Q7" s="21">
        <f>IF(A7&amp;""="","",ROUND(N7+O7+P7,2))</f>
        <v/>
      </c>
      <c r="R7" s="19">
        <f>IF(A7&amp;""="","",SUMIFS('المبيعات'!$D$6:$D$505,'المبيعات'!$B$6:$B$505,A7&amp;""))</f>
        <v/>
      </c>
      <c r="S7" s="21">
        <f>IF(A7&amp;""="","",SUMIFS('المبيعات'!$G$6:$G$505,'المبيعات'!$B$6:$B$505,A7&amp;""))</f>
        <v/>
      </c>
      <c r="T7" s="21">
        <f>IF(A7&amp;""="","",IF(G7="مغلقة",ROUND(S7-Q7,2),""))</f>
        <v/>
      </c>
      <c r="U7" s="21">
        <f>IF(A7&amp;""="","",IF(AND(G7="مغلقة",R7&gt;0),ROUND(Q7/R7,2),""))</f>
        <v/>
      </c>
      <c r="V7" s="22">
        <f>IF(A7&amp;""="","",IF(K7&gt;0,ROUND(R7/K7,3),""))</f>
        <v/>
      </c>
      <c r="W7" s="23">
        <f>IF(A7&amp;""="","",IF(AND(M7&gt;0,R7&gt;0),ROUND(M7/R7,2),""))</f>
        <v/>
      </c>
      <c r="X7" s="22">
        <f>IF(A7&amp;""="","",IFERROR(SUMIFS('الأوزان'!$F$6:$F$505,'الأوزان'!$B$6:$B$505,A7&amp;"",'الأوزان'!$G$6:$G$505,1)/COUNTIFS('الأوزان'!$B$6:$B$505,A7&amp;"",'الأوزان'!$G$6:$G$505,1),""))</f>
        <v/>
      </c>
      <c r="Y7" s="6">
        <f>IF(A7&amp;""="","",IF(OR(AND(G7="مغلقة",L7&lt;&gt;0),L7&lt;0),"راجع الأعداد",""))</f>
        <v/>
      </c>
      <c r="Z7" s="6">
        <f>IF(A7&amp;""="","",IF(AND(ISNUMBER(J7),J7&gt;N('الإعدادات'!$B$5)),"نفوق مرتفع",""))</f>
        <v/>
      </c>
    </row>
    <row r="8">
      <c r="A8" s="16" t="inlineStr">
        <is>
          <t>C03</t>
        </is>
      </c>
      <c r="B8" s="5" t="inlineStr">
        <is>
          <t>عنبر 1 - دورة سبتمبر</t>
        </is>
      </c>
      <c r="C8" s="13" t="n">
        <v>46290</v>
      </c>
      <c r="D8" s="17" t="n">
        <v>5000</v>
      </c>
      <c r="E8" s="18" t="n">
        <v>21</v>
      </c>
      <c r="F8" s="13" t="n"/>
      <c r="G8" s="6">
        <f>IF(A8&amp;""="","",IF(ISNUMBER(F8),"مغلقة","جارية"))</f>
        <v/>
      </c>
      <c r="H8" s="19">
        <f>IF(OR(A8&amp;""="",NOT(ISNUMBER(C8))),"",IF(G8="مغلقة",F8-C8,MAX(0,'الإعدادات'!$B$4-C8)))</f>
        <v/>
      </c>
      <c r="I8" s="19">
        <f>IF(A8&amp;""="","",SUMIFS('النفوق'!$C$6:$C$1005,'النفوق'!$B$6:$B$1005,A8&amp;""))</f>
        <v/>
      </c>
      <c r="J8" s="20">
        <f>IF(A8&amp;""="","",IF(N(D8)&gt;0,I8/D8,""))</f>
        <v/>
      </c>
      <c r="K8" s="19">
        <f>IF(A8&amp;""="","",SUMIFS('المبيعات'!$C$6:$C$505,'المبيعات'!$B$6:$B$505,A8&amp;""))</f>
        <v/>
      </c>
      <c r="L8" s="19">
        <f>IF(A8&amp;""="","",N(D8)-I8-K8)</f>
        <v/>
      </c>
      <c r="M8" s="19">
        <f>IF(A8&amp;""="","",SUMIFS('الأعلاف'!$D$6:$D$1005,'الأعلاف'!$B$6:$B$1005,A8&amp;""))</f>
        <v/>
      </c>
      <c r="N8" s="21">
        <f>IF(A8&amp;""="","",SUMIFS('الأعلاف'!$F$6:$F$1005,'الأعلاف'!$B$6:$B$1005,A8&amp;""))</f>
        <v/>
      </c>
      <c r="O8" s="21">
        <f>IF(A8&amp;""="","",SUMIFS('المصروفات'!$D$6:$D$1005,'المصروفات'!$B$6:$B$1005,A8&amp;""))</f>
        <v/>
      </c>
      <c r="P8" s="21">
        <f>IF(A8&amp;""="","",ROUND(N(D8)*N(E8),2))</f>
        <v/>
      </c>
      <c r="Q8" s="21">
        <f>IF(A8&amp;""="","",ROUND(N8+O8+P8,2))</f>
        <v/>
      </c>
      <c r="R8" s="19">
        <f>IF(A8&amp;""="","",SUMIFS('المبيعات'!$D$6:$D$505,'المبيعات'!$B$6:$B$505,A8&amp;""))</f>
        <v/>
      </c>
      <c r="S8" s="21">
        <f>IF(A8&amp;""="","",SUMIFS('المبيعات'!$G$6:$G$505,'المبيعات'!$B$6:$B$505,A8&amp;""))</f>
        <v/>
      </c>
      <c r="T8" s="21">
        <f>IF(A8&amp;""="","",IF(G8="مغلقة",ROUND(S8-Q8,2),""))</f>
        <v/>
      </c>
      <c r="U8" s="21">
        <f>IF(A8&amp;""="","",IF(AND(G8="مغلقة",R8&gt;0),ROUND(Q8/R8,2),""))</f>
        <v/>
      </c>
      <c r="V8" s="22">
        <f>IF(A8&amp;""="","",IF(K8&gt;0,ROUND(R8/K8,3),""))</f>
        <v/>
      </c>
      <c r="W8" s="23">
        <f>IF(A8&amp;""="","",IF(AND(M8&gt;0,R8&gt;0),ROUND(M8/R8,2),""))</f>
        <v/>
      </c>
      <c r="X8" s="22">
        <f>IF(A8&amp;""="","",IFERROR(SUMIFS('الأوزان'!$F$6:$F$505,'الأوزان'!$B$6:$B$505,A8&amp;"",'الأوزان'!$G$6:$G$505,1)/COUNTIFS('الأوزان'!$B$6:$B$505,A8&amp;"",'الأوزان'!$G$6:$G$505,1),""))</f>
        <v/>
      </c>
      <c r="Y8" s="6">
        <f>IF(A8&amp;""="","",IF(OR(AND(G8="مغلقة",L8&lt;&gt;0),L8&lt;0),"راجع الأعداد",""))</f>
        <v/>
      </c>
      <c r="Z8" s="6">
        <f>IF(A8&amp;""="","",IF(AND(ISNUMBER(J8),J8&gt;N('الإعدادات'!$B$5)),"نفوق مرتفع",""))</f>
        <v/>
      </c>
    </row>
    <row r="9">
      <c r="A9" s="16" t="inlineStr">
        <is>
          <t>C04</t>
        </is>
      </c>
      <c r="B9" s="5" t="inlineStr">
        <is>
          <t>عنبر 2 - دورة نوفمبر</t>
        </is>
      </c>
      <c r="C9" s="13" t="n">
        <v>46327</v>
      </c>
      <c r="D9" s="17" t="n">
        <v>4500</v>
      </c>
      <c r="E9" s="18" t="n">
        <v>23</v>
      </c>
      <c r="F9" s="13" t="n"/>
      <c r="G9" s="6">
        <f>IF(A9&amp;""="","",IF(ISNUMBER(F9),"مغلقة","جارية"))</f>
        <v/>
      </c>
      <c r="H9" s="19">
        <f>IF(OR(A9&amp;""="",NOT(ISNUMBER(C9))),"",IF(G9="مغلقة",F9-C9,MAX(0,'الإعدادات'!$B$4-C9)))</f>
        <v/>
      </c>
      <c r="I9" s="19">
        <f>IF(A9&amp;""="","",SUMIFS('النفوق'!$C$6:$C$1005,'النفوق'!$B$6:$B$1005,A9&amp;""))</f>
        <v/>
      </c>
      <c r="J9" s="20">
        <f>IF(A9&amp;""="","",IF(N(D9)&gt;0,I9/D9,""))</f>
        <v/>
      </c>
      <c r="K9" s="19">
        <f>IF(A9&amp;""="","",SUMIFS('المبيعات'!$C$6:$C$505,'المبيعات'!$B$6:$B$505,A9&amp;""))</f>
        <v/>
      </c>
      <c r="L9" s="19">
        <f>IF(A9&amp;""="","",N(D9)-I9-K9)</f>
        <v/>
      </c>
      <c r="M9" s="19">
        <f>IF(A9&amp;""="","",SUMIFS('الأعلاف'!$D$6:$D$1005,'الأعلاف'!$B$6:$B$1005,A9&amp;""))</f>
        <v/>
      </c>
      <c r="N9" s="21">
        <f>IF(A9&amp;""="","",SUMIFS('الأعلاف'!$F$6:$F$1005,'الأعلاف'!$B$6:$B$1005,A9&amp;""))</f>
        <v/>
      </c>
      <c r="O9" s="21">
        <f>IF(A9&amp;""="","",SUMIFS('المصروفات'!$D$6:$D$1005,'المصروفات'!$B$6:$B$1005,A9&amp;""))</f>
        <v/>
      </c>
      <c r="P9" s="21">
        <f>IF(A9&amp;""="","",ROUND(N(D9)*N(E9),2))</f>
        <v/>
      </c>
      <c r="Q9" s="21">
        <f>IF(A9&amp;""="","",ROUND(N9+O9+P9,2))</f>
        <v/>
      </c>
      <c r="R9" s="19">
        <f>IF(A9&amp;""="","",SUMIFS('المبيعات'!$D$6:$D$505,'المبيعات'!$B$6:$B$505,A9&amp;""))</f>
        <v/>
      </c>
      <c r="S9" s="21">
        <f>IF(A9&amp;""="","",SUMIFS('المبيعات'!$G$6:$G$505,'المبيعات'!$B$6:$B$505,A9&amp;""))</f>
        <v/>
      </c>
      <c r="T9" s="21">
        <f>IF(A9&amp;""="","",IF(G9="مغلقة",ROUND(S9-Q9,2),""))</f>
        <v/>
      </c>
      <c r="U9" s="21">
        <f>IF(A9&amp;""="","",IF(AND(G9="مغلقة",R9&gt;0),ROUND(Q9/R9,2),""))</f>
        <v/>
      </c>
      <c r="V9" s="22">
        <f>IF(A9&amp;""="","",IF(K9&gt;0,ROUND(R9/K9,3),""))</f>
        <v/>
      </c>
      <c r="W9" s="23">
        <f>IF(A9&amp;""="","",IF(AND(M9&gt;0,R9&gt;0),ROUND(M9/R9,2),""))</f>
        <v/>
      </c>
      <c r="X9" s="22">
        <f>IF(A9&amp;""="","",IFERROR(SUMIFS('الأوزان'!$F$6:$F$505,'الأوزان'!$B$6:$B$505,A9&amp;"",'الأوزان'!$G$6:$G$505,1)/COUNTIFS('الأوزان'!$B$6:$B$505,A9&amp;"",'الأوزان'!$G$6:$G$505,1),""))</f>
        <v/>
      </c>
      <c r="Y9" s="6">
        <f>IF(A9&amp;""="","",IF(OR(AND(G9="مغلقة",L9&lt;&gt;0),L9&lt;0),"راجع الأعداد",""))</f>
        <v/>
      </c>
      <c r="Z9" s="6">
        <f>IF(A9&amp;""="","",IF(AND(ISNUMBER(J9),J9&gt;N('الإعدادات'!$B$5)),"نفوق مرتفع",""))</f>
        <v/>
      </c>
    </row>
    <row r="10">
      <c r="A10" s="16" t="n"/>
      <c r="B10" s="5" t="n"/>
      <c r="C10" s="13" t="n"/>
      <c r="D10" s="17" t="n"/>
      <c r="E10" s="18" t="n"/>
      <c r="F10" s="13" t="n"/>
      <c r="G10" s="6">
        <f>IF(A10&amp;""="","",IF(ISNUMBER(F10),"مغلقة","جارية"))</f>
        <v/>
      </c>
      <c r="H10" s="19">
        <f>IF(OR(A10&amp;""="",NOT(ISNUMBER(C10))),"",IF(G10="مغلقة",F10-C10,MAX(0,'الإعدادات'!$B$4-C10)))</f>
        <v/>
      </c>
      <c r="I10" s="19">
        <f>IF(A10&amp;""="","",SUMIFS('النفوق'!$C$6:$C$1005,'النفوق'!$B$6:$B$1005,A10&amp;""))</f>
        <v/>
      </c>
      <c r="J10" s="20">
        <f>IF(A10&amp;""="","",IF(N(D10)&gt;0,I10/D10,""))</f>
        <v/>
      </c>
      <c r="K10" s="19">
        <f>IF(A10&amp;""="","",SUMIFS('المبيعات'!$C$6:$C$505,'المبيعات'!$B$6:$B$505,A10&amp;""))</f>
        <v/>
      </c>
      <c r="L10" s="19">
        <f>IF(A10&amp;""="","",N(D10)-I10-K10)</f>
        <v/>
      </c>
      <c r="M10" s="19">
        <f>IF(A10&amp;""="","",SUMIFS('الأعلاف'!$D$6:$D$1005,'الأعلاف'!$B$6:$B$1005,A10&amp;""))</f>
        <v/>
      </c>
      <c r="N10" s="21">
        <f>IF(A10&amp;""="","",SUMIFS('الأعلاف'!$F$6:$F$1005,'الأعلاف'!$B$6:$B$1005,A10&amp;""))</f>
        <v/>
      </c>
      <c r="O10" s="21">
        <f>IF(A10&amp;""="","",SUMIFS('المصروفات'!$D$6:$D$1005,'المصروفات'!$B$6:$B$1005,A10&amp;""))</f>
        <v/>
      </c>
      <c r="P10" s="21">
        <f>IF(A10&amp;""="","",ROUND(N(D10)*N(E10),2))</f>
        <v/>
      </c>
      <c r="Q10" s="21">
        <f>IF(A10&amp;""="","",ROUND(N10+O10+P10,2))</f>
        <v/>
      </c>
      <c r="R10" s="19">
        <f>IF(A10&amp;""="","",SUMIFS('المبيعات'!$D$6:$D$505,'المبيعات'!$B$6:$B$505,A10&amp;""))</f>
        <v/>
      </c>
      <c r="S10" s="21">
        <f>IF(A10&amp;""="","",SUMIFS('المبيعات'!$G$6:$G$505,'المبيعات'!$B$6:$B$505,A10&amp;""))</f>
        <v/>
      </c>
      <c r="T10" s="21">
        <f>IF(A10&amp;""="","",IF(G10="مغلقة",ROUND(S10-Q10,2),""))</f>
        <v/>
      </c>
      <c r="U10" s="21">
        <f>IF(A10&amp;""="","",IF(AND(G10="مغلقة",R10&gt;0),ROUND(Q10/R10,2),""))</f>
        <v/>
      </c>
      <c r="V10" s="22">
        <f>IF(A10&amp;""="","",IF(K10&gt;0,ROUND(R10/K10,3),""))</f>
        <v/>
      </c>
      <c r="W10" s="23">
        <f>IF(A10&amp;""="","",IF(AND(M10&gt;0,R10&gt;0),ROUND(M10/R10,2),""))</f>
        <v/>
      </c>
      <c r="X10" s="22">
        <f>IF(A10&amp;""="","",IFERROR(SUMIFS('الأوزان'!$F$6:$F$505,'الأوزان'!$B$6:$B$505,A10&amp;"",'الأوزان'!$G$6:$G$505,1)/COUNTIFS('الأوزان'!$B$6:$B$505,A10&amp;"",'الأوزان'!$G$6:$G$505,1),""))</f>
        <v/>
      </c>
      <c r="Y10" s="6">
        <f>IF(A10&amp;""="","",IF(OR(AND(G10="مغلقة",L10&lt;&gt;0),L10&lt;0),"راجع الأعداد",""))</f>
        <v/>
      </c>
      <c r="Z10" s="6">
        <f>IF(A10&amp;""="","",IF(AND(ISNUMBER(J10),J10&gt;N('الإعدادات'!$B$5)),"نفوق مرتفع",""))</f>
        <v/>
      </c>
    </row>
    <row r="11">
      <c r="A11" s="16" t="n"/>
      <c r="B11" s="5" t="n"/>
      <c r="C11" s="13" t="n"/>
      <c r="D11" s="17" t="n"/>
      <c r="E11" s="18" t="n"/>
      <c r="F11" s="13" t="n"/>
      <c r="G11" s="6">
        <f>IF(A11&amp;""="","",IF(ISNUMBER(F11),"مغلقة","جارية"))</f>
        <v/>
      </c>
      <c r="H11" s="19">
        <f>IF(OR(A11&amp;""="",NOT(ISNUMBER(C11))),"",IF(G11="مغلقة",F11-C11,MAX(0,'الإعدادات'!$B$4-C11)))</f>
        <v/>
      </c>
      <c r="I11" s="19">
        <f>IF(A11&amp;""="","",SUMIFS('النفوق'!$C$6:$C$1005,'النفوق'!$B$6:$B$1005,A11&amp;""))</f>
        <v/>
      </c>
      <c r="J11" s="20">
        <f>IF(A11&amp;""="","",IF(N(D11)&gt;0,I11/D11,""))</f>
        <v/>
      </c>
      <c r="K11" s="19">
        <f>IF(A11&amp;""="","",SUMIFS('المبيعات'!$C$6:$C$505,'المبيعات'!$B$6:$B$505,A11&amp;""))</f>
        <v/>
      </c>
      <c r="L11" s="19">
        <f>IF(A11&amp;""="","",N(D11)-I11-K11)</f>
        <v/>
      </c>
      <c r="M11" s="19">
        <f>IF(A11&amp;""="","",SUMIFS('الأعلاف'!$D$6:$D$1005,'الأعلاف'!$B$6:$B$1005,A11&amp;""))</f>
        <v/>
      </c>
      <c r="N11" s="21">
        <f>IF(A11&amp;""="","",SUMIFS('الأعلاف'!$F$6:$F$1005,'الأعلاف'!$B$6:$B$1005,A11&amp;""))</f>
        <v/>
      </c>
      <c r="O11" s="21">
        <f>IF(A11&amp;""="","",SUMIFS('المصروفات'!$D$6:$D$1005,'المصروفات'!$B$6:$B$1005,A11&amp;""))</f>
        <v/>
      </c>
      <c r="P11" s="21">
        <f>IF(A11&amp;""="","",ROUND(N(D11)*N(E11),2))</f>
        <v/>
      </c>
      <c r="Q11" s="21">
        <f>IF(A11&amp;""="","",ROUND(N11+O11+P11,2))</f>
        <v/>
      </c>
      <c r="R11" s="19">
        <f>IF(A11&amp;""="","",SUMIFS('المبيعات'!$D$6:$D$505,'المبيعات'!$B$6:$B$505,A11&amp;""))</f>
        <v/>
      </c>
      <c r="S11" s="21">
        <f>IF(A11&amp;""="","",SUMIFS('المبيعات'!$G$6:$G$505,'المبيعات'!$B$6:$B$505,A11&amp;""))</f>
        <v/>
      </c>
      <c r="T11" s="21">
        <f>IF(A11&amp;""="","",IF(G11="مغلقة",ROUND(S11-Q11,2),""))</f>
        <v/>
      </c>
      <c r="U11" s="21">
        <f>IF(A11&amp;""="","",IF(AND(G11="مغلقة",R11&gt;0),ROUND(Q11/R11,2),""))</f>
        <v/>
      </c>
      <c r="V11" s="22">
        <f>IF(A11&amp;""="","",IF(K11&gt;0,ROUND(R11/K11,3),""))</f>
        <v/>
      </c>
      <c r="W11" s="23">
        <f>IF(A11&amp;""="","",IF(AND(M11&gt;0,R11&gt;0),ROUND(M11/R11,2),""))</f>
        <v/>
      </c>
      <c r="X11" s="22">
        <f>IF(A11&amp;""="","",IFERROR(SUMIFS('الأوزان'!$F$6:$F$505,'الأوزان'!$B$6:$B$505,A11&amp;"",'الأوزان'!$G$6:$G$505,1)/COUNTIFS('الأوزان'!$B$6:$B$505,A11&amp;"",'الأوزان'!$G$6:$G$505,1),""))</f>
        <v/>
      </c>
      <c r="Y11" s="6">
        <f>IF(A11&amp;""="","",IF(OR(AND(G11="مغلقة",L11&lt;&gt;0),L11&lt;0),"راجع الأعداد",""))</f>
        <v/>
      </c>
      <c r="Z11" s="6">
        <f>IF(A11&amp;""="","",IF(AND(ISNUMBER(J11),J11&gt;N('الإعدادات'!$B$5)),"نفوق مرتفع",""))</f>
        <v/>
      </c>
    </row>
    <row r="12">
      <c r="A12" s="16" t="n"/>
      <c r="B12" s="5" t="n"/>
      <c r="C12" s="13" t="n"/>
      <c r="D12" s="17" t="n"/>
      <c r="E12" s="18" t="n"/>
      <c r="F12" s="13" t="n"/>
      <c r="G12" s="6">
        <f>IF(A12&amp;""="","",IF(ISNUMBER(F12),"مغلقة","جارية"))</f>
        <v/>
      </c>
      <c r="H12" s="19">
        <f>IF(OR(A12&amp;""="",NOT(ISNUMBER(C12))),"",IF(G12="مغلقة",F12-C12,MAX(0,'الإعدادات'!$B$4-C12)))</f>
        <v/>
      </c>
      <c r="I12" s="19">
        <f>IF(A12&amp;""="","",SUMIFS('النفوق'!$C$6:$C$1005,'النفوق'!$B$6:$B$1005,A12&amp;""))</f>
        <v/>
      </c>
      <c r="J12" s="20">
        <f>IF(A12&amp;""="","",IF(N(D12)&gt;0,I12/D12,""))</f>
        <v/>
      </c>
      <c r="K12" s="19">
        <f>IF(A12&amp;""="","",SUMIFS('المبيعات'!$C$6:$C$505,'المبيعات'!$B$6:$B$505,A12&amp;""))</f>
        <v/>
      </c>
      <c r="L12" s="19">
        <f>IF(A12&amp;""="","",N(D12)-I12-K12)</f>
        <v/>
      </c>
      <c r="M12" s="19">
        <f>IF(A12&amp;""="","",SUMIFS('الأعلاف'!$D$6:$D$1005,'الأعلاف'!$B$6:$B$1005,A12&amp;""))</f>
        <v/>
      </c>
      <c r="N12" s="21">
        <f>IF(A12&amp;""="","",SUMIFS('الأعلاف'!$F$6:$F$1005,'الأعلاف'!$B$6:$B$1005,A12&amp;""))</f>
        <v/>
      </c>
      <c r="O12" s="21">
        <f>IF(A12&amp;""="","",SUMIFS('المصروفات'!$D$6:$D$1005,'المصروفات'!$B$6:$B$1005,A12&amp;""))</f>
        <v/>
      </c>
      <c r="P12" s="21">
        <f>IF(A12&amp;""="","",ROUND(N(D12)*N(E12),2))</f>
        <v/>
      </c>
      <c r="Q12" s="21">
        <f>IF(A12&amp;""="","",ROUND(N12+O12+P12,2))</f>
        <v/>
      </c>
      <c r="R12" s="19">
        <f>IF(A12&amp;""="","",SUMIFS('المبيعات'!$D$6:$D$505,'المبيعات'!$B$6:$B$505,A12&amp;""))</f>
        <v/>
      </c>
      <c r="S12" s="21">
        <f>IF(A12&amp;""="","",SUMIFS('المبيعات'!$G$6:$G$505,'المبيعات'!$B$6:$B$505,A12&amp;""))</f>
        <v/>
      </c>
      <c r="T12" s="21">
        <f>IF(A12&amp;""="","",IF(G12="مغلقة",ROUND(S12-Q12,2),""))</f>
        <v/>
      </c>
      <c r="U12" s="21">
        <f>IF(A12&amp;""="","",IF(AND(G12="مغلقة",R12&gt;0),ROUND(Q12/R12,2),""))</f>
        <v/>
      </c>
      <c r="V12" s="22">
        <f>IF(A12&amp;""="","",IF(K12&gt;0,ROUND(R12/K12,3),""))</f>
        <v/>
      </c>
      <c r="W12" s="23">
        <f>IF(A12&amp;""="","",IF(AND(M12&gt;0,R12&gt;0),ROUND(M12/R12,2),""))</f>
        <v/>
      </c>
      <c r="X12" s="22">
        <f>IF(A12&amp;""="","",IFERROR(SUMIFS('الأوزان'!$F$6:$F$505,'الأوزان'!$B$6:$B$505,A12&amp;"",'الأوزان'!$G$6:$G$505,1)/COUNTIFS('الأوزان'!$B$6:$B$505,A12&amp;"",'الأوزان'!$G$6:$G$505,1),""))</f>
        <v/>
      </c>
      <c r="Y12" s="6">
        <f>IF(A12&amp;""="","",IF(OR(AND(G12="مغلقة",L12&lt;&gt;0),L12&lt;0),"راجع الأعداد",""))</f>
        <v/>
      </c>
      <c r="Z12" s="6">
        <f>IF(A12&amp;""="","",IF(AND(ISNUMBER(J12),J12&gt;N('الإعدادات'!$B$5)),"نفوق مرتفع",""))</f>
        <v/>
      </c>
    </row>
    <row r="13">
      <c r="A13" s="16" t="n"/>
      <c r="B13" s="5" t="n"/>
      <c r="C13" s="13" t="n"/>
      <c r="D13" s="17" t="n"/>
      <c r="E13" s="18" t="n"/>
      <c r="F13" s="13" t="n"/>
      <c r="G13" s="6">
        <f>IF(A13&amp;""="","",IF(ISNUMBER(F13),"مغلقة","جارية"))</f>
        <v/>
      </c>
      <c r="H13" s="19">
        <f>IF(OR(A13&amp;""="",NOT(ISNUMBER(C13))),"",IF(G13="مغلقة",F13-C13,MAX(0,'الإعدادات'!$B$4-C13)))</f>
        <v/>
      </c>
      <c r="I13" s="19">
        <f>IF(A13&amp;""="","",SUMIFS('النفوق'!$C$6:$C$1005,'النفوق'!$B$6:$B$1005,A13&amp;""))</f>
        <v/>
      </c>
      <c r="J13" s="20">
        <f>IF(A13&amp;""="","",IF(N(D13)&gt;0,I13/D13,""))</f>
        <v/>
      </c>
      <c r="K13" s="19">
        <f>IF(A13&amp;""="","",SUMIFS('المبيعات'!$C$6:$C$505,'المبيعات'!$B$6:$B$505,A13&amp;""))</f>
        <v/>
      </c>
      <c r="L13" s="19">
        <f>IF(A13&amp;""="","",N(D13)-I13-K13)</f>
        <v/>
      </c>
      <c r="M13" s="19">
        <f>IF(A13&amp;""="","",SUMIFS('الأعلاف'!$D$6:$D$1005,'الأعلاف'!$B$6:$B$1005,A13&amp;""))</f>
        <v/>
      </c>
      <c r="N13" s="21">
        <f>IF(A13&amp;""="","",SUMIFS('الأعلاف'!$F$6:$F$1005,'الأعلاف'!$B$6:$B$1005,A13&amp;""))</f>
        <v/>
      </c>
      <c r="O13" s="21">
        <f>IF(A13&amp;""="","",SUMIFS('المصروفات'!$D$6:$D$1005,'المصروفات'!$B$6:$B$1005,A13&amp;""))</f>
        <v/>
      </c>
      <c r="P13" s="21">
        <f>IF(A13&amp;""="","",ROUND(N(D13)*N(E13),2))</f>
        <v/>
      </c>
      <c r="Q13" s="21">
        <f>IF(A13&amp;""="","",ROUND(N13+O13+P13,2))</f>
        <v/>
      </c>
      <c r="R13" s="19">
        <f>IF(A13&amp;""="","",SUMIFS('المبيعات'!$D$6:$D$505,'المبيعات'!$B$6:$B$505,A13&amp;""))</f>
        <v/>
      </c>
      <c r="S13" s="21">
        <f>IF(A13&amp;""="","",SUMIFS('المبيعات'!$G$6:$G$505,'المبيعات'!$B$6:$B$505,A13&amp;""))</f>
        <v/>
      </c>
      <c r="T13" s="21">
        <f>IF(A13&amp;""="","",IF(G13="مغلقة",ROUND(S13-Q13,2),""))</f>
        <v/>
      </c>
      <c r="U13" s="21">
        <f>IF(A13&amp;""="","",IF(AND(G13="مغلقة",R13&gt;0),ROUND(Q13/R13,2),""))</f>
        <v/>
      </c>
      <c r="V13" s="22">
        <f>IF(A13&amp;""="","",IF(K13&gt;0,ROUND(R13/K13,3),""))</f>
        <v/>
      </c>
      <c r="W13" s="23">
        <f>IF(A13&amp;""="","",IF(AND(M13&gt;0,R13&gt;0),ROUND(M13/R13,2),""))</f>
        <v/>
      </c>
      <c r="X13" s="22">
        <f>IF(A13&amp;""="","",IFERROR(SUMIFS('الأوزان'!$F$6:$F$505,'الأوزان'!$B$6:$B$505,A13&amp;"",'الأوزان'!$G$6:$G$505,1)/COUNTIFS('الأوزان'!$B$6:$B$505,A13&amp;"",'الأوزان'!$G$6:$G$505,1),""))</f>
        <v/>
      </c>
      <c r="Y13" s="6">
        <f>IF(A13&amp;""="","",IF(OR(AND(G13="مغلقة",L13&lt;&gt;0),L13&lt;0),"راجع الأعداد",""))</f>
        <v/>
      </c>
      <c r="Z13" s="6">
        <f>IF(A13&amp;""="","",IF(AND(ISNUMBER(J13),J13&gt;N('الإعدادات'!$B$5)),"نفوق مرتفع",""))</f>
        <v/>
      </c>
    </row>
    <row r="14">
      <c r="A14" s="16" t="n"/>
      <c r="B14" s="5" t="n"/>
      <c r="C14" s="13" t="n"/>
      <c r="D14" s="17" t="n"/>
      <c r="E14" s="18" t="n"/>
      <c r="F14" s="13" t="n"/>
      <c r="G14" s="6">
        <f>IF(A14&amp;""="","",IF(ISNUMBER(F14),"مغلقة","جارية"))</f>
        <v/>
      </c>
      <c r="H14" s="19">
        <f>IF(OR(A14&amp;""="",NOT(ISNUMBER(C14))),"",IF(G14="مغلقة",F14-C14,MAX(0,'الإعدادات'!$B$4-C14)))</f>
        <v/>
      </c>
      <c r="I14" s="19">
        <f>IF(A14&amp;""="","",SUMIFS('النفوق'!$C$6:$C$1005,'النفوق'!$B$6:$B$1005,A14&amp;""))</f>
        <v/>
      </c>
      <c r="J14" s="20">
        <f>IF(A14&amp;""="","",IF(N(D14)&gt;0,I14/D14,""))</f>
        <v/>
      </c>
      <c r="K14" s="19">
        <f>IF(A14&amp;""="","",SUMIFS('المبيعات'!$C$6:$C$505,'المبيعات'!$B$6:$B$505,A14&amp;""))</f>
        <v/>
      </c>
      <c r="L14" s="19">
        <f>IF(A14&amp;""="","",N(D14)-I14-K14)</f>
        <v/>
      </c>
      <c r="M14" s="19">
        <f>IF(A14&amp;""="","",SUMIFS('الأعلاف'!$D$6:$D$1005,'الأعلاف'!$B$6:$B$1005,A14&amp;""))</f>
        <v/>
      </c>
      <c r="N14" s="21">
        <f>IF(A14&amp;""="","",SUMIFS('الأعلاف'!$F$6:$F$1005,'الأعلاف'!$B$6:$B$1005,A14&amp;""))</f>
        <v/>
      </c>
      <c r="O14" s="21">
        <f>IF(A14&amp;""="","",SUMIFS('المصروفات'!$D$6:$D$1005,'المصروفات'!$B$6:$B$1005,A14&amp;""))</f>
        <v/>
      </c>
      <c r="P14" s="21">
        <f>IF(A14&amp;""="","",ROUND(N(D14)*N(E14),2))</f>
        <v/>
      </c>
      <c r="Q14" s="21">
        <f>IF(A14&amp;""="","",ROUND(N14+O14+P14,2))</f>
        <v/>
      </c>
      <c r="R14" s="19">
        <f>IF(A14&amp;""="","",SUMIFS('المبيعات'!$D$6:$D$505,'المبيعات'!$B$6:$B$505,A14&amp;""))</f>
        <v/>
      </c>
      <c r="S14" s="21">
        <f>IF(A14&amp;""="","",SUMIFS('المبيعات'!$G$6:$G$505,'المبيعات'!$B$6:$B$505,A14&amp;""))</f>
        <v/>
      </c>
      <c r="T14" s="21">
        <f>IF(A14&amp;""="","",IF(G14="مغلقة",ROUND(S14-Q14,2),""))</f>
        <v/>
      </c>
      <c r="U14" s="21">
        <f>IF(A14&amp;""="","",IF(AND(G14="مغلقة",R14&gt;0),ROUND(Q14/R14,2),""))</f>
        <v/>
      </c>
      <c r="V14" s="22">
        <f>IF(A14&amp;""="","",IF(K14&gt;0,ROUND(R14/K14,3),""))</f>
        <v/>
      </c>
      <c r="W14" s="23">
        <f>IF(A14&amp;""="","",IF(AND(M14&gt;0,R14&gt;0),ROUND(M14/R14,2),""))</f>
        <v/>
      </c>
      <c r="X14" s="22">
        <f>IF(A14&amp;""="","",IFERROR(SUMIFS('الأوزان'!$F$6:$F$505,'الأوزان'!$B$6:$B$505,A14&amp;"",'الأوزان'!$G$6:$G$505,1)/COUNTIFS('الأوزان'!$B$6:$B$505,A14&amp;"",'الأوزان'!$G$6:$G$505,1),""))</f>
        <v/>
      </c>
      <c r="Y14" s="6">
        <f>IF(A14&amp;""="","",IF(OR(AND(G14="مغلقة",L14&lt;&gt;0),L14&lt;0),"راجع الأعداد",""))</f>
        <v/>
      </c>
      <c r="Z14" s="6">
        <f>IF(A14&amp;""="","",IF(AND(ISNUMBER(J14),J14&gt;N('الإعدادات'!$B$5)),"نفوق مرتفع",""))</f>
        <v/>
      </c>
    </row>
    <row r="15">
      <c r="A15" s="16" t="n"/>
      <c r="B15" s="5" t="n"/>
      <c r="C15" s="13" t="n"/>
      <c r="D15" s="17" t="n"/>
      <c r="E15" s="18" t="n"/>
      <c r="F15" s="13" t="n"/>
      <c r="G15" s="6">
        <f>IF(A15&amp;""="","",IF(ISNUMBER(F15),"مغلقة","جارية"))</f>
        <v/>
      </c>
      <c r="H15" s="19">
        <f>IF(OR(A15&amp;""="",NOT(ISNUMBER(C15))),"",IF(G15="مغلقة",F15-C15,MAX(0,'الإعدادات'!$B$4-C15)))</f>
        <v/>
      </c>
      <c r="I15" s="19">
        <f>IF(A15&amp;""="","",SUMIFS('النفوق'!$C$6:$C$1005,'النفوق'!$B$6:$B$1005,A15&amp;""))</f>
        <v/>
      </c>
      <c r="J15" s="20">
        <f>IF(A15&amp;""="","",IF(N(D15)&gt;0,I15/D15,""))</f>
        <v/>
      </c>
      <c r="K15" s="19">
        <f>IF(A15&amp;""="","",SUMIFS('المبيعات'!$C$6:$C$505,'المبيعات'!$B$6:$B$505,A15&amp;""))</f>
        <v/>
      </c>
      <c r="L15" s="19">
        <f>IF(A15&amp;""="","",N(D15)-I15-K15)</f>
        <v/>
      </c>
      <c r="M15" s="19">
        <f>IF(A15&amp;""="","",SUMIFS('الأعلاف'!$D$6:$D$1005,'الأعلاف'!$B$6:$B$1005,A15&amp;""))</f>
        <v/>
      </c>
      <c r="N15" s="21">
        <f>IF(A15&amp;""="","",SUMIFS('الأعلاف'!$F$6:$F$1005,'الأعلاف'!$B$6:$B$1005,A15&amp;""))</f>
        <v/>
      </c>
      <c r="O15" s="21">
        <f>IF(A15&amp;""="","",SUMIFS('المصروفات'!$D$6:$D$1005,'المصروفات'!$B$6:$B$1005,A15&amp;""))</f>
        <v/>
      </c>
      <c r="P15" s="21">
        <f>IF(A15&amp;""="","",ROUND(N(D15)*N(E15),2))</f>
        <v/>
      </c>
      <c r="Q15" s="21">
        <f>IF(A15&amp;""="","",ROUND(N15+O15+P15,2))</f>
        <v/>
      </c>
      <c r="R15" s="19">
        <f>IF(A15&amp;""="","",SUMIFS('المبيعات'!$D$6:$D$505,'المبيعات'!$B$6:$B$505,A15&amp;""))</f>
        <v/>
      </c>
      <c r="S15" s="21">
        <f>IF(A15&amp;""="","",SUMIFS('المبيعات'!$G$6:$G$505,'المبيعات'!$B$6:$B$505,A15&amp;""))</f>
        <v/>
      </c>
      <c r="T15" s="21">
        <f>IF(A15&amp;""="","",IF(G15="مغلقة",ROUND(S15-Q15,2),""))</f>
        <v/>
      </c>
      <c r="U15" s="21">
        <f>IF(A15&amp;""="","",IF(AND(G15="مغلقة",R15&gt;0),ROUND(Q15/R15,2),""))</f>
        <v/>
      </c>
      <c r="V15" s="22">
        <f>IF(A15&amp;""="","",IF(K15&gt;0,ROUND(R15/K15,3),""))</f>
        <v/>
      </c>
      <c r="W15" s="23">
        <f>IF(A15&amp;""="","",IF(AND(M15&gt;0,R15&gt;0),ROUND(M15/R15,2),""))</f>
        <v/>
      </c>
      <c r="X15" s="22">
        <f>IF(A15&amp;""="","",IFERROR(SUMIFS('الأوزان'!$F$6:$F$505,'الأوزان'!$B$6:$B$505,A15&amp;"",'الأوزان'!$G$6:$G$505,1)/COUNTIFS('الأوزان'!$B$6:$B$505,A15&amp;"",'الأوزان'!$G$6:$G$505,1),""))</f>
        <v/>
      </c>
      <c r="Y15" s="6">
        <f>IF(A15&amp;""="","",IF(OR(AND(G15="مغلقة",L15&lt;&gt;0),L15&lt;0),"راجع الأعداد",""))</f>
        <v/>
      </c>
      <c r="Z15" s="6">
        <f>IF(A15&amp;""="","",IF(AND(ISNUMBER(J15),J15&gt;N('الإعدادات'!$B$5)),"نفوق مرتفع",""))</f>
        <v/>
      </c>
    </row>
    <row r="16">
      <c r="A16" s="16" t="n"/>
      <c r="B16" s="5" t="n"/>
      <c r="C16" s="13" t="n"/>
      <c r="D16" s="17" t="n"/>
      <c r="E16" s="18" t="n"/>
      <c r="F16" s="13" t="n"/>
      <c r="G16" s="6">
        <f>IF(A16&amp;""="","",IF(ISNUMBER(F16),"مغلقة","جارية"))</f>
        <v/>
      </c>
      <c r="H16" s="19">
        <f>IF(OR(A16&amp;""="",NOT(ISNUMBER(C16))),"",IF(G16="مغلقة",F16-C16,MAX(0,'الإعدادات'!$B$4-C16)))</f>
        <v/>
      </c>
      <c r="I16" s="19">
        <f>IF(A16&amp;""="","",SUMIFS('النفوق'!$C$6:$C$1005,'النفوق'!$B$6:$B$1005,A16&amp;""))</f>
        <v/>
      </c>
      <c r="J16" s="20">
        <f>IF(A16&amp;""="","",IF(N(D16)&gt;0,I16/D16,""))</f>
        <v/>
      </c>
      <c r="K16" s="19">
        <f>IF(A16&amp;""="","",SUMIFS('المبيعات'!$C$6:$C$505,'المبيعات'!$B$6:$B$505,A16&amp;""))</f>
        <v/>
      </c>
      <c r="L16" s="19">
        <f>IF(A16&amp;""="","",N(D16)-I16-K16)</f>
        <v/>
      </c>
      <c r="M16" s="19">
        <f>IF(A16&amp;""="","",SUMIFS('الأعلاف'!$D$6:$D$1005,'الأعلاف'!$B$6:$B$1005,A16&amp;""))</f>
        <v/>
      </c>
      <c r="N16" s="21">
        <f>IF(A16&amp;""="","",SUMIFS('الأعلاف'!$F$6:$F$1005,'الأعلاف'!$B$6:$B$1005,A16&amp;""))</f>
        <v/>
      </c>
      <c r="O16" s="21">
        <f>IF(A16&amp;""="","",SUMIFS('المصروفات'!$D$6:$D$1005,'المصروفات'!$B$6:$B$1005,A16&amp;""))</f>
        <v/>
      </c>
      <c r="P16" s="21">
        <f>IF(A16&amp;""="","",ROUND(N(D16)*N(E16),2))</f>
        <v/>
      </c>
      <c r="Q16" s="21">
        <f>IF(A16&amp;""="","",ROUND(N16+O16+P16,2))</f>
        <v/>
      </c>
      <c r="R16" s="19">
        <f>IF(A16&amp;""="","",SUMIFS('المبيعات'!$D$6:$D$505,'المبيعات'!$B$6:$B$505,A16&amp;""))</f>
        <v/>
      </c>
      <c r="S16" s="21">
        <f>IF(A16&amp;""="","",SUMIFS('المبيعات'!$G$6:$G$505,'المبيعات'!$B$6:$B$505,A16&amp;""))</f>
        <v/>
      </c>
      <c r="T16" s="21">
        <f>IF(A16&amp;""="","",IF(G16="مغلقة",ROUND(S16-Q16,2),""))</f>
        <v/>
      </c>
      <c r="U16" s="21">
        <f>IF(A16&amp;""="","",IF(AND(G16="مغلقة",R16&gt;0),ROUND(Q16/R16,2),""))</f>
        <v/>
      </c>
      <c r="V16" s="22">
        <f>IF(A16&amp;""="","",IF(K16&gt;0,ROUND(R16/K16,3),""))</f>
        <v/>
      </c>
      <c r="W16" s="23">
        <f>IF(A16&amp;""="","",IF(AND(M16&gt;0,R16&gt;0),ROUND(M16/R16,2),""))</f>
        <v/>
      </c>
      <c r="X16" s="22">
        <f>IF(A16&amp;""="","",IFERROR(SUMIFS('الأوزان'!$F$6:$F$505,'الأوزان'!$B$6:$B$505,A16&amp;"",'الأوزان'!$G$6:$G$505,1)/COUNTIFS('الأوزان'!$B$6:$B$505,A16&amp;"",'الأوزان'!$G$6:$G$505,1),""))</f>
        <v/>
      </c>
      <c r="Y16" s="6">
        <f>IF(A16&amp;""="","",IF(OR(AND(G16="مغلقة",L16&lt;&gt;0),L16&lt;0),"راجع الأعداد",""))</f>
        <v/>
      </c>
      <c r="Z16" s="6">
        <f>IF(A16&amp;""="","",IF(AND(ISNUMBER(J16),J16&gt;N('الإعدادات'!$B$5)),"نفوق مرتفع",""))</f>
        <v/>
      </c>
    </row>
    <row r="17">
      <c r="A17" s="16" t="n"/>
      <c r="B17" s="5" t="n"/>
      <c r="C17" s="13" t="n"/>
      <c r="D17" s="17" t="n"/>
      <c r="E17" s="18" t="n"/>
      <c r="F17" s="13" t="n"/>
      <c r="G17" s="6">
        <f>IF(A17&amp;""="","",IF(ISNUMBER(F17),"مغلقة","جارية"))</f>
        <v/>
      </c>
      <c r="H17" s="19">
        <f>IF(OR(A17&amp;""="",NOT(ISNUMBER(C17))),"",IF(G17="مغلقة",F17-C17,MAX(0,'الإعدادات'!$B$4-C17)))</f>
        <v/>
      </c>
      <c r="I17" s="19">
        <f>IF(A17&amp;""="","",SUMIFS('النفوق'!$C$6:$C$1005,'النفوق'!$B$6:$B$1005,A17&amp;""))</f>
        <v/>
      </c>
      <c r="J17" s="20">
        <f>IF(A17&amp;""="","",IF(N(D17)&gt;0,I17/D17,""))</f>
        <v/>
      </c>
      <c r="K17" s="19">
        <f>IF(A17&amp;""="","",SUMIFS('المبيعات'!$C$6:$C$505,'المبيعات'!$B$6:$B$505,A17&amp;""))</f>
        <v/>
      </c>
      <c r="L17" s="19">
        <f>IF(A17&amp;""="","",N(D17)-I17-K17)</f>
        <v/>
      </c>
      <c r="M17" s="19">
        <f>IF(A17&amp;""="","",SUMIFS('الأعلاف'!$D$6:$D$1005,'الأعلاف'!$B$6:$B$1005,A17&amp;""))</f>
        <v/>
      </c>
      <c r="N17" s="21">
        <f>IF(A17&amp;""="","",SUMIFS('الأعلاف'!$F$6:$F$1005,'الأعلاف'!$B$6:$B$1005,A17&amp;""))</f>
        <v/>
      </c>
      <c r="O17" s="21">
        <f>IF(A17&amp;""="","",SUMIFS('المصروفات'!$D$6:$D$1005,'المصروفات'!$B$6:$B$1005,A17&amp;""))</f>
        <v/>
      </c>
      <c r="P17" s="21">
        <f>IF(A17&amp;""="","",ROUND(N(D17)*N(E17),2))</f>
        <v/>
      </c>
      <c r="Q17" s="21">
        <f>IF(A17&amp;""="","",ROUND(N17+O17+P17,2))</f>
        <v/>
      </c>
      <c r="R17" s="19">
        <f>IF(A17&amp;""="","",SUMIFS('المبيعات'!$D$6:$D$505,'المبيعات'!$B$6:$B$505,A17&amp;""))</f>
        <v/>
      </c>
      <c r="S17" s="21">
        <f>IF(A17&amp;""="","",SUMIFS('المبيعات'!$G$6:$G$505,'المبيعات'!$B$6:$B$505,A17&amp;""))</f>
        <v/>
      </c>
      <c r="T17" s="21">
        <f>IF(A17&amp;""="","",IF(G17="مغلقة",ROUND(S17-Q17,2),""))</f>
        <v/>
      </c>
      <c r="U17" s="21">
        <f>IF(A17&amp;""="","",IF(AND(G17="مغلقة",R17&gt;0),ROUND(Q17/R17,2),""))</f>
        <v/>
      </c>
      <c r="V17" s="22">
        <f>IF(A17&amp;""="","",IF(K17&gt;0,ROUND(R17/K17,3),""))</f>
        <v/>
      </c>
      <c r="W17" s="23">
        <f>IF(A17&amp;""="","",IF(AND(M17&gt;0,R17&gt;0),ROUND(M17/R17,2),""))</f>
        <v/>
      </c>
      <c r="X17" s="22">
        <f>IF(A17&amp;""="","",IFERROR(SUMIFS('الأوزان'!$F$6:$F$505,'الأوزان'!$B$6:$B$505,A17&amp;"",'الأوزان'!$G$6:$G$505,1)/COUNTIFS('الأوزان'!$B$6:$B$505,A17&amp;"",'الأوزان'!$G$6:$G$505,1),""))</f>
        <v/>
      </c>
      <c r="Y17" s="6">
        <f>IF(A17&amp;""="","",IF(OR(AND(G17="مغلقة",L17&lt;&gt;0),L17&lt;0),"راجع الأعداد",""))</f>
        <v/>
      </c>
      <c r="Z17" s="6">
        <f>IF(A17&amp;""="","",IF(AND(ISNUMBER(J17),J17&gt;N('الإعدادات'!$B$5)),"نفوق مرتفع",""))</f>
        <v/>
      </c>
    </row>
    <row r="18">
      <c r="A18" s="16" t="n"/>
      <c r="B18" s="5" t="n"/>
      <c r="C18" s="13" t="n"/>
      <c r="D18" s="17" t="n"/>
      <c r="E18" s="18" t="n"/>
      <c r="F18" s="13" t="n"/>
      <c r="G18" s="6">
        <f>IF(A18&amp;""="","",IF(ISNUMBER(F18),"مغلقة","جارية"))</f>
        <v/>
      </c>
      <c r="H18" s="19">
        <f>IF(OR(A18&amp;""="",NOT(ISNUMBER(C18))),"",IF(G18="مغلقة",F18-C18,MAX(0,'الإعدادات'!$B$4-C18)))</f>
        <v/>
      </c>
      <c r="I18" s="19">
        <f>IF(A18&amp;""="","",SUMIFS('النفوق'!$C$6:$C$1005,'النفوق'!$B$6:$B$1005,A18&amp;""))</f>
        <v/>
      </c>
      <c r="J18" s="20">
        <f>IF(A18&amp;""="","",IF(N(D18)&gt;0,I18/D18,""))</f>
        <v/>
      </c>
      <c r="K18" s="19">
        <f>IF(A18&amp;""="","",SUMIFS('المبيعات'!$C$6:$C$505,'المبيعات'!$B$6:$B$505,A18&amp;""))</f>
        <v/>
      </c>
      <c r="L18" s="19">
        <f>IF(A18&amp;""="","",N(D18)-I18-K18)</f>
        <v/>
      </c>
      <c r="M18" s="19">
        <f>IF(A18&amp;""="","",SUMIFS('الأعلاف'!$D$6:$D$1005,'الأعلاف'!$B$6:$B$1005,A18&amp;""))</f>
        <v/>
      </c>
      <c r="N18" s="21">
        <f>IF(A18&amp;""="","",SUMIFS('الأعلاف'!$F$6:$F$1005,'الأعلاف'!$B$6:$B$1005,A18&amp;""))</f>
        <v/>
      </c>
      <c r="O18" s="21">
        <f>IF(A18&amp;""="","",SUMIFS('المصروفات'!$D$6:$D$1005,'المصروفات'!$B$6:$B$1005,A18&amp;""))</f>
        <v/>
      </c>
      <c r="P18" s="21">
        <f>IF(A18&amp;""="","",ROUND(N(D18)*N(E18),2))</f>
        <v/>
      </c>
      <c r="Q18" s="21">
        <f>IF(A18&amp;""="","",ROUND(N18+O18+P18,2))</f>
        <v/>
      </c>
      <c r="R18" s="19">
        <f>IF(A18&amp;""="","",SUMIFS('المبيعات'!$D$6:$D$505,'المبيعات'!$B$6:$B$505,A18&amp;""))</f>
        <v/>
      </c>
      <c r="S18" s="21">
        <f>IF(A18&amp;""="","",SUMIFS('المبيعات'!$G$6:$G$505,'المبيعات'!$B$6:$B$505,A18&amp;""))</f>
        <v/>
      </c>
      <c r="T18" s="21">
        <f>IF(A18&amp;""="","",IF(G18="مغلقة",ROUND(S18-Q18,2),""))</f>
        <v/>
      </c>
      <c r="U18" s="21">
        <f>IF(A18&amp;""="","",IF(AND(G18="مغلقة",R18&gt;0),ROUND(Q18/R18,2),""))</f>
        <v/>
      </c>
      <c r="V18" s="22">
        <f>IF(A18&amp;""="","",IF(K18&gt;0,ROUND(R18/K18,3),""))</f>
        <v/>
      </c>
      <c r="W18" s="23">
        <f>IF(A18&amp;""="","",IF(AND(M18&gt;0,R18&gt;0),ROUND(M18/R18,2),""))</f>
        <v/>
      </c>
      <c r="X18" s="22">
        <f>IF(A18&amp;""="","",IFERROR(SUMIFS('الأوزان'!$F$6:$F$505,'الأوزان'!$B$6:$B$505,A18&amp;"",'الأوزان'!$G$6:$G$505,1)/COUNTIFS('الأوزان'!$B$6:$B$505,A18&amp;"",'الأوزان'!$G$6:$G$505,1),""))</f>
        <v/>
      </c>
      <c r="Y18" s="6">
        <f>IF(A18&amp;""="","",IF(OR(AND(G18="مغلقة",L18&lt;&gt;0),L18&lt;0),"راجع الأعداد",""))</f>
        <v/>
      </c>
      <c r="Z18" s="6">
        <f>IF(A18&amp;""="","",IF(AND(ISNUMBER(J18),J18&gt;N('الإعدادات'!$B$5)),"نفوق مرتفع",""))</f>
        <v/>
      </c>
    </row>
    <row r="19">
      <c r="A19" s="16" t="n"/>
      <c r="B19" s="5" t="n"/>
      <c r="C19" s="13" t="n"/>
      <c r="D19" s="17" t="n"/>
      <c r="E19" s="18" t="n"/>
      <c r="F19" s="13" t="n"/>
      <c r="G19" s="6">
        <f>IF(A19&amp;""="","",IF(ISNUMBER(F19),"مغلقة","جارية"))</f>
        <v/>
      </c>
      <c r="H19" s="19">
        <f>IF(OR(A19&amp;""="",NOT(ISNUMBER(C19))),"",IF(G19="مغلقة",F19-C19,MAX(0,'الإعدادات'!$B$4-C19)))</f>
        <v/>
      </c>
      <c r="I19" s="19">
        <f>IF(A19&amp;""="","",SUMIFS('النفوق'!$C$6:$C$1005,'النفوق'!$B$6:$B$1005,A19&amp;""))</f>
        <v/>
      </c>
      <c r="J19" s="20">
        <f>IF(A19&amp;""="","",IF(N(D19)&gt;0,I19/D19,""))</f>
        <v/>
      </c>
      <c r="K19" s="19">
        <f>IF(A19&amp;""="","",SUMIFS('المبيعات'!$C$6:$C$505,'المبيعات'!$B$6:$B$505,A19&amp;""))</f>
        <v/>
      </c>
      <c r="L19" s="19">
        <f>IF(A19&amp;""="","",N(D19)-I19-K19)</f>
        <v/>
      </c>
      <c r="M19" s="19">
        <f>IF(A19&amp;""="","",SUMIFS('الأعلاف'!$D$6:$D$1005,'الأعلاف'!$B$6:$B$1005,A19&amp;""))</f>
        <v/>
      </c>
      <c r="N19" s="21">
        <f>IF(A19&amp;""="","",SUMIFS('الأعلاف'!$F$6:$F$1005,'الأعلاف'!$B$6:$B$1005,A19&amp;""))</f>
        <v/>
      </c>
      <c r="O19" s="21">
        <f>IF(A19&amp;""="","",SUMIFS('المصروفات'!$D$6:$D$1005,'المصروفات'!$B$6:$B$1005,A19&amp;""))</f>
        <v/>
      </c>
      <c r="P19" s="21">
        <f>IF(A19&amp;""="","",ROUND(N(D19)*N(E19),2))</f>
        <v/>
      </c>
      <c r="Q19" s="21">
        <f>IF(A19&amp;""="","",ROUND(N19+O19+P19,2))</f>
        <v/>
      </c>
      <c r="R19" s="19">
        <f>IF(A19&amp;""="","",SUMIFS('المبيعات'!$D$6:$D$505,'المبيعات'!$B$6:$B$505,A19&amp;""))</f>
        <v/>
      </c>
      <c r="S19" s="21">
        <f>IF(A19&amp;""="","",SUMIFS('المبيعات'!$G$6:$G$505,'المبيعات'!$B$6:$B$505,A19&amp;""))</f>
        <v/>
      </c>
      <c r="T19" s="21">
        <f>IF(A19&amp;""="","",IF(G19="مغلقة",ROUND(S19-Q19,2),""))</f>
        <v/>
      </c>
      <c r="U19" s="21">
        <f>IF(A19&amp;""="","",IF(AND(G19="مغلقة",R19&gt;0),ROUND(Q19/R19,2),""))</f>
        <v/>
      </c>
      <c r="V19" s="22">
        <f>IF(A19&amp;""="","",IF(K19&gt;0,ROUND(R19/K19,3),""))</f>
        <v/>
      </c>
      <c r="W19" s="23">
        <f>IF(A19&amp;""="","",IF(AND(M19&gt;0,R19&gt;0),ROUND(M19/R19,2),""))</f>
        <v/>
      </c>
      <c r="X19" s="22">
        <f>IF(A19&amp;""="","",IFERROR(SUMIFS('الأوزان'!$F$6:$F$505,'الأوزان'!$B$6:$B$505,A19&amp;"",'الأوزان'!$G$6:$G$505,1)/COUNTIFS('الأوزان'!$B$6:$B$505,A19&amp;"",'الأوزان'!$G$6:$G$505,1),""))</f>
        <v/>
      </c>
      <c r="Y19" s="6">
        <f>IF(A19&amp;""="","",IF(OR(AND(G19="مغلقة",L19&lt;&gt;0),L19&lt;0),"راجع الأعداد",""))</f>
        <v/>
      </c>
      <c r="Z19" s="6">
        <f>IF(A19&amp;""="","",IF(AND(ISNUMBER(J19),J19&gt;N('الإعدادات'!$B$5)),"نفوق مرتفع",""))</f>
        <v/>
      </c>
    </row>
    <row r="20">
      <c r="A20" s="16" t="n"/>
      <c r="B20" s="5" t="n"/>
      <c r="C20" s="13" t="n"/>
      <c r="D20" s="17" t="n"/>
      <c r="E20" s="18" t="n"/>
      <c r="F20" s="13" t="n"/>
      <c r="G20" s="6">
        <f>IF(A20&amp;""="","",IF(ISNUMBER(F20),"مغلقة","جارية"))</f>
        <v/>
      </c>
      <c r="H20" s="19">
        <f>IF(OR(A20&amp;""="",NOT(ISNUMBER(C20))),"",IF(G20="مغلقة",F20-C20,MAX(0,'الإعدادات'!$B$4-C20)))</f>
        <v/>
      </c>
      <c r="I20" s="19">
        <f>IF(A20&amp;""="","",SUMIFS('النفوق'!$C$6:$C$1005,'النفوق'!$B$6:$B$1005,A20&amp;""))</f>
        <v/>
      </c>
      <c r="J20" s="20">
        <f>IF(A20&amp;""="","",IF(N(D20)&gt;0,I20/D20,""))</f>
        <v/>
      </c>
      <c r="K20" s="19">
        <f>IF(A20&amp;""="","",SUMIFS('المبيعات'!$C$6:$C$505,'المبيعات'!$B$6:$B$505,A20&amp;""))</f>
        <v/>
      </c>
      <c r="L20" s="19">
        <f>IF(A20&amp;""="","",N(D20)-I20-K20)</f>
        <v/>
      </c>
      <c r="M20" s="19">
        <f>IF(A20&amp;""="","",SUMIFS('الأعلاف'!$D$6:$D$1005,'الأعلاف'!$B$6:$B$1005,A20&amp;""))</f>
        <v/>
      </c>
      <c r="N20" s="21">
        <f>IF(A20&amp;""="","",SUMIFS('الأعلاف'!$F$6:$F$1005,'الأعلاف'!$B$6:$B$1005,A20&amp;""))</f>
        <v/>
      </c>
      <c r="O20" s="21">
        <f>IF(A20&amp;""="","",SUMIFS('المصروفات'!$D$6:$D$1005,'المصروفات'!$B$6:$B$1005,A20&amp;""))</f>
        <v/>
      </c>
      <c r="P20" s="21">
        <f>IF(A20&amp;""="","",ROUND(N(D20)*N(E20),2))</f>
        <v/>
      </c>
      <c r="Q20" s="21">
        <f>IF(A20&amp;""="","",ROUND(N20+O20+P20,2))</f>
        <v/>
      </c>
      <c r="R20" s="19">
        <f>IF(A20&amp;""="","",SUMIFS('المبيعات'!$D$6:$D$505,'المبيعات'!$B$6:$B$505,A20&amp;""))</f>
        <v/>
      </c>
      <c r="S20" s="21">
        <f>IF(A20&amp;""="","",SUMIFS('المبيعات'!$G$6:$G$505,'المبيعات'!$B$6:$B$505,A20&amp;""))</f>
        <v/>
      </c>
      <c r="T20" s="21">
        <f>IF(A20&amp;""="","",IF(G20="مغلقة",ROUND(S20-Q20,2),""))</f>
        <v/>
      </c>
      <c r="U20" s="21">
        <f>IF(A20&amp;""="","",IF(AND(G20="مغلقة",R20&gt;0),ROUND(Q20/R20,2),""))</f>
        <v/>
      </c>
      <c r="V20" s="22">
        <f>IF(A20&amp;""="","",IF(K20&gt;0,ROUND(R20/K20,3),""))</f>
        <v/>
      </c>
      <c r="W20" s="23">
        <f>IF(A20&amp;""="","",IF(AND(M20&gt;0,R20&gt;0),ROUND(M20/R20,2),""))</f>
        <v/>
      </c>
      <c r="X20" s="22">
        <f>IF(A20&amp;""="","",IFERROR(SUMIFS('الأوزان'!$F$6:$F$505,'الأوزان'!$B$6:$B$505,A20&amp;"",'الأوزان'!$G$6:$G$505,1)/COUNTIFS('الأوزان'!$B$6:$B$505,A20&amp;"",'الأوزان'!$G$6:$G$505,1),""))</f>
        <v/>
      </c>
      <c r="Y20" s="6">
        <f>IF(A20&amp;""="","",IF(OR(AND(G20="مغلقة",L20&lt;&gt;0),L20&lt;0),"راجع الأعداد",""))</f>
        <v/>
      </c>
      <c r="Z20" s="6">
        <f>IF(A20&amp;""="","",IF(AND(ISNUMBER(J20),J20&gt;N('الإعدادات'!$B$5)),"نفوق مرتفع",""))</f>
        <v/>
      </c>
    </row>
    <row r="21">
      <c r="A21" s="16" t="n"/>
      <c r="B21" s="5" t="n"/>
      <c r="C21" s="13" t="n"/>
      <c r="D21" s="17" t="n"/>
      <c r="E21" s="18" t="n"/>
      <c r="F21" s="13" t="n"/>
      <c r="G21" s="6">
        <f>IF(A21&amp;""="","",IF(ISNUMBER(F21),"مغلقة","جارية"))</f>
        <v/>
      </c>
      <c r="H21" s="19">
        <f>IF(OR(A21&amp;""="",NOT(ISNUMBER(C21))),"",IF(G21="مغلقة",F21-C21,MAX(0,'الإعدادات'!$B$4-C21)))</f>
        <v/>
      </c>
      <c r="I21" s="19">
        <f>IF(A21&amp;""="","",SUMIFS('النفوق'!$C$6:$C$1005,'النفوق'!$B$6:$B$1005,A21&amp;""))</f>
        <v/>
      </c>
      <c r="J21" s="20">
        <f>IF(A21&amp;""="","",IF(N(D21)&gt;0,I21/D21,""))</f>
        <v/>
      </c>
      <c r="K21" s="19">
        <f>IF(A21&amp;""="","",SUMIFS('المبيعات'!$C$6:$C$505,'المبيعات'!$B$6:$B$505,A21&amp;""))</f>
        <v/>
      </c>
      <c r="L21" s="19">
        <f>IF(A21&amp;""="","",N(D21)-I21-K21)</f>
        <v/>
      </c>
      <c r="M21" s="19">
        <f>IF(A21&amp;""="","",SUMIFS('الأعلاف'!$D$6:$D$1005,'الأعلاف'!$B$6:$B$1005,A21&amp;""))</f>
        <v/>
      </c>
      <c r="N21" s="21">
        <f>IF(A21&amp;""="","",SUMIFS('الأعلاف'!$F$6:$F$1005,'الأعلاف'!$B$6:$B$1005,A21&amp;""))</f>
        <v/>
      </c>
      <c r="O21" s="21">
        <f>IF(A21&amp;""="","",SUMIFS('المصروفات'!$D$6:$D$1005,'المصروفات'!$B$6:$B$1005,A21&amp;""))</f>
        <v/>
      </c>
      <c r="P21" s="21">
        <f>IF(A21&amp;""="","",ROUND(N(D21)*N(E21),2))</f>
        <v/>
      </c>
      <c r="Q21" s="21">
        <f>IF(A21&amp;""="","",ROUND(N21+O21+P21,2))</f>
        <v/>
      </c>
      <c r="R21" s="19">
        <f>IF(A21&amp;""="","",SUMIFS('المبيعات'!$D$6:$D$505,'المبيعات'!$B$6:$B$505,A21&amp;""))</f>
        <v/>
      </c>
      <c r="S21" s="21">
        <f>IF(A21&amp;""="","",SUMIFS('المبيعات'!$G$6:$G$505,'المبيعات'!$B$6:$B$505,A21&amp;""))</f>
        <v/>
      </c>
      <c r="T21" s="21">
        <f>IF(A21&amp;""="","",IF(G21="مغلقة",ROUND(S21-Q21,2),""))</f>
        <v/>
      </c>
      <c r="U21" s="21">
        <f>IF(A21&amp;""="","",IF(AND(G21="مغلقة",R21&gt;0),ROUND(Q21/R21,2),""))</f>
        <v/>
      </c>
      <c r="V21" s="22">
        <f>IF(A21&amp;""="","",IF(K21&gt;0,ROUND(R21/K21,3),""))</f>
        <v/>
      </c>
      <c r="W21" s="23">
        <f>IF(A21&amp;""="","",IF(AND(M21&gt;0,R21&gt;0),ROUND(M21/R21,2),""))</f>
        <v/>
      </c>
      <c r="X21" s="22">
        <f>IF(A21&amp;""="","",IFERROR(SUMIFS('الأوزان'!$F$6:$F$505,'الأوزان'!$B$6:$B$505,A21&amp;"",'الأوزان'!$G$6:$G$505,1)/COUNTIFS('الأوزان'!$B$6:$B$505,A21&amp;"",'الأوزان'!$G$6:$G$505,1),""))</f>
        <v/>
      </c>
      <c r="Y21" s="6">
        <f>IF(A21&amp;""="","",IF(OR(AND(G21="مغلقة",L21&lt;&gt;0),L21&lt;0),"راجع الأعداد",""))</f>
        <v/>
      </c>
      <c r="Z21" s="6">
        <f>IF(A21&amp;""="","",IF(AND(ISNUMBER(J21),J21&gt;N('الإعدادات'!$B$5)),"نفوق مرتفع",""))</f>
        <v/>
      </c>
    </row>
    <row r="22">
      <c r="A22" s="16" t="n"/>
      <c r="B22" s="5" t="n"/>
      <c r="C22" s="13" t="n"/>
      <c r="D22" s="17" t="n"/>
      <c r="E22" s="18" t="n"/>
      <c r="F22" s="13" t="n"/>
      <c r="G22" s="6">
        <f>IF(A22&amp;""="","",IF(ISNUMBER(F22),"مغلقة","جارية"))</f>
        <v/>
      </c>
      <c r="H22" s="19">
        <f>IF(OR(A22&amp;""="",NOT(ISNUMBER(C22))),"",IF(G22="مغلقة",F22-C22,MAX(0,'الإعدادات'!$B$4-C22)))</f>
        <v/>
      </c>
      <c r="I22" s="19">
        <f>IF(A22&amp;""="","",SUMIFS('النفوق'!$C$6:$C$1005,'النفوق'!$B$6:$B$1005,A22&amp;""))</f>
        <v/>
      </c>
      <c r="J22" s="20">
        <f>IF(A22&amp;""="","",IF(N(D22)&gt;0,I22/D22,""))</f>
        <v/>
      </c>
      <c r="K22" s="19">
        <f>IF(A22&amp;""="","",SUMIFS('المبيعات'!$C$6:$C$505,'المبيعات'!$B$6:$B$505,A22&amp;""))</f>
        <v/>
      </c>
      <c r="L22" s="19">
        <f>IF(A22&amp;""="","",N(D22)-I22-K22)</f>
        <v/>
      </c>
      <c r="M22" s="19">
        <f>IF(A22&amp;""="","",SUMIFS('الأعلاف'!$D$6:$D$1005,'الأعلاف'!$B$6:$B$1005,A22&amp;""))</f>
        <v/>
      </c>
      <c r="N22" s="21">
        <f>IF(A22&amp;""="","",SUMIFS('الأعلاف'!$F$6:$F$1005,'الأعلاف'!$B$6:$B$1005,A22&amp;""))</f>
        <v/>
      </c>
      <c r="O22" s="21">
        <f>IF(A22&amp;""="","",SUMIFS('المصروفات'!$D$6:$D$1005,'المصروفات'!$B$6:$B$1005,A22&amp;""))</f>
        <v/>
      </c>
      <c r="P22" s="21">
        <f>IF(A22&amp;""="","",ROUND(N(D22)*N(E22),2))</f>
        <v/>
      </c>
      <c r="Q22" s="21">
        <f>IF(A22&amp;""="","",ROUND(N22+O22+P22,2))</f>
        <v/>
      </c>
      <c r="R22" s="19">
        <f>IF(A22&amp;""="","",SUMIFS('المبيعات'!$D$6:$D$505,'المبيعات'!$B$6:$B$505,A22&amp;""))</f>
        <v/>
      </c>
      <c r="S22" s="21">
        <f>IF(A22&amp;""="","",SUMIFS('المبيعات'!$G$6:$G$505,'المبيعات'!$B$6:$B$505,A22&amp;""))</f>
        <v/>
      </c>
      <c r="T22" s="21">
        <f>IF(A22&amp;""="","",IF(G22="مغلقة",ROUND(S22-Q22,2),""))</f>
        <v/>
      </c>
      <c r="U22" s="21">
        <f>IF(A22&amp;""="","",IF(AND(G22="مغلقة",R22&gt;0),ROUND(Q22/R22,2),""))</f>
        <v/>
      </c>
      <c r="V22" s="22">
        <f>IF(A22&amp;""="","",IF(K22&gt;0,ROUND(R22/K22,3),""))</f>
        <v/>
      </c>
      <c r="W22" s="23">
        <f>IF(A22&amp;""="","",IF(AND(M22&gt;0,R22&gt;0),ROUND(M22/R22,2),""))</f>
        <v/>
      </c>
      <c r="X22" s="22">
        <f>IF(A22&amp;""="","",IFERROR(SUMIFS('الأوزان'!$F$6:$F$505,'الأوزان'!$B$6:$B$505,A22&amp;"",'الأوزان'!$G$6:$G$505,1)/COUNTIFS('الأوزان'!$B$6:$B$505,A22&amp;"",'الأوزان'!$G$6:$G$505,1),""))</f>
        <v/>
      </c>
      <c r="Y22" s="6">
        <f>IF(A22&amp;""="","",IF(OR(AND(G22="مغلقة",L22&lt;&gt;0),L22&lt;0),"راجع الأعداد",""))</f>
        <v/>
      </c>
      <c r="Z22" s="6">
        <f>IF(A22&amp;""="","",IF(AND(ISNUMBER(J22),J22&gt;N('الإعدادات'!$B$5)),"نفوق مرتفع",""))</f>
        <v/>
      </c>
    </row>
    <row r="23">
      <c r="A23" s="16" t="n"/>
      <c r="B23" s="5" t="n"/>
      <c r="C23" s="13" t="n"/>
      <c r="D23" s="17" t="n"/>
      <c r="E23" s="18" t="n"/>
      <c r="F23" s="13" t="n"/>
      <c r="G23" s="6">
        <f>IF(A23&amp;""="","",IF(ISNUMBER(F23),"مغلقة","جارية"))</f>
        <v/>
      </c>
      <c r="H23" s="19">
        <f>IF(OR(A23&amp;""="",NOT(ISNUMBER(C23))),"",IF(G23="مغلقة",F23-C23,MAX(0,'الإعدادات'!$B$4-C23)))</f>
        <v/>
      </c>
      <c r="I23" s="19">
        <f>IF(A23&amp;""="","",SUMIFS('النفوق'!$C$6:$C$1005,'النفوق'!$B$6:$B$1005,A23&amp;""))</f>
        <v/>
      </c>
      <c r="J23" s="20">
        <f>IF(A23&amp;""="","",IF(N(D23)&gt;0,I23/D23,""))</f>
        <v/>
      </c>
      <c r="K23" s="19">
        <f>IF(A23&amp;""="","",SUMIFS('المبيعات'!$C$6:$C$505,'المبيعات'!$B$6:$B$505,A23&amp;""))</f>
        <v/>
      </c>
      <c r="L23" s="19">
        <f>IF(A23&amp;""="","",N(D23)-I23-K23)</f>
        <v/>
      </c>
      <c r="M23" s="19">
        <f>IF(A23&amp;""="","",SUMIFS('الأعلاف'!$D$6:$D$1005,'الأعلاف'!$B$6:$B$1005,A23&amp;""))</f>
        <v/>
      </c>
      <c r="N23" s="21">
        <f>IF(A23&amp;""="","",SUMIFS('الأعلاف'!$F$6:$F$1005,'الأعلاف'!$B$6:$B$1005,A23&amp;""))</f>
        <v/>
      </c>
      <c r="O23" s="21">
        <f>IF(A23&amp;""="","",SUMIFS('المصروفات'!$D$6:$D$1005,'المصروفات'!$B$6:$B$1005,A23&amp;""))</f>
        <v/>
      </c>
      <c r="P23" s="21">
        <f>IF(A23&amp;""="","",ROUND(N(D23)*N(E23),2))</f>
        <v/>
      </c>
      <c r="Q23" s="21">
        <f>IF(A23&amp;""="","",ROUND(N23+O23+P23,2))</f>
        <v/>
      </c>
      <c r="R23" s="19">
        <f>IF(A23&amp;""="","",SUMIFS('المبيعات'!$D$6:$D$505,'المبيعات'!$B$6:$B$505,A23&amp;""))</f>
        <v/>
      </c>
      <c r="S23" s="21">
        <f>IF(A23&amp;""="","",SUMIFS('المبيعات'!$G$6:$G$505,'المبيعات'!$B$6:$B$505,A23&amp;""))</f>
        <v/>
      </c>
      <c r="T23" s="21">
        <f>IF(A23&amp;""="","",IF(G23="مغلقة",ROUND(S23-Q23,2),""))</f>
        <v/>
      </c>
      <c r="U23" s="21">
        <f>IF(A23&amp;""="","",IF(AND(G23="مغلقة",R23&gt;0),ROUND(Q23/R23,2),""))</f>
        <v/>
      </c>
      <c r="V23" s="22">
        <f>IF(A23&amp;""="","",IF(K23&gt;0,ROUND(R23/K23,3),""))</f>
        <v/>
      </c>
      <c r="W23" s="23">
        <f>IF(A23&amp;""="","",IF(AND(M23&gt;0,R23&gt;0),ROUND(M23/R23,2),""))</f>
        <v/>
      </c>
      <c r="X23" s="22">
        <f>IF(A23&amp;""="","",IFERROR(SUMIFS('الأوزان'!$F$6:$F$505,'الأوزان'!$B$6:$B$505,A23&amp;"",'الأوزان'!$G$6:$G$505,1)/COUNTIFS('الأوزان'!$B$6:$B$505,A23&amp;"",'الأوزان'!$G$6:$G$505,1),""))</f>
        <v/>
      </c>
      <c r="Y23" s="6">
        <f>IF(A23&amp;""="","",IF(OR(AND(G23="مغلقة",L23&lt;&gt;0),L23&lt;0),"راجع الأعداد",""))</f>
        <v/>
      </c>
      <c r="Z23" s="6">
        <f>IF(A23&amp;""="","",IF(AND(ISNUMBER(J23),J23&gt;N('الإعدادات'!$B$5)),"نفوق مرتفع",""))</f>
        <v/>
      </c>
    </row>
    <row r="24">
      <c r="A24" s="16" t="n"/>
      <c r="B24" s="5" t="n"/>
      <c r="C24" s="13" t="n"/>
      <c r="D24" s="17" t="n"/>
      <c r="E24" s="18" t="n"/>
      <c r="F24" s="13" t="n"/>
      <c r="G24" s="6">
        <f>IF(A24&amp;""="","",IF(ISNUMBER(F24),"مغلقة","جارية"))</f>
        <v/>
      </c>
      <c r="H24" s="19">
        <f>IF(OR(A24&amp;""="",NOT(ISNUMBER(C24))),"",IF(G24="مغلقة",F24-C24,MAX(0,'الإعدادات'!$B$4-C24)))</f>
        <v/>
      </c>
      <c r="I24" s="19">
        <f>IF(A24&amp;""="","",SUMIFS('النفوق'!$C$6:$C$1005,'النفوق'!$B$6:$B$1005,A24&amp;""))</f>
        <v/>
      </c>
      <c r="J24" s="20">
        <f>IF(A24&amp;""="","",IF(N(D24)&gt;0,I24/D24,""))</f>
        <v/>
      </c>
      <c r="K24" s="19">
        <f>IF(A24&amp;""="","",SUMIFS('المبيعات'!$C$6:$C$505,'المبيعات'!$B$6:$B$505,A24&amp;""))</f>
        <v/>
      </c>
      <c r="L24" s="19">
        <f>IF(A24&amp;""="","",N(D24)-I24-K24)</f>
        <v/>
      </c>
      <c r="M24" s="19">
        <f>IF(A24&amp;""="","",SUMIFS('الأعلاف'!$D$6:$D$1005,'الأعلاف'!$B$6:$B$1005,A24&amp;""))</f>
        <v/>
      </c>
      <c r="N24" s="21">
        <f>IF(A24&amp;""="","",SUMIFS('الأعلاف'!$F$6:$F$1005,'الأعلاف'!$B$6:$B$1005,A24&amp;""))</f>
        <v/>
      </c>
      <c r="O24" s="21">
        <f>IF(A24&amp;""="","",SUMIFS('المصروفات'!$D$6:$D$1005,'المصروفات'!$B$6:$B$1005,A24&amp;""))</f>
        <v/>
      </c>
      <c r="P24" s="21">
        <f>IF(A24&amp;""="","",ROUND(N(D24)*N(E24),2))</f>
        <v/>
      </c>
      <c r="Q24" s="21">
        <f>IF(A24&amp;""="","",ROUND(N24+O24+P24,2))</f>
        <v/>
      </c>
      <c r="R24" s="19">
        <f>IF(A24&amp;""="","",SUMIFS('المبيعات'!$D$6:$D$505,'المبيعات'!$B$6:$B$505,A24&amp;""))</f>
        <v/>
      </c>
      <c r="S24" s="21">
        <f>IF(A24&amp;""="","",SUMIFS('المبيعات'!$G$6:$G$505,'المبيعات'!$B$6:$B$505,A24&amp;""))</f>
        <v/>
      </c>
      <c r="T24" s="21">
        <f>IF(A24&amp;""="","",IF(G24="مغلقة",ROUND(S24-Q24,2),""))</f>
        <v/>
      </c>
      <c r="U24" s="21">
        <f>IF(A24&amp;""="","",IF(AND(G24="مغلقة",R24&gt;0),ROUND(Q24/R24,2),""))</f>
        <v/>
      </c>
      <c r="V24" s="22">
        <f>IF(A24&amp;""="","",IF(K24&gt;0,ROUND(R24/K24,3),""))</f>
        <v/>
      </c>
      <c r="W24" s="23">
        <f>IF(A24&amp;""="","",IF(AND(M24&gt;0,R24&gt;0),ROUND(M24/R24,2),""))</f>
        <v/>
      </c>
      <c r="X24" s="22">
        <f>IF(A24&amp;""="","",IFERROR(SUMIFS('الأوزان'!$F$6:$F$505,'الأوزان'!$B$6:$B$505,A24&amp;"",'الأوزان'!$G$6:$G$505,1)/COUNTIFS('الأوزان'!$B$6:$B$505,A24&amp;"",'الأوزان'!$G$6:$G$505,1),""))</f>
        <v/>
      </c>
      <c r="Y24" s="6">
        <f>IF(A24&amp;""="","",IF(OR(AND(G24="مغلقة",L24&lt;&gt;0),L24&lt;0),"راجع الأعداد",""))</f>
        <v/>
      </c>
      <c r="Z24" s="6">
        <f>IF(A24&amp;""="","",IF(AND(ISNUMBER(J24),J24&gt;N('الإعدادات'!$B$5)),"نفوق مرتفع",""))</f>
        <v/>
      </c>
    </row>
    <row r="25">
      <c r="A25" s="16" t="n"/>
      <c r="B25" s="5" t="n"/>
      <c r="C25" s="13" t="n"/>
      <c r="D25" s="17" t="n"/>
      <c r="E25" s="18" t="n"/>
      <c r="F25" s="13" t="n"/>
      <c r="G25" s="6">
        <f>IF(A25&amp;""="","",IF(ISNUMBER(F25),"مغلقة","جارية"))</f>
        <v/>
      </c>
      <c r="H25" s="19">
        <f>IF(OR(A25&amp;""="",NOT(ISNUMBER(C25))),"",IF(G25="مغلقة",F25-C25,MAX(0,'الإعدادات'!$B$4-C25)))</f>
        <v/>
      </c>
      <c r="I25" s="19">
        <f>IF(A25&amp;""="","",SUMIFS('النفوق'!$C$6:$C$1005,'النفوق'!$B$6:$B$1005,A25&amp;""))</f>
        <v/>
      </c>
      <c r="J25" s="20">
        <f>IF(A25&amp;""="","",IF(N(D25)&gt;0,I25/D25,""))</f>
        <v/>
      </c>
      <c r="K25" s="19">
        <f>IF(A25&amp;""="","",SUMIFS('المبيعات'!$C$6:$C$505,'المبيعات'!$B$6:$B$505,A25&amp;""))</f>
        <v/>
      </c>
      <c r="L25" s="19">
        <f>IF(A25&amp;""="","",N(D25)-I25-K25)</f>
        <v/>
      </c>
      <c r="M25" s="19">
        <f>IF(A25&amp;""="","",SUMIFS('الأعلاف'!$D$6:$D$1005,'الأعلاف'!$B$6:$B$1005,A25&amp;""))</f>
        <v/>
      </c>
      <c r="N25" s="21">
        <f>IF(A25&amp;""="","",SUMIFS('الأعلاف'!$F$6:$F$1005,'الأعلاف'!$B$6:$B$1005,A25&amp;""))</f>
        <v/>
      </c>
      <c r="O25" s="21">
        <f>IF(A25&amp;""="","",SUMIFS('المصروفات'!$D$6:$D$1005,'المصروفات'!$B$6:$B$1005,A25&amp;""))</f>
        <v/>
      </c>
      <c r="P25" s="21">
        <f>IF(A25&amp;""="","",ROUND(N(D25)*N(E25),2))</f>
        <v/>
      </c>
      <c r="Q25" s="21">
        <f>IF(A25&amp;""="","",ROUND(N25+O25+P25,2))</f>
        <v/>
      </c>
      <c r="R25" s="19">
        <f>IF(A25&amp;""="","",SUMIFS('المبيعات'!$D$6:$D$505,'المبيعات'!$B$6:$B$505,A25&amp;""))</f>
        <v/>
      </c>
      <c r="S25" s="21">
        <f>IF(A25&amp;""="","",SUMIFS('المبيعات'!$G$6:$G$505,'المبيعات'!$B$6:$B$505,A25&amp;""))</f>
        <v/>
      </c>
      <c r="T25" s="21">
        <f>IF(A25&amp;""="","",IF(G25="مغلقة",ROUND(S25-Q25,2),""))</f>
        <v/>
      </c>
      <c r="U25" s="21">
        <f>IF(A25&amp;""="","",IF(AND(G25="مغلقة",R25&gt;0),ROUND(Q25/R25,2),""))</f>
        <v/>
      </c>
      <c r="V25" s="22">
        <f>IF(A25&amp;""="","",IF(K25&gt;0,ROUND(R25/K25,3),""))</f>
        <v/>
      </c>
      <c r="W25" s="23">
        <f>IF(A25&amp;""="","",IF(AND(M25&gt;0,R25&gt;0),ROUND(M25/R25,2),""))</f>
        <v/>
      </c>
      <c r="X25" s="22">
        <f>IF(A25&amp;""="","",IFERROR(SUMIFS('الأوزان'!$F$6:$F$505,'الأوزان'!$B$6:$B$505,A25&amp;"",'الأوزان'!$G$6:$G$505,1)/COUNTIFS('الأوزان'!$B$6:$B$505,A25&amp;"",'الأوزان'!$G$6:$G$505,1),""))</f>
        <v/>
      </c>
      <c r="Y25" s="6">
        <f>IF(A25&amp;""="","",IF(OR(AND(G25="مغلقة",L25&lt;&gt;0),L25&lt;0),"راجع الأعداد",""))</f>
        <v/>
      </c>
      <c r="Z25" s="6">
        <f>IF(A25&amp;""="","",IF(AND(ISNUMBER(J25),J25&gt;N('الإعدادات'!$B$5)),"نفوق مرتفع",""))</f>
        <v/>
      </c>
    </row>
    <row r="26">
      <c r="A26" s="16" t="n"/>
      <c r="B26" s="5" t="n"/>
      <c r="C26" s="13" t="n"/>
      <c r="D26" s="17" t="n"/>
      <c r="E26" s="18" t="n"/>
      <c r="F26" s="13" t="n"/>
      <c r="G26" s="6">
        <f>IF(A26&amp;""="","",IF(ISNUMBER(F26),"مغلقة","جارية"))</f>
        <v/>
      </c>
      <c r="H26" s="19">
        <f>IF(OR(A26&amp;""="",NOT(ISNUMBER(C26))),"",IF(G26="مغلقة",F26-C26,MAX(0,'الإعدادات'!$B$4-C26)))</f>
        <v/>
      </c>
      <c r="I26" s="19">
        <f>IF(A26&amp;""="","",SUMIFS('النفوق'!$C$6:$C$1005,'النفوق'!$B$6:$B$1005,A26&amp;""))</f>
        <v/>
      </c>
      <c r="J26" s="20">
        <f>IF(A26&amp;""="","",IF(N(D26)&gt;0,I26/D26,""))</f>
        <v/>
      </c>
      <c r="K26" s="19">
        <f>IF(A26&amp;""="","",SUMIFS('المبيعات'!$C$6:$C$505,'المبيعات'!$B$6:$B$505,A26&amp;""))</f>
        <v/>
      </c>
      <c r="L26" s="19">
        <f>IF(A26&amp;""="","",N(D26)-I26-K26)</f>
        <v/>
      </c>
      <c r="M26" s="19">
        <f>IF(A26&amp;""="","",SUMIFS('الأعلاف'!$D$6:$D$1005,'الأعلاف'!$B$6:$B$1005,A26&amp;""))</f>
        <v/>
      </c>
      <c r="N26" s="21">
        <f>IF(A26&amp;""="","",SUMIFS('الأعلاف'!$F$6:$F$1005,'الأعلاف'!$B$6:$B$1005,A26&amp;""))</f>
        <v/>
      </c>
      <c r="O26" s="21">
        <f>IF(A26&amp;""="","",SUMIFS('المصروفات'!$D$6:$D$1005,'المصروفات'!$B$6:$B$1005,A26&amp;""))</f>
        <v/>
      </c>
      <c r="P26" s="21">
        <f>IF(A26&amp;""="","",ROUND(N(D26)*N(E26),2))</f>
        <v/>
      </c>
      <c r="Q26" s="21">
        <f>IF(A26&amp;""="","",ROUND(N26+O26+P26,2))</f>
        <v/>
      </c>
      <c r="R26" s="19">
        <f>IF(A26&amp;""="","",SUMIFS('المبيعات'!$D$6:$D$505,'المبيعات'!$B$6:$B$505,A26&amp;""))</f>
        <v/>
      </c>
      <c r="S26" s="21">
        <f>IF(A26&amp;""="","",SUMIFS('المبيعات'!$G$6:$G$505,'المبيعات'!$B$6:$B$505,A26&amp;""))</f>
        <v/>
      </c>
      <c r="T26" s="21">
        <f>IF(A26&amp;""="","",IF(G26="مغلقة",ROUND(S26-Q26,2),""))</f>
        <v/>
      </c>
      <c r="U26" s="21">
        <f>IF(A26&amp;""="","",IF(AND(G26="مغلقة",R26&gt;0),ROUND(Q26/R26,2),""))</f>
        <v/>
      </c>
      <c r="V26" s="22">
        <f>IF(A26&amp;""="","",IF(K26&gt;0,ROUND(R26/K26,3),""))</f>
        <v/>
      </c>
      <c r="W26" s="23">
        <f>IF(A26&amp;""="","",IF(AND(M26&gt;0,R26&gt;0),ROUND(M26/R26,2),""))</f>
        <v/>
      </c>
      <c r="X26" s="22">
        <f>IF(A26&amp;""="","",IFERROR(SUMIFS('الأوزان'!$F$6:$F$505,'الأوزان'!$B$6:$B$505,A26&amp;"",'الأوزان'!$G$6:$G$505,1)/COUNTIFS('الأوزان'!$B$6:$B$505,A26&amp;"",'الأوزان'!$G$6:$G$505,1),""))</f>
        <v/>
      </c>
      <c r="Y26" s="6">
        <f>IF(A26&amp;""="","",IF(OR(AND(G26="مغلقة",L26&lt;&gt;0),L26&lt;0),"راجع الأعداد",""))</f>
        <v/>
      </c>
      <c r="Z26" s="6">
        <f>IF(A26&amp;""="","",IF(AND(ISNUMBER(J26),J26&gt;N('الإعدادات'!$B$5)),"نفوق مرتفع",""))</f>
        <v/>
      </c>
    </row>
    <row r="27">
      <c r="A27" s="16" t="n"/>
      <c r="B27" s="5" t="n"/>
      <c r="C27" s="13" t="n"/>
      <c r="D27" s="17" t="n"/>
      <c r="E27" s="18" t="n"/>
      <c r="F27" s="13" t="n"/>
      <c r="G27" s="6">
        <f>IF(A27&amp;""="","",IF(ISNUMBER(F27),"مغلقة","جارية"))</f>
        <v/>
      </c>
      <c r="H27" s="19">
        <f>IF(OR(A27&amp;""="",NOT(ISNUMBER(C27))),"",IF(G27="مغلقة",F27-C27,MAX(0,'الإعدادات'!$B$4-C27)))</f>
        <v/>
      </c>
      <c r="I27" s="19">
        <f>IF(A27&amp;""="","",SUMIFS('النفوق'!$C$6:$C$1005,'النفوق'!$B$6:$B$1005,A27&amp;""))</f>
        <v/>
      </c>
      <c r="J27" s="20">
        <f>IF(A27&amp;""="","",IF(N(D27)&gt;0,I27/D27,""))</f>
        <v/>
      </c>
      <c r="K27" s="19">
        <f>IF(A27&amp;""="","",SUMIFS('المبيعات'!$C$6:$C$505,'المبيعات'!$B$6:$B$505,A27&amp;""))</f>
        <v/>
      </c>
      <c r="L27" s="19">
        <f>IF(A27&amp;""="","",N(D27)-I27-K27)</f>
        <v/>
      </c>
      <c r="M27" s="19">
        <f>IF(A27&amp;""="","",SUMIFS('الأعلاف'!$D$6:$D$1005,'الأعلاف'!$B$6:$B$1005,A27&amp;""))</f>
        <v/>
      </c>
      <c r="N27" s="21">
        <f>IF(A27&amp;""="","",SUMIFS('الأعلاف'!$F$6:$F$1005,'الأعلاف'!$B$6:$B$1005,A27&amp;""))</f>
        <v/>
      </c>
      <c r="O27" s="21">
        <f>IF(A27&amp;""="","",SUMIFS('المصروفات'!$D$6:$D$1005,'المصروفات'!$B$6:$B$1005,A27&amp;""))</f>
        <v/>
      </c>
      <c r="P27" s="21">
        <f>IF(A27&amp;""="","",ROUND(N(D27)*N(E27),2))</f>
        <v/>
      </c>
      <c r="Q27" s="21">
        <f>IF(A27&amp;""="","",ROUND(N27+O27+P27,2))</f>
        <v/>
      </c>
      <c r="R27" s="19">
        <f>IF(A27&amp;""="","",SUMIFS('المبيعات'!$D$6:$D$505,'المبيعات'!$B$6:$B$505,A27&amp;""))</f>
        <v/>
      </c>
      <c r="S27" s="21">
        <f>IF(A27&amp;""="","",SUMIFS('المبيعات'!$G$6:$G$505,'المبيعات'!$B$6:$B$505,A27&amp;""))</f>
        <v/>
      </c>
      <c r="T27" s="21">
        <f>IF(A27&amp;""="","",IF(G27="مغلقة",ROUND(S27-Q27,2),""))</f>
        <v/>
      </c>
      <c r="U27" s="21">
        <f>IF(A27&amp;""="","",IF(AND(G27="مغلقة",R27&gt;0),ROUND(Q27/R27,2),""))</f>
        <v/>
      </c>
      <c r="V27" s="22">
        <f>IF(A27&amp;""="","",IF(K27&gt;0,ROUND(R27/K27,3),""))</f>
        <v/>
      </c>
      <c r="W27" s="23">
        <f>IF(A27&amp;""="","",IF(AND(M27&gt;0,R27&gt;0),ROUND(M27/R27,2),""))</f>
        <v/>
      </c>
      <c r="X27" s="22">
        <f>IF(A27&amp;""="","",IFERROR(SUMIFS('الأوزان'!$F$6:$F$505,'الأوزان'!$B$6:$B$505,A27&amp;"",'الأوزان'!$G$6:$G$505,1)/COUNTIFS('الأوزان'!$B$6:$B$505,A27&amp;"",'الأوزان'!$G$6:$G$505,1),""))</f>
        <v/>
      </c>
      <c r="Y27" s="6">
        <f>IF(A27&amp;""="","",IF(OR(AND(G27="مغلقة",L27&lt;&gt;0),L27&lt;0),"راجع الأعداد",""))</f>
        <v/>
      </c>
      <c r="Z27" s="6">
        <f>IF(A27&amp;""="","",IF(AND(ISNUMBER(J27),J27&gt;N('الإعدادات'!$B$5)),"نفوق مرتفع",""))</f>
        <v/>
      </c>
    </row>
    <row r="28">
      <c r="A28" s="16" t="n"/>
      <c r="B28" s="5" t="n"/>
      <c r="C28" s="13" t="n"/>
      <c r="D28" s="17" t="n"/>
      <c r="E28" s="18" t="n"/>
      <c r="F28" s="13" t="n"/>
      <c r="G28" s="6">
        <f>IF(A28&amp;""="","",IF(ISNUMBER(F28),"مغلقة","جارية"))</f>
        <v/>
      </c>
      <c r="H28" s="19">
        <f>IF(OR(A28&amp;""="",NOT(ISNUMBER(C28))),"",IF(G28="مغلقة",F28-C28,MAX(0,'الإعدادات'!$B$4-C28)))</f>
        <v/>
      </c>
      <c r="I28" s="19">
        <f>IF(A28&amp;""="","",SUMIFS('النفوق'!$C$6:$C$1005,'النفوق'!$B$6:$B$1005,A28&amp;""))</f>
        <v/>
      </c>
      <c r="J28" s="20">
        <f>IF(A28&amp;""="","",IF(N(D28)&gt;0,I28/D28,""))</f>
        <v/>
      </c>
      <c r="K28" s="19">
        <f>IF(A28&amp;""="","",SUMIFS('المبيعات'!$C$6:$C$505,'المبيعات'!$B$6:$B$505,A28&amp;""))</f>
        <v/>
      </c>
      <c r="L28" s="19">
        <f>IF(A28&amp;""="","",N(D28)-I28-K28)</f>
        <v/>
      </c>
      <c r="M28" s="19">
        <f>IF(A28&amp;""="","",SUMIFS('الأعلاف'!$D$6:$D$1005,'الأعلاف'!$B$6:$B$1005,A28&amp;""))</f>
        <v/>
      </c>
      <c r="N28" s="21">
        <f>IF(A28&amp;""="","",SUMIFS('الأعلاف'!$F$6:$F$1005,'الأعلاف'!$B$6:$B$1005,A28&amp;""))</f>
        <v/>
      </c>
      <c r="O28" s="21">
        <f>IF(A28&amp;""="","",SUMIFS('المصروفات'!$D$6:$D$1005,'المصروفات'!$B$6:$B$1005,A28&amp;""))</f>
        <v/>
      </c>
      <c r="P28" s="21">
        <f>IF(A28&amp;""="","",ROUND(N(D28)*N(E28),2))</f>
        <v/>
      </c>
      <c r="Q28" s="21">
        <f>IF(A28&amp;""="","",ROUND(N28+O28+P28,2))</f>
        <v/>
      </c>
      <c r="R28" s="19">
        <f>IF(A28&amp;""="","",SUMIFS('المبيعات'!$D$6:$D$505,'المبيعات'!$B$6:$B$505,A28&amp;""))</f>
        <v/>
      </c>
      <c r="S28" s="21">
        <f>IF(A28&amp;""="","",SUMIFS('المبيعات'!$G$6:$G$505,'المبيعات'!$B$6:$B$505,A28&amp;""))</f>
        <v/>
      </c>
      <c r="T28" s="21">
        <f>IF(A28&amp;""="","",IF(G28="مغلقة",ROUND(S28-Q28,2),""))</f>
        <v/>
      </c>
      <c r="U28" s="21">
        <f>IF(A28&amp;""="","",IF(AND(G28="مغلقة",R28&gt;0),ROUND(Q28/R28,2),""))</f>
        <v/>
      </c>
      <c r="V28" s="22">
        <f>IF(A28&amp;""="","",IF(K28&gt;0,ROUND(R28/K28,3),""))</f>
        <v/>
      </c>
      <c r="W28" s="23">
        <f>IF(A28&amp;""="","",IF(AND(M28&gt;0,R28&gt;0),ROUND(M28/R28,2),""))</f>
        <v/>
      </c>
      <c r="X28" s="22">
        <f>IF(A28&amp;""="","",IFERROR(SUMIFS('الأوزان'!$F$6:$F$505,'الأوزان'!$B$6:$B$505,A28&amp;"",'الأوزان'!$G$6:$G$505,1)/COUNTIFS('الأوزان'!$B$6:$B$505,A28&amp;"",'الأوزان'!$G$6:$G$505,1),""))</f>
        <v/>
      </c>
      <c r="Y28" s="6">
        <f>IF(A28&amp;""="","",IF(OR(AND(G28="مغلقة",L28&lt;&gt;0),L28&lt;0),"راجع الأعداد",""))</f>
        <v/>
      </c>
      <c r="Z28" s="6">
        <f>IF(A28&amp;""="","",IF(AND(ISNUMBER(J28),J28&gt;N('الإعدادات'!$B$5)),"نفوق مرتفع",""))</f>
        <v/>
      </c>
    </row>
    <row r="29">
      <c r="A29" s="16" t="n"/>
      <c r="B29" s="5" t="n"/>
      <c r="C29" s="13" t="n"/>
      <c r="D29" s="17" t="n"/>
      <c r="E29" s="18" t="n"/>
      <c r="F29" s="13" t="n"/>
      <c r="G29" s="6">
        <f>IF(A29&amp;""="","",IF(ISNUMBER(F29),"مغلقة","جارية"))</f>
        <v/>
      </c>
      <c r="H29" s="19">
        <f>IF(OR(A29&amp;""="",NOT(ISNUMBER(C29))),"",IF(G29="مغلقة",F29-C29,MAX(0,'الإعدادات'!$B$4-C29)))</f>
        <v/>
      </c>
      <c r="I29" s="19">
        <f>IF(A29&amp;""="","",SUMIFS('النفوق'!$C$6:$C$1005,'النفوق'!$B$6:$B$1005,A29&amp;""))</f>
        <v/>
      </c>
      <c r="J29" s="20">
        <f>IF(A29&amp;""="","",IF(N(D29)&gt;0,I29/D29,""))</f>
        <v/>
      </c>
      <c r="K29" s="19">
        <f>IF(A29&amp;""="","",SUMIFS('المبيعات'!$C$6:$C$505,'المبيعات'!$B$6:$B$505,A29&amp;""))</f>
        <v/>
      </c>
      <c r="L29" s="19">
        <f>IF(A29&amp;""="","",N(D29)-I29-K29)</f>
        <v/>
      </c>
      <c r="M29" s="19">
        <f>IF(A29&amp;""="","",SUMIFS('الأعلاف'!$D$6:$D$1005,'الأعلاف'!$B$6:$B$1005,A29&amp;""))</f>
        <v/>
      </c>
      <c r="N29" s="21">
        <f>IF(A29&amp;""="","",SUMIFS('الأعلاف'!$F$6:$F$1005,'الأعلاف'!$B$6:$B$1005,A29&amp;""))</f>
        <v/>
      </c>
      <c r="O29" s="21">
        <f>IF(A29&amp;""="","",SUMIFS('المصروفات'!$D$6:$D$1005,'المصروفات'!$B$6:$B$1005,A29&amp;""))</f>
        <v/>
      </c>
      <c r="P29" s="21">
        <f>IF(A29&amp;""="","",ROUND(N(D29)*N(E29),2))</f>
        <v/>
      </c>
      <c r="Q29" s="21">
        <f>IF(A29&amp;""="","",ROUND(N29+O29+P29,2))</f>
        <v/>
      </c>
      <c r="R29" s="19">
        <f>IF(A29&amp;""="","",SUMIFS('المبيعات'!$D$6:$D$505,'المبيعات'!$B$6:$B$505,A29&amp;""))</f>
        <v/>
      </c>
      <c r="S29" s="21">
        <f>IF(A29&amp;""="","",SUMIFS('المبيعات'!$G$6:$G$505,'المبيعات'!$B$6:$B$505,A29&amp;""))</f>
        <v/>
      </c>
      <c r="T29" s="21">
        <f>IF(A29&amp;""="","",IF(G29="مغلقة",ROUND(S29-Q29,2),""))</f>
        <v/>
      </c>
      <c r="U29" s="21">
        <f>IF(A29&amp;""="","",IF(AND(G29="مغلقة",R29&gt;0),ROUND(Q29/R29,2),""))</f>
        <v/>
      </c>
      <c r="V29" s="22">
        <f>IF(A29&amp;""="","",IF(K29&gt;0,ROUND(R29/K29,3),""))</f>
        <v/>
      </c>
      <c r="W29" s="23">
        <f>IF(A29&amp;""="","",IF(AND(M29&gt;0,R29&gt;0),ROUND(M29/R29,2),""))</f>
        <v/>
      </c>
      <c r="X29" s="22">
        <f>IF(A29&amp;""="","",IFERROR(SUMIFS('الأوزان'!$F$6:$F$505,'الأوزان'!$B$6:$B$505,A29&amp;"",'الأوزان'!$G$6:$G$505,1)/COUNTIFS('الأوزان'!$B$6:$B$505,A29&amp;"",'الأوزان'!$G$6:$G$505,1),""))</f>
        <v/>
      </c>
      <c r="Y29" s="6">
        <f>IF(A29&amp;""="","",IF(OR(AND(G29="مغلقة",L29&lt;&gt;0),L29&lt;0),"راجع الأعداد",""))</f>
        <v/>
      </c>
      <c r="Z29" s="6">
        <f>IF(A29&amp;""="","",IF(AND(ISNUMBER(J29),J29&gt;N('الإعدادات'!$B$5)),"نفوق مرتفع",""))</f>
        <v/>
      </c>
    </row>
    <row r="30">
      <c r="A30" s="16" t="n"/>
      <c r="B30" s="5" t="n"/>
      <c r="C30" s="13" t="n"/>
      <c r="D30" s="17" t="n"/>
      <c r="E30" s="18" t="n"/>
      <c r="F30" s="13" t="n"/>
      <c r="G30" s="6">
        <f>IF(A30&amp;""="","",IF(ISNUMBER(F30),"مغلقة","جارية"))</f>
        <v/>
      </c>
      <c r="H30" s="19">
        <f>IF(OR(A30&amp;""="",NOT(ISNUMBER(C30))),"",IF(G30="مغلقة",F30-C30,MAX(0,'الإعدادات'!$B$4-C30)))</f>
        <v/>
      </c>
      <c r="I30" s="19">
        <f>IF(A30&amp;""="","",SUMIFS('النفوق'!$C$6:$C$1005,'النفوق'!$B$6:$B$1005,A30&amp;""))</f>
        <v/>
      </c>
      <c r="J30" s="20">
        <f>IF(A30&amp;""="","",IF(N(D30)&gt;0,I30/D30,""))</f>
        <v/>
      </c>
      <c r="K30" s="19">
        <f>IF(A30&amp;""="","",SUMIFS('المبيعات'!$C$6:$C$505,'المبيعات'!$B$6:$B$505,A30&amp;""))</f>
        <v/>
      </c>
      <c r="L30" s="19">
        <f>IF(A30&amp;""="","",N(D30)-I30-K30)</f>
        <v/>
      </c>
      <c r="M30" s="19">
        <f>IF(A30&amp;""="","",SUMIFS('الأعلاف'!$D$6:$D$1005,'الأعلاف'!$B$6:$B$1005,A30&amp;""))</f>
        <v/>
      </c>
      <c r="N30" s="21">
        <f>IF(A30&amp;""="","",SUMIFS('الأعلاف'!$F$6:$F$1005,'الأعلاف'!$B$6:$B$1005,A30&amp;""))</f>
        <v/>
      </c>
      <c r="O30" s="21">
        <f>IF(A30&amp;""="","",SUMIFS('المصروفات'!$D$6:$D$1005,'المصروفات'!$B$6:$B$1005,A30&amp;""))</f>
        <v/>
      </c>
      <c r="P30" s="21">
        <f>IF(A30&amp;""="","",ROUND(N(D30)*N(E30),2))</f>
        <v/>
      </c>
      <c r="Q30" s="21">
        <f>IF(A30&amp;""="","",ROUND(N30+O30+P30,2))</f>
        <v/>
      </c>
      <c r="R30" s="19">
        <f>IF(A30&amp;""="","",SUMIFS('المبيعات'!$D$6:$D$505,'المبيعات'!$B$6:$B$505,A30&amp;""))</f>
        <v/>
      </c>
      <c r="S30" s="21">
        <f>IF(A30&amp;""="","",SUMIFS('المبيعات'!$G$6:$G$505,'المبيعات'!$B$6:$B$505,A30&amp;""))</f>
        <v/>
      </c>
      <c r="T30" s="21">
        <f>IF(A30&amp;""="","",IF(G30="مغلقة",ROUND(S30-Q30,2),""))</f>
        <v/>
      </c>
      <c r="U30" s="21">
        <f>IF(A30&amp;""="","",IF(AND(G30="مغلقة",R30&gt;0),ROUND(Q30/R30,2),""))</f>
        <v/>
      </c>
      <c r="V30" s="22">
        <f>IF(A30&amp;""="","",IF(K30&gt;0,ROUND(R30/K30,3),""))</f>
        <v/>
      </c>
      <c r="W30" s="23">
        <f>IF(A30&amp;""="","",IF(AND(M30&gt;0,R30&gt;0),ROUND(M30/R30,2),""))</f>
        <v/>
      </c>
      <c r="X30" s="22">
        <f>IF(A30&amp;""="","",IFERROR(SUMIFS('الأوزان'!$F$6:$F$505,'الأوزان'!$B$6:$B$505,A30&amp;"",'الأوزان'!$G$6:$G$505,1)/COUNTIFS('الأوزان'!$B$6:$B$505,A30&amp;"",'الأوزان'!$G$6:$G$505,1),""))</f>
        <v/>
      </c>
      <c r="Y30" s="6">
        <f>IF(A30&amp;""="","",IF(OR(AND(G30="مغلقة",L30&lt;&gt;0),L30&lt;0),"راجع الأعداد",""))</f>
        <v/>
      </c>
      <c r="Z30" s="6">
        <f>IF(A30&amp;""="","",IF(AND(ISNUMBER(J30),J30&gt;N('الإعدادات'!$B$5)),"نفوق مرتفع",""))</f>
        <v/>
      </c>
    </row>
    <row r="31">
      <c r="A31" s="16" t="n"/>
      <c r="B31" s="5" t="n"/>
      <c r="C31" s="13" t="n"/>
      <c r="D31" s="17" t="n"/>
      <c r="E31" s="18" t="n"/>
      <c r="F31" s="13" t="n"/>
      <c r="G31" s="6">
        <f>IF(A31&amp;""="","",IF(ISNUMBER(F31),"مغلقة","جارية"))</f>
        <v/>
      </c>
      <c r="H31" s="19">
        <f>IF(OR(A31&amp;""="",NOT(ISNUMBER(C31))),"",IF(G31="مغلقة",F31-C31,MAX(0,'الإعدادات'!$B$4-C31)))</f>
        <v/>
      </c>
      <c r="I31" s="19">
        <f>IF(A31&amp;""="","",SUMIFS('النفوق'!$C$6:$C$1005,'النفوق'!$B$6:$B$1005,A31&amp;""))</f>
        <v/>
      </c>
      <c r="J31" s="20">
        <f>IF(A31&amp;""="","",IF(N(D31)&gt;0,I31/D31,""))</f>
        <v/>
      </c>
      <c r="K31" s="19">
        <f>IF(A31&amp;""="","",SUMIFS('المبيعات'!$C$6:$C$505,'المبيعات'!$B$6:$B$505,A31&amp;""))</f>
        <v/>
      </c>
      <c r="L31" s="19">
        <f>IF(A31&amp;""="","",N(D31)-I31-K31)</f>
        <v/>
      </c>
      <c r="M31" s="19">
        <f>IF(A31&amp;""="","",SUMIFS('الأعلاف'!$D$6:$D$1005,'الأعلاف'!$B$6:$B$1005,A31&amp;""))</f>
        <v/>
      </c>
      <c r="N31" s="21">
        <f>IF(A31&amp;""="","",SUMIFS('الأعلاف'!$F$6:$F$1005,'الأعلاف'!$B$6:$B$1005,A31&amp;""))</f>
        <v/>
      </c>
      <c r="O31" s="21">
        <f>IF(A31&amp;""="","",SUMIFS('المصروفات'!$D$6:$D$1005,'المصروفات'!$B$6:$B$1005,A31&amp;""))</f>
        <v/>
      </c>
      <c r="P31" s="21">
        <f>IF(A31&amp;""="","",ROUND(N(D31)*N(E31),2))</f>
        <v/>
      </c>
      <c r="Q31" s="21">
        <f>IF(A31&amp;""="","",ROUND(N31+O31+P31,2))</f>
        <v/>
      </c>
      <c r="R31" s="19">
        <f>IF(A31&amp;""="","",SUMIFS('المبيعات'!$D$6:$D$505,'المبيعات'!$B$6:$B$505,A31&amp;""))</f>
        <v/>
      </c>
      <c r="S31" s="21">
        <f>IF(A31&amp;""="","",SUMIFS('المبيعات'!$G$6:$G$505,'المبيعات'!$B$6:$B$505,A31&amp;""))</f>
        <v/>
      </c>
      <c r="T31" s="21">
        <f>IF(A31&amp;""="","",IF(G31="مغلقة",ROUND(S31-Q31,2),""))</f>
        <v/>
      </c>
      <c r="U31" s="21">
        <f>IF(A31&amp;""="","",IF(AND(G31="مغلقة",R31&gt;0),ROUND(Q31/R31,2),""))</f>
        <v/>
      </c>
      <c r="V31" s="22">
        <f>IF(A31&amp;""="","",IF(K31&gt;0,ROUND(R31/K31,3),""))</f>
        <v/>
      </c>
      <c r="W31" s="23">
        <f>IF(A31&amp;""="","",IF(AND(M31&gt;0,R31&gt;0),ROUND(M31/R31,2),""))</f>
        <v/>
      </c>
      <c r="X31" s="22">
        <f>IF(A31&amp;""="","",IFERROR(SUMIFS('الأوزان'!$F$6:$F$505,'الأوزان'!$B$6:$B$505,A31&amp;"",'الأوزان'!$G$6:$G$505,1)/COUNTIFS('الأوزان'!$B$6:$B$505,A31&amp;"",'الأوزان'!$G$6:$G$505,1),""))</f>
        <v/>
      </c>
      <c r="Y31" s="6">
        <f>IF(A31&amp;""="","",IF(OR(AND(G31="مغلقة",L31&lt;&gt;0),L31&lt;0),"راجع الأعداد",""))</f>
        <v/>
      </c>
      <c r="Z31" s="6">
        <f>IF(A31&amp;""="","",IF(AND(ISNUMBER(J31),J31&gt;N('الإعدادات'!$B$5)),"نفوق مرتفع",""))</f>
        <v/>
      </c>
    </row>
    <row r="32">
      <c r="A32" s="16" t="n"/>
      <c r="B32" s="5" t="n"/>
      <c r="C32" s="13" t="n"/>
      <c r="D32" s="17" t="n"/>
      <c r="E32" s="18" t="n"/>
      <c r="F32" s="13" t="n"/>
      <c r="G32" s="6">
        <f>IF(A32&amp;""="","",IF(ISNUMBER(F32),"مغلقة","جارية"))</f>
        <v/>
      </c>
      <c r="H32" s="19">
        <f>IF(OR(A32&amp;""="",NOT(ISNUMBER(C32))),"",IF(G32="مغلقة",F32-C32,MAX(0,'الإعدادات'!$B$4-C32)))</f>
        <v/>
      </c>
      <c r="I32" s="19">
        <f>IF(A32&amp;""="","",SUMIFS('النفوق'!$C$6:$C$1005,'النفوق'!$B$6:$B$1005,A32&amp;""))</f>
        <v/>
      </c>
      <c r="J32" s="20">
        <f>IF(A32&amp;""="","",IF(N(D32)&gt;0,I32/D32,""))</f>
        <v/>
      </c>
      <c r="K32" s="19">
        <f>IF(A32&amp;""="","",SUMIFS('المبيعات'!$C$6:$C$505,'المبيعات'!$B$6:$B$505,A32&amp;""))</f>
        <v/>
      </c>
      <c r="L32" s="19">
        <f>IF(A32&amp;""="","",N(D32)-I32-K32)</f>
        <v/>
      </c>
      <c r="M32" s="19">
        <f>IF(A32&amp;""="","",SUMIFS('الأعلاف'!$D$6:$D$1005,'الأعلاف'!$B$6:$B$1005,A32&amp;""))</f>
        <v/>
      </c>
      <c r="N32" s="21">
        <f>IF(A32&amp;""="","",SUMIFS('الأعلاف'!$F$6:$F$1005,'الأعلاف'!$B$6:$B$1005,A32&amp;""))</f>
        <v/>
      </c>
      <c r="O32" s="21">
        <f>IF(A32&amp;""="","",SUMIFS('المصروفات'!$D$6:$D$1005,'المصروفات'!$B$6:$B$1005,A32&amp;""))</f>
        <v/>
      </c>
      <c r="P32" s="21">
        <f>IF(A32&amp;""="","",ROUND(N(D32)*N(E32),2))</f>
        <v/>
      </c>
      <c r="Q32" s="21">
        <f>IF(A32&amp;""="","",ROUND(N32+O32+P32,2))</f>
        <v/>
      </c>
      <c r="R32" s="19">
        <f>IF(A32&amp;""="","",SUMIFS('المبيعات'!$D$6:$D$505,'المبيعات'!$B$6:$B$505,A32&amp;""))</f>
        <v/>
      </c>
      <c r="S32" s="21">
        <f>IF(A32&amp;""="","",SUMIFS('المبيعات'!$G$6:$G$505,'المبيعات'!$B$6:$B$505,A32&amp;""))</f>
        <v/>
      </c>
      <c r="T32" s="21">
        <f>IF(A32&amp;""="","",IF(G32="مغلقة",ROUND(S32-Q32,2),""))</f>
        <v/>
      </c>
      <c r="U32" s="21">
        <f>IF(A32&amp;""="","",IF(AND(G32="مغلقة",R32&gt;0),ROUND(Q32/R32,2),""))</f>
        <v/>
      </c>
      <c r="V32" s="22">
        <f>IF(A32&amp;""="","",IF(K32&gt;0,ROUND(R32/K32,3),""))</f>
        <v/>
      </c>
      <c r="W32" s="23">
        <f>IF(A32&amp;""="","",IF(AND(M32&gt;0,R32&gt;0),ROUND(M32/R32,2),""))</f>
        <v/>
      </c>
      <c r="X32" s="22">
        <f>IF(A32&amp;""="","",IFERROR(SUMIFS('الأوزان'!$F$6:$F$505,'الأوزان'!$B$6:$B$505,A32&amp;"",'الأوزان'!$G$6:$G$505,1)/COUNTIFS('الأوزان'!$B$6:$B$505,A32&amp;"",'الأوزان'!$G$6:$G$505,1),""))</f>
        <v/>
      </c>
      <c r="Y32" s="6">
        <f>IF(A32&amp;""="","",IF(OR(AND(G32="مغلقة",L32&lt;&gt;0),L32&lt;0),"راجع الأعداد",""))</f>
        <v/>
      </c>
      <c r="Z32" s="6">
        <f>IF(A32&amp;""="","",IF(AND(ISNUMBER(J32),J32&gt;N('الإعدادات'!$B$5)),"نفوق مرتفع",""))</f>
        <v/>
      </c>
    </row>
    <row r="33">
      <c r="A33" s="16" t="n"/>
      <c r="B33" s="5" t="n"/>
      <c r="C33" s="13" t="n"/>
      <c r="D33" s="17" t="n"/>
      <c r="E33" s="18" t="n"/>
      <c r="F33" s="13" t="n"/>
      <c r="G33" s="6">
        <f>IF(A33&amp;""="","",IF(ISNUMBER(F33),"مغلقة","جارية"))</f>
        <v/>
      </c>
      <c r="H33" s="19">
        <f>IF(OR(A33&amp;""="",NOT(ISNUMBER(C33))),"",IF(G33="مغلقة",F33-C33,MAX(0,'الإعدادات'!$B$4-C33)))</f>
        <v/>
      </c>
      <c r="I33" s="19">
        <f>IF(A33&amp;""="","",SUMIFS('النفوق'!$C$6:$C$1005,'النفوق'!$B$6:$B$1005,A33&amp;""))</f>
        <v/>
      </c>
      <c r="J33" s="20">
        <f>IF(A33&amp;""="","",IF(N(D33)&gt;0,I33/D33,""))</f>
        <v/>
      </c>
      <c r="K33" s="19">
        <f>IF(A33&amp;""="","",SUMIFS('المبيعات'!$C$6:$C$505,'المبيعات'!$B$6:$B$505,A33&amp;""))</f>
        <v/>
      </c>
      <c r="L33" s="19">
        <f>IF(A33&amp;""="","",N(D33)-I33-K33)</f>
        <v/>
      </c>
      <c r="M33" s="19">
        <f>IF(A33&amp;""="","",SUMIFS('الأعلاف'!$D$6:$D$1005,'الأعلاف'!$B$6:$B$1005,A33&amp;""))</f>
        <v/>
      </c>
      <c r="N33" s="21">
        <f>IF(A33&amp;""="","",SUMIFS('الأعلاف'!$F$6:$F$1005,'الأعلاف'!$B$6:$B$1005,A33&amp;""))</f>
        <v/>
      </c>
      <c r="O33" s="21">
        <f>IF(A33&amp;""="","",SUMIFS('المصروفات'!$D$6:$D$1005,'المصروفات'!$B$6:$B$1005,A33&amp;""))</f>
        <v/>
      </c>
      <c r="P33" s="21">
        <f>IF(A33&amp;""="","",ROUND(N(D33)*N(E33),2))</f>
        <v/>
      </c>
      <c r="Q33" s="21">
        <f>IF(A33&amp;""="","",ROUND(N33+O33+P33,2))</f>
        <v/>
      </c>
      <c r="R33" s="19">
        <f>IF(A33&amp;""="","",SUMIFS('المبيعات'!$D$6:$D$505,'المبيعات'!$B$6:$B$505,A33&amp;""))</f>
        <v/>
      </c>
      <c r="S33" s="21">
        <f>IF(A33&amp;""="","",SUMIFS('المبيعات'!$G$6:$G$505,'المبيعات'!$B$6:$B$505,A33&amp;""))</f>
        <v/>
      </c>
      <c r="T33" s="21">
        <f>IF(A33&amp;""="","",IF(G33="مغلقة",ROUND(S33-Q33,2),""))</f>
        <v/>
      </c>
      <c r="U33" s="21">
        <f>IF(A33&amp;""="","",IF(AND(G33="مغلقة",R33&gt;0),ROUND(Q33/R33,2),""))</f>
        <v/>
      </c>
      <c r="V33" s="22">
        <f>IF(A33&amp;""="","",IF(K33&gt;0,ROUND(R33/K33,3),""))</f>
        <v/>
      </c>
      <c r="W33" s="23">
        <f>IF(A33&amp;""="","",IF(AND(M33&gt;0,R33&gt;0),ROUND(M33/R33,2),""))</f>
        <v/>
      </c>
      <c r="X33" s="22">
        <f>IF(A33&amp;""="","",IFERROR(SUMIFS('الأوزان'!$F$6:$F$505,'الأوزان'!$B$6:$B$505,A33&amp;"",'الأوزان'!$G$6:$G$505,1)/COUNTIFS('الأوزان'!$B$6:$B$505,A33&amp;"",'الأوزان'!$G$6:$G$505,1),""))</f>
        <v/>
      </c>
      <c r="Y33" s="6">
        <f>IF(A33&amp;""="","",IF(OR(AND(G33="مغلقة",L33&lt;&gt;0),L33&lt;0),"راجع الأعداد",""))</f>
        <v/>
      </c>
      <c r="Z33" s="6">
        <f>IF(A33&amp;""="","",IF(AND(ISNUMBER(J33),J33&gt;N('الإعدادات'!$B$5)),"نفوق مرتفع",""))</f>
        <v/>
      </c>
    </row>
    <row r="34">
      <c r="A34" s="16" t="n"/>
      <c r="B34" s="5" t="n"/>
      <c r="C34" s="13" t="n"/>
      <c r="D34" s="17" t="n"/>
      <c r="E34" s="18" t="n"/>
      <c r="F34" s="13" t="n"/>
      <c r="G34" s="6">
        <f>IF(A34&amp;""="","",IF(ISNUMBER(F34),"مغلقة","جارية"))</f>
        <v/>
      </c>
      <c r="H34" s="19">
        <f>IF(OR(A34&amp;""="",NOT(ISNUMBER(C34))),"",IF(G34="مغلقة",F34-C34,MAX(0,'الإعدادات'!$B$4-C34)))</f>
        <v/>
      </c>
      <c r="I34" s="19">
        <f>IF(A34&amp;""="","",SUMIFS('النفوق'!$C$6:$C$1005,'النفوق'!$B$6:$B$1005,A34&amp;""))</f>
        <v/>
      </c>
      <c r="J34" s="20">
        <f>IF(A34&amp;""="","",IF(N(D34)&gt;0,I34/D34,""))</f>
        <v/>
      </c>
      <c r="K34" s="19">
        <f>IF(A34&amp;""="","",SUMIFS('المبيعات'!$C$6:$C$505,'المبيعات'!$B$6:$B$505,A34&amp;""))</f>
        <v/>
      </c>
      <c r="L34" s="19">
        <f>IF(A34&amp;""="","",N(D34)-I34-K34)</f>
        <v/>
      </c>
      <c r="M34" s="19">
        <f>IF(A34&amp;""="","",SUMIFS('الأعلاف'!$D$6:$D$1005,'الأعلاف'!$B$6:$B$1005,A34&amp;""))</f>
        <v/>
      </c>
      <c r="N34" s="21">
        <f>IF(A34&amp;""="","",SUMIFS('الأعلاف'!$F$6:$F$1005,'الأعلاف'!$B$6:$B$1005,A34&amp;""))</f>
        <v/>
      </c>
      <c r="O34" s="21">
        <f>IF(A34&amp;""="","",SUMIFS('المصروفات'!$D$6:$D$1005,'المصروفات'!$B$6:$B$1005,A34&amp;""))</f>
        <v/>
      </c>
      <c r="P34" s="21">
        <f>IF(A34&amp;""="","",ROUND(N(D34)*N(E34),2))</f>
        <v/>
      </c>
      <c r="Q34" s="21">
        <f>IF(A34&amp;""="","",ROUND(N34+O34+P34,2))</f>
        <v/>
      </c>
      <c r="R34" s="19">
        <f>IF(A34&amp;""="","",SUMIFS('المبيعات'!$D$6:$D$505,'المبيعات'!$B$6:$B$505,A34&amp;""))</f>
        <v/>
      </c>
      <c r="S34" s="21">
        <f>IF(A34&amp;""="","",SUMIFS('المبيعات'!$G$6:$G$505,'المبيعات'!$B$6:$B$505,A34&amp;""))</f>
        <v/>
      </c>
      <c r="T34" s="21">
        <f>IF(A34&amp;""="","",IF(G34="مغلقة",ROUND(S34-Q34,2),""))</f>
        <v/>
      </c>
      <c r="U34" s="21">
        <f>IF(A34&amp;""="","",IF(AND(G34="مغلقة",R34&gt;0),ROUND(Q34/R34,2),""))</f>
        <v/>
      </c>
      <c r="V34" s="22">
        <f>IF(A34&amp;""="","",IF(K34&gt;0,ROUND(R34/K34,3),""))</f>
        <v/>
      </c>
      <c r="W34" s="23">
        <f>IF(A34&amp;""="","",IF(AND(M34&gt;0,R34&gt;0),ROUND(M34/R34,2),""))</f>
        <v/>
      </c>
      <c r="X34" s="22">
        <f>IF(A34&amp;""="","",IFERROR(SUMIFS('الأوزان'!$F$6:$F$505,'الأوزان'!$B$6:$B$505,A34&amp;"",'الأوزان'!$G$6:$G$505,1)/COUNTIFS('الأوزان'!$B$6:$B$505,A34&amp;"",'الأوزان'!$G$6:$G$505,1),""))</f>
        <v/>
      </c>
      <c r="Y34" s="6">
        <f>IF(A34&amp;""="","",IF(OR(AND(G34="مغلقة",L34&lt;&gt;0),L34&lt;0),"راجع الأعداد",""))</f>
        <v/>
      </c>
      <c r="Z34" s="6">
        <f>IF(A34&amp;""="","",IF(AND(ISNUMBER(J34),J34&gt;N('الإعدادات'!$B$5)),"نفوق مرتفع",""))</f>
        <v/>
      </c>
    </row>
    <row r="35">
      <c r="A35" s="16" t="n"/>
      <c r="B35" s="5" t="n"/>
      <c r="C35" s="13" t="n"/>
      <c r="D35" s="17" t="n"/>
      <c r="E35" s="18" t="n"/>
      <c r="F35" s="13" t="n"/>
      <c r="G35" s="6">
        <f>IF(A35&amp;""="","",IF(ISNUMBER(F35),"مغلقة","جارية"))</f>
        <v/>
      </c>
      <c r="H35" s="19">
        <f>IF(OR(A35&amp;""="",NOT(ISNUMBER(C35))),"",IF(G35="مغلقة",F35-C35,MAX(0,'الإعدادات'!$B$4-C35)))</f>
        <v/>
      </c>
      <c r="I35" s="19">
        <f>IF(A35&amp;""="","",SUMIFS('النفوق'!$C$6:$C$1005,'النفوق'!$B$6:$B$1005,A35&amp;""))</f>
        <v/>
      </c>
      <c r="J35" s="20">
        <f>IF(A35&amp;""="","",IF(N(D35)&gt;0,I35/D35,""))</f>
        <v/>
      </c>
      <c r="K35" s="19">
        <f>IF(A35&amp;""="","",SUMIFS('المبيعات'!$C$6:$C$505,'المبيعات'!$B$6:$B$505,A35&amp;""))</f>
        <v/>
      </c>
      <c r="L35" s="19">
        <f>IF(A35&amp;""="","",N(D35)-I35-K35)</f>
        <v/>
      </c>
      <c r="M35" s="19">
        <f>IF(A35&amp;""="","",SUMIFS('الأعلاف'!$D$6:$D$1005,'الأعلاف'!$B$6:$B$1005,A35&amp;""))</f>
        <v/>
      </c>
      <c r="N35" s="21">
        <f>IF(A35&amp;""="","",SUMIFS('الأعلاف'!$F$6:$F$1005,'الأعلاف'!$B$6:$B$1005,A35&amp;""))</f>
        <v/>
      </c>
      <c r="O35" s="21">
        <f>IF(A35&amp;""="","",SUMIFS('المصروفات'!$D$6:$D$1005,'المصروفات'!$B$6:$B$1005,A35&amp;""))</f>
        <v/>
      </c>
      <c r="P35" s="21">
        <f>IF(A35&amp;""="","",ROUND(N(D35)*N(E35),2))</f>
        <v/>
      </c>
      <c r="Q35" s="21">
        <f>IF(A35&amp;""="","",ROUND(N35+O35+P35,2))</f>
        <v/>
      </c>
      <c r="R35" s="19">
        <f>IF(A35&amp;""="","",SUMIFS('المبيعات'!$D$6:$D$505,'المبيعات'!$B$6:$B$505,A35&amp;""))</f>
        <v/>
      </c>
      <c r="S35" s="21">
        <f>IF(A35&amp;""="","",SUMIFS('المبيعات'!$G$6:$G$505,'المبيعات'!$B$6:$B$505,A35&amp;""))</f>
        <v/>
      </c>
      <c r="T35" s="21">
        <f>IF(A35&amp;""="","",IF(G35="مغلقة",ROUND(S35-Q35,2),""))</f>
        <v/>
      </c>
      <c r="U35" s="21">
        <f>IF(A35&amp;""="","",IF(AND(G35="مغلقة",R35&gt;0),ROUND(Q35/R35,2),""))</f>
        <v/>
      </c>
      <c r="V35" s="22">
        <f>IF(A35&amp;""="","",IF(K35&gt;0,ROUND(R35/K35,3),""))</f>
        <v/>
      </c>
      <c r="W35" s="23">
        <f>IF(A35&amp;""="","",IF(AND(M35&gt;0,R35&gt;0),ROUND(M35/R35,2),""))</f>
        <v/>
      </c>
      <c r="X35" s="22">
        <f>IF(A35&amp;""="","",IFERROR(SUMIFS('الأوزان'!$F$6:$F$505,'الأوزان'!$B$6:$B$505,A35&amp;"",'الأوزان'!$G$6:$G$505,1)/COUNTIFS('الأوزان'!$B$6:$B$505,A35&amp;"",'الأوزان'!$G$6:$G$505,1),""))</f>
        <v/>
      </c>
      <c r="Y35" s="6">
        <f>IF(A35&amp;""="","",IF(OR(AND(G35="مغلقة",L35&lt;&gt;0),L35&lt;0),"راجع الأعداد",""))</f>
        <v/>
      </c>
      <c r="Z35" s="6">
        <f>IF(A35&amp;""="","",IF(AND(ISNUMBER(J35),J35&gt;N('الإعدادات'!$B$5)),"نفوق مرتفع",""))</f>
        <v/>
      </c>
    </row>
    <row r="36">
      <c r="A36" s="16" t="n"/>
      <c r="B36" s="5" t="n"/>
      <c r="C36" s="13" t="n"/>
      <c r="D36" s="17" t="n"/>
      <c r="E36" s="18" t="n"/>
      <c r="F36" s="13" t="n"/>
      <c r="G36" s="6">
        <f>IF(A36&amp;""="","",IF(ISNUMBER(F36),"مغلقة","جارية"))</f>
        <v/>
      </c>
      <c r="H36" s="19">
        <f>IF(OR(A36&amp;""="",NOT(ISNUMBER(C36))),"",IF(G36="مغلقة",F36-C36,MAX(0,'الإعدادات'!$B$4-C36)))</f>
        <v/>
      </c>
      <c r="I36" s="19">
        <f>IF(A36&amp;""="","",SUMIFS('النفوق'!$C$6:$C$1005,'النفوق'!$B$6:$B$1005,A36&amp;""))</f>
        <v/>
      </c>
      <c r="J36" s="20">
        <f>IF(A36&amp;""="","",IF(N(D36)&gt;0,I36/D36,""))</f>
        <v/>
      </c>
      <c r="K36" s="19">
        <f>IF(A36&amp;""="","",SUMIFS('المبيعات'!$C$6:$C$505,'المبيعات'!$B$6:$B$505,A36&amp;""))</f>
        <v/>
      </c>
      <c r="L36" s="19">
        <f>IF(A36&amp;""="","",N(D36)-I36-K36)</f>
        <v/>
      </c>
      <c r="M36" s="19">
        <f>IF(A36&amp;""="","",SUMIFS('الأعلاف'!$D$6:$D$1005,'الأعلاف'!$B$6:$B$1005,A36&amp;""))</f>
        <v/>
      </c>
      <c r="N36" s="21">
        <f>IF(A36&amp;""="","",SUMIFS('الأعلاف'!$F$6:$F$1005,'الأعلاف'!$B$6:$B$1005,A36&amp;""))</f>
        <v/>
      </c>
      <c r="O36" s="21">
        <f>IF(A36&amp;""="","",SUMIFS('المصروفات'!$D$6:$D$1005,'المصروفات'!$B$6:$B$1005,A36&amp;""))</f>
        <v/>
      </c>
      <c r="P36" s="21">
        <f>IF(A36&amp;""="","",ROUND(N(D36)*N(E36),2))</f>
        <v/>
      </c>
      <c r="Q36" s="21">
        <f>IF(A36&amp;""="","",ROUND(N36+O36+P36,2))</f>
        <v/>
      </c>
      <c r="R36" s="19">
        <f>IF(A36&amp;""="","",SUMIFS('المبيعات'!$D$6:$D$505,'المبيعات'!$B$6:$B$505,A36&amp;""))</f>
        <v/>
      </c>
      <c r="S36" s="21">
        <f>IF(A36&amp;""="","",SUMIFS('المبيعات'!$G$6:$G$505,'المبيعات'!$B$6:$B$505,A36&amp;""))</f>
        <v/>
      </c>
      <c r="T36" s="21">
        <f>IF(A36&amp;""="","",IF(G36="مغلقة",ROUND(S36-Q36,2),""))</f>
        <v/>
      </c>
      <c r="U36" s="21">
        <f>IF(A36&amp;""="","",IF(AND(G36="مغلقة",R36&gt;0),ROUND(Q36/R36,2),""))</f>
        <v/>
      </c>
      <c r="V36" s="22">
        <f>IF(A36&amp;""="","",IF(K36&gt;0,ROUND(R36/K36,3),""))</f>
        <v/>
      </c>
      <c r="W36" s="23">
        <f>IF(A36&amp;""="","",IF(AND(M36&gt;0,R36&gt;0),ROUND(M36/R36,2),""))</f>
        <v/>
      </c>
      <c r="X36" s="22">
        <f>IF(A36&amp;""="","",IFERROR(SUMIFS('الأوزان'!$F$6:$F$505,'الأوزان'!$B$6:$B$505,A36&amp;"",'الأوزان'!$G$6:$G$505,1)/COUNTIFS('الأوزان'!$B$6:$B$505,A36&amp;"",'الأوزان'!$G$6:$G$505,1),""))</f>
        <v/>
      </c>
      <c r="Y36" s="6">
        <f>IF(A36&amp;""="","",IF(OR(AND(G36="مغلقة",L36&lt;&gt;0),L36&lt;0),"راجع الأعداد",""))</f>
        <v/>
      </c>
      <c r="Z36" s="6">
        <f>IF(A36&amp;""="","",IF(AND(ISNUMBER(J36),J36&gt;N('الإعدادات'!$B$5)),"نفوق مرتفع",""))</f>
        <v/>
      </c>
    </row>
    <row r="37">
      <c r="A37" s="16" t="n"/>
      <c r="B37" s="5" t="n"/>
      <c r="C37" s="13" t="n"/>
      <c r="D37" s="17" t="n"/>
      <c r="E37" s="18" t="n"/>
      <c r="F37" s="13" t="n"/>
      <c r="G37" s="6">
        <f>IF(A37&amp;""="","",IF(ISNUMBER(F37),"مغلقة","جارية"))</f>
        <v/>
      </c>
      <c r="H37" s="19">
        <f>IF(OR(A37&amp;""="",NOT(ISNUMBER(C37))),"",IF(G37="مغلقة",F37-C37,MAX(0,'الإعدادات'!$B$4-C37)))</f>
        <v/>
      </c>
      <c r="I37" s="19">
        <f>IF(A37&amp;""="","",SUMIFS('النفوق'!$C$6:$C$1005,'النفوق'!$B$6:$B$1005,A37&amp;""))</f>
        <v/>
      </c>
      <c r="J37" s="20">
        <f>IF(A37&amp;""="","",IF(N(D37)&gt;0,I37/D37,""))</f>
        <v/>
      </c>
      <c r="K37" s="19">
        <f>IF(A37&amp;""="","",SUMIFS('المبيعات'!$C$6:$C$505,'المبيعات'!$B$6:$B$505,A37&amp;""))</f>
        <v/>
      </c>
      <c r="L37" s="19">
        <f>IF(A37&amp;""="","",N(D37)-I37-K37)</f>
        <v/>
      </c>
      <c r="M37" s="19">
        <f>IF(A37&amp;""="","",SUMIFS('الأعلاف'!$D$6:$D$1005,'الأعلاف'!$B$6:$B$1005,A37&amp;""))</f>
        <v/>
      </c>
      <c r="N37" s="21">
        <f>IF(A37&amp;""="","",SUMIFS('الأعلاف'!$F$6:$F$1005,'الأعلاف'!$B$6:$B$1005,A37&amp;""))</f>
        <v/>
      </c>
      <c r="O37" s="21">
        <f>IF(A37&amp;""="","",SUMIFS('المصروفات'!$D$6:$D$1005,'المصروفات'!$B$6:$B$1005,A37&amp;""))</f>
        <v/>
      </c>
      <c r="P37" s="21">
        <f>IF(A37&amp;""="","",ROUND(N(D37)*N(E37),2))</f>
        <v/>
      </c>
      <c r="Q37" s="21">
        <f>IF(A37&amp;""="","",ROUND(N37+O37+P37,2))</f>
        <v/>
      </c>
      <c r="R37" s="19">
        <f>IF(A37&amp;""="","",SUMIFS('المبيعات'!$D$6:$D$505,'المبيعات'!$B$6:$B$505,A37&amp;""))</f>
        <v/>
      </c>
      <c r="S37" s="21">
        <f>IF(A37&amp;""="","",SUMIFS('المبيعات'!$G$6:$G$505,'المبيعات'!$B$6:$B$505,A37&amp;""))</f>
        <v/>
      </c>
      <c r="T37" s="21">
        <f>IF(A37&amp;""="","",IF(G37="مغلقة",ROUND(S37-Q37,2),""))</f>
        <v/>
      </c>
      <c r="U37" s="21">
        <f>IF(A37&amp;""="","",IF(AND(G37="مغلقة",R37&gt;0),ROUND(Q37/R37,2),""))</f>
        <v/>
      </c>
      <c r="V37" s="22">
        <f>IF(A37&amp;""="","",IF(K37&gt;0,ROUND(R37/K37,3),""))</f>
        <v/>
      </c>
      <c r="W37" s="23">
        <f>IF(A37&amp;""="","",IF(AND(M37&gt;0,R37&gt;0),ROUND(M37/R37,2),""))</f>
        <v/>
      </c>
      <c r="X37" s="22">
        <f>IF(A37&amp;""="","",IFERROR(SUMIFS('الأوزان'!$F$6:$F$505,'الأوزان'!$B$6:$B$505,A37&amp;"",'الأوزان'!$G$6:$G$505,1)/COUNTIFS('الأوزان'!$B$6:$B$505,A37&amp;"",'الأوزان'!$G$6:$G$505,1),""))</f>
        <v/>
      </c>
      <c r="Y37" s="6">
        <f>IF(A37&amp;""="","",IF(OR(AND(G37="مغلقة",L37&lt;&gt;0),L37&lt;0),"راجع الأعداد",""))</f>
        <v/>
      </c>
      <c r="Z37" s="6">
        <f>IF(A37&amp;""="","",IF(AND(ISNUMBER(J37),J37&gt;N('الإعدادات'!$B$5)),"نفوق مرتفع",""))</f>
        <v/>
      </c>
    </row>
    <row r="38">
      <c r="A38" s="16" t="n"/>
      <c r="B38" s="5" t="n"/>
      <c r="C38" s="13" t="n"/>
      <c r="D38" s="17" t="n"/>
      <c r="E38" s="18" t="n"/>
      <c r="F38" s="13" t="n"/>
      <c r="G38" s="6">
        <f>IF(A38&amp;""="","",IF(ISNUMBER(F38),"مغلقة","جارية"))</f>
        <v/>
      </c>
      <c r="H38" s="19">
        <f>IF(OR(A38&amp;""="",NOT(ISNUMBER(C38))),"",IF(G38="مغلقة",F38-C38,MAX(0,'الإعدادات'!$B$4-C38)))</f>
        <v/>
      </c>
      <c r="I38" s="19">
        <f>IF(A38&amp;""="","",SUMIFS('النفوق'!$C$6:$C$1005,'النفوق'!$B$6:$B$1005,A38&amp;""))</f>
        <v/>
      </c>
      <c r="J38" s="20">
        <f>IF(A38&amp;""="","",IF(N(D38)&gt;0,I38/D38,""))</f>
        <v/>
      </c>
      <c r="K38" s="19">
        <f>IF(A38&amp;""="","",SUMIFS('المبيعات'!$C$6:$C$505,'المبيعات'!$B$6:$B$505,A38&amp;""))</f>
        <v/>
      </c>
      <c r="L38" s="19">
        <f>IF(A38&amp;""="","",N(D38)-I38-K38)</f>
        <v/>
      </c>
      <c r="M38" s="19">
        <f>IF(A38&amp;""="","",SUMIFS('الأعلاف'!$D$6:$D$1005,'الأعلاف'!$B$6:$B$1005,A38&amp;""))</f>
        <v/>
      </c>
      <c r="N38" s="21">
        <f>IF(A38&amp;""="","",SUMIFS('الأعلاف'!$F$6:$F$1005,'الأعلاف'!$B$6:$B$1005,A38&amp;""))</f>
        <v/>
      </c>
      <c r="O38" s="21">
        <f>IF(A38&amp;""="","",SUMIFS('المصروفات'!$D$6:$D$1005,'المصروفات'!$B$6:$B$1005,A38&amp;""))</f>
        <v/>
      </c>
      <c r="P38" s="21">
        <f>IF(A38&amp;""="","",ROUND(N(D38)*N(E38),2))</f>
        <v/>
      </c>
      <c r="Q38" s="21">
        <f>IF(A38&amp;""="","",ROUND(N38+O38+P38,2))</f>
        <v/>
      </c>
      <c r="R38" s="19">
        <f>IF(A38&amp;""="","",SUMIFS('المبيعات'!$D$6:$D$505,'المبيعات'!$B$6:$B$505,A38&amp;""))</f>
        <v/>
      </c>
      <c r="S38" s="21">
        <f>IF(A38&amp;""="","",SUMIFS('المبيعات'!$G$6:$G$505,'المبيعات'!$B$6:$B$505,A38&amp;""))</f>
        <v/>
      </c>
      <c r="T38" s="21">
        <f>IF(A38&amp;""="","",IF(G38="مغلقة",ROUND(S38-Q38,2),""))</f>
        <v/>
      </c>
      <c r="U38" s="21">
        <f>IF(A38&amp;""="","",IF(AND(G38="مغلقة",R38&gt;0),ROUND(Q38/R38,2),""))</f>
        <v/>
      </c>
      <c r="V38" s="22">
        <f>IF(A38&amp;""="","",IF(K38&gt;0,ROUND(R38/K38,3),""))</f>
        <v/>
      </c>
      <c r="W38" s="23">
        <f>IF(A38&amp;""="","",IF(AND(M38&gt;0,R38&gt;0),ROUND(M38/R38,2),""))</f>
        <v/>
      </c>
      <c r="X38" s="22">
        <f>IF(A38&amp;""="","",IFERROR(SUMIFS('الأوزان'!$F$6:$F$505,'الأوزان'!$B$6:$B$505,A38&amp;"",'الأوزان'!$G$6:$G$505,1)/COUNTIFS('الأوزان'!$B$6:$B$505,A38&amp;"",'الأوزان'!$G$6:$G$505,1),""))</f>
        <v/>
      </c>
      <c r="Y38" s="6">
        <f>IF(A38&amp;""="","",IF(OR(AND(G38="مغلقة",L38&lt;&gt;0),L38&lt;0),"راجع الأعداد",""))</f>
        <v/>
      </c>
      <c r="Z38" s="6">
        <f>IF(A38&amp;""="","",IF(AND(ISNUMBER(J38),J38&gt;N('الإعدادات'!$B$5)),"نفوق مرتفع",""))</f>
        <v/>
      </c>
    </row>
    <row r="39">
      <c r="A39" s="16" t="n"/>
      <c r="B39" s="5" t="n"/>
      <c r="C39" s="13" t="n"/>
      <c r="D39" s="17" t="n"/>
      <c r="E39" s="18" t="n"/>
      <c r="F39" s="13" t="n"/>
      <c r="G39" s="6">
        <f>IF(A39&amp;""="","",IF(ISNUMBER(F39),"مغلقة","جارية"))</f>
        <v/>
      </c>
      <c r="H39" s="19">
        <f>IF(OR(A39&amp;""="",NOT(ISNUMBER(C39))),"",IF(G39="مغلقة",F39-C39,MAX(0,'الإعدادات'!$B$4-C39)))</f>
        <v/>
      </c>
      <c r="I39" s="19">
        <f>IF(A39&amp;""="","",SUMIFS('النفوق'!$C$6:$C$1005,'النفوق'!$B$6:$B$1005,A39&amp;""))</f>
        <v/>
      </c>
      <c r="J39" s="20">
        <f>IF(A39&amp;""="","",IF(N(D39)&gt;0,I39/D39,""))</f>
        <v/>
      </c>
      <c r="K39" s="19">
        <f>IF(A39&amp;""="","",SUMIFS('المبيعات'!$C$6:$C$505,'المبيعات'!$B$6:$B$505,A39&amp;""))</f>
        <v/>
      </c>
      <c r="L39" s="19">
        <f>IF(A39&amp;""="","",N(D39)-I39-K39)</f>
        <v/>
      </c>
      <c r="M39" s="19">
        <f>IF(A39&amp;""="","",SUMIFS('الأعلاف'!$D$6:$D$1005,'الأعلاف'!$B$6:$B$1005,A39&amp;""))</f>
        <v/>
      </c>
      <c r="N39" s="21">
        <f>IF(A39&amp;""="","",SUMIFS('الأعلاف'!$F$6:$F$1005,'الأعلاف'!$B$6:$B$1005,A39&amp;""))</f>
        <v/>
      </c>
      <c r="O39" s="21">
        <f>IF(A39&amp;""="","",SUMIFS('المصروفات'!$D$6:$D$1005,'المصروفات'!$B$6:$B$1005,A39&amp;""))</f>
        <v/>
      </c>
      <c r="P39" s="21">
        <f>IF(A39&amp;""="","",ROUND(N(D39)*N(E39),2))</f>
        <v/>
      </c>
      <c r="Q39" s="21">
        <f>IF(A39&amp;""="","",ROUND(N39+O39+P39,2))</f>
        <v/>
      </c>
      <c r="R39" s="19">
        <f>IF(A39&amp;""="","",SUMIFS('المبيعات'!$D$6:$D$505,'المبيعات'!$B$6:$B$505,A39&amp;""))</f>
        <v/>
      </c>
      <c r="S39" s="21">
        <f>IF(A39&amp;""="","",SUMIFS('المبيعات'!$G$6:$G$505,'المبيعات'!$B$6:$B$505,A39&amp;""))</f>
        <v/>
      </c>
      <c r="T39" s="21">
        <f>IF(A39&amp;""="","",IF(G39="مغلقة",ROUND(S39-Q39,2),""))</f>
        <v/>
      </c>
      <c r="U39" s="21">
        <f>IF(A39&amp;""="","",IF(AND(G39="مغلقة",R39&gt;0),ROUND(Q39/R39,2),""))</f>
        <v/>
      </c>
      <c r="V39" s="22">
        <f>IF(A39&amp;""="","",IF(K39&gt;0,ROUND(R39/K39,3),""))</f>
        <v/>
      </c>
      <c r="W39" s="23">
        <f>IF(A39&amp;""="","",IF(AND(M39&gt;0,R39&gt;0),ROUND(M39/R39,2),""))</f>
        <v/>
      </c>
      <c r="X39" s="22">
        <f>IF(A39&amp;""="","",IFERROR(SUMIFS('الأوزان'!$F$6:$F$505,'الأوزان'!$B$6:$B$505,A39&amp;"",'الأوزان'!$G$6:$G$505,1)/COUNTIFS('الأوزان'!$B$6:$B$505,A39&amp;"",'الأوزان'!$G$6:$G$505,1),""))</f>
        <v/>
      </c>
      <c r="Y39" s="6">
        <f>IF(A39&amp;""="","",IF(OR(AND(G39="مغلقة",L39&lt;&gt;0),L39&lt;0),"راجع الأعداد",""))</f>
        <v/>
      </c>
      <c r="Z39" s="6">
        <f>IF(A39&amp;""="","",IF(AND(ISNUMBER(J39),J39&gt;N('الإعدادات'!$B$5)),"نفوق مرتفع",""))</f>
        <v/>
      </c>
    </row>
    <row r="40">
      <c r="A40" s="16" t="n"/>
      <c r="B40" s="5" t="n"/>
      <c r="C40" s="13" t="n"/>
      <c r="D40" s="17" t="n"/>
      <c r="E40" s="18" t="n"/>
      <c r="F40" s="13" t="n"/>
      <c r="G40" s="6">
        <f>IF(A40&amp;""="","",IF(ISNUMBER(F40),"مغلقة","جارية"))</f>
        <v/>
      </c>
      <c r="H40" s="19">
        <f>IF(OR(A40&amp;""="",NOT(ISNUMBER(C40))),"",IF(G40="مغلقة",F40-C40,MAX(0,'الإعدادات'!$B$4-C40)))</f>
        <v/>
      </c>
      <c r="I40" s="19">
        <f>IF(A40&amp;""="","",SUMIFS('النفوق'!$C$6:$C$1005,'النفوق'!$B$6:$B$1005,A40&amp;""))</f>
        <v/>
      </c>
      <c r="J40" s="20">
        <f>IF(A40&amp;""="","",IF(N(D40)&gt;0,I40/D40,""))</f>
        <v/>
      </c>
      <c r="K40" s="19">
        <f>IF(A40&amp;""="","",SUMIFS('المبيعات'!$C$6:$C$505,'المبيعات'!$B$6:$B$505,A40&amp;""))</f>
        <v/>
      </c>
      <c r="L40" s="19">
        <f>IF(A40&amp;""="","",N(D40)-I40-K40)</f>
        <v/>
      </c>
      <c r="M40" s="19">
        <f>IF(A40&amp;""="","",SUMIFS('الأعلاف'!$D$6:$D$1005,'الأعلاف'!$B$6:$B$1005,A40&amp;""))</f>
        <v/>
      </c>
      <c r="N40" s="21">
        <f>IF(A40&amp;""="","",SUMIFS('الأعلاف'!$F$6:$F$1005,'الأعلاف'!$B$6:$B$1005,A40&amp;""))</f>
        <v/>
      </c>
      <c r="O40" s="21">
        <f>IF(A40&amp;""="","",SUMIFS('المصروفات'!$D$6:$D$1005,'المصروفات'!$B$6:$B$1005,A40&amp;""))</f>
        <v/>
      </c>
      <c r="P40" s="21">
        <f>IF(A40&amp;""="","",ROUND(N(D40)*N(E40),2))</f>
        <v/>
      </c>
      <c r="Q40" s="21">
        <f>IF(A40&amp;""="","",ROUND(N40+O40+P40,2))</f>
        <v/>
      </c>
      <c r="R40" s="19">
        <f>IF(A40&amp;""="","",SUMIFS('المبيعات'!$D$6:$D$505,'المبيعات'!$B$6:$B$505,A40&amp;""))</f>
        <v/>
      </c>
      <c r="S40" s="21">
        <f>IF(A40&amp;""="","",SUMIFS('المبيعات'!$G$6:$G$505,'المبيعات'!$B$6:$B$505,A40&amp;""))</f>
        <v/>
      </c>
      <c r="T40" s="21">
        <f>IF(A40&amp;""="","",IF(G40="مغلقة",ROUND(S40-Q40,2),""))</f>
        <v/>
      </c>
      <c r="U40" s="21">
        <f>IF(A40&amp;""="","",IF(AND(G40="مغلقة",R40&gt;0),ROUND(Q40/R40,2),""))</f>
        <v/>
      </c>
      <c r="V40" s="22">
        <f>IF(A40&amp;""="","",IF(K40&gt;0,ROUND(R40/K40,3),""))</f>
        <v/>
      </c>
      <c r="W40" s="23">
        <f>IF(A40&amp;""="","",IF(AND(M40&gt;0,R40&gt;0),ROUND(M40/R40,2),""))</f>
        <v/>
      </c>
      <c r="X40" s="22">
        <f>IF(A40&amp;""="","",IFERROR(SUMIFS('الأوزان'!$F$6:$F$505,'الأوزان'!$B$6:$B$505,A40&amp;"",'الأوزان'!$G$6:$G$505,1)/COUNTIFS('الأوزان'!$B$6:$B$505,A40&amp;"",'الأوزان'!$G$6:$G$505,1),""))</f>
        <v/>
      </c>
      <c r="Y40" s="6">
        <f>IF(A40&amp;""="","",IF(OR(AND(G40="مغلقة",L40&lt;&gt;0),L40&lt;0),"راجع الأعداد",""))</f>
        <v/>
      </c>
      <c r="Z40" s="6">
        <f>IF(A40&amp;""="","",IF(AND(ISNUMBER(J40),J40&gt;N('الإعدادات'!$B$5)),"نفوق مرتفع",""))</f>
        <v/>
      </c>
    </row>
    <row r="41">
      <c r="A41" s="16" t="n"/>
      <c r="B41" s="5" t="n"/>
      <c r="C41" s="13" t="n"/>
      <c r="D41" s="17" t="n"/>
      <c r="E41" s="18" t="n"/>
      <c r="F41" s="13" t="n"/>
      <c r="G41" s="6">
        <f>IF(A41&amp;""="","",IF(ISNUMBER(F41),"مغلقة","جارية"))</f>
        <v/>
      </c>
      <c r="H41" s="19">
        <f>IF(OR(A41&amp;""="",NOT(ISNUMBER(C41))),"",IF(G41="مغلقة",F41-C41,MAX(0,'الإعدادات'!$B$4-C41)))</f>
        <v/>
      </c>
      <c r="I41" s="19">
        <f>IF(A41&amp;""="","",SUMIFS('النفوق'!$C$6:$C$1005,'النفوق'!$B$6:$B$1005,A41&amp;""))</f>
        <v/>
      </c>
      <c r="J41" s="20">
        <f>IF(A41&amp;""="","",IF(N(D41)&gt;0,I41/D41,""))</f>
        <v/>
      </c>
      <c r="K41" s="19">
        <f>IF(A41&amp;""="","",SUMIFS('المبيعات'!$C$6:$C$505,'المبيعات'!$B$6:$B$505,A41&amp;""))</f>
        <v/>
      </c>
      <c r="L41" s="19">
        <f>IF(A41&amp;""="","",N(D41)-I41-K41)</f>
        <v/>
      </c>
      <c r="M41" s="19">
        <f>IF(A41&amp;""="","",SUMIFS('الأعلاف'!$D$6:$D$1005,'الأعلاف'!$B$6:$B$1005,A41&amp;""))</f>
        <v/>
      </c>
      <c r="N41" s="21">
        <f>IF(A41&amp;""="","",SUMIFS('الأعلاف'!$F$6:$F$1005,'الأعلاف'!$B$6:$B$1005,A41&amp;""))</f>
        <v/>
      </c>
      <c r="O41" s="21">
        <f>IF(A41&amp;""="","",SUMIFS('المصروفات'!$D$6:$D$1005,'المصروفات'!$B$6:$B$1005,A41&amp;""))</f>
        <v/>
      </c>
      <c r="P41" s="21">
        <f>IF(A41&amp;""="","",ROUND(N(D41)*N(E41),2))</f>
        <v/>
      </c>
      <c r="Q41" s="21">
        <f>IF(A41&amp;""="","",ROUND(N41+O41+P41,2))</f>
        <v/>
      </c>
      <c r="R41" s="19">
        <f>IF(A41&amp;""="","",SUMIFS('المبيعات'!$D$6:$D$505,'المبيعات'!$B$6:$B$505,A41&amp;""))</f>
        <v/>
      </c>
      <c r="S41" s="21">
        <f>IF(A41&amp;""="","",SUMIFS('المبيعات'!$G$6:$G$505,'المبيعات'!$B$6:$B$505,A41&amp;""))</f>
        <v/>
      </c>
      <c r="T41" s="21">
        <f>IF(A41&amp;""="","",IF(G41="مغلقة",ROUND(S41-Q41,2),""))</f>
        <v/>
      </c>
      <c r="U41" s="21">
        <f>IF(A41&amp;""="","",IF(AND(G41="مغلقة",R41&gt;0),ROUND(Q41/R41,2),""))</f>
        <v/>
      </c>
      <c r="V41" s="22">
        <f>IF(A41&amp;""="","",IF(K41&gt;0,ROUND(R41/K41,3),""))</f>
        <v/>
      </c>
      <c r="W41" s="23">
        <f>IF(A41&amp;""="","",IF(AND(M41&gt;0,R41&gt;0),ROUND(M41/R41,2),""))</f>
        <v/>
      </c>
      <c r="X41" s="22">
        <f>IF(A41&amp;""="","",IFERROR(SUMIFS('الأوزان'!$F$6:$F$505,'الأوزان'!$B$6:$B$505,A41&amp;"",'الأوزان'!$G$6:$G$505,1)/COUNTIFS('الأوزان'!$B$6:$B$505,A41&amp;"",'الأوزان'!$G$6:$G$505,1),""))</f>
        <v/>
      </c>
      <c r="Y41" s="6">
        <f>IF(A41&amp;""="","",IF(OR(AND(G41="مغلقة",L41&lt;&gt;0),L41&lt;0),"راجع الأعداد",""))</f>
        <v/>
      </c>
      <c r="Z41" s="6">
        <f>IF(A41&amp;""="","",IF(AND(ISNUMBER(J41),J41&gt;N('الإعدادات'!$B$5)),"نفوق مرتفع",""))</f>
        <v/>
      </c>
    </row>
    <row r="42">
      <c r="A42" s="16" t="n"/>
      <c r="B42" s="5" t="n"/>
      <c r="C42" s="13" t="n"/>
      <c r="D42" s="17" t="n"/>
      <c r="E42" s="18" t="n"/>
      <c r="F42" s="13" t="n"/>
      <c r="G42" s="6">
        <f>IF(A42&amp;""="","",IF(ISNUMBER(F42),"مغلقة","جارية"))</f>
        <v/>
      </c>
      <c r="H42" s="19">
        <f>IF(OR(A42&amp;""="",NOT(ISNUMBER(C42))),"",IF(G42="مغلقة",F42-C42,MAX(0,'الإعدادات'!$B$4-C42)))</f>
        <v/>
      </c>
      <c r="I42" s="19">
        <f>IF(A42&amp;""="","",SUMIFS('النفوق'!$C$6:$C$1005,'النفوق'!$B$6:$B$1005,A42&amp;""))</f>
        <v/>
      </c>
      <c r="J42" s="20">
        <f>IF(A42&amp;""="","",IF(N(D42)&gt;0,I42/D42,""))</f>
        <v/>
      </c>
      <c r="K42" s="19">
        <f>IF(A42&amp;""="","",SUMIFS('المبيعات'!$C$6:$C$505,'المبيعات'!$B$6:$B$505,A42&amp;""))</f>
        <v/>
      </c>
      <c r="L42" s="19">
        <f>IF(A42&amp;""="","",N(D42)-I42-K42)</f>
        <v/>
      </c>
      <c r="M42" s="19">
        <f>IF(A42&amp;""="","",SUMIFS('الأعلاف'!$D$6:$D$1005,'الأعلاف'!$B$6:$B$1005,A42&amp;""))</f>
        <v/>
      </c>
      <c r="N42" s="21">
        <f>IF(A42&amp;""="","",SUMIFS('الأعلاف'!$F$6:$F$1005,'الأعلاف'!$B$6:$B$1005,A42&amp;""))</f>
        <v/>
      </c>
      <c r="O42" s="21">
        <f>IF(A42&amp;""="","",SUMIFS('المصروفات'!$D$6:$D$1005,'المصروفات'!$B$6:$B$1005,A42&amp;""))</f>
        <v/>
      </c>
      <c r="P42" s="21">
        <f>IF(A42&amp;""="","",ROUND(N(D42)*N(E42),2))</f>
        <v/>
      </c>
      <c r="Q42" s="21">
        <f>IF(A42&amp;""="","",ROUND(N42+O42+P42,2))</f>
        <v/>
      </c>
      <c r="R42" s="19">
        <f>IF(A42&amp;""="","",SUMIFS('المبيعات'!$D$6:$D$505,'المبيعات'!$B$6:$B$505,A42&amp;""))</f>
        <v/>
      </c>
      <c r="S42" s="21">
        <f>IF(A42&amp;""="","",SUMIFS('المبيعات'!$G$6:$G$505,'المبيعات'!$B$6:$B$505,A42&amp;""))</f>
        <v/>
      </c>
      <c r="T42" s="21">
        <f>IF(A42&amp;""="","",IF(G42="مغلقة",ROUND(S42-Q42,2),""))</f>
        <v/>
      </c>
      <c r="U42" s="21">
        <f>IF(A42&amp;""="","",IF(AND(G42="مغلقة",R42&gt;0),ROUND(Q42/R42,2),""))</f>
        <v/>
      </c>
      <c r="V42" s="22">
        <f>IF(A42&amp;""="","",IF(K42&gt;0,ROUND(R42/K42,3),""))</f>
        <v/>
      </c>
      <c r="W42" s="23">
        <f>IF(A42&amp;""="","",IF(AND(M42&gt;0,R42&gt;0),ROUND(M42/R42,2),""))</f>
        <v/>
      </c>
      <c r="X42" s="22">
        <f>IF(A42&amp;""="","",IFERROR(SUMIFS('الأوزان'!$F$6:$F$505,'الأوزان'!$B$6:$B$505,A42&amp;"",'الأوزان'!$G$6:$G$505,1)/COUNTIFS('الأوزان'!$B$6:$B$505,A42&amp;"",'الأوزان'!$G$6:$G$505,1),""))</f>
        <v/>
      </c>
      <c r="Y42" s="6">
        <f>IF(A42&amp;""="","",IF(OR(AND(G42="مغلقة",L42&lt;&gt;0),L42&lt;0),"راجع الأعداد",""))</f>
        <v/>
      </c>
      <c r="Z42" s="6">
        <f>IF(A42&amp;""="","",IF(AND(ISNUMBER(J42),J42&gt;N('الإعدادات'!$B$5)),"نفوق مرتفع",""))</f>
        <v/>
      </c>
    </row>
    <row r="43">
      <c r="A43" s="16" t="n"/>
      <c r="B43" s="5" t="n"/>
      <c r="C43" s="13" t="n"/>
      <c r="D43" s="17" t="n"/>
      <c r="E43" s="18" t="n"/>
      <c r="F43" s="13" t="n"/>
      <c r="G43" s="6">
        <f>IF(A43&amp;""="","",IF(ISNUMBER(F43),"مغلقة","جارية"))</f>
        <v/>
      </c>
      <c r="H43" s="19">
        <f>IF(OR(A43&amp;""="",NOT(ISNUMBER(C43))),"",IF(G43="مغلقة",F43-C43,MAX(0,'الإعدادات'!$B$4-C43)))</f>
        <v/>
      </c>
      <c r="I43" s="19">
        <f>IF(A43&amp;""="","",SUMIFS('النفوق'!$C$6:$C$1005,'النفوق'!$B$6:$B$1005,A43&amp;""))</f>
        <v/>
      </c>
      <c r="J43" s="20">
        <f>IF(A43&amp;""="","",IF(N(D43)&gt;0,I43/D43,""))</f>
        <v/>
      </c>
      <c r="K43" s="19">
        <f>IF(A43&amp;""="","",SUMIFS('المبيعات'!$C$6:$C$505,'المبيعات'!$B$6:$B$505,A43&amp;""))</f>
        <v/>
      </c>
      <c r="L43" s="19">
        <f>IF(A43&amp;""="","",N(D43)-I43-K43)</f>
        <v/>
      </c>
      <c r="M43" s="19">
        <f>IF(A43&amp;""="","",SUMIFS('الأعلاف'!$D$6:$D$1005,'الأعلاف'!$B$6:$B$1005,A43&amp;""))</f>
        <v/>
      </c>
      <c r="N43" s="21">
        <f>IF(A43&amp;""="","",SUMIFS('الأعلاف'!$F$6:$F$1005,'الأعلاف'!$B$6:$B$1005,A43&amp;""))</f>
        <v/>
      </c>
      <c r="O43" s="21">
        <f>IF(A43&amp;""="","",SUMIFS('المصروفات'!$D$6:$D$1005,'المصروفات'!$B$6:$B$1005,A43&amp;""))</f>
        <v/>
      </c>
      <c r="P43" s="21">
        <f>IF(A43&amp;""="","",ROUND(N(D43)*N(E43),2))</f>
        <v/>
      </c>
      <c r="Q43" s="21">
        <f>IF(A43&amp;""="","",ROUND(N43+O43+P43,2))</f>
        <v/>
      </c>
      <c r="R43" s="19">
        <f>IF(A43&amp;""="","",SUMIFS('المبيعات'!$D$6:$D$505,'المبيعات'!$B$6:$B$505,A43&amp;""))</f>
        <v/>
      </c>
      <c r="S43" s="21">
        <f>IF(A43&amp;""="","",SUMIFS('المبيعات'!$G$6:$G$505,'المبيعات'!$B$6:$B$505,A43&amp;""))</f>
        <v/>
      </c>
      <c r="T43" s="21">
        <f>IF(A43&amp;""="","",IF(G43="مغلقة",ROUND(S43-Q43,2),""))</f>
        <v/>
      </c>
      <c r="U43" s="21">
        <f>IF(A43&amp;""="","",IF(AND(G43="مغلقة",R43&gt;0),ROUND(Q43/R43,2),""))</f>
        <v/>
      </c>
      <c r="V43" s="22">
        <f>IF(A43&amp;""="","",IF(K43&gt;0,ROUND(R43/K43,3),""))</f>
        <v/>
      </c>
      <c r="W43" s="23">
        <f>IF(A43&amp;""="","",IF(AND(M43&gt;0,R43&gt;0),ROUND(M43/R43,2),""))</f>
        <v/>
      </c>
      <c r="X43" s="22">
        <f>IF(A43&amp;""="","",IFERROR(SUMIFS('الأوزان'!$F$6:$F$505,'الأوزان'!$B$6:$B$505,A43&amp;"",'الأوزان'!$G$6:$G$505,1)/COUNTIFS('الأوزان'!$B$6:$B$505,A43&amp;"",'الأوزان'!$G$6:$G$505,1),""))</f>
        <v/>
      </c>
      <c r="Y43" s="6">
        <f>IF(A43&amp;""="","",IF(OR(AND(G43="مغلقة",L43&lt;&gt;0),L43&lt;0),"راجع الأعداد",""))</f>
        <v/>
      </c>
      <c r="Z43" s="6">
        <f>IF(A43&amp;""="","",IF(AND(ISNUMBER(J43),J43&gt;N('الإعدادات'!$B$5)),"نفوق مرتفع",""))</f>
        <v/>
      </c>
    </row>
    <row r="44">
      <c r="A44" s="16" t="n"/>
      <c r="B44" s="5" t="n"/>
      <c r="C44" s="13" t="n"/>
      <c r="D44" s="17" t="n"/>
      <c r="E44" s="18" t="n"/>
      <c r="F44" s="13" t="n"/>
      <c r="G44" s="6">
        <f>IF(A44&amp;""="","",IF(ISNUMBER(F44),"مغلقة","جارية"))</f>
        <v/>
      </c>
      <c r="H44" s="19">
        <f>IF(OR(A44&amp;""="",NOT(ISNUMBER(C44))),"",IF(G44="مغلقة",F44-C44,MAX(0,'الإعدادات'!$B$4-C44)))</f>
        <v/>
      </c>
      <c r="I44" s="19">
        <f>IF(A44&amp;""="","",SUMIFS('النفوق'!$C$6:$C$1005,'النفوق'!$B$6:$B$1005,A44&amp;""))</f>
        <v/>
      </c>
      <c r="J44" s="20">
        <f>IF(A44&amp;""="","",IF(N(D44)&gt;0,I44/D44,""))</f>
        <v/>
      </c>
      <c r="K44" s="19">
        <f>IF(A44&amp;""="","",SUMIFS('المبيعات'!$C$6:$C$505,'المبيعات'!$B$6:$B$505,A44&amp;""))</f>
        <v/>
      </c>
      <c r="L44" s="19">
        <f>IF(A44&amp;""="","",N(D44)-I44-K44)</f>
        <v/>
      </c>
      <c r="M44" s="19">
        <f>IF(A44&amp;""="","",SUMIFS('الأعلاف'!$D$6:$D$1005,'الأعلاف'!$B$6:$B$1005,A44&amp;""))</f>
        <v/>
      </c>
      <c r="N44" s="21">
        <f>IF(A44&amp;""="","",SUMIFS('الأعلاف'!$F$6:$F$1005,'الأعلاف'!$B$6:$B$1005,A44&amp;""))</f>
        <v/>
      </c>
      <c r="O44" s="21">
        <f>IF(A44&amp;""="","",SUMIFS('المصروفات'!$D$6:$D$1005,'المصروفات'!$B$6:$B$1005,A44&amp;""))</f>
        <v/>
      </c>
      <c r="P44" s="21">
        <f>IF(A44&amp;""="","",ROUND(N(D44)*N(E44),2))</f>
        <v/>
      </c>
      <c r="Q44" s="21">
        <f>IF(A44&amp;""="","",ROUND(N44+O44+P44,2))</f>
        <v/>
      </c>
      <c r="R44" s="19">
        <f>IF(A44&amp;""="","",SUMIFS('المبيعات'!$D$6:$D$505,'المبيعات'!$B$6:$B$505,A44&amp;""))</f>
        <v/>
      </c>
      <c r="S44" s="21">
        <f>IF(A44&amp;""="","",SUMIFS('المبيعات'!$G$6:$G$505,'المبيعات'!$B$6:$B$505,A44&amp;""))</f>
        <v/>
      </c>
      <c r="T44" s="21">
        <f>IF(A44&amp;""="","",IF(G44="مغلقة",ROUND(S44-Q44,2),""))</f>
        <v/>
      </c>
      <c r="U44" s="21">
        <f>IF(A44&amp;""="","",IF(AND(G44="مغلقة",R44&gt;0),ROUND(Q44/R44,2),""))</f>
        <v/>
      </c>
      <c r="V44" s="22">
        <f>IF(A44&amp;""="","",IF(K44&gt;0,ROUND(R44/K44,3),""))</f>
        <v/>
      </c>
      <c r="W44" s="23">
        <f>IF(A44&amp;""="","",IF(AND(M44&gt;0,R44&gt;0),ROUND(M44/R44,2),""))</f>
        <v/>
      </c>
      <c r="X44" s="22">
        <f>IF(A44&amp;""="","",IFERROR(SUMIFS('الأوزان'!$F$6:$F$505,'الأوزان'!$B$6:$B$505,A44&amp;"",'الأوزان'!$G$6:$G$505,1)/COUNTIFS('الأوزان'!$B$6:$B$505,A44&amp;"",'الأوزان'!$G$6:$G$505,1),""))</f>
        <v/>
      </c>
      <c r="Y44" s="6">
        <f>IF(A44&amp;""="","",IF(OR(AND(G44="مغلقة",L44&lt;&gt;0),L44&lt;0),"راجع الأعداد",""))</f>
        <v/>
      </c>
      <c r="Z44" s="6">
        <f>IF(A44&amp;""="","",IF(AND(ISNUMBER(J44),J44&gt;N('الإعدادات'!$B$5)),"نفوق مرتفع",""))</f>
        <v/>
      </c>
    </row>
    <row r="45">
      <c r="A45" s="16" t="n"/>
      <c r="B45" s="5" t="n"/>
      <c r="C45" s="13" t="n"/>
      <c r="D45" s="17" t="n"/>
      <c r="E45" s="18" t="n"/>
      <c r="F45" s="13" t="n"/>
      <c r="G45" s="6">
        <f>IF(A45&amp;""="","",IF(ISNUMBER(F45),"مغلقة","جارية"))</f>
        <v/>
      </c>
      <c r="H45" s="19">
        <f>IF(OR(A45&amp;""="",NOT(ISNUMBER(C45))),"",IF(G45="مغلقة",F45-C45,MAX(0,'الإعدادات'!$B$4-C45)))</f>
        <v/>
      </c>
      <c r="I45" s="19">
        <f>IF(A45&amp;""="","",SUMIFS('النفوق'!$C$6:$C$1005,'النفوق'!$B$6:$B$1005,A45&amp;""))</f>
        <v/>
      </c>
      <c r="J45" s="20">
        <f>IF(A45&amp;""="","",IF(N(D45)&gt;0,I45/D45,""))</f>
        <v/>
      </c>
      <c r="K45" s="19">
        <f>IF(A45&amp;""="","",SUMIFS('المبيعات'!$C$6:$C$505,'المبيعات'!$B$6:$B$505,A45&amp;""))</f>
        <v/>
      </c>
      <c r="L45" s="19">
        <f>IF(A45&amp;""="","",N(D45)-I45-K45)</f>
        <v/>
      </c>
      <c r="M45" s="19">
        <f>IF(A45&amp;""="","",SUMIFS('الأعلاف'!$D$6:$D$1005,'الأعلاف'!$B$6:$B$1005,A45&amp;""))</f>
        <v/>
      </c>
      <c r="N45" s="21">
        <f>IF(A45&amp;""="","",SUMIFS('الأعلاف'!$F$6:$F$1005,'الأعلاف'!$B$6:$B$1005,A45&amp;""))</f>
        <v/>
      </c>
      <c r="O45" s="21">
        <f>IF(A45&amp;""="","",SUMIFS('المصروفات'!$D$6:$D$1005,'المصروفات'!$B$6:$B$1005,A45&amp;""))</f>
        <v/>
      </c>
      <c r="P45" s="21">
        <f>IF(A45&amp;""="","",ROUND(N(D45)*N(E45),2))</f>
        <v/>
      </c>
      <c r="Q45" s="21">
        <f>IF(A45&amp;""="","",ROUND(N45+O45+P45,2))</f>
        <v/>
      </c>
      <c r="R45" s="19">
        <f>IF(A45&amp;""="","",SUMIFS('المبيعات'!$D$6:$D$505,'المبيعات'!$B$6:$B$505,A45&amp;""))</f>
        <v/>
      </c>
      <c r="S45" s="21">
        <f>IF(A45&amp;""="","",SUMIFS('المبيعات'!$G$6:$G$505,'المبيعات'!$B$6:$B$505,A45&amp;""))</f>
        <v/>
      </c>
      <c r="T45" s="21">
        <f>IF(A45&amp;""="","",IF(G45="مغلقة",ROUND(S45-Q45,2),""))</f>
        <v/>
      </c>
      <c r="U45" s="21">
        <f>IF(A45&amp;""="","",IF(AND(G45="مغلقة",R45&gt;0),ROUND(Q45/R45,2),""))</f>
        <v/>
      </c>
      <c r="V45" s="22">
        <f>IF(A45&amp;""="","",IF(K45&gt;0,ROUND(R45/K45,3),""))</f>
        <v/>
      </c>
      <c r="W45" s="23">
        <f>IF(A45&amp;""="","",IF(AND(M45&gt;0,R45&gt;0),ROUND(M45/R45,2),""))</f>
        <v/>
      </c>
      <c r="X45" s="22">
        <f>IF(A45&amp;""="","",IFERROR(SUMIFS('الأوزان'!$F$6:$F$505,'الأوزان'!$B$6:$B$505,A45&amp;"",'الأوزان'!$G$6:$G$505,1)/COUNTIFS('الأوزان'!$B$6:$B$505,A45&amp;"",'الأوزان'!$G$6:$G$505,1),""))</f>
        <v/>
      </c>
      <c r="Y45" s="6">
        <f>IF(A45&amp;""="","",IF(OR(AND(G45="مغلقة",L45&lt;&gt;0),L45&lt;0),"راجع الأعداد",""))</f>
        <v/>
      </c>
      <c r="Z45" s="6">
        <f>IF(A45&amp;""="","",IF(AND(ISNUMBER(J45),J45&gt;N('الإعدادات'!$B$5)),"نفوق مرتفع",""))</f>
        <v/>
      </c>
    </row>
    <row r="46">
      <c r="A46" s="16" t="n"/>
      <c r="B46" s="5" t="n"/>
      <c r="C46" s="13" t="n"/>
      <c r="D46" s="17" t="n"/>
      <c r="E46" s="18" t="n"/>
      <c r="F46" s="13" t="n"/>
      <c r="G46" s="6">
        <f>IF(A46&amp;""="","",IF(ISNUMBER(F46),"مغلقة","جارية"))</f>
        <v/>
      </c>
      <c r="H46" s="19">
        <f>IF(OR(A46&amp;""="",NOT(ISNUMBER(C46))),"",IF(G46="مغلقة",F46-C46,MAX(0,'الإعدادات'!$B$4-C46)))</f>
        <v/>
      </c>
      <c r="I46" s="19">
        <f>IF(A46&amp;""="","",SUMIFS('النفوق'!$C$6:$C$1005,'النفوق'!$B$6:$B$1005,A46&amp;""))</f>
        <v/>
      </c>
      <c r="J46" s="20">
        <f>IF(A46&amp;""="","",IF(N(D46)&gt;0,I46/D46,""))</f>
        <v/>
      </c>
      <c r="K46" s="19">
        <f>IF(A46&amp;""="","",SUMIFS('المبيعات'!$C$6:$C$505,'المبيعات'!$B$6:$B$505,A46&amp;""))</f>
        <v/>
      </c>
      <c r="L46" s="19">
        <f>IF(A46&amp;""="","",N(D46)-I46-K46)</f>
        <v/>
      </c>
      <c r="M46" s="19">
        <f>IF(A46&amp;""="","",SUMIFS('الأعلاف'!$D$6:$D$1005,'الأعلاف'!$B$6:$B$1005,A46&amp;""))</f>
        <v/>
      </c>
      <c r="N46" s="21">
        <f>IF(A46&amp;""="","",SUMIFS('الأعلاف'!$F$6:$F$1005,'الأعلاف'!$B$6:$B$1005,A46&amp;""))</f>
        <v/>
      </c>
      <c r="O46" s="21">
        <f>IF(A46&amp;""="","",SUMIFS('المصروفات'!$D$6:$D$1005,'المصروفات'!$B$6:$B$1005,A46&amp;""))</f>
        <v/>
      </c>
      <c r="P46" s="21">
        <f>IF(A46&amp;""="","",ROUND(N(D46)*N(E46),2))</f>
        <v/>
      </c>
      <c r="Q46" s="21">
        <f>IF(A46&amp;""="","",ROUND(N46+O46+P46,2))</f>
        <v/>
      </c>
      <c r="R46" s="19">
        <f>IF(A46&amp;""="","",SUMIFS('المبيعات'!$D$6:$D$505,'المبيعات'!$B$6:$B$505,A46&amp;""))</f>
        <v/>
      </c>
      <c r="S46" s="21">
        <f>IF(A46&amp;""="","",SUMIFS('المبيعات'!$G$6:$G$505,'المبيعات'!$B$6:$B$505,A46&amp;""))</f>
        <v/>
      </c>
      <c r="T46" s="21">
        <f>IF(A46&amp;""="","",IF(G46="مغلقة",ROUND(S46-Q46,2),""))</f>
        <v/>
      </c>
      <c r="U46" s="21">
        <f>IF(A46&amp;""="","",IF(AND(G46="مغلقة",R46&gt;0),ROUND(Q46/R46,2),""))</f>
        <v/>
      </c>
      <c r="V46" s="22">
        <f>IF(A46&amp;""="","",IF(K46&gt;0,ROUND(R46/K46,3),""))</f>
        <v/>
      </c>
      <c r="W46" s="23">
        <f>IF(A46&amp;""="","",IF(AND(M46&gt;0,R46&gt;0),ROUND(M46/R46,2),""))</f>
        <v/>
      </c>
      <c r="X46" s="22">
        <f>IF(A46&amp;""="","",IFERROR(SUMIFS('الأوزان'!$F$6:$F$505,'الأوزان'!$B$6:$B$505,A46&amp;"",'الأوزان'!$G$6:$G$505,1)/COUNTIFS('الأوزان'!$B$6:$B$505,A46&amp;"",'الأوزان'!$G$6:$G$505,1),""))</f>
        <v/>
      </c>
      <c r="Y46" s="6">
        <f>IF(A46&amp;""="","",IF(OR(AND(G46="مغلقة",L46&lt;&gt;0),L46&lt;0),"راجع الأعداد",""))</f>
        <v/>
      </c>
      <c r="Z46" s="6">
        <f>IF(A46&amp;""="","",IF(AND(ISNUMBER(J46),J46&gt;N('الإعدادات'!$B$5)),"نفوق مرتفع",""))</f>
        <v/>
      </c>
    </row>
    <row r="47">
      <c r="A47" s="16" t="n"/>
      <c r="B47" s="5" t="n"/>
      <c r="C47" s="13" t="n"/>
      <c r="D47" s="17" t="n"/>
      <c r="E47" s="18" t="n"/>
      <c r="F47" s="13" t="n"/>
      <c r="G47" s="6">
        <f>IF(A47&amp;""="","",IF(ISNUMBER(F47),"مغلقة","جارية"))</f>
        <v/>
      </c>
      <c r="H47" s="19">
        <f>IF(OR(A47&amp;""="",NOT(ISNUMBER(C47))),"",IF(G47="مغلقة",F47-C47,MAX(0,'الإعدادات'!$B$4-C47)))</f>
        <v/>
      </c>
      <c r="I47" s="19">
        <f>IF(A47&amp;""="","",SUMIFS('النفوق'!$C$6:$C$1005,'النفوق'!$B$6:$B$1005,A47&amp;""))</f>
        <v/>
      </c>
      <c r="J47" s="20">
        <f>IF(A47&amp;""="","",IF(N(D47)&gt;0,I47/D47,""))</f>
        <v/>
      </c>
      <c r="K47" s="19">
        <f>IF(A47&amp;""="","",SUMIFS('المبيعات'!$C$6:$C$505,'المبيعات'!$B$6:$B$505,A47&amp;""))</f>
        <v/>
      </c>
      <c r="L47" s="19">
        <f>IF(A47&amp;""="","",N(D47)-I47-K47)</f>
        <v/>
      </c>
      <c r="M47" s="19">
        <f>IF(A47&amp;""="","",SUMIFS('الأعلاف'!$D$6:$D$1005,'الأعلاف'!$B$6:$B$1005,A47&amp;""))</f>
        <v/>
      </c>
      <c r="N47" s="21">
        <f>IF(A47&amp;""="","",SUMIFS('الأعلاف'!$F$6:$F$1005,'الأعلاف'!$B$6:$B$1005,A47&amp;""))</f>
        <v/>
      </c>
      <c r="O47" s="21">
        <f>IF(A47&amp;""="","",SUMIFS('المصروفات'!$D$6:$D$1005,'المصروفات'!$B$6:$B$1005,A47&amp;""))</f>
        <v/>
      </c>
      <c r="P47" s="21">
        <f>IF(A47&amp;""="","",ROUND(N(D47)*N(E47),2))</f>
        <v/>
      </c>
      <c r="Q47" s="21">
        <f>IF(A47&amp;""="","",ROUND(N47+O47+P47,2))</f>
        <v/>
      </c>
      <c r="R47" s="19">
        <f>IF(A47&amp;""="","",SUMIFS('المبيعات'!$D$6:$D$505,'المبيعات'!$B$6:$B$505,A47&amp;""))</f>
        <v/>
      </c>
      <c r="S47" s="21">
        <f>IF(A47&amp;""="","",SUMIFS('المبيعات'!$G$6:$G$505,'المبيعات'!$B$6:$B$505,A47&amp;""))</f>
        <v/>
      </c>
      <c r="T47" s="21">
        <f>IF(A47&amp;""="","",IF(G47="مغلقة",ROUND(S47-Q47,2),""))</f>
        <v/>
      </c>
      <c r="U47" s="21">
        <f>IF(A47&amp;""="","",IF(AND(G47="مغلقة",R47&gt;0),ROUND(Q47/R47,2),""))</f>
        <v/>
      </c>
      <c r="V47" s="22">
        <f>IF(A47&amp;""="","",IF(K47&gt;0,ROUND(R47/K47,3),""))</f>
        <v/>
      </c>
      <c r="W47" s="23">
        <f>IF(A47&amp;""="","",IF(AND(M47&gt;0,R47&gt;0),ROUND(M47/R47,2),""))</f>
        <v/>
      </c>
      <c r="X47" s="22">
        <f>IF(A47&amp;""="","",IFERROR(SUMIFS('الأوزان'!$F$6:$F$505,'الأوزان'!$B$6:$B$505,A47&amp;"",'الأوزان'!$G$6:$G$505,1)/COUNTIFS('الأوزان'!$B$6:$B$505,A47&amp;"",'الأوزان'!$G$6:$G$505,1),""))</f>
        <v/>
      </c>
      <c r="Y47" s="6">
        <f>IF(A47&amp;""="","",IF(OR(AND(G47="مغلقة",L47&lt;&gt;0),L47&lt;0),"راجع الأعداد",""))</f>
        <v/>
      </c>
      <c r="Z47" s="6">
        <f>IF(A47&amp;""="","",IF(AND(ISNUMBER(J47),J47&gt;N('الإعدادات'!$B$5)),"نفوق مرتفع",""))</f>
        <v/>
      </c>
    </row>
    <row r="48">
      <c r="A48" s="16" t="n"/>
      <c r="B48" s="5" t="n"/>
      <c r="C48" s="13" t="n"/>
      <c r="D48" s="17" t="n"/>
      <c r="E48" s="18" t="n"/>
      <c r="F48" s="13" t="n"/>
      <c r="G48" s="6">
        <f>IF(A48&amp;""="","",IF(ISNUMBER(F48),"مغلقة","جارية"))</f>
        <v/>
      </c>
      <c r="H48" s="19">
        <f>IF(OR(A48&amp;""="",NOT(ISNUMBER(C48))),"",IF(G48="مغلقة",F48-C48,MAX(0,'الإعدادات'!$B$4-C48)))</f>
        <v/>
      </c>
      <c r="I48" s="19">
        <f>IF(A48&amp;""="","",SUMIFS('النفوق'!$C$6:$C$1005,'النفوق'!$B$6:$B$1005,A48&amp;""))</f>
        <v/>
      </c>
      <c r="J48" s="20">
        <f>IF(A48&amp;""="","",IF(N(D48)&gt;0,I48/D48,""))</f>
        <v/>
      </c>
      <c r="K48" s="19">
        <f>IF(A48&amp;""="","",SUMIFS('المبيعات'!$C$6:$C$505,'المبيعات'!$B$6:$B$505,A48&amp;""))</f>
        <v/>
      </c>
      <c r="L48" s="19">
        <f>IF(A48&amp;""="","",N(D48)-I48-K48)</f>
        <v/>
      </c>
      <c r="M48" s="19">
        <f>IF(A48&amp;""="","",SUMIFS('الأعلاف'!$D$6:$D$1005,'الأعلاف'!$B$6:$B$1005,A48&amp;""))</f>
        <v/>
      </c>
      <c r="N48" s="21">
        <f>IF(A48&amp;""="","",SUMIFS('الأعلاف'!$F$6:$F$1005,'الأعلاف'!$B$6:$B$1005,A48&amp;""))</f>
        <v/>
      </c>
      <c r="O48" s="21">
        <f>IF(A48&amp;""="","",SUMIFS('المصروفات'!$D$6:$D$1005,'المصروفات'!$B$6:$B$1005,A48&amp;""))</f>
        <v/>
      </c>
      <c r="P48" s="21">
        <f>IF(A48&amp;""="","",ROUND(N(D48)*N(E48),2))</f>
        <v/>
      </c>
      <c r="Q48" s="21">
        <f>IF(A48&amp;""="","",ROUND(N48+O48+P48,2))</f>
        <v/>
      </c>
      <c r="R48" s="19">
        <f>IF(A48&amp;""="","",SUMIFS('المبيعات'!$D$6:$D$505,'المبيعات'!$B$6:$B$505,A48&amp;""))</f>
        <v/>
      </c>
      <c r="S48" s="21">
        <f>IF(A48&amp;""="","",SUMIFS('المبيعات'!$G$6:$G$505,'المبيعات'!$B$6:$B$505,A48&amp;""))</f>
        <v/>
      </c>
      <c r="T48" s="21">
        <f>IF(A48&amp;""="","",IF(G48="مغلقة",ROUND(S48-Q48,2),""))</f>
        <v/>
      </c>
      <c r="U48" s="21">
        <f>IF(A48&amp;""="","",IF(AND(G48="مغلقة",R48&gt;0),ROUND(Q48/R48,2),""))</f>
        <v/>
      </c>
      <c r="V48" s="22">
        <f>IF(A48&amp;""="","",IF(K48&gt;0,ROUND(R48/K48,3),""))</f>
        <v/>
      </c>
      <c r="W48" s="23">
        <f>IF(A48&amp;""="","",IF(AND(M48&gt;0,R48&gt;0),ROUND(M48/R48,2),""))</f>
        <v/>
      </c>
      <c r="X48" s="22">
        <f>IF(A48&amp;""="","",IFERROR(SUMIFS('الأوزان'!$F$6:$F$505,'الأوزان'!$B$6:$B$505,A48&amp;"",'الأوزان'!$G$6:$G$505,1)/COUNTIFS('الأوزان'!$B$6:$B$505,A48&amp;"",'الأوزان'!$G$6:$G$505,1),""))</f>
        <v/>
      </c>
      <c r="Y48" s="6">
        <f>IF(A48&amp;""="","",IF(OR(AND(G48="مغلقة",L48&lt;&gt;0),L48&lt;0),"راجع الأعداد",""))</f>
        <v/>
      </c>
      <c r="Z48" s="6">
        <f>IF(A48&amp;""="","",IF(AND(ISNUMBER(J48),J48&gt;N('الإعدادات'!$B$5)),"نفوق مرتفع",""))</f>
        <v/>
      </c>
    </row>
    <row r="49">
      <c r="A49" s="16" t="n"/>
      <c r="B49" s="5" t="n"/>
      <c r="C49" s="13" t="n"/>
      <c r="D49" s="17" t="n"/>
      <c r="E49" s="18" t="n"/>
      <c r="F49" s="13" t="n"/>
      <c r="G49" s="6">
        <f>IF(A49&amp;""="","",IF(ISNUMBER(F49),"مغلقة","جارية"))</f>
        <v/>
      </c>
      <c r="H49" s="19">
        <f>IF(OR(A49&amp;""="",NOT(ISNUMBER(C49))),"",IF(G49="مغلقة",F49-C49,MAX(0,'الإعدادات'!$B$4-C49)))</f>
        <v/>
      </c>
      <c r="I49" s="19">
        <f>IF(A49&amp;""="","",SUMIFS('النفوق'!$C$6:$C$1005,'النفوق'!$B$6:$B$1005,A49&amp;""))</f>
        <v/>
      </c>
      <c r="J49" s="20">
        <f>IF(A49&amp;""="","",IF(N(D49)&gt;0,I49/D49,""))</f>
        <v/>
      </c>
      <c r="K49" s="19">
        <f>IF(A49&amp;""="","",SUMIFS('المبيعات'!$C$6:$C$505,'المبيعات'!$B$6:$B$505,A49&amp;""))</f>
        <v/>
      </c>
      <c r="L49" s="19">
        <f>IF(A49&amp;""="","",N(D49)-I49-K49)</f>
        <v/>
      </c>
      <c r="M49" s="19">
        <f>IF(A49&amp;""="","",SUMIFS('الأعلاف'!$D$6:$D$1005,'الأعلاف'!$B$6:$B$1005,A49&amp;""))</f>
        <v/>
      </c>
      <c r="N49" s="21">
        <f>IF(A49&amp;""="","",SUMIFS('الأعلاف'!$F$6:$F$1005,'الأعلاف'!$B$6:$B$1005,A49&amp;""))</f>
        <v/>
      </c>
      <c r="O49" s="21">
        <f>IF(A49&amp;""="","",SUMIFS('المصروفات'!$D$6:$D$1005,'المصروفات'!$B$6:$B$1005,A49&amp;""))</f>
        <v/>
      </c>
      <c r="P49" s="21">
        <f>IF(A49&amp;""="","",ROUND(N(D49)*N(E49),2))</f>
        <v/>
      </c>
      <c r="Q49" s="21">
        <f>IF(A49&amp;""="","",ROUND(N49+O49+P49,2))</f>
        <v/>
      </c>
      <c r="R49" s="19">
        <f>IF(A49&amp;""="","",SUMIFS('المبيعات'!$D$6:$D$505,'المبيعات'!$B$6:$B$505,A49&amp;""))</f>
        <v/>
      </c>
      <c r="S49" s="21">
        <f>IF(A49&amp;""="","",SUMIFS('المبيعات'!$G$6:$G$505,'المبيعات'!$B$6:$B$505,A49&amp;""))</f>
        <v/>
      </c>
      <c r="T49" s="21">
        <f>IF(A49&amp;""="","",IF(G49="مغلقة",ROUND(S49-Q49,2),""))</f>
        <v/>
      </c>
      <c r="U49" s="21">
        <f>IF(A49&amp;""="","",IF(AND(G49="مغلقة",R49&gt;0),ROUND(Q49/R49,2),""))</f>
        <v/>
      </c>
      <c r="V49" s="22">
        <f>IF(A49&amp;""="","",IF(K49&gt;0,ROUND(R49/K49,3),""))</f>
        <v/>
      </c>
      <c r="W49" s="23">
        <f>IF(A49&amp;""="","",IF(AND(M49&gt;0,R49&gt;0),ROUND(M49/R49,2),""))</f>
        <v/>
      </c>
      <c r="X49" s="22">
        <f>IF(A49&amp;""="","",IFERROR(SUMIFS('الأوزان'!$F$6:$F$505,'الأوزان'!$B$6:$B$505,A49&amp;"",'الأوزان'!$G$6:$G$505,1)/COUNTIFS('الأوزان'!$B$6:$B$505,A49&amp;"",'الأوزان'!$G$6:$G$505,1),""))</f>
        <v/>
      </c>
      <c r="Y49" s="6">
        <f>IF(A49&amp;""="","",IF(OR(AND(G49="مغلقة",L49&lt;&gt;0),L49&lt;0),"راجع الأعداد",""))</f>
        <v/>
      </c>
      <c r="Z49" s="6">
        <f>IF(A49&amp;""="","",IF(AND(ISNUMBER(J49),J49&gt;N('الإعدادات'!$B$5)),"نفوق مرتفع",""))</f>
        <v/>
      </c>
    </row>
    <row r="50">
      <c r="A50" s="16" t="n"/>
      <c r="B50" s="5" t="n"/>
      <c r="C50" s="13" t="n"/>
      <c r="D50" s="17" t="n"/>
      <c r="E50" s="18" t="n"/>
      <c r="F50" s="13" t="n"/>
      <c r="G50" s="6">
        <f>IF(A50&amp;""="","",IF(ISNUMBER(F50),"مغلقة","جارية"))</f>
        <v/>
      </c>
      <c r="H50" s="19">
        <f>IF(OR(A50&amp;""="",NOT(ISNUMBER(C50))),"",IF(G50="مغلقة",F50-C50,MAX(0,'الإعدادات'!$B$4-C50)))</f>
        <v/>
      </c>
      <c r="I50" s="19">
        <f>IF(A50&amp;""="","",SUMIFS('النفوق'!$C$6:$C$1005,'النفوق'!$B$6:$B$1005,A50&amp;""))</f>
        <v/>
      </c>
      <c r="J50" s="20">
        <f>IF(A50&amp;""="","",IF(N(D50)&gt;0,I50/D50,""))</f>
        <v/>
      </c>
      <c r="K50" s="19">
        <f>IF(A50&amp;""="","",SUMIFS('المبيعات'!$C$6:$C$505,'المبيعات'!$B$6:$B$505,A50&amp;""))</f>
        <v/>
      </c>
      <c r="L50" s="19">
        <f>IF(A50&amp;""="","",N(D50)-I50-K50)</f>
        <v/>
      </c>
      <c r="M50" s="19">
        <f>IF(A50&amp;""="","",SUMIFS('الأعلاف'!$D$6:$D$1005,'الأعلاف'!$B$6:$B$1005,A50&amp;""))</f>
        <v/>
      </c>
      <c r="N50" s="21">
        <f>IF(A50&amp;""="","",SUMIFS('الأعلاف'!$F$6:$F$1005,'الأعلاف'!$B$6:$B$1005,A50&amp;""))</f>
        <v/>
      </c>
      <c r="O50" s="21">
        <f>IF(A50&amp;""="","",SUMIFS('المصروفات'!$D$6:$D$1005,'المصروفات'!$B$6:$B$1005,A50&amp;""))</f>
        <v/>
      </c>
      <c r="P50" s="21">
        <f>IF(A50&amp;""="","",ROUND(N(D50)*N(E50),2))</f>
        <v/>
      </c>
      <c r="Q50" s="21">
        <f>IF(A50&amp;""="","",ROUND(N50+O50+P50,2))</f>
        <v/>
      </c>
      <c r="R50" s="19">
        <f>IF(A50&amp;""="","",SUMIFS('المبيعات'!$D$6:$D$505,'المبيعات'!$B$6:$B$505,A50&amp;""))</f>
        <v/>
      </c>
      <c r="S50" s="21">
        <f>IF(A50&amp;""="","",SUMIFS('المبيعات'!$G$6:$G$505,'المبيعات'!$B$6:$B$505,A50&amp;""))</f>
        <v/>
      </c>
      <c r="T50" s="21">
        <f>IF(A50&amp;""="","",IF(G50="مغلقة",ROUND(S50-Q50,2),""))</f>
        <v/>
      </c>
      <c r="U50" s="21">
        <f>IF(A50&amp;""="","",IF(AND(G50="مغلقة",R50&gt;0),ROUND(Q50/R50,2),""))</f>
        <v/>
      </c>
      <c r="V50" s="22">
        <f>IF(A50&amp;""="","",IF(K50&gt;0,ROUND(R50/K50,3),""))</f>
        <v/>
      </c>
      <c r="W50" s="23">
        <f>IF(A50&amp;""="","",IF(AND(M50&gt;0,R50&gt;0),ROUND(M50/R50,2),""))</f>
        <v/>
      </c>
      <c r="X50" s="22">
        <f>IF(A50&amp;""="","",IFERROR(SUMIFS('الأوزان'!$F$6:$F$505,'الأوزان'!$B$6:$B$505,A50&amp;"",'الأوزان'!$G$6:$G$505,1)/COUNTIFS('الأوزان'!$B$6:$B$505,A50&amp;"",'الأوزان'!$G$6:$G$505,1),""))</f>
        <v/>
      </c>
      <c r="Y50" s="6">
        <f>IF(A50&amp;""="","",IF(OR(AND(G50="مغلقة",L50&lt;&gt;0),L50&lt;0),"راجع الأعداد",""))</f>
        <v/>
      </c>
      <c r="Z50" s="6">
        <f>IF(A50&amp;""="","",IF(AND(ISNUMBER(J50),J50&gt;N('الإعدادات'!$B$5)),"نفوق مرتفع",""))</f>
        <v/>
      </c>
    </row>
    <row r="51">
      <c r="A51" s="16" t="n"/>
      <c r="B51" s="5" t="n"/>
      <c r="C51" s="13" t="n"/>
      <c r="D51" s="17" t="n"/>
      <c r="E51" s="18" t="n"/>
      <c r="F51" s="13" t="n"/>
      <c r="G51" s="6">
        <f>IF(A51&amp;""="","",IF(ISNUMBER(F51),"مغلقة","جارية"))</f>
        <v/>
      </c>
      <c r="H51" s="19">
        <f>IF(OR(A51&amp;""="",NOT(ISNUMBER(C51))),"",IF(G51="مغلقة",F51-C51,MAX(0,'الإعدادات'!$B$4-C51)))</f>
        <v/>
      </c>
      <c r="I51" s="19">
        <f>IF(A51&amp;""="","",SUMIFS('النفوق'!$C$6:$C$1005,'النفوق'!$B$6:$B$1005,A51&amp;""))</f>
        <v/>
      </c>
      <c r="J51" s="20">
        <f>IF(A51&amp;""="","",IF(N(D51)&gt;0,I51/D51,""))</f>
        <v/>
      </c>
      <c r="K51" s="19">
        <f>IF(A51&amp;""="","",SUMIFS('المبيعات'!$C$6:$C$505,'المبيعات'!$B$6:$B$505,A51&amp;""))</f>
        <v/>
      </c>
      <c r="L51" s="19">
        <f>IF(A51&amp;""="","",N(D51)-I51-K51)</f>
        <v/>
      </c>
      <c r="M51" s="19">
        <f>IF(A51&amp;""="","",SUMIFS('الأعلاف'!$D$6:$D$1005,'الأعلاف'!$B$6:$B$1005,A51&amp;""))</f>
        <v/>
      </c>
      <c r="N51" s="21">
        <f>IF(A51&amp;""="","",SUMIFS('الأعلاف'!$F$6:$F$1005,'الأعلاف'!$B$6:$B$1005,A51&amp;""))</f>
        <v/>
      </c>
      <c r="O51" s="21">
        <f>IF(A51&amp;""="","",SUMIFS('المصروفات'!$D$6:$D$1005,'المصروفات'!$B$6:$B$1005,A51&amp;""))</f>
        <v/>
      </c>
      <c r="P51" s="21">
        <f>IF(A51&amp;""="","",ROUND(N(D51)*N(E51),2))</f>
        <v/>
      </c>
      <c r="Q51" s="21">
        <f>IF(A51&amp;""="","",ROUND(N51+O51+P51,2))</f>
        <v/>
      </c>
      <c r="R51" s="19">
        <f>IF(A51&amp;""="","",SUMIFS('المبيعات'!$D$6:$D$505,'المبيعات'!$B$6:$B$505,A51&amp;""))</f>
        <v/>
      </c>
      <c r="S51" s="21">
        <f>IF(A51&amp;""="","",SUMIFS('المبيعات'!$G$6:$G$505,'المبيعات'!$B$6:$B$505,A51&amp;""))</f>
        <v/>
      </c>
      <c r="T51" s="21">
        <f>IF(A51&amp;""="","",IF(G51="مغلقة",ROUND(S51-Q51,2),""))</f>
        <v/>
      </c>
      <c r="U51" s="21">
        <f>IF(A51&amp;""="","",IF(AND(G51="مغلقة",R51&gt;0),ROUND(Q51/R51,2),""))</f>
        <v/>
      </c>
      <c r="V51" s="22">
        <f>IF(A51&amp;""="","",IF(K51&gt;0,ROUND(R51/K51,3),""))</f>
        <v/>
      </c>
      <c r="W51" s="23">
        <f>IF(A51&amp;""="","",IF(AND(M51&gt;0,R51&gt;0),ROUND(M51/R51,2),""))</f>
        <v/>
      </c>
      <c r="X51" s="22">
        <f>IF(A51&amp;""="","",IFERROR(SUMIFS('الأوزان'!$F$6:$F$505,'الأوزان'!$B$6:$B$505,A51&amp;"",'الأوزان'!$G$6:$G$505,1)/COUNTIFS('الأوزان'!$B$6:$B$505,A51&amp;"",'الأوزان'!$G$6:$G$505,1),""))</f>
        <v/>
      </c>
      <c r="Y51" s="6">
        <f>IF(A51&amp;""="","",IF(OR(AND(G51="مغلقة",L51&lt;&gt;0),L51&lt;0),"راجع الأعداد",""))</f>
        <v/>
      </c>
      <c r="Z51" s="6">
        <f>IF(A51&amp;""="","",IF(AND(ISNUMBER(J51),J51&gt;N('الإعدادات'!$B$5)),"نفوق مرتفع",""))</f>
        <v/>
      </c>
    </row>
    <row r="52">
      <c r="A52" s="16" t="n"/>
      <c r="B52" s="5" t="n"/>
      <c r="C52" s="13" t="n"/>
      <c r="D52" s="17" t="n"/>
      <c r="E52" s="18" t="n"/>
      <c r="F52" s="13" t="n"/>
      <c r="G52" s="6">
        <f>IF(A52&amp;""="","",IF(ISNUMBER(F52),"مغلقة","جارية"))</f>
        <v/>
      </c>
      <c r="H52" s="19">
        <f>IF(OR(A52&amp;""="",NOT(ISNUMBER(C52))),"",IF(G52="مغلقة",F52-C52,MAX(0,'الإعدادات'!$B$4-C52)))</f>
        <v/>
      </c>
      <c r="I52" s="19">
        <f>IF(A52&amp;""="","",SUMIFS('النفوق'!$C$6:$C$1005,'النفوق'!$B$6:$B$1005,A52&amp;""))</f>
        <v/>
      </c>
      <c r="J52" s="20">
        <f>IF(A52&amp;""="","",IF(N(D52)&gt;0,I52/D52,""))</f>
        <v/>
      </c>
      <c r="K52" s="19">
        <f>IF(A52&amp;""="","",SUMIFS('المبيعات'!$C$6:$C$505,'المبيعات'!$B$6:$B$505,A52&amp;""))</f>
        <v/>
      </c>
      <c r="L52" s="19">
        <f>IF(A52&amp;""="","",N(D52)-I52-K52)</f>
        <v/>
      </c>
      <c r="M52" s="19">
        <f>IF(A52&amp;""="","",SUMIFS('الأعلاف'!$D$6:$D$1005,'الأعلاف'!$B$6:$B$1005,A52&amp;""))</f>
        <v/>
      </c>
      <c r="N52" s="21">
        <f>IF(A52&amp;""="","",SUMIFS('الأعلاف'!$F$6:$F$1005,'الأعلاف'!$B$6:$B$1005,A52&amp;""))</f>
        <v/>
      </c>
      <c r="O52" s="21">
        <f>IF(A52&amp;""="","",SUMIFS('المصروفات'!$D$6:$D$1005,'المصروفات'!$B$6:$B$1005,A52&amp;""))</f>
        <v/>
      </c>
      <c r="P52" s="21">
        <f>IF(A52&amp;""="","",ROUND(N(D52)*N(E52),2))</f>
        <v/>
      </c>
      <c r="Q52" s="21">
        <f>IF(A52&amp;""="","",ROUND(N52+O52+P52,2))</f>
        <v/>
      </c>
      <c r="R52" s="19">
        <f>IF(A52&amp;""="","",SUMIFS('المبيعات'!$D$6:$D$505,'المبيعات'!$B$6:$B$505,A52&amp;""))</f>
        <v/>
      </c>
      <c r="S52" s="21">
        <f>IF(A52&amp;""="","",SUMIFS('المبيعات'!$G$6:$G$505,'المبيعات'!$B$6:$B$505,A52&amp;""))</f>
        <v/>
      </c>
      <c r="T52" s="21">
        <f>IF(A52&amp;""="","",IF(G52="مغلقة",ROUND(S52-Q52,2),""))</f>
        <v/>
      </c>
      <c r="U52" s="21">
        <f>IF(A52&amp;""="","",IF(AND(G52="مغلقة",R52&gt;0),ROUND(Q52/R52,2),""))</f>
        <v/>
      </c>
      <c r="V52" s="22">
        <f>IF(A52&amp;""="","",IF(K52&gt;0,ROUND(R52/K52,3),""))</f>
        <v/>
      </c>
      <c r="W52" s="23">
        <f>IF(A52&amp;""="","",IF(AND(M52&gt;0,R52&gt;0),ROUND(M52/R52,2),""))</f>
        <v/>
      </c>
      <c r="X52" s="22">
        <f>IF(A52&amp;""="","",IFERROR(SUMIFS('الأوزان'!$F$6:$F$505,'الأوزان'!$B$6:$B$505,A52&amp;"",'الأوزان'!$G$6:$G$505,1)/COUNTIFS('الأوزان'!$B$6:$B$505,A52&amp;"",'الأوزان'!$G$6:$G$505,1),""))</f>
        <v/>
      </c>
      <c r="Y52" s="6">
        <f>IF(A52&amp;""="","",IF(OR(AND(G52="مغلقة",L52&lt;&gt;0),L52&lt;0),"راجع الأعداد",""))</f>
        <v/>
      </c>
      <c r="Z52" s="6">
        <f>IF(A52&amp;""="","",IF(AND(ISNUMBER(J52),J52&gt;N('الإعدادات'!$B$5)),"نفوق مرتفع",""))</f>
        <v/>
      </c>
    </row>
    <row r="53">
      <c r="A53" s="16" t="n"/>
      <c r="B53" s="5" t="n"/>
      <c r="C53" s="13" t="n"/>
      <c r="D53" s="17" t="n"/>
      <c r="E53" s="18" t="n"/>
      <c r="F53" s="13" t="n"/>
      <c r="G53" s="6">
        <f>IF(A53&amp;""="","",IF(ISNUMBER(F53),"مغلقة","جارية"))</f>
        <v/>
      </c>
      <c r="H53" s="19">
        <f>IF(OR(A53&amp;""="",NOT(ISNUMBER(C53))),"",IF(G53="مغلقة",F53-C53,MAX(0,'الإعدادات'!$B$4-C53)))</f>
        <v/>
      </c>
      <c r="I53" s="19">
        <f>IF(A53&amp;""="","",SUMIFS('النفوق'!$C$6:$C$1005,'النفوق'!$B$6:$B$1005,A53&amp;""))</f>
        <v/>
      </c>
      <c r="J53" s="20">
        <f>IF(A53&amp;""="","",IF(N(D53)&gt;0,I53/D53,""))</f>
        <v/>
      </c>
      <c r="K53" s="19">
        <f>IF(A53&amp;""="","",SUMIFS('المبيعات'!$C$6:$C$505,'المبيعات'!$B$6:$B$505,A53&amp;""))</f>
        <v/>
      </c>
      <c r="L53" s="19">
        <f>IF(A53&amp;""="","",N(D53)-I53-K53)</f>
        <v/>
      </c>
      <c r="M53" s="19">
        <f>IF(A53&amp;""="","",SUMIFS('الأعلاف'!$D$6:$D$1005,'الأعلاف'!$B$6:$B$1005,A53&amp;""))</f>
        <v/>
      </c>
      <c r="N53" s="21">
        <f>IF(A53&amp;""="","",SUMIFS('الأعلاف'!$F$6:$F$1005,'الأعلاف'!$B$6:$B$1005,A53&amp;""))</f>
        <v/>
      </c>
      <c r="O53" s="21">
        <f>IF(A53&amp;""="","",SUMIFS('المصروفات'!$D$6:$D$1005,'المصروفات'!$B$6:$B$1005,A53&amp;""))</f>
        <v/>
      </c>
      <c r="P53" s="21">
        <f>IF(A53&amp;""="","",ROUND(N(D53)*N(E53),2))</f>
        <v/>
      </c>
      <c r="Q53" s="21">
        <f>IF(A53&amp;""="","",ROUND(N53+O53+P53,2))</f>
        <v/>
      </c>
      <c r="R53" s="19">
        <f>IF(A53&amp;""="","",SUMIFS('المبيعات'!$D$6:$D$505,'المبيعات'!$B$6:$B$505,A53&amp;""))</f>
        <v/>
      </c>
      <c r="S53" s="21">
        <f>IF(A53&amp;""="","",SUMIFS('المبيعات'!$G$6:$G$505,'المبيعات'!$B$6:$B$505,A53&amp;""))</f>
        <v/>
      </c>
      <c r="T53" s="21">
        <f>IF(A53&amp;""="","",IF(G53="مغلقة",ROUND(S53-Q53,2),""))</f>
        <v/>
      </c>
      <c r="U53" s="21">
        <f>IF(A53&amp;""="","",IF(AND(G53="مغلقة",R53&gt;0),ROUND(Q53/R53,2),""))</f>
        <v/>
      </c>
      <c r="V53" s="22">
        <f>IF(A53&amp;""="","",IF(K53&gt;0,ROUND(R53/K53,3),""))</f>
        <v/>
      </c>
      <c r="W53" s="23">
        <f>IF(A53&amp;""="","",IF(AND(M53&gt;0,R53&gt;0),ROUND(M53/R53,2),""))</f>
        <v/>
      </c>
      <c r="X53" s="22">
        <f>IF(A53&amp;""="","",IFERROR(SUMIFS('الأوزان'!$F$6:$F$505,'الأوزان'!$B$6:$B$505,A53&amp;"",'الأوزان'!$G$6:$G$505,1)/COUNTIFS('الأوزان'!$B$6:$B$505,A53&amp;"",'الأوزان'!$G$6:$G$505,1),""))</f>
        <v/>
      </c>
      <c r="Y53" s="6">
        <f>IF(A53&amp;""="","",IF(OR(AND(G53="مغلقة",L53&lt;&gt;0),L53&lt;0),"راجع الأعداد",""))</f>
        <v/>
      </c>
      <c r="Z53" s="6">
        <f>IF(A53&amp;""="","",IF(AND(ISNUMBER(J53),J53&gt;N('الإعدادات'!$B$5)),"نفوق مرتفع",""))</f>
        <v/>
      </c>
    </row>
    <row r="54">
      <c r="A54" s="16" t="n"/>
      <c r="B54" s="5" t="n"/>
      <c r="C54" s="13" t="n"/>
      <c r="D54" s="17" t="n"/>
      <c r="E54" s="18" t="n"/>
      <c r="F54" s="13" t="n"/>
      <c r="G54" s="6">
        <f>IF(A54&amp;""="","",IF(ISNUMBER(F54),"مغلقة","جارية"))</f>
        <v/>
      </c>
      <c r="H54" s="19">
        <f>IF(OR(A54&amp;""="",NOT(ISNUMBER(C54))),"",IF(G54="مغلقة",F54-C54,MAX(0,'الإعدادات'!$B$4-C54)))</f>
        <v/>
      </c>
      <c r="I54" s="19">
        <f>IF(A54&amp;""="","",SUMIFS('النفوق'!$C$6:$C$1005,'النفوق'!$B$6:$B$1005,A54&amp;""))</f>
        <v/>
      </c>
      <c r="J54" s="20">
        <f>IF(A54&amp;""="","",IF(N(D54)&gt;0,I54/D54,""))</f>
        <v/>
      </c>
      <c r="K54" s="19">
        <f>IF(A54&amp;""="","",SUMIFS('المبيعات'!$C$6:$C$505,'المبيعات'!$B$6:$B$505,A54&amp;""))</f>
        <v/>
      </c>
      <c r="L54" s="19">
        <f>IF(A54&amp;""="","",N(D54)-I54-K54)</f>
        <v/>
      </c>
      <c r="M54" s="19">
        <f>IF(A54&amp;""="","",SUMIFS('الأعلاف'!$D$6:$D$1005,'الأعلاف'!$B$6:$B$1005,A54&amp;""))</f>
        <v/>
      </c>
      <c r="N54" s="21">
        <f>IF(A54&amp;""="","",SUMIFS('الأعلاف'!$F$6:$F$1005,'الأعلاف'!$B$6:$B$1005,A54&amp;""))</f>
        <v/>
      </c>
      <c r="O54" s="21">
        <f>IF(A54&amp;""="","",SUMIFS('المصروفات'!$D$6:$D$1005,'المصروفات'!$B$6:$B$1005,A54&amp;""))</f>
        <v/>
      </c>
      <c r="P54" s="21">
        <f>IF(A54&amp;""="","",ROUND(N(D54)*N(E54),2))</f>
        <v/>
      </c>
      <c r="Q54" s="21">
        <f>IF(A54&amp;""="","",ROUND(N54+O54+P54,2))</f>
        <v/>
      </c>
      <c r="R54" s="19">
        <f>IF(A54&amp;""="","",SUMIFS('المبيعات'!$D$6:$D$505,'المبيعات'!$B$6:$B$505,A54&amp;""))</f>
        <v/>
      </c>
      <c r="S54" s="21">
        <f>IF(A54&amp;""="","",SUMIFS('المبيعات'!$G$6:$G$505,'المبيعات'!$B$6:$B$505,A54&amp;""))</f>
        <v/>
      </c>
      <c r="T54" s="21">
        <f>IF(A54&amp;""="","",IF(G54="مغلقة",ROUND(S54-Q54,2),""))</f>
        <v/>
      </c>
      <c r="U54" s="21">
        <f>IF(A54&amp;""="","",IF(AND(G54="مغلقة",R54&gt;0),ROUND(Q54/R54,2),""))</f>
        <v/>
      </c>
      <c r="V54" s="22">
        <f>IF(A54&amp;""="","",IF(K54&gt;0,ROUND(R54/K54,3),""))</f>
        <v/>
      </c>
      <c r="W54" s="23">
        <f>IF(A54&amp;""="","",IF(AND(M54&gt;0,R54&gt;0),ROUND(M54/R54,2),""))</f>
        <v/>
      </c>
      <c r="X54" s="22">
        <f>IF(A54&amp;""="","",IFERROR(SUMIFS('الأوزان'!$F$6:$F$505,'الأوزان'!$B$6:$B$505,A54&amp;"",'الأوزان'!$G$6:$G$505,1)/COUNTIFS('الأوزان'!$B$6:$B$505,A54&amp;"",'الأوزان'!$G$6:$G$505,1),""))</f>
        <v/>
      </c>
      <c r="Y54" s="6">
        <f>IF(A54&amp;""="","",IF(OR(AND(G54="مغلقة",L54&lt;&gt;0),L54&lt;0),"راجع الأعداد",""))</f>
        <v/>
      </c>
      <c r="Z54" s="6">
        <f>IF(A54&amp;""="","",IF(AND(ISNUMBER(J54),J54&gt;N('الإعدادات'!$B$5)),"نفوق مرتفع",""))</f>
        <v/>
      </c>
    </row>
    <row r="55">
      <c r="A55" s="16" t="n"/>
      <c r="B55" s="5" t="n"/>
      <c r="C55" s="13" t="n"/>
      <c r="D55" s="17" t="n"/>
      <c r="E55" s="18" t="n"/>
      <c r="F55" s="13" t="n"/>
      <c r="G55" s="6">
        <f>IF(A55&amp;""="","",IF(ISNUMBER(F55),"مغلقة","جارية"))</f>
        <v/>
      </c>
      <c r="H55" s="19">
        <f>IF(OR(A55&amp;""="",NOT(ISNUMBER(C55))),"",IF(G55="مغلقة",F55-C55,MAX(0,'الإعدادات'!$B$4-C55)))</f>
        <v/>
      </c>
      <c r="I55" s="19">
        <f>IF(A55&amp;""="","",SUMIFS('النفوق'!$C$6:$C$1005,'النفوق'!$B$6:$B$1005,A55&amp;""))</f>
        <v/>
      </c>
      <c r="J55" s="20">
        <f>IF(A55&amp;""="","",IF(N(D55)&gt;0,I55/D55,""))</f>
        <v/>
      </c>
      <c r="K55" s="19">
        <f>IF(A55&amp;""="","",SUMIFS('المبيعات'!$C$6:$C$505,'المبيعات'!$B$6:$B$505,A55&amp;""))</f>
        <v/>
      </c>
      <c r="L55" s="19">
        <f>IF(A55&amp;""="","",N(D55)-I55-K55)</f>
        <v/>
      </c>
      <c r="M55" s="19">
        <f>IF(A55&amp;""="","",SUMIFS('الأعلاف'!$D$6:$D$1005,'الأعلاف'!$B$6:$B$1005,A55&amp;""))</f>
        <v/>
      </c>
      <c r="N55" s="21">
        <f>IF(A55&amp;""="","",SUMIFS('الأعلاف'!$F$6:$F$1005,'الأعلاف'!$B$6:$B$1005,A55&amp;""))</f>
        <v/>
      </c>
      <c r="O55" s="21">
        <f>IF(A55&amp;""="","",SUMIFS('المصروفات'!$D$6:$D$1005,'المصروفات'!$B$6:$B$1005,A55&amp;""))</f>
        <v/>
      </c>
      <c r="P55" s="21">
        <f>IF(A55&amp;""="","",ROUND(N(D55)*N(E55),2))</f>
        <v/>
      </c>
      <c r="Q55" s="21">
        <f>IF(A55&amp;""="","",ROUND(N55+O55+P55,2))</f>
        <v/>
      </c>
      <c r="R55" s="19">
        <f>IF(A55&amp;""="","",SUMIFS('المبيعات'!$D$6:$D$505,'المبيعات'!$B$6:$B$505,A55&amp;""))</f>
        <v/>
      </c>
      <c r="S55" s="21">
        <f>IF(A55&amp;""="","",SUMIFS('المبيعات'!$G$6:$G$505,'المبيعات'!$B$6:$B$505,A55&amp;""))</f>
        <v/>
      </c>
      <c r="T55" s="21">
        <f>IF(A55&amp;""="","",IF(G55="مغلقة",ROUND(S55-Q55,2),""))</f>
        <v/>
      </c>
      <c r="U55" s="21">
        <f>IF(A55&amp;""="","",IF(AND(G55="مغلقة",R55&gt;0),ROUND(Q55/R55,2),""))</f>
        <v/>
      </c>
      <c r="V55" s="22">
        <f>IF(A55&amp;""="","",IF(K55&gt;0,ROUND(R55/K55,3),""))</f>
        <v/>
      </c>
      <c r="W55" s="23">
        <f>IF(A55&amp;""="","",IF(AND(M55&gt;0,R55&gt;0),ROUND(M55/R55,2),""))</f>
        <v/>
      </c>
      <c r="X55" s="22">
        <f>IF(A55&amp;""="","",IFERROR(SUMIFS('الأوزان'!$F$6:$F$505,'الأوزان'!$B$6:$B$505,A55&amp;"",'الأوزان'!$G$6:$G$505,1)/COUNTIFS('الأوزان'!$B$6:$B$505,A55&amp;"",'الأوزان'!$G$6:$G$505,1),""))</f>
        <v/>
      </c>
      <c r="Y55" s="6">
        <f>IF(A55&amp;""="","",IF(OR(AND(G55="مغلقة",L55&lt;&gt;0),L55&lt;0),"راجع الأعداد",""))</f>
        <v/>
      </c>
      <c r="Z55" s="6">
        <f>IF(A55&amp;""="","",IF(AND(ISNUMBER(J55),J55&gt;N('الإعدادات'!$B$5)),"نفوق مرتفع",""))</f>
        <v/>
      </c>
    </row>
    <row r="56">
      <c r="A56" s="16" t="n"/>
      <c r="B56" s="5" t="n"/>
      <c r="C56" s="13" t="n"/>
      <c r="D56" s="17" t="n"/>
      <c r="E56" s="18" t="n"/>
      <c r="F56" s="13" t="n"/>
      <c r="G56" s="6">
        <f>IF(A56&amp;""="","",IF(ISNUMBER(F56),"مغلقة","جارية"))</f>
        <v/>
      </c>
      <c r="H56" s="19">
        <f>IF(OR(A56&amp;""="",NOT(ISNUMBER(C56))),"",IF(G56="مغلقة",F56-C56,MAX(0,'الإعدادات'!$B$4-C56)))</f>
        <v/>
      </c>
      <c r="I56" s="19">
        <f>IF(A56&amp;""="","",SUMIFS('النفوق'!$C$6:$C$1005,'النفوق'!$B$6:$B$1005,A56&amp;""))</f>
        <v/>
      </c>
      <c r="J56" s="20">
        <f>IF(A56&amp;""="","",IF(N(D56)&gt;0,I56/D56,""))</f>
        <v/>
      </c>
      <c r="K56" s="19">
        <f>IF(A56&amp;""="","",SUMIFS('المبيعات'!$C$6:$C$505,'المبيعات'!$B$6:$B$505,A56&amp;""))</f>
        <v/>
      </c>
      <c r="L56" s="19">
        <f>IF(A56&amp;""="","",N(D56)-I56-K56)</f>
        <v/>
      </c>
      <c r="M56" s="19">
        <f>IF(A56&amp;""="","",SUMIFS('الأعلاف'!$D$6:$D$1005,'الأعلاف'!$B$6:$B$1005,A56&amp;""))</f>
        <v/>
      </c>
      <c r="N56" s="21">
        <f>IF(A56&amp;""="","",SUMIFS('الأعلاف'!$F$6:$F$1005,'الأعلاف'!$B$6:$B$1005,A56&amp;""))</f>
        <v/>
      </c>
      <c r="O56" s="21">
        <f>IF(A56&amp;""="","",SUMIFS('المصروفات'!$D$6:$D$1005,'المصروفات'!$B$6:$B$1005,A56&amp;""))</f>
        <v/>
      </c>
      <c r="P56" s="21">
        <f>IF(A56&amp;""="","",ROUND(N(D56)*N(E56),2))</f>
        <v/>
      </c>
      <c r="Q56" s="21">
        <f>IF(A56&amp;""="","",ROUND(N56+O56+P56,2))</f>
        <v/>
      </c>
      <c r="R56" s="19">
        <f>IF(A56&amp;""="","",SUMIFS('المبيعات'!$D$6:$D$505,'المبيعات'!$B$6:$B$505,A56&amp;""))</f>
        <v/>
      </c>
      <c r="S56" s="21">
        <f>IF(A56&amp;""="","",SUMIFS('المبيعات'!$G$6:$G$505,'المبيعات'!$B$6:$B$505,A56&amp;""))</f>
        <v/>
      </c>
      <c r="T56" s="21">
        <f>IF(A56&amp;""="","",IF(G56="مغلقة",ROUND(S56-Q56,2),""))</f>
        <v/>
      </c>
      <c r="U56" s="21">
        <f>IF(A56&amp;""="","",IF(AND(G56="مغلقة",R56&gt;0),ROUND(Q56/R56,2),""))</f>
        <v/>
      </c>
      <c r="V56" s="22">
        <f>IF(A56&amp;""="","",IF(K56&gt;0,ROUND(R56/K56,3),""))</f>
        <v/>
      </c>
      <c r="W56" s="23">
        <f>IF(A56&amp;""="","",IF(AND(M56&gt;0,R56&gt;0),ROUND(M56/R56,2),""))</f>
        <v/>
      </c>
      <c r="X56" s="22">
        <f>IF(A56&amp;""="","",IFERROR(SUMIFS('الأوزان'!$F$6:$F$505,'الأوزان'!$B$6:$B$505,A56&amp;"",'الأوزان'!$G$6:$G$505,1)/COUNTIFS('الأوزان'!$B$6:$B$505,A56&amp;"",'الأوزان'!$G$6:$G$505,1),""))</f>
        <v/>
      </c>
      <c r="Y56" s="6">
        <f>IF(A56&amp;""="","",IF(OR(AND(G56="مغلقة",L56&lt;&gt;0),L56&lt;0),"راجع الأعداد",""))</f>
        <v/>
      </c>
      <c r="Z56" s="6">
        <f>IF(A56&amp;""="","",IF(AND(ISNUMBER(J56),J56&gt;N('الإعدادات'!$B$5)),"نفوق مرتفع",""))</f>
        <v/>
      </c>
    </row>
    <row r="57">
      <c r="A57" s="16" t="n"/>
      <c r="B57" s="5" t="n"/>
      <c r="C57" s="13" t="n"/>
      <c r="D57" s="17" t="n"/>
      <c r="E57" s="18" t="n"/>
      <c r="F57" s="13" t="n"/>
      <c r="G57" s="6">
        <f>IF(A57&amp;""="","",IF(ISNUMBER(F57),"مغلقة","جارية"))</f>
        <v/>
      </c>
      <c r="H57" s="19">
        <f>IF(OR(A57&amp;""="",NOT(ISNUMBER(C57))),"",IF(G57="مغلقة",F57-C57,MAX(0,'الإعدادات'!$B$4-C57)))</f>
        <v/>
      </c>
      <c r="I57" s="19">
        <f>IF(A57&amp;""="","",SUMIFS('النفوق'!$C$6:$C$1005,'النفوق'!$B$6:$B$1005,A57&amp;""))</f>
        <v/>
      </c>
      <c r="J57" s="20">
        <f>IF(A57&amp;""="","",IF(N(D57)&gt;0,I57/D57,""))</f>
        <v/>
      </c>
      <c r="K57" s="19">
        <f>IF(A57&amp;""="","",SUMIFS('المبيعات'!$C$6:$C$505,'المبيعات'!$B$6:$B$505,A57&amp;""))</f>
        <v/>
      </c>
      <c r="L57" s="19">
        <f>IF(A57&amp;""="","",N(D57)-I57-K57)</f>
        <v/>
      </c>
      <c r="M57" s="19">
        <f>IF(A57&amp;""="","",SUMIFS('الأعلاف'!$D$6:$D$1005,'الأعلاف'!$B$6:$B$1005,A57&amp;""))</f>
        <v/>
      </c>
      <c r="N57" s="21">
        <f>IF(A57&amp;""="","",SUMIFS('الأعلاف'!$F$6:$F$1005,'الأعلاف'!$B$6:$B$1005,A57&amp;""))</f>
        <v/>
      </c>
      <c r="O57" s="21">
        <f>IF(A57&amp;""="","",SUMIFS('المصروفات'!$D$6:$D$1005,'المصروفات'!$B$6:$B$1005,A57&amp;""))</f>
        <v/>
      </c>
      <c r="P57" s="21">
        <f>IF(A57&amp;""="","",ROUND(N(D57)*N(E57),2))</f>
        <v/>
      </c>
      <c r="Q57" s="21">
        <f>IF(A57&amp;""="","",ROUND(N57+O57+P57,2))</f>
        <v/>
      </c>
      <c r="R57" s="19">
        <f>IF(A57&amp;""="","",SUMIFS('المبيعات'!$D$6:$D$505,'المبيعات'!$B$6:$B$505,A57&amp;""))</f>
        <v/>
      </c>
      <c r="S57" s="21">
        <f>IF(A57&amp;""="","",SUMIFS('المبيعات'!$G$6:$G$505,'المبيعات'!$B$6:$B$505,A57&amp;""))</f>
        <v/>
      </c>
      <c r="T57" s="21">
        <f>IF(A57&amp;""="","",IF(G57="مغلقة",ROUND(S57-Q57,2),""))</f>
        <v/>
      </c>
      <c r="U57" s="21">
        <f>IF(A57&amp;""="","",IF(AND(G57="مغلقة",R57&gt;0),ROUND(Q57/R57,2),""))</f>
        <v/>
      </c>
      <c r="V57" s="22">
        <f>IF(A57&amp;""="","",IF(K57&gt;0,ROUND(R57/K57,3),""))</f>
        <v/>
      </c>
      <c r="W57" s="23">
        <f>IF(A57&amp;""="","",IF(AND(M57&gt;0,R57&gt;0),ROUND(M57/R57,2),""))</f>
        <v/>
      </c>
      <c r="X57" s="22">
        <f>IF(A57&amp;""="","",IFERROR(SUMIFS('الأوزان'!$F$6:$F$505,'الأوزان'!$B$6:$B$505,A57&amp;"",'الأوزان'!$G$6:$G$505,1)/COUNTIFS('الأوزان'!$B$6:$B$505,A57&amp;"",'الأوزان'!$G$6:$G$505,1),""))</f>
        <v/>
      </c>
      <c r="Y57" s="6">
        <f>IF(A57&amp;""="","",IF(OR(AND(G57="مغلقة",L57&lt;&gt;0),L57&lt;0),"راجع الأعداد",""))</f>
        <v/>
      </c>
      <c r="Z57" s="6">
        <f>IF(A57&amp;""="","",IF(AND(ISNUMBER(J57),J57&gt;N('الإعدادات'!$B$5)),"نفوق مرتفع",""))</f>
        <v/>
      </c>
    </row>
    <row r="58">
      <c r="A58" s="16" t="n"/>
      <c r="B58" s="5" t="n"/>
      <c r="C58" s="13" t="n"/>
      <c r="D58" s="17" t="n"/>
      <c r="E58" s="18" t="n"/>
      <c r="F58" s="13" t="n"/>
      <c r="G58" s="6">
        <f>IF(A58&amp;""="","",IF(ISNUMBER(F58),"مغلقة","جارية"))</f>
        <v/>
      </c>
      <c r="H58" s="19">
        <f>IF(OR(A58&amp;""="",NOT(ISNUMBER(C58))),"",IF(G58="مغلقة",F58-C58,MAX(0,'الإعدادات'!$B$4-C58)))</f>
        <v/>
      </c>
      <c r="I58" s="19">
        <f>IF(A58&amp;""="","",SUMIFS('النفوق'!$C$6:$C$1005,'النفوق'!$B$6:$B$1005,A58&amp;""))</f>
        <v/>
      </c>
      <c r="J58" s="20">
        <f>IF(A58&amp;""="","",IF(N(D58)&gt;0,I58/D58,""))</f>
        <v/>
      </c>
      <c r="K58" s="19">
        <f>IF(A58&amp;""="","",SUMIFS('المبيعات'!$C$6:$C$505,'المبيعات'!$B$6:$B$505,A58&amp;""))</f>
        <v/>
      </c>
      <c r="L58" s="19">
        <f>IF(A58&amp;""="","",N(D58)-I58-K58)</f>
        <v/>
      </c>
      <c r="M58" s="19">
        <f>IF(A58&amp;""="","",SUMIFS('الأعلاف'!$D$6:$D$1005,'الأعلاف'!$B$6:$B$1005,A58&amp;""))</f>
        <v/>
      </c>
      <c r="N58" s="21">
        <f>IF(A58&amp;""="","",SUMIFS('الأعلاف'!$F$6:$F$1005,'الأعلاف'!$B$6:$B$1005,A58&amp;""))</f>
        <v/>
      </c>
      <c r="O58" s="21">
        <f>IF(A58&amp;""="","",SUMIFS('المصروفات'!$D$6:$D$1005,'المصروفات'!$B$6:$B$1005,A58&amp;""))</f>
        <v/>
      </c>
      <c r="P58" s="21">
        <f>IF(A58&amp;""="","",ROUND(N(D58)*N(E58),2))</f>
        <v/>
      </c>
      <c r="Q58" s="21">
        <f>IF(A58&amp;""="","",ROUND(N58+O58+P58,2))</f>
        <v/>
      </c>
      <c r="R58" s="19">
        <f>IF(A58&amp;""="","",SUMIFS('المبيعات'!$D$6:$D$505,'المبيعات'!$B$6:$B$505,A58&amp;""))</f>
        <v/>
      </c>
      <c r="S58" s="21">
        <f>IF(A58&amp;""="","",SUMIFS('المبيعات'!$G$6:$G$505,'المبيعات'!$B$6:$B$505,A58&amp;""))</f>
        <v/>
      </c>
      <c r="T58" s="21">
        <f>IF(A58&amp;""="","",IF(G58="مغلقة",ROUND(S58-Q58,2),""))</f>
        <v/>
      </c>
      <c r="U58" s="21">
        <f>IF(A58&amp;""="","",IF(AND(G58="مغلقة",R58&gt;0),ROUND(Q58/R58,2),""))</f>
        <v/>
      </c>
      <c r="V58" s="22">
        <f>IF(A58&amp;""="","",IF(K58&gt;0,ROUND(R58/K58,3),""))</f>
        <v/>
      </c>
      <c r="W58" s="23">
        <f>IF(A58&amp;""="","",IF(AND(M58&gt;0,R58&gt;0),ROUND(M58/R58,2),""))</f>
        <v/>
      </c>
      <c r="X58" s="22">
        <f>IF(A58&amp;""="","",IFERROR(SUMIFS('الأوزان'!$F$6:$F$505,'الأوزان'!$B$6:$B$505,A58&amp;"",'الأوزان'!$G$6:$G$505,1)/COUNTIFS('الأوزان'!$B$6:$B$505,A58&amp;"",'الأوزان'!$G$6:$G$505,1),""))</f>
        <v/>
      </c>
      <c r="Y58" s="6">
        <f>IF(A58&amp;""="","",IF(OR(AND(G58="مغلقة",L58&lt;&gt;0),L58&lt;0),"راجع الأعداد",""))</f>
        <v/>
      </c>
      <c r="Z58" s="6">
        <f>IF(A58&amp;""="","",IF(AND(ISNUMBER(J58),J58&gt;N('الإعدادات'!$B$5)),"نفوق مرتفع",""))</f>
        <v/>
      </c>
    </row>
    <row r="59">
      <c r="A59" s="16" t="n"/>
      <c r="B59" s="5" t="n"/>
      <c r="C59" s="13" t="n"/>
      <c r="D59" s="17" t="n"/>
      <c r="E59" s="18" t="n"/>
      <c r="F59" s="13" t="n"/>
      <c r="G59" s="6">
        <f>IF(A59&amp;""="","",IF(ISNUMBER(F59),"مغلقة","جارية"))</f>
        <v/>
      </c>
      <c r="H59" s="19">
        <f>IF(OR(A59&amp;""="",NOT(ISNUMBER(C59))),"",IF(G59="مغلقة",F59-C59,MAX(0,'الإعدادات'!$B$4-C59)))</f>
        <v/>
      </c>
      <c r="I59" s="19">
        <f>IF(A59&amp;""="","",SUMIFS('النفوق'!$C$6:$C$1005,'النفوق'!$B$6:$B$1005,A59&amp;""))</f>
        <v/>
      </c>
      <c r="J59" s="20">
        <f>IF(A59&amp;""="","",IF(N(D59)&gt;0,I59/D59,""))</f>
        <v/>
      </c>
      <c r="K59" s="19">
        <f>IF(A59&amp;""="","",SUMIFS('المبيعات'!$C$6:$C$505,'المبيعات'!$B$6:$B$505,A59&amp;""))</f>
        <v/>
      </c>
      <c r="L59" s="19">
        <f>IF(A59&amp;""="","",N(D59)-I59-K59)</f>
        <v/>
      </c>
      <c r="M59" s="19">
        <f>IF(A59&amp;""="","",SUMIFS('الأعلاف'!$D$6:$D$1005,'الأعلاف'!$B$6:$B$1005,A59&amp;""))</f>
        <v/>
      </c>
      <c r="N59" s="21">
        <f>IF(A59&amp;""="","",SUMIFS('الأعلاف'!$F$6:$F$1005,'الأعلاف'!$B$6:$B$1005,A59&amp;""))</f>
        <v/>
      </c>
      <c r="O59" s="21">
        <f>IF(A59&amp;""="","",SUMIFS('المصروفات'!$D$6:$D$1005,'المصروفات'!$B$6:$B$1005,A59&amp;""))</f>
        <v/>
      </c>
      <c r="P59" s="21">
        <f>IF(A59&amp;""="","",ROUND(N(D59)*N(E59),2))</f>
        <v/>
      </c>
      <c r="Q59" s="21">
        <f>IF(A59&amp;""="","",ROUND(N59+O59+P59,2))</f>
        <v/>
      </c>
      <c r="R59" s="19">
        <f>IF(A59&amp;""="","",SUMIFS('المبيعات'!$D$6:$D$505,'المبيعات'!$B$6:$B$505,A59&amp;""))</f>
        <v/>
      </c>
      <c r="S59" s="21">
        <f>IF(A59&amp;""="","",SUMIFS('المبيعات'!$G$6:$G$505,'المبيعات'!$B$6:$B$505,A59&amp;""))</f>
        <v/>
      </c>
      <c r="T59" s="21">
        <f>IF(A59&amp;""="","",IF(G59="مغلقة",ROUND(S59-Q59,2),""))</f>
        <v/>
      </c>
      <c r="U59" s="21">
        <f>IF(A59&amp;""="","",IF(AND(G59="مغلقة",R59&gt;0),ROUND(Q59/R59,2),""))</f>
        <v/>
      </c>
      <c r="V59" s="22">
        <f>IF(A59&amp;""="","",IF(K59&gt;0,ROUND(R59/K59,3),""))</f>
        <v/>
      </c>
      <c r="W59" s="23">
        <f>IF(A59&amp;""="","",IF(AND(M59&gt;0,R59&gt;0),ROUND(M59/R59,2),""))</f>
        <v/>
      </c>
      <c r="X59" s="22">
        <f>IF(A59&amp;""="","",IFERROR(SUMIFS('الأوزان'!$F$6:$F$505,'الأوزان'!$B$6:$B$505,A59&amp;"",'الأوزان'!$G$6:$G$505,1)/COUNTIFS('الأوزان'!$B$6:$B$505,A59&amp;"",'الأوزان'!$G$6:$G$505,1),""))</f>
        <v/>
      </c>
      <c r="Y59" s="6">
        <f>IF(A59&amp;""="","",IF(OR(AND(G59="مغلقة",L59&lt;&gt;0),L59&lt;0),"راجع الأعداد",""))</f>
        <v/>
      </c>
      <c r="Z59" s="6">
        <f>IF(A59&amp;""="","",IF(AND(ISNUMBER(J59),J59&gt;N('الإعدادات'!$B$5)),"نفوق مرتفع",""))</f>
        <v/>
      </c>
    </row>
    <row r="60">
      <c r="A60" s="16" t="n"/>
      <c r="B60" s="5" t="n"/>
      <c r="C60" s="13" t="n"/>
      <c r="D60" s="17" t="n"/>
      <c r="E60" s="18" t="n"/>
      <c r="F60" s="13" t="n"/>
      <c r="G60" s="6">
        <f>IF(A60&amp;""="","",IF(ISNUMBER(F60),"مغلقة","جارية"))</f>
        <v/>
      </c>
      <c r="H60" s="19">
        <f>IF(OR(A60&amp;""="",NOT(ISNUMBER(C60))),"",IF(G60="مغلقة",F60-C60,MAX(0,'الإعدادات'!$B$4-C60)))</f>
        <v/>
      </c>
      <c r="I60" s="19">
        <f>IF(A60&amp;""="","",SUMIFS('النفوق'!$C$6:$C$1005,'النفوق'!$B$6:$B$1005,A60&amp;""))</f>
        <v/>
      </c>
      <c r="J60" s="20">
        <f>IF(A60&amp;""="","",IF(N(D60)&gt;0,I60/D60,""))</f>
        <v/>
      </c>
      <c r="K60" s="19">
        <f>IF(A60&amp;""="","",SUMIFS('المبيعات'!$C$6:$C$505,'المبيعات'!$B$6:$B$505,A60&amp;""))</f>
        <v/>
      </c>
      <c r="L60" s="19">
        <f>IF(A60&amp;""="","",N(D60)-I60-K60)</f>
        <v/>
      </c>
      <c r="M60" s="19">
        <f>IF(A60&amp;""="","",SUMIFS('الأعلاف'!$D$6:$D$1005,'الأعلاف'!$B$6:$B$1005,A60&amp;""))</f>
        <v/>
      </c>
      <c r="N60" s="21">
        <f>IF(A60&amp;""="","",SUMIFS('الأعلاف'!$F$6:$F$1005,'الأعلاف'!$B$6:$B$1005,A60&amp;""))</f>
        <v/>
      </c>
      <c r="O60" s="21">
        <f>IF(A60&amp;""="","",SUMIFS('المصروفات'!$D$6:$D$1005,'المصروفات'!$B$6:$B$1005,A60&amp;""))</f>
        <v/>
      </c>
      <c r="P60" s="21">
        <f>IF(A60&amp;""="","",ROUND(N(D60)*N(E60),2))</f>
        <v/>
      </c>
      <c r="Q60" s="21">
        <f>IF(A60&amp;""="","",ROUND(N60+O60+P60,2))</f>
        <v/>
      </c>
      <c r="R60" s="19">
        <f>IF(A60&amp;""="","",SUMIFS('المبيعات'!$D$6:$D$505,'المبيعات'!$B$6:$B$505,A60&amp;""))</f>
        <v/>
      </c>
      <c r="S60" s="21">
        <f>IF(A60&amp;""="","",SUMIFS('المبيعات'!$G$6:$G$505,'المبيعات'!$B$6:$B$505,A60&amp;""))</f>
        <v/>
      </c>
      <c r="T60" s="21">
        <f>IF(A60&amp;""="","",IF(G60="مغلقة",ROUND(S60-Q60,2),""))</f>
        <v/>
      </c>
      <c r="U60" s="21">
        <f>IF(A60&amp;""="","",IF(AND(G60="مغلقة",R60&gt;0),ROUND(Q60/R60,2),""))</f>
        <v/>
      </c>
      <c r="V60" s="22">
        <f>IF(A60&amp;""="","",IF(K60&gt;0,ROUND(R60/K60,3),""))</f>
        <v/>
      </c>
      <c r="W60" s="23">
        <f>IF(A60&amp;""="","",IF(AND(M60&gt;0,R60&gt;0),ROUND(M60/R60,2),""))</f>
        <v/>
      </c>
      <c r="X60" s="22">
        <f>IF(A60&amp;""="","",IFERROR(SUMIFS('الأوزان'!$F$6:$F$505,'الأوزان'!$B$6:$B$505,A60&amp;"",'الأوزان'!$G$6:$G$505,1)/COUNTIFS('الأوزان'!$B$6:$B$505,A60&amp;"",'الأوزان'!$G$6:$G$505,1),""))</f>
        <v/>
      </c>
      <c r="Y60" s="6">
        <f>IF(A60&amp;""="","",IF(OR(AND(G60="مغلقة",L60&lt;&gt;0),L60&lt;0),"راجع الأعداد",""))</f>
        <v/>
      </c>
      <c r="Z60" s="6">
        <f>IF(A60&amp;""="","",IF(AND(ISNUMBER(J60),J60&gt;N('الإعدادات'!$B$5)),"نفوق مرتفع",""))</f>
        <v/>
      </c>
    </row>
    <row r="61">
      <c r="A61" s="16" t="n"/>
      <c r="B61" s="5" t="n"/>
      <c r="C61" s="13" t="n"/>
      <c r="D61" s="17" t="n"/>
      <c r="E61" s="18" t="n"/>
      <c r="F61" s="13" t="n"/>
      <c r="G61" s="6">
        <f>IF(A61&amp;""="","",IF(ISNUMBER(F61),"مغلقة","جارية"))</f>
        <v/>
      </c>
      <c r="H61" s="19">
        <f>IF(OR(A61&amp;""="",NOT(ISNUMBER(C61))),"",IF(G61="مغلقة",F61-C61,MAX(0,'الإعدادات'!$B$4-C61)))</f>
        <v/>
      </c>
      <c r="I61" s="19">
        <f>IF(A61&amp;""="","",SUMIFS('النفوق'!$C$6:$C$1005,'النفوق'!$B$6:$B$1005,A61&amp;""))</f>
        <v/>
      </c>
      <c r="J61" s="20">
        <f>IF(A61&amp;""="","",IF(N(D61)&gt;0,I61/D61,""))</f>
        <v/>
      </c>
      <c r="K61" s="19">
        <f>IF(A61&amp;""="","",SUMIFS('المبيعات'!$C$6:$C$505,'المبيعات'!$B$6:$B$505,A61&amp;""))</f>
        <v/>
      </c>
      <c r="L61" s="19">
        <f>IF(A61&amp;""="","",N(D61)-I61-K61)</f>
        <v/>
      </c>
      <c r="M61" s="19">
        <f>IF(A61&amp;""="","",SUMIFS('الأعلاف'!$D$6:$D$1005,'الأعلاف'!$B$6:$B$1005,A61&amp;""))</f>
        <v/>
      </c>
      <c r="N61" s="21">
        <f>IF(A61&amp;""="","",SUMIFS('الأعلاف'!$F$6:$F$1005,'الأعلاف'!$B$6:$B$1005,A61&amp;""))</f>
        <v/>
      </c>
      <c r="O61" s="21">
        <f>IF(A61&amp;""="","",SUMIFS('المصروفات'!$D$6:$D$1005,'المصروفات'!$B$6:$B$1005,A61&amp;""))</f>
        <v/>
      </c>
      <c r="P61" s="21">
        <f>IF(A61&amp;""="","",ROUND(N(D61)*N(E61),2))</f>
        <v/>
      </c>
      <c r="Q61" s="21">
        <f>IF(A61&amp;""="","",ROUND(N61+O61+P61,2))</f>
        <v/>
      </c>
      <c r="R61" s="19">
        <f>IF(A61&amp;""="","",SUMIFS('المبيعات'!$D$6:$D$505,'المبيعات'!$B$6:$B$505,A61&amp;""))</f>
        <v/>
      </c>
      <c r="S61" s="21">
        <f>IF(A61&amp;""="","",SUMIFS('المبيعات'!$G$6:$G$505,'المبيعات'!$B$6:$B$505,A61&amp;""))</f>
        <v/>
      </c>
      <c r="T61" s="21">
        <f>IF(A61&amp;""="","",IF(G61="مغلقة",ROUND(S61-Q61,2),""))</f>
        <v/>
      </c>
      <c r="U61" s="21">
        <f>IF(A61&amp;""="","",IF(AND(G61="مغلقة",R61&gt;0),ROUND(Q61/R61,2),""))</f>
        <v/>
      </c>
      <c r="V61" s="22">
        <f>IF(A61&amp;""="","",IF(K61&gt;0,ROUND(R61/K61,3),""))</f>
        <v/>
      </c>
      <c r="W61" s="23">
        <f>IF(A61&amp;""="","",IF(AND(M61&gt;0,R61&gt;0),ROUND(M61/R61,2),""))</f>
        <v/>
      </c>
      <c r="X61" s="22">
        <f>IF(A61&amp;""="","",IFERROR(SUMIFS('الأوزان'!$F$6:$F$505,'الأوزان'!$B$6:$B$505,A61&amp;"",'الأوزان'!$G$6:$G$505,1)/COUNTIFS('الأوزان'!$B$6:$B$505,A61&amp;"",'الأوزان'!$G$6:$G$505,1),""))</f>
        <v/>
      </c>
      <c r="Y61" s="6">
        <f>IF(A61&amp;""="","",IF(OR(AND(G61="مغلقة",L61&lt;&gt;0),L61&lt;0),"راجع الأعداد",""))</f>
        <v/>
      </c>
      <c r="Z61" s="6">
        <f>IF(A61&amp;""="","",IF(AND(ISNUMBER(J61),J61&gt;N('الإعدادات'!$B$5)),"نفوق مرتفع",""))</f>
        <v/>
      </c>
    </row>
    <row r="62">
      <c r="A62" s="16" t="n"/>
      <c r="B62" s="5" t="n"/>
      <c r="C62" s="13" t="n"/>
      <c r="D62" s="17" t="n"/>
      <c r="E62" s="18" t="n"/>
      <c r="F62" s="13" t="n"/>
      <c r="G62" s="6">
        <f>IF(A62&amp;""="","",IF(ISNUMBER(F62),"مغلقة","جارية"))</f>
        <v/>
      </c>
      <c r="H62" s="19">
        <f>IF(OR(A62&amp;""="",NOT(ISNUMBER(C62))),"",IF(G62="مغلقة",F62-C62,MAX(0,'الإعدادات'!$B$4-C62)))</f>
        <v/>
      </c>
      <c r="I62" s="19">
        <f>IF(A62&amp;""="","",SUMIFS('النفوق'!$C$6:$C$1005,'النفوق'!$B$6:$B$1005,A62&amp;""))</f>
        <v/>
      </c>
      <c r="J62" s="20">
        <f>IF(A62&amp;""="","",IF(N(D62)&gt;0,I62/D62,""))</f>
        <v/>
      </c>
      <c r="K62" s="19">
        <f>IF(A62&amp;""="","",SUMIFS('المبيعات'!$C$6:$C$505,'المبيعات'!$B$6:$B$505,A62&amp;""))</f>
        <v/>
      </c>
      <c r="L62" s="19">
        <f>IF(A62&amp;""="","",N(D62)-I62-K62)</f>
        <v/>
      </c>
      <c r="M62" s="19">
        <f>IF(A62&amp;""="","",SUMIFS('الأعلاف'!$D$6:$D$1005,'الأعلاف'!$B$6:$B$1005,A62&amp;""))</f>
        <v/>
      </c>
      <c r="N62" s="21">
        <f>IF(A62&amp;""="","",SUMIFS('الأعلاف'!$F$6:$F$1005,'الأعلاف'!$B$6:$B$1005,A62&amp;""))</f>
        <v/>
      </c>
      <c r="O62" s="21">
        <f>IF(A62&amp;""="","",SUMIFS('المصروفات'!$D$6:$D$1005,'المصروفات'!$B$6:$B$1005,A62&amp;""))</f>
        <v/>
      </c>
      <c r="P62" s="21">
        <f>IF(A62&amp;""="","",ROUND(N(D62)*N(E62),2))</f>
        <v/>
      </c>
      <c r="Q62" s="21">
        <f>IF(A62&amp;""="","",ROUND(N62+O62+P62,2))</f>
        <v/>
      </c>
      <c r="R62" s="19">
        <f>IF(A62&amp;""="","",SUMIFS('المبيعات'!$D$6:$D$505,'المبيعات'!$B$6:$B$505,A62&amp;""))</f>
        <v/>
      </c>
      <c r="S62" s="21">
        <f>IF(A62&amp;""="","",SUMIFS('المبيعات'!$G$6:$G$505,'المبيعات'!$B$6:$B$505,A62&amp;""))</f>
        <v/>
      </c>
      <c r="T62" s="21">
        <f>IF(A62&amp;""="","",IF(G62="مغلقة",ROUND(S62-Q62,2),""))</f>
        <v/>
      </c>
      <c r="U62" s="21">
        <f>IF(A62&amp;""="","",IF(AND(G62="مغلقة",R62&gt;0),ROUND(Q62/R62,2),""))</f>
        <v/>
      </c>
      <c r="V62" s="22">
        <f>IF(A62&amp;""="","",IF(K62&gt;0,ROUND(R62/K62,3),""))</f>
        <v/>
      </c>
      <c r="W62" s="23">
        <f>IF(A62&amp;""="","",IF(AND(M62&gt;0,R62&gt;0),ROUND(M62/R62,2),""))</f>
        <v/>
      </c>
      <c r="X62" s="22">
        <f>IF(A62&amp;""="","",IFERROR(SUMIFS('الأوزان'!$F$6:$F$505,'الأوزان'!$B$6:$B$505,A62&amp;"",'الأوزان'!$G$6:$G$505,1)/COUNTIFS('الأوزان'!$B$6:$B$505,A62&amp;"",'الأوزان'!$G$6:$G$505,1),""))</f>
        <v/>
      </c>
      <c r="Y62" s="6">
        <f>IF(A62&amp;""="","",IF(OR(AND(G62="مغلقة",L62&lt;&gt;0),L62&lt;0),"راجع الأعداد",""))</f>
        <v/>
      </c>
      <c r="Z62" s="6">
        <f>IF(A62&amp;""="","",IF(AND(ISNUMBER(J62),J62&gt;N('الإعدادات'!$B$5)),"نفوق مرتفع",""))</f>
        <v/>
      </c>
    </row>
    <row r="63">
      <c r="A63" s="16" t="n"/>
      <c r="B63" s="5" t="n"/>
      <c r="C63" s="13" t="n"/>
      <c r="D63" s="17" t="n"/>
      <c r="E63" s="18" t="n"/>
      <c r="F63" s="13" t="n"/>
      <c r="G63" s="6">
        <f>IF(A63&amp;""="","",IF(ISNUMBER(F63),"مغلقة","جارية"))</f>
        <v/>
      </c>
      <c r="H63" s="19">
        <f>IF(OR(A63&amp;""="",NOT(ISNUMBER(C63))),"",IF(G63="مغلقة",F63-C63,MAX(0,'الإعدادات'!$B$4-C63)))</f>
        <v/>
      </c>
      <c r="I63" s="19">
        <f>IF(A63&amp;""="","",SUMIFS('النفوق'!$C$6:$C$1005,'النفوق'!$B$6:$B$1005,A63&amp;""))</f>
        <v/>
      </c>
      <c r="J63" s="20">
        <f>IF(A63&amp;""="","",IF(N(D63)&gt;0,I63/D63,""))</f>
        <v/>
      </c>
      <c r="K63" s="19">
        <f>IF(A63&amp;""="","",SUMIFS('المبيعات'!$C$6:$C$505,'المبيعات'!$B$6:$B$505,A63&amp;""))</f>
        <v/>
      </c>
      <c r="L63" s="19">
        <f>IF(A63&amp;""="","",N(D63)-I63-K63)</f>
        <v/>
      </c>
      <c r="M63" s="19">
        <f>IF(A63&amp;""="","",SUMIFS('الأعلاف'!$D$6:$D$1005,'الأعلاف'!$B$6:$B$1005,A63&amp;""))</f>
        <v/>
      </c>
      <c r="N63" s="21">
        <f>IF(A63&amp;""="","",SUMIFS('الأعلاف'!$F$6:$F$1005,'الأعلاف'!$B$6:$B$1005,A63&amp;""))</f>
        <v/>
      </c>
      <c r="O63" s="21">
        <f>IF(A63&amp;""="","",SUMIFS('المصروفات'!$D$6:$D$1005,'المصروفات'!$B$6:$B$1005,A63&amp;""))</f>
        <v/>
      </c>
      <c r="P63" s="21">
        <f>IF(A63&amp;""="","",ROUND(N(D63)*N(E63),2))</f>
        <v/>
      </c>
      <c r="Q63" s="21">
        <f>IF(A63&amp;""="","",ROUND(N63+O63+P63,2))</f>
        <v/>
      </c>
      <c r="R63" s="19">
        <f>IF(A63&amp;""="","",SUMIFS('المبيعات'!$D$6:$D$505,'المبيعات'!$B$6:$B$505,A63&amp;""))</f>
        <v/>
      </c>
      <c r="S63" s="21">
        <f>IF(A63&amp;""="","",SUMIFS('المبيعات'!$G$6:$G$505,'المبيعات'!$B$6:$B$505,A63&amp;""))</f>
        <v/>
      </c>
      <c r="T63" s="21">
        <f>IF(A63&amp;""="","",IF(G63="مغلقة",ROUND(S63-Q63,2),""))</f>
        <v/>
      </c>
      <c r="U63" s="21">
        <f>IF(A63&amp;""="","",IF(AND(G63="مغلقة",R63&gt;0),ROUND(Q63/R63,2),""))</f>
        <v/>
      </c>
      <c r="V63" s="22">
        <f>IF(A63&amp;""="","",IF(K63&gt;0,ROUND(R63/K63,3),""))</f>
        <v/>
      </c>
      <c r="W63" s="23">
        <f>IF(A63&amp;""="","",IF(AND(M63&gt;0,R63&gt;0),ROUND(M63/R63,2),""))</f>
        <v/>
      </c>
      <c r="X63" s="22">
        <f>IF(A63&amp;""="","",IFERROR(SUMIFS('الأوزان'!$F$6:$F$505,'الأوزان'!$B$6:$B$505,A63&amp;"",'الأوزان'!$G$6:$G$505,1)/COUNTIFS('الأوزان'!$B$6:$B$505,A63&amp;"",'الأوزان'!$G$6:$G$505,1),""))</f>
        <v/>
      </c>
      <c r="Y63" s="6">
        <f>IF(A63&amp;""="","",IF(OR(AND(G63="مغلقة",L63&lt;&gt;0),L63&lt;0),"راجع الأعداد",""))</f>
        <v/>
      </c>
      <c r="Z63" s="6">
        <f>IF(A63&amp;""="","",IF(AND(ISNUMBER(J63),J63&gt;N('الإعدادات'!$B$5)),"نفوق مرتفع",""))</f>
        <v/>
      </c>
    </row>
    <row r="64">
      <c r="A64" s="16" t="n"/>
      <c r="B64" s="5" t="n"/>
      <c r="C64" s="13" t="n"/>
      <c r="D64" s="17" t="n"/>
      <c r="E64" s="18" t="n"/>
      <c r="F64" s="13" t="n"/>
      <c r="G64" s="6">
        <f>IF(A64&amp;""="","",IF(ISNUMBER(F64),"مغلقة","جارية"))</f>
        <v/>
      </c>
      <c r="H64" s="19">
        <f>IF(OR(A64&amp;""="",NOT(ISNUMBER(C64))),"",IF(G64="مغلقة",F64-C64,MAX(0,'الإعدادات'!$B$4-C64)))</f>
        <v/>
      </c>
      <c r="I64" s="19">
        <f>IF(A64&amp;""="","",SUMIFS('النفوق'!$C$6:$C$1005,'النفوق'!$B$6:$B$1005,A64&amp;""))</f>
        <v/>
      </c>
      <c r="J64" s="20">
        <f>IF(A64&amp;""="","",IF(N(D64)&gt;0,I64/D64,""))</f>
        <v/>
      </c>
      <c r="K64" s="19">
        <f>IF(A64&amp;""="","",SUMIFS('المبيعات'!$C$6:$C$505,'المبيعات'!$B$6:$B$505,A64&amp;""))</f>
        <v/>
      </c>
      <c r="L64" s="19">
        <f>IF(A64&amp;""="","",N(D64)-I64-K64)</f>
        <v/>
      </c>
      <c r="M64" s="19">
        <f>IF(A64&amp;""="","",SUMIFS('الأعلاف'!$D$6:$D$1005,'الأعلاف'!$B$6:$B$1005,A64&amp;""))</f>
        <v/>
      </c>
      <c r="N64" s="21">
        <f>IF(A64&amp;""="","",SUMIFS('الأعلاف'!$F$6:$F$1005,'الأعلاف'!$B$6:$B$1005,A64&amp;""))</f>
        <v/>
      </c>
      <c r="O64" s="21">
        <f>IF(A64&amp;""="","",SUMIFS('المصروفات'!$D$6:$D$1005,'المصروفات'!$B$6:$B$1005,A64&amp;""))</f>
        <v/>
      </c>
      <c r="P64" s="21">
        <f>IF(A64&amp;""="","",ROUND(N(D64)*N(E64),2))</f>
        <v/>
      </c>
      <c r="Q64" s="21">
        <f>IF(A64&amp;""="","",ROUND(N64+O64+P64,2))</f>
        <v/>
      </c>
      <c r="R64" s="19">
        <f>IF(A64&amp;""="","",SUMIFS('المبيعات'!$D$6:$D$505,'المبيعات'!$B$6:$B$505,A64&amp;""))</f>
        <v/>
      </c>
      <c r="S64" s="21">
        <f>IF(A64&amp;""="","",SUMIFS('المبيعات'!$G$6:$G$505,'المبيعات'!$B$6:$B$505,A64&amp;""))</f>
        <v/>
      </c>
      <c r="T64" s="21">
        <f>IF(A64&amp;""="","",IF(G64="مغلقة",ROUND(S64-Q64,2),""))</f>
        <v/>
      </c>
      <c r="U64" s="21">
        <f>IF(A64&amp;""="","",IF(AND(G64="مغلقة",R64&gt;0),ROUND(Q64/R64,2),""))</f>
        <v/>
      </c>
      <c r="V64" s="22">
        <f>IF(A64&amp;""="","",IF(K64&gt;0,ROUND(R64/K64,3),""))</f>
        <v/>
      </c>
      <c r="W64" s="23">
        <f>IF(A64&amp;""="","",IF(AND(M64&gt;0,R64&gt;0),ROUND(M64/R64,2),""))</f>
        <v/>
      </c>
      <c r="X64" s="22">
        <f>IF(A64&amp;""="","",IFERROR(SUMIFS('الأوزان'!$F$6:$F$505,'الأوزان'!$B$6:$B$505,A64&amp;"",'الأوزان'!$G$6:$G$505,1)/COUNTIFS('الأوزان'!$B$6:$B$505,A64&amp;"",'الأوزان'!$G$6:$G$505,1),""))</f>
        <v/>
      </c>
      <c r="Y64" s="6">
        <f>IF(A64&amp;""="","",IF(OR(AND(G64="مغلقة",L64&lt;&gt;0),L64&lt;0),"راجع الأعداد",""))</f>
        <v/>
      </c>
      <c r="Z64" s="6">
        <f>IF(A64&amp;""="","",IF(AND(ISNUMBER(J64),J64&gt;N('الإعدادات'!$B$5)),"نفوق مرتفع",""))</f>
        <v/>
      </c>
    </row>
    <row r="65">
      <c r="A65" s="16" t="n"/>
      <c r="B65" s="5" t="n"/>
      <c r="C65" s="13" t="n"/>
      <c r="D65" s="17" t="n"/>
      <c r="E65" s="18" t="n"/>
      <c r="F65" s="13" t="n"/>
      <c r="G65" s="6">
        <f>IF(A65&amp;""="","",IF(ISNUMBER(F65),"مغلقة","جارية"))</f>
        <v/>
      </c>
      <c r="H65" s="19">
        <f>IF(OR(A65&amp;""="",NOT(ISNUMBER(C65))),"",IF(G65="مغلقة",F65-C65,MAX(0,'الإعدادات'!$B$4-C65)))</f>
        <v/>
      </c>
      <c r="I65" s="19">
        <f>IF(A65&amp;""="","",SUMIFS('النفوق'!$C$6:$C$1005,'النفوق'!$B$6:$B$1005,A65&amp;""))</f>
        <v/>
      </c>
      <c r="J65" s="20">
        <f>IF(A65&amp;""="","",IF(N(D65)&gt;0,I65/D65,""))</f>
        <v/>
      </c>
      <c r="K65" s="19">
        <f>IF(A65&amp;""="","",SUMIFS('المبيعات'!$C$6:$C$505,'المبيعات'!$B$6:$B$505,A65&amp;""))</f>
        <v/>
      </c>
      <c r="L65" s="19">
        <f>IF(A65&amp;""="","",N(D65)-I65-K65)</f>
        <v/>
      </c>
      <c r="M65" s="19">
        <f>IF(A65&amp;""="","",SUMIFS('الأعلاف'!$D$6:$D$1005,'الأعلاف'!$B$6:$B$1005,A65&amp;""))</f>
        <v/>
      </c>
      <c r="N65" s="21">
        <f>IF(A65&amp;""="","",SUMIFS('الأعلاف'!$F$6:$F$1005,'الأعلاف'!$B$6:$B$1005,A65&amp;""))</f>
        <v/>
      </c>
      <c r="O65" s="21">
        <f>IF(A65&amp;""="","",SUMIFS('المصروفات'!$D$6:$D$1005,'المصروفات'!$B$6:$B$1005,A65&amp;""))</f>
        <v/>
      </c>
      <c r="P65" s="21">
        <f>IF(A65&amp;""="","",ROUND(N(D65)*N(E65),2))</f>
        <v/>
      </c>
      <c r="Q65" s="21">
        <f>IF(A65&amp;""="","",ROUND(N65+O65+P65,2))</f>
        <v/>
      </c>
      <c r="R65" s="19">
        <f>IF(A65&amp;""="","",SUMIFS('المبيعات'!$D$6:$D$505,'المبيعات'!$B$6:$B$505,A65&amp;""))</f>
        <v/>
      </c>
      <c r="S65" s="21">
        <f>IF(A65&amp;""="","",SUMIFS('المبيعات'!$G$6:$G$505,'المبيعات'!$B$6:$B$505,A65&amp;""))</f>
        <v/>
      </c>
      <c r="T65" s="21">
        <f>IF(A65&amp;""="","",IF(G65="مغلقة",ROUND(S65-Q65,2),""))</f>
        <v/>
      </c>
      <c r="U65" s="21">
        <f>IF(A65&amp;""="","",IF(AND(G65="مغلقة",R65&gt;0),ROUND(Q65/R65,2),""))</f>
        <v/>
      </c>
      <c r="V65" s="22">
        <f>IF(A65&amp;""="","",IF(K65&gt;0,ROUND(R65/K65,3),""))</f>
        <v/>
      </c>
      <c r="W65" s="23">
        <f>IF(A65&amp;""="","",IF(AND(M65&gt;0,R65&gt;0),ROUND(M65/R65,2),""))</f>
        <v/>
      </c>
      <c r="X65" s="22">
        <f>IF(A65&amp;""="","",IFERROR(SUMIFS('الأوزان'!$F$6:$F$505,'الأوزان'!$B$6:$B$505,A65&amp;"",'الأوزان'!$G$6:$G$505,1)/COUNTIFS('الأوزان'!$B$6:$B$505,A65&amp;"",'الأوزان'!$G$6:$G$505,1),""))</f>
        <v/>
      </c>
      <c r="Y65" s="6">
        <f>IF(A65&amp;""="","",IF(OR(AND(G65="مغلقة",L65&lt;&gt;0),L65&lt;0),"راجع الأعداد",""))</f>
        <v/>
      </c>
      <c r="Z65" s="6">
        <f>IF(A65&amp;""="","",IF(AND(ISNUMBER(J65),J65&gt;N('الإعدادات'!$B$5)),"نفوق مرتفع",""))</f>
        <v/>
      </c>
    </row>
    <row r="66">
      <c r="A66" s="16" t="n"/>
      <c r="B66" s="5" t="n"/>
      <c r="C66" s="13" t="n"/>
      <c r="D66" s="17" t="n"/>
      <c r="E66" s="18" t="n"/>
      <c r="F66" s="13" t="n"/>
      <c r="G66" s="6">
        <f>IF(A66&amp;""="","",IF(ISNUMBER(F66),"مغلقة","جارية"))</f>
        <v/>
      </c>
      <c r="H66" s="19">
        <f>IF(OR(A66&amp;""="",NOT(ISNUMBER(C66))),"",IF(G66="مغلقة",F66-C66,MAX(0,'الإعدادات'!$B$4-C66)))</f>
        <v/>
      </c>
      <c r="I66" s="19">
        <f>IF(A66&amp;""="","",SUMIFS('النفوق'!$C$6:$C$1005,'النفوق'!$B$6:$B$1005,A66&amp;""))</f>
        <v/>
      </c>
      <c r="J66" s="20">
        <f>IF(A66&amp;""="","",IF(N(D66)&gt;0,I66/D66,""))</f>
        <v/>
      </c>
      <c r="K66" s="19">
        <f>IF(A66&amp;""="","",SUMIFS('المبيعات'!$C$6:$C$505,'المبيعات'!$B$6:$B$505,A66&amp;""))</f>
        <v/>
      </c>
      <c r="L66" s="19">
        <f>IF(A66&amp;""="","",N(D66)-I66-K66)</f>
        <v/>
      </c>
      <c r="M66" s="19">
        <f>IF(A66&amp;""="","",SUMIFS('الأعلاف'!$D$6:$D$1005,'الأعلاف'!$B$6:$B$1005,A66&amp;""))</f>
        <v/>
      </c>
      <c r="N66" s="21">
        <f>IF(A66&amp;""="","",SUMIFS('الأعلاف'!$F$6:$F$1005,'الأعلاف'!$B$6:$B$1005,A66&amp;""))</f>
        <v/>
      </c>
      <c r="O66" s="21">
        <f>IF(A66&amp;""="","",SUMIFS('المصروفات'!$D$6:$D$1005,'المصروفات'!$B$6:$B$1005,A66&amp;""))</f>
        <v/>
      </c>
      <c r="P66" s="21">
        <f>IF(A66&amp;""="","",ROUND(N(D66)*N(E66),2))</f>
        <v/>
      </c>
      <c r="Q66" s="21">
        <f>IF(A66&amp;""="","",ROUND(N66+O66+P66,2))</f>
        <v/>
      </c>
      <c r="R66" s="19">
        <f>IF(A66&amp;""="","",SUMIFS('المبيعات'!$D$6:$D$505,'المبيعات'!$B$6:$B$505,A66&amp;""))</f>
        <v/>
      </c>
      <c r="S66" s="21">
        <f>IF(A66&amp;""="","",SUMIFS('المبيعات'!$G$6:$G$505,'المبيعات'!$B$6:$B$505,A66&amp;""))</f>
        <v/>
      </c>
      <c r="T66" s="21">
        <f>IF(A66&amp;""="","",IF(G66="مغلقة",ROUND(S66-Q66,2),""))</f>
        <v/>
      </c>
      <c r="U66" s="21">
        <f>IF(A66&amp;""="","",IF(AND(G66="مغلقة",R66&gt;0),ROUND(Q66/R66,2),""))</f>
        <v/>
      </c>
      <c r="V66" s="22">
        <f>IF(A66&amp;""="","",IF(K66&gt;0,ROUND(R66/K66,3),""))</f>
        <v/>
      </c>
      <c r="W66" s="23">
        <f>IF(A66&amp;""="","",IF(AND(M66&gt;0,R66&gt;0),ROUND(M66/R66,2),""))</f>
        <v/>
      </c>
      <c r="X66" s="22">
        <f>IF(A66&amp;""="","",IFERROR(SUMIFS('الأوزان'!$F$6:$F$505,'الأوزان'!$B$6:$B$505,A66&amp;"",'الأوزان'!$G$6:$G$505,1)/COUNTIFS('الأوزان'!$B$6:$B$505,A66&amp;"",'الأوزان'!$G$6:$G$505,1),""))</f>
        <v/>
      </c>
      <c r="Y66" s="6">
        <f>IF(A66&amp;""="","",IF(OR(AND(G66="مغلقة",L66&lt;&gt;0),L66&lt;0),"راجع الأعداد",""))</f>
        <v/>
      </c>
      <c r="Z66" s="6">
        <f>IF(A66&amp;""="","",IF(AND(ISNUMBER(J66),J66&gt;N('الإعدادات'!$B$5)),"نفوق مرتفع",""))</f>
        <v/>
      </c>
    </row>
    <row r="67">
      <c r="A67" s="16" t="n"/>
      <c r="B67" s="5" t="n"/>
      <c r="C67" s="13" t="n"/>
      <c r="D67" s="17" t="n"/>
      <c r="E67" s="18" t="n"/>
      <c r="F67" s="13" t="n"/>
      <c r="G67" s="6">
        <f>IF(A67&amp;""="","",IF(ISNUMBER(F67),"مغلقة","جارية"))</f>
        <v/>
      </c>
      <c r="H67" s="19">
        <f>IF(OR(A67&amp;""="",NOT(ISNUMBER(C67))),"",IF(G67="مغلقة",F67-C67,MAX(0,'الإعدادات'!$B$4-C67)))</f>
        <v/>
      </c>
      <c r="I67" s="19">
        <f>IF(A67&amp;""="","",SUMIFS('النفوق'!$C$6:$C$1005,'النفوق'!$B$6:$B$1005,A67&amp;""))</f>
        <v/>
      </c>
      <c r="J67" s="20">
        <f>IF(A67&amp;""="","",IF(N(D67)&gt;0,I67/D67,""))</f>
        <v/>
      </c>
      <c r="K67" s="19">
        <f>IF(A67&amp;""="","",SUMIFS('المبيعات'!$C$6:$C$505,'المبيعات'!$B$6:$B$505,A67&amp;""))</f>
        <v/>
      </c>
      <c r="L67" s="19">
        <f>IF(A67&amp;""="","",N(D67)-I67-K67)</f>
        <v/>
      </c>
      <c r="M67" s="19">
        <f>IF(A67&amp;""="","",SUMIFS('الأعلاف'!$D$6:$D$1005,'الأعلاف'!$B$6:$B$1005,A67&amp;""))</f>
        <v/>
      </c>
      <c r="N67" s="21">
        <f>IF(A67&amp;""="","",SUMIFS('الأعلاف'!$F$6:$F$1005,'الأعلاف'!$B$6:$B$1005,A67&amp;""))</f>
        <v/>
      </c>
      <c r="O67" s="21">
        <f>IF(A67&amp;""="","",SUMIFS('المصروفات'!$D$6:$D$1005,'المصروفات'!$B$6:$B$1005,A67&amp;""))</f>
        <v/>
      </c>
      <c r="P67" s="21">
        <f>IF(A67&amp;""="","",ROUND(N(D67)*N(E67),2))</f>
        <v/>
      </c>
      <c r="Q67" s="21">
        <f>IF(A67&amp;""="","",ROUND(N67+O67+P67,2))</f>
        <v/>
      </c>
      <c r="R67" s="19">
        <f>IF(A67&amp;""="","",SUMIFS('المبيعات'!$D$6:$D$505,'المبيعات'!$B$6:$B$505,A67&amp;""))</f>
        <v/>
      </c>
      <c r="S67" s="21">
        <f>IF(A67&amp;""="","",SUMIFS('المبيعات'!$G$6:$G$505,'المبيعات'!$B$6:$B$505,A67&amp;""))</f>
        <v/>
      </c>
      <c r="T67" s="21">
        <f>IF(A67&amp;""="","",IF(G67="مغلقة",ROUND(S67-Q67,2),""))</f>
        <v/>
      </c>
      <c r="U67" s="21">
        <f>IF(A67&amp;""="","",IF(AND(G67="مغلقة",R67&gt;0),ROUND(Q67/R67,2),""))</f>
        <v/>
      </c>
      <c r="V67" s="22">
        <f>IF(A67&amp;""="","",IF(K67&gt;0,ROUND(R67/K67,3),""))</f>
        <v/>
      </c>
      <c r="W67" s="23">
        <f>IF(A67&amp;""="","",IF(AND(M67&gt;0,R67&gt;0),ROUND(M67/R67,2),""))</f>
        <v/>
      </c>
      <c r="X67" s="22">
        <f>IF(A67&amp;""="","",IFERROR(SUMIFS('الأوزان'!$F$6:$F$505,'الأوزان'!$B$6:$B$505,A67&amp;"",'الأوزان'!$G$6:$G$505,1)/COUNTIFS('الأوزان'!$B$6:$B$505,A67&amp;"",'الأوزان'!$G$6:$G$505,1),""))</f>
        <v/>
      </c>
      <c r="Y67" s="6">
        <f>IF(A67&amp;""="","",IF(OR(AND(G67="مغلقة",L67&lt;&gt;0),L67&lt;0),"راجع الأعداد",""))</f>
        <v/>
      </c>
      <c r="Z67" s="6">
        <f>IF(A67&amp;""="","",IF(AND(ISNUMBER(J67),J67&gt;N('الإعدادات'!$B$5)),"نفوق مرتفع",""))</f>
        <v/>
      </c>
    </row>
    <row r="68">
      <c r="A68" s="16" t="n"/>
      <c r="B68" s="5" t="n"/>
      <c r="C68" s="13" t="n"/>
      <c r="D68" s="17" t="n"/>
      <c r="E68" s="18" t="n"/>
      <c r="F68" s="13" t="n"/>
      <c r="G68" s="6">
        <f>IF(A68&amp;""="","",IF(ISNUMBER(F68),"مغلقة","جارية"))</f>
        <v/>
      </c>
      <c r="H68" s="19">
        <f>IF(OR(A68&amp;""="",NOT(ISNUMBER(C68))),"",IF(G68="مغلقة",F68-C68,MAX(0,'الإعدادات'!$B$4-C68)))</f>
        <v/>
      </c>
      <c r="I68" s="19">
        <f>IF(A68&amp;""="","",SUMIFS('النفوق'!$C$6:$C$1005,'النفوق'!$B$6:$B$1005,A68&amp;""))</f>
        <v/>
      </c>
      <c r="J68" s="20">
        <f>IF(A68&amp;""="","",IF(N(D68)&gt;0,I68/D68,""))</f>
        <v/>
      </c>
      <c r="K68" s="19">
        <f>IF(A68&amp;""="","",SUMIFS('المبيعات'!$C$6:$C$505,'المبيعات'!$B$6:$B$505,A68&amp;""))</f>
        <v/>
      </c>
      <c r="L68" s="19">
        <f>IF(A68&amp;""="","",N(D68)-I68-K68)</f>
        <v/>
      </c>
      <c r="M68" s="19">
        <f>IF(A68&amp;""="","",SUMIFS('الأعلاف'!$D$6:$D$1005,'الأعلاف'!$B$6:$B$1005,A68&amp;""))</f>
        <v/>
      </c>
      <c r="N68" s="21">
        <f>IF(A68&amp;""="","",SUMIFS('الأعلاف'!$F$6:$F$1005,'الأعلاف'!$B$6:$B$1005,A68&amp;""))</f>
        <v/>
      </c>
      <c r="O68" s="21">
        <f>IF(A68&amp;""="","",SUMIFS('المصروفات'!$D$6:$D$1005,'المصروفات'!$B$6:$B$1005,A68&amp;""))</f>
        <v/>
      </c>
      <c r="P68" s="21">
        <f>IF(A68&amp;""="","",ROUND(N(D68)*N(E68),2))</f>
        <v/>
      </c>
      <c r="Q68" s="21">
        <f>IF(A68&amp;""="","",ROUND(N68+O68+P68,2))</f>
        <v/>
      </c>
      <c r="R68" s="19">
        <f>IF(A68&amp;""="","",SUMIFS('المبيعات'!$D$6:$D$505,'المبيعات'!$B$6:$B$505,A68&amp;""))</f>
        <v/>
      </c>
      <c r="S68" s="21">
        <f>IF(A68&amp;""="","",SUMIFS('المبيعات'!$G$6:$G$505,'المبيعات'!$B$6:$B$505,A68&amp;""))</f>
        <v/>
      </c>
      <c r="T68" s="21">
        <f>IF(A68&amp;""="","",IF(G68="مغلقة",ROUND(S68-Q68,2),""))</f>
        <v/>
      </c>
      <c r="U68" s="21">
        <f>IF(A68&amp;""="","",IF(AND(G68="مغلقة",R68&gt;0),ROUND(Q68/R68,2),""))</f>
        <v/>
      </c>
      <c r="V68" s="22">
        <f>IF(A68&amp;""="","",IF(K68&gt;0,ROUND(R68/K68,3),""))</f>
        <v/>
      </c>
      <c r="W68" s="23">
        <f>IF(A68&amp;""="","",IF(AND(M68&gt;0,R68&gt;0),ROUND(M68/R68,2),""))</f>
        <v/>
      </c>
      <c r="X68" s="22">
        <f>IF(A68&amp;""="","",IFERROR(SUMIFS('الأوزان'!$F$6:$F$505,'الأوزان'!$B$6:$B$505,A68&amp;"",'الأوزان'!$G$6:$G$505,1)/COUNTIFS('الأوزان'!$B$6:$B$505,A68&amp;"",'الأوزان'!$G$6:$G$505,1),""))</f>
        <v/>
      </c>
      <c r="Y68" s="6">
        <f>IF(A68&amp;""="","",IF(OR(AND(G68="مغلقة",L68&lt;&gt;0),L68&lt;0),"راجع الأعداد",""))</f>
        <v/>
      </c>
      <c r="Z68" s="6">
        <f>IF(A68&amp;""="","",IF(AND(ISNUMBER(J68),J68&gt;N('الإعدادات'!$B$5)),"نفوق مرتفع",""))</f>
        <v/>
      </c>
    </row>
    <row r="69">
      <c r="A69" s="16" t="n"/>
      <c r="B69" s="5" t="n"/>
      <c r="C69" s="13" t="n"/>
      <c r="D69" s="17" t="n"/>
      <c r="E69" s="18" t="n"/>
      <c r="F69" s="13" t="n"/>
      <c r="G69" s="6">
        <f>IF(A69&amp;""="","",IF(ISNUMBER(F69),"مغلقة","جارية"))</f>
        <v/>
      </c>
      <c r="H69" s="19">
        <f>IF(OR(A69&amp;""="",NOT(ISNUMBER(C69))),"",IF(G69="مغلقة",F69-C69,MAX(0,'الإعدادات'!$B$4-C69)))</f>
        <v/>
      </c>
      <c r="I69" s="19">
        <f>IF(A69&amp;""="","",SUMIFS('النفوق'!$C$6:$C$1005,'النفوق'!$B$6:$B$1005,A69&amp;""))</f>
        <v/>
      </c>
      <c r="J69" s="20">
        <f>IF(A69&amp;""="","",IF(N(D69)&gt;0,I69/D69,""))</f>
        <v/>
      </c>
      <c r="K69" s="19">
        <f>IF(A69&amp;""="","",SUMIFS('المبيعات'!$C$6:$C$505,'المبيعات'!$B$6:$B$505,A69&amp;""))</f>
        <v/>
      </c>
      <c r="L69" s="19">
        <f>IF(A69&amp;""="","",N(D69)-I69-K69)</f>
        <v/>
      </c>
      <c r="M69" s="19">
        <f>IF(A69&amp;""="","",SUMIFS('الأعلاف'!$D$6:$D$1005,'الأعلاف'!$B$6:$B$1005,A69&amp;""))</f>
        <v/>
      </c>
      <c r="N69" s="21">
        <f>IF(A69&amp;""="","",SUMIFS('الأعلاف'!$F$6:$F$1005,'الأعلاف'!$B$6:$B$1005,A69&amp;""))</f>
        <v/>
      </c>
      <c r="O69" s="21">
        <f>IF(A69&amp;""="","",SUMIFS('المصروفات'!$D$6:$D$1005,'المصروفات'!$B$6:$B$1005,A69&amp;""))</f>
        <v/>
      </c>
      <c r="P69" s="21">
        <f>IF(A69&amp;""="","",ROUND(N(D69)*N(E69),2))</f>
        <v/>
      </c>
      <c r="Q69" s="21">
        <f>IF(A69&amp;""="","",ROUND(N69+O69+P69,2))</f>
        <v/>
      </c>
      <c r="R69" s="19">
        <f>IF(A69&amp;""="","",SUMIFS('المبيعات'!$D$6:$D$505,'المبيعات'!$B$6:$B$505,A69&amp;""))</f>
        <v/>
      </c>
      <c r="S69" s="21">
        <f>IF(A69&amp;""="","",SUMIFS('المبيعات'!$G$6:$G$505,'المبيعات'!$B$6:$B$505,A69&amp;""))</f>
        <v/>
      </c>
      <c r="T69" s="21">
        <f>IF(A69&amp;""="","",IF(G69="مغلقة",ROUND(S69-Q69,2),""))</f>
        <v/>
      </c>
      <c r="U69" s="21">
        <f>IF(A69&amp;""="","",IF(AND(G69="مغلقة",R69&gt;0),ROUND(Q69/R69,2),""))</f>
        <v/>
      </c>
      <c r="V69" s="22">
        <f>IF(A69&amp;""="","",IF(K69&gt;0,ROUND(R69/K69,3),""))</f>
        <v/>
      </c>
      <c r="W69" s="23">
        <f>IF(A69&amp;""="","",IF(AND(M69&gt;0,R69&gt;0),ROUND(M69/R69,2),""))</f>
        <v/>
      </c>
      <c r="X69" s="22">
        <f>IF(A69&amp;""="","",IFERROR(SUMIFS('الأوزان'!$F$6:$F$505,'الأوزان'!$B$6:$B$505,A69&amp;"",'الأوزان'!$G$6:$G$505,1)/COUNTIFS('الأوزان'!$B$6:$B$505,A69&amp;"",'الأوزان'!$G$6:$G$505,1),""))</f>
        <v/>
      </c>
      <c r="Y69" s="6">
        <f>IF(A69&amp;""="","",IF(OR(AND(G69="مغلقة",L69&lt;&gt;0),L69&lt;0),"راجع الأعداد",""))</f>
        <v/>
      </c>
      <c r="Z69" s="6">
        <f>IF(A69&amp;""="","",IF(AND(ISNUMBER(J69),J69&gt;N('الإعدادات'!$B$5)),"نفوق مرتفع",""))</f>
        <v/>
      </c>
    </row>
    <row r="70">
      <c r="A70" s="16" t="n"/>
      <c r="B70" s="5" t="n"/>
      <c r="C70" s="13" t="n"/>
      <c r="D70" s="17" t="n"/>
      <c r="E70" s="18" t="n"/>
      <c r="F70" s="13" t="n"/>
      <c r="G70" s="6">
        <f>IF(A70&amp;""="","",IF(ISNUMBER(F70),"مغلقة","جارية"))</f>
        <v/>
      </c>
      <c r="H70" s="19">
        <f>IF(OR(A70&amp;""="",NOT(ISNUMBER(C70))),"",IF(G70="مغلقة",F70-C70,MAX(0,'الإعدادات'!$B$4-C70)))</f>
        <v/>
      </c>
      <c r="I70" s="19">
        <f>IF(A70&amp;""="","",SUMIFS('النفوق'!$C$6:$C$1005,'النفوق'!$B$6:$B$1005,A70&amp;""))</f>
        <v/>
      </c>
      <c r="J70" s="20">
        <f>IF(A70&amp;""="","",IF(N(D70)&gt;0,I70/D70,""))</f>
        <v/>
      </c>
      <c r="K70" s="19">
        <f>IF(A70&amp;""="","",SUMIFS('المبيعات'!$C$6:$C$505,'المبيعات'!$B$6:$B$505,A70&amp;""))</f>
        <v/>
      </c>
      <c r="L70" s="19">
        <f>IF(A70&amp;""="","",N(D70)-I70-K70)</f>
        <v/>
      </c>
      <c r="M70" s="19">
        <f>IF(A70&amp;""="","",SUMIFS('الأعلاف'!$D$6:$D$1005,'الأعلاف'!$B$6:$B$1005,A70&amp;""))</f>
        <v/>
      </c>
      <c r="N70" s="21">
        <f>IF(A70&amp;""="","",SUMIFS('الأعلاف'!$F$6:$F$1005,'الأعلاف'!$B$6:$B$1005,A70&amp;""))</f>
        <v/>
      </c>
      <c r="O70" s="21">
        <f>IF(A70&amp;""="","",SUMIFS('المصروفات'!$D$6:$D$1005,'المصروفات'!$B$6:$B$1005,A70&amp;""))</f>
        <v/>
      </c>
      <c r="P70" s="21">
        <f>IF(A70&amp;""="","",ROUND(N(D70)*N(E70),2))</f>
        <v/>
      </c>
      <c r="Q70" s="21">
        <f>IF(A70&amp;""="","",ROUND(N70+O70+P70,2))</f>
        <v/>
      </c>
      <c r="R70" s="19">
        <f>IF(A70&amp;""="","",SUMIFS('المبيعات'!$D$6:$D$505,'المبيعات'!$B$6:$B$505,A70&amp;""))</f>
        <v/>
      </c>
      <c r="S70" s="21">
        <f>IF(A70&amp;""="","",SUMIFS('المبيعات'!$G$6:$G$505,'المبيعات'!$B$6:$B$505,A70&amp;""))</f>
        <v/>
      </c>
      <c r="T70" s="21">
        <f>IF(A70&amp;""="","",IF(G70="مغلقة",ROUND(S70-Q70,2),""))</f>
        <v/>
      </c>
      <c r="U70" s="21">
        <f>IF(A70&amp;""="","",IF(AND(G70="مغلقة",R70&gt;0),ROUND(Q70/R70,2),""))</f>
        <v/>
      </c>
      <c r="V70" s="22">
        <f>IF(A70&amp;""="","",IF(K70&gt;0,ROUND(R70/K70,3),""))</f>
        <v/>
      </c>
      <c r="W70" s="23">
        <f>IF(A70&amp;""="","",IF(AND(M70&gt;0,R70&gt;0),ROUND(M70/R70,2),""))</f>
        <v/>
      </c>
      <c r="X70" s="22">
        <f>IF(A70&amp;""="","",IFERROR(SUMIFS('الأوزان'!$F$6:$F$505,'الأوزان'!$B$6:$B$505,A70&amp;"",'الأوزان'!$G$6:$G$505,1)/COUNTIFS('الأوزان'!$B$6:$B$505,A70&amp;"",'الأوزان'!$G$6:$G$505,1),""))</f>
        <v/>
      </c>
      <c r="Y70" s="6">
        <f>IF(A70&amp;""="","",IF(OR(AND(G70="مغلقة",L70&lt;&gt;0),L70&lt;0),"راجع الأعداد",""))</f>
        <v/>
      </c>
      <c r="Z70" s="6">
        <f>IF(A70&amp;""="","",IF(AND(ISNUMBER(J70),J70&gt;N('الإعدادات'!$B$5)),"نفوق مرتفع",""))</f>
        <v/>
      </c>
    </row>
    <row r="71">
      <c r="A71" s="16" t="n"/>
      <c r="B71" s="5" t="n"/>
      <c r="C71" s="13" t="n"/>
      <c r="D71" s="17" t="n"/>
      <c r="E71" s="18" t="n"/>
      <c r="F71" s="13" t="n"/>
      <c r="G71" s="6">
        <f>IF(A71&amp;""="","",IF(ISNUMBER(F71),"مغلقة","جارية"))</f>
        <v/>
      </c>
      <c r="H71" s="19">
        <f>IF(OR(A71&amp;""="",NOT(ISNUMBER(C71))),"",IF(G71="مغلقة",F71-C71,MAX(0,'الإعدادات'!$B$4-C71)))</f>
        <v/>
      </c>
      <c r="I71" s="19">
        <f>IF(A71&amp;""="","",SUMIFS('النفوق'!$C$6:$C$1005,'النفوق'!$B$6:$B$1005,A71&amp;""))</f>
        <v/>
      </c>
      <c r="J71" s="20">
        <f>IF(A71&amp;""="","",IF(N(D71)&gt;0,I71/D71,""))</f>
        <v/>
      </c>
      <c r="K71" s="19">
        <f>IF(A71&amp;""="","",SUMIFS('المبيعات'!$C$6:$C$505,'المبيعات'!$B$6:$B$505,A71&amp;""))</f>
        <v/>
      </c>
      <c r="L71" s="19">
        <f>IF(A71&amp;""="","",N(D71)-I71-K71)</f>
        <v/>
      </c>
      <c r="M71" s="19">
        <f>IF(A71&amp;""="","",SUMIFS('الأعلاف'!$D$6:$D$1005,'الأعلاف'!$B$6:$B$1005,A71&amp;""))</f>
        <v/>
      </c>
      <c r="N71" s="21">
        <f>IF(A71&amp;""="","",SUMIFS('الأعلاف'!$F$6:$F$1005,'الأعلاف'!$B$6:$B$1005,A71&amp;""))</f>
        <v/>
      </c>
      <c r="O71" s="21">
        <f>IF(A71&amp;""="","",SUMIFS('المصروفات'!$D$6:$D$1005,'المصروفات'!$B$6:$B$1005,A71&amp;""))</f>
        <v/>
      </c>
      <c r="P71" s="21">
        <f>IF(A71&amp;""="","",ROUND(N(D71)*N(E71),2))</f>
        <v/>
      </c>
      <c r="Q71" s="21">
        <f>IF(A71&amp;""="","",ROUND(N71+O71+P71,2))</f>
        <v/>
      </c>
      <c r="R71" s="19">
        <f>IF(A71&amp;""="","",SUMIFS('المبيعات'!$D$6:$D$505,'المبيعات'!$B$6:$B$505,A71&amp;""))</f>
        <v/>
      </c>
      <c r="S71" s="21">
        <f>IF(A71&amp;""="","",SUMIFS('المبيعات'!$G$6:$G$505,'المبيعات'!$B$6:$B$505,A71&amp;""))</f>
        <v/>
      </c>
      <c r="T71" s="21">
        <f>IF(A71&amp;""="","",IF(G71="مغلقة",ROUND(S71-Q71,2),""))</f>
        <v/>
      </c>
      <c r="U71" s="21">
        <f>IF(A71&amp;""="","",IF(AND(G71="مغلقة",R71&gt;0),ROUND(Q71/R71,2),""))</f>
        <v/>
      </c>
      <c r="V71" s="22">
        <f>IF(A71&amp;""="","",IF(K71&gt;0,ROUND(R71/K71,3),""))</f>
        <v/>
      </c>
      <c r="W71" s="23">
        <f>IF(A71&amp;""="","",IF(AND(M71&gt;0,R71&gt;0),ROUND(M71/R71,2),""))</f>
        <v/>
      </c>
      <c r="X71" s="22">
        <f>IF(A71&amp;""="","",IFERROR(SUMIFS('الأوزان'!$F$6:$F$505,'الأوزان'!$B$6:$B$505,A71&amp;"",'الأوزان'!$G$6:$G$505,1)/COUNTIFS('الأوزان'!$B$6:$B$505,A71&amp;"",'الأوزان'!$G$6:$G$505,1),""))</f>
        <v/>
      </c>
      <c r="Y71" s="6">
        <f>IF(A71&amp;""="","",IF(OR(AND(G71="مغلقة",L71&lt;&gt;0),L71&lt;0),"راجع الأعداد",""))</f>
        <v/>
      </c>
      <c r="Z71" s="6">
        <f>IF(A71&amp;""="","",IF(AND(ISNUMBER(J71),J71&gt;N('الإعدادات'!$B$5)),"نفوق مرتفع",""))</f>
        <v/>
      </c>
    </row>
    <row r="72">
      <c r="A72" s="16" t="n"/>
      <c r="B72" s="5" t="n"/>
      <c r="C72" s="13" t="n"/>
      <c r="D72" s="17" t="n"/>
      <c r="E72" s="18" t="n"/>
      <c r="F72" s="13" t="n"/>
      <c r="G72" s="6">
        <f>IF(A72&amp;""="","",IF(ISNUMBER(F72),"مغلقة","جارية"))</f>
        <v/>
      </c>
      <c r="H72" s="19">
        <f>IF(OR(A72&amp;""="",NOT(ISNUMBER(C72))),"",IF(G72="مغلقة",F72-C72,MAX(0,'الإعدادات'!$B$4-C72)))</f>
        <v/>
      </c>
      <c r="I72" s="19">
        <f>IF(A72&amp;""="","",SUMIFS('النفوق'!$C$6:$C$1005,'النفوق'!$B$6:$B$1005,A72&amp;""))</f>
        <v/>
      </c>
      <c r="J72" s="20">
        <f>IF(A72&amp;""="","",IF(N(D72)&gt;0,I72/D72,""))</f>
        <v/>
      </c>
      <c r="K72" s="19">
        <f>IF(A72&amp;""="","",SUMIFS('المبيعات'!$C$6:$C$505,'المبيعات'!$B$6:$B$505,A72&amp;""))</f>
        <v/>
      </c>
      <c r="L72" s="19">
        <f>IF(A72&amp;""="","",N(D72)-I72-K72)</f>
        <v/>
      </c>
      <c r="M72" s="19">
        <f>IF(A72&amp;""="","",SUMIFS('الأعلاف'!$D$6:$D$1005,'الأعلاف'!$B$6:$B$1005,A72&amp;""))</f>
        <v/>
      </c>
      <c r="N72" s="21">
        <f>IF(A72&amp;""="","",SUMIFS('الأعلاف'!$F$6:$F$1005,'الأعلاف'!$B$6:$B$1005,A72&amp;""))</f>
        <v/>
      </c>
      <c r="O72" s="21">
        <f>IF(A72&amp;""="","",SUMIFS('المصروفات'!$D$6:$D$1005,'المصروفات'!$B$6:$B$1005,A72&amp;""))</f>
        <v/>
      </c>
      <c r="P72" s="21">
        <f>IF(A72&amp;""="","",ROUND(N(D72)*N(E72),2))</f>
        <v/>
      </c>
      <c r="Q72" s="21">
        <f>IF(A72&amp;""="","",ROUND(N72+O72+P72,2))</f>
        <v/>
      </c>
      <c r="R72" s="19">
        <f>IF(A72&amp;""="","",SUMIFS('المبيعات'!$D$6:$D$505,'المبيعات'!$B$6:$B$505,A72&amp;""))</f>
        <v/>
      </c>
      <c r="S72" s="21">
        <f>IF(A72&amp;""="","",SUMIFS('المبيعات'!$G$6:$G$505,'المبيعات'!$B$6:$B$505,A72&amp;""))</f>
        <v/>
      </c>
      <c r="T72" s="21">
        <f>IF(A72&amp;""="","",IF(G72="مغلقة",ROUND(S72-Q72,2),""))</f>
        <v/>
      </c>
      <c r="U72" s="21">
        <f>IF(A72&amp;""="","",IF(AND(G72="مغلقة",R72&gt;0),ROUND(Q72/R72,2),""))</f>
        <v/>
      </c>
      <c r="V72" s="22">
        <f>IF(A72&amp;""="","",IF(K72&gt;0,ROUND(R72/K72,3),""))</f>
        <v/>
      </c>
      <c r="W72" s="23">
        <f>IF(A72&amp;""="","",IF(AND(M72&gt;0,R72&gt;0),ROUND(M72/R72,2),""))</f>
        <v/>
      </c>
      <c r="X72" s="22">
        <f>IF(A72&amp;""="","",IFERROR(SUMIFS('الأوزان'!$F$6:$F$505,'الأوزان'!$B$6:$B$505,A72&amp;"",'الأوزان'!$G$6:$G$505,1)/COUNTIFS('الأوزان'!$B$6:$B$505,A72&amp;"",'الأوزان'!$G$6:$G$505,1),""))</f>
        <v/>
      </c>
      <c r="Y72" s="6">
        <f>IF(A72&amp;""="","",IF(OR(AND(G72="مغلقة",L72&lt;&gt;0),L72&lt;0),"راجع الأعداد",""))</f>
        <v/>
      </c>
      <c r="Z72" s="6">
        <f>IF(A72&amp;""="","",IF(AND(ISNUMBER(J72),J72&gt;N('الإعدادات'!$B$5)),"نفوق مرتفع",""))</f>
        <v/>
      </c>
    </row>
    <row r="73">
      <c r="A73" s="16" t="n"/>
      <c r="B73" s="5" t="n"/>
      <c r="C73" s="13" t="n"/>
      <c r="D73" s="17" t="n"/>
      <c r="E73" s="18" t="n"/>
      <c r="F73" s="13" t="n"/>
      <c r="G73" s="6">
        <f>IF(A73&amp;""="","",IF(ISNUMBER(F73),"مغلقة","جارية"))</f>
        <v/>
      </c>
      <c r="H73" s="19">
        <f>IF(OR(A73&amp;""="",NOT(ISNUMBER(C73))),"",IF(G73="مغلقة",F73-C73,MAX(0,'الإعدادات'!$B$4-C73)))</f>
        <v/>
      </c>
      <c r="I73" s="19">
        <f>IF(A73&amp;""="","",SUMIFS('النفوق'!$C$6:$C$1005,'النفوق'!$B$6:$B$1005,A73&amp;""))</f>
        <v/>
      </c>
      <c r="J73" s="20">
        <f>IF(A73&amp;""="","",IF(N(D73)&gt;0,I73/D73,""))</f>
        <v/>
      </c>
      <c r="K73" s="19">
        <f>IF(A73&amp;""="","",SUMIFS('المبيعات'!$C$6:$C$505,'المبيعات'!$B$6:$B$505,A73&amp;""))</f>
        <v/>
      </c>
      <c r="L73" s="19">
        <f>IF(A73&amp;""="","",N(D73)-I73-K73)</f>
        <v/>
      </c>
      <c r="M73" s="19">
        <f>IF(A73&amp;""="","",SUMIFS('الأعلاف'!$D$6:$D$1005,'الأعلاف'!$B$6:$B$1005,A73&amp;""))</f>
        <v/>
      </c>
      <c r="N73" s="21">
        <f>IF(A73&amp;""="","",SUMIFS('الأعلاف'!$F$6:$F$1005,'الأعلاف'!$B$6:$B$1005,A73&amp;""))</f>
        <v/>
      </c>
      <c r="O73" s="21">
        <f>IF(A73&amp;""="","",SUMIFS('المصروفات'!$D$6:$D$1005,'المصروفات'!$B$6:$B$1005,A73&amp;""))</f>
        <v/>
      </c>
      <c r="P73" s="21">
        <f>IF(A73&amp;""="","",ROUND(N(D73)*N(E73),2))</f>
        <v/>
      </c>
      <c r="Q73" s="21">
        <f>IF(A73&amp;""="","",ROUND(N73+O73+P73,2))</f>
        <v/>
      </c>
      <c r="R73" s="19">
        <f>IF(A73&amp;""="","",SUMIFS('المبيعات'!$D$6:$D$505,'المبيعات'!$B$6:$B$505,A73&amp;""))</f>
        <v/>
      </c>
      <c r="S73" s="21">
        <f>IF(A73&amp;""="","",SUMIFS('المبيعات'!$G$6:$G$505,'المبيعات'!$B$6:$B$505,A73&amp;""))</f>
        <v/>
      </c>
      <c r="T73" s="21">
        <f>IF(A73&amp;""="","",IF(G73="مغلقة",ROUND(S73-Q73,2),""))</f>
        <v/>
      </c>
      <c r="U73" s="21">
        <f>IF(A73&amp;""="","",IF(AND(G73="مغلقة",R73&gt;0),ROUND(Q73/R73,2),""))</f>
        <v/>
      </c>
      <c r="V73" s="22">
        <f>IF(A73&amp;""="","",IF(K73&gt;0,ROUND(R73/K73,3),""))</f>
        <v/>
      </c>
      <c r="W73" s="23">
        <f>IF(A73&amp;""="","",IF(AND(M73&gt;0,R73&gt;0),ROUND(M73/R73,2),""))</f>
        <v/>
      </c>
      <c r="X73" s="22">
        <f>IF(A73&amp;""="","",IFERROR(SUMIFS('الأوزان'!$F$6:$F$505,'الأوزان'!$B$6:$B$505,A73&amp;"",'الأوزان'!$G$6:$G$505,1)/COUNTIFS('الأوزان'!$B$6:$B$505,A73&amp;"",'الأوزان'!$G$6:$G$505,1),""))</f>
        <v/>
      </c>
      <c r="Y73" s="6">
        <f>IF(A73&amp;""="","",IF(OR(AND(G73="مغلقة",L73&lt;&gt;0),L73&lt;0),"راجع الأعداد",""))</f>
        <v/>
      </c>
      <c r="Z73" s="6">
        <f>IF(A73&amp;""="","",IF(AND(ISNUMBER(J73),J73&gt;N('الإعدادات'!$B$5)),"نفوق مرتفع",""))</f>
        <v/>
      </c>
    </row>
    <row r="74">
      <c r="A74" s="16" t="n"/>
      <c r="B74" s="5" t="n"/>
      <c r="C74" s="13" t="n"/>
      <c r="D74" s="17" t="n"/>
      <c r="E74" s="18" t="n"/>
      <c r="F74" s="13" t="n"/>
      <c r="G74" s="6">
        <f>IF(A74&amp;""="","",IF(ISNUMBER(F74),"مغلقة","جارية"))</f>
        <v/>
      </c>
      <c r="H74" s="19">
        <f>IF(OR(A74&amp;""="",NOT(ISNUMBER(C74))),"",IF(G74="مغلقة",F74-C74,MAX(0,'الإعدادات'!$B$4-C74)))</f>
        <v/>
      </c>
      <c r="I74" s="19">
        <f>IF(A74&amp;""="","",SUMIFS('النفوق'!$C$6:$C$1005,'النفوق'!$B$6:$B$1005,A74&amp;""))</f>
        <v/>
      </c>
      <c r="J74" s="20">
        <f>IF(A74&amp;""="","",IF(N(D74)&gt;0,I74/D74,""))</f>
        <v/>
      </c>
      <c r="K74" s="19">
        <f>IF(A74&amp;""="","",SUMIFS('المبيعات'!$C$6:$C$505,'المبيعات'!$B$6:$B$505,A74&amp;""))</f>
        <v/>
      </c>
      <c r="L74" s="19">
        <f>IF(A74&amp;""="","",N(D74)-I74-K74)</f>
        <v/>
      </c>
      <c r="M74" s="19">
        <f>IF(A74&amp;""="","",SUMIFS('الأعلاف'!$D$6:$D$1005,'الأعلاف'!$B$6:$B$1005,A74&amp;""))</f>
        <v/>
      </c>
      <c r="N74" s="21">
        <f>IF(A74&amp;""="","",SUMIFS('الأعلاف'!$F$6:$F$1005,'الأعلاف'!$B$6:$B$1005,A74&amp;""))</f>
        <v/>
      </c>
      <c r="O74" s="21">
        <f>IF(A74&amp;""="","",SUMIFS('المصروفات'!$D$6:$D$1005,'المصروفات'!$B$6:$B$1005,A74&amp;""))</f>
        <v/>
      </c>
      <c r="P74" s="21">
        <f>IF(A74&amp;""="","",ROUND(N(D74)*N(E74),2))</f>
        <v/>
      </c>
      <c r="Q74" s="21">
        <f>IF(A74&amp;""="","",ROUND(N74+O74+P74,2))</f>
        <v/>
      </c>
      <c r="R74" s="19">
        <f>IF(A74&amp;""="","",SUMIFS('المبيعات'!$D$6:$D$505,'المبيعات'!$B$6:$B$505,A74&amp;""))</f>
        <v/>
      </c>
      <c r="S74" s="21">
        <f>IF(A74&amp;""="","",SUMIFS('المبيعات'!$G$6:$G$505,'المبيعات'!$B$6:$B$505,A74&amp;""))</f>
        <v/>
      </c>
      <c r="T74" s="21">
        <f>IF(A74&amp;""="","",IF(G74="مغلقة",ROUND(S74-Q74,2),""))</f>
        <v/>
      </c>
      <c r="U74" s="21">
        <f>IF(A74&amp;""="","",IF(AND(G74="مغلقة",R74&gt;0),ROUND(Q74/R74,2),""))</f>
        <v/>
      </c>
      <c r="V74" s="22">
        <f>IF(A74&amp;""="","",IF(K74&gt;0,ROUND(R74/K74,3),""))</f>
        <v/>
      </c>
      <c r="W74" s="23">
        <f>IF(A74&amp;""="","",IF(AND(M74&gt;0,R74&gt;0),ROUND(M74/R74,2),""))</f>
        <v/>
      </c>
      <c r="X74" s="22">
        <f>IF(A74&amp;""="","",IFERROR(SUMIFS('الأوزان'!$F$6:$F$505,'الأوزان'!$B$6:$B$505,A74&amp;"",'الأوزان'!$G$6:$G$505,1)/COUNTIFS('الأوزان'!$B$6:$B$505,A74&amp;"",'الأوزان'!$G$6:$G$505,1),""))</f>
        <v/>
      </c>
      <c r="Y74" s="6">
        <f>IF(A74&amp;""="","",IF(OR(AND(G74="مغلقة",L74&lt;&gt;0),L74&lt;0),"راجع الأعداد",""))</f>
        <v/>
      </c>
      <c r="Z74" s="6">
        <f>IF(A74&amp;""="","",IF(AND(ISNUMBER(J74),J74&gt;N('الإعدادات'!$B$5)),"نفوق مرتفع",""))</f>
        <v/>
      </c>
    </row>
    <row r="75">
      <c r="A75" s="16" t="n"/>
      <c r="B75" s="5" t="n"/>
      <c r="C75" s="13" t="n"/>
      <c r="D75" s="17" t="n"/>
      <c r="E75" s="18" t="n"/>
      <c r="F75" s="13" t="n"/>
      <c r="G75" s="6">
        <f>IF(A75&amp;""="","",IF(ISNUMBER(F75),"مغلقة","جارية"))</f>
        <v/>
      </c>
      <c r="H75" s="19">
        <f>IF(OR(A75&amp;""="",NOT(ISNUMBER(C75))),"",IF(G75="مغلقة",F75-C75,MAX(0,'الإعدادات'!$B$4-C75)))</f>
        <v/>
      </c>
      <c r="I75" s="19">
        <f>IF(A75&amp;""="","",SUMIFS('النفوق'!$C$6:$C$1005,'النفوق'!$B$6:$B$1005,A75&amp;""))</f>
        <v/>
      </c>
      <c r="J75" s="20">
        <f>IF(A75&amp;""="","",IF(N(D75)&gt;0,I75/D75,""))</f>
        <v/>
      </c>
      <c r="K75" s="19">
        <f>IF(A75&amp;""="","",SUMIFS('المبيعات'!$C$6:$C$505,'المبيعات'!$B$6:$B$505,A75&amp;""))</f>
        <v/>
      </c>
      <c r="L75" s="19">
        <f>IF(A75&amp;""="","",N(D75)-I75-K75)</f>
        <v/>
      </c>
      <c r="M75" s="19">
        <f>IF(A75&amp;""="","",SUMIFS('الأعلاف'!$D$6:$D$1005,'الأعلاف'!$B$6:$B$1005,A75&amp;""))</f>
        <v/>
      </c>
      <c r="N75" s="21">
        <f>IF(A75&amp;""="","",SUMIFS('الأعلاف'!$F$6:$F$1005,'الأعلاف'!$B$6:$B$1005,A75&amp;""))</f>
        <v/>
      </c>
      <c r="O75" s="21">
        <f>IF(A75&amp;""="","",SUMIFS('المصروفات'!$D$6:$D$1005,'المصروفات'!$B$6:$B$1005,A75&amp;""))</f>
        <v/>
      </c>
      <c r="P75" s="21">
        <f>IF(A75&amp;""="","",ROUND(N(D75)*N(E75),2))</f>
        <v/>
      </c>
      <c r="Q75" s="21">
        <f>IF(A75&amp;""="","",ROUND(N75+O75+P75,2))</f>
        <v/>
      </c>
      <c r="R75" s="19">
        <f>IF(A75&amp;""="","",SUMIFS('المبيعات'!$D$6:$D$505,'المبيعات'!$B$6:$B$505,A75&amp;""))</f>
        <v/>
      </c>
      <c r="S75" s="21">
        <f>IF(A75&amp;""="","",SUMIFS('المبيعات'!$G$6:$G$505,'المبيعات'!$B$6:$B$505,A75&amp;""))</f>
        <v/>
      </c>
      <c r="T75" s="21">
        <f>IF(A75&amp;""="","",IF(G75="مغلقة",ROUND(S75-Q75,2),""))</f>
        <v/>
      </c>
      <c r="U75" s="21">
        <f>IF(A75&amp;""="","",IF(AND(G75="مغلقة",R75&gt;0),ROUND(Q75/R75,2),""))</f>
        <v/>
      </c>
      <c r="V75" s="22">
        <f>IF(A75&amp;""="","",IF(K75&gt;0,ROUND(R75/K75,3),""))</f>
        <v/>
      </c>
      <c r="W75" s="23">
        <f>IF(A75&amp;""="","",IF(AND(M75&gt;0,R75&gt;0),ROUND(M75/R75,2),""))</f>
        <v/>
      </c>
      <c r="X75" s="22">
        <f>IF(A75&amp;""="","",IFERROR(SUMIFS('الأوزان'!$F$6:$F$505,'الأوزان'!$B$6:$B$505,A75&amp;"",'الأوزان'!$G$6:$G$505,1)/COUNTIFS('الأوزان'!$B$6:$B$505,A75&amp;"",'الأوزان'!$G$6:$G$505,1),""))</f>
        <v/>
      </c>
      <c r="Y75" s="6">
        <f>IF(A75&amp;""="","",IF(OR(AND(G75="مغلقة",L75&lt;&gt;0),L75&lt;0),"راجع الأعداد",""))</f>
        <v/>
      </c>
      <c r="Z75" s="6">
        <f>IF(A75&amp;""="","",IF(AND(ISNUMBER(J75),J75&gt;N('الإعدادات'!$B$5)),"نفوق مرتفع",""))</f>
        <v/>
      </c>
    </row>
    <row r="76">
      <c r="A76" s="16" t="n"/>
      <c r="B76" s="5" t="n"/>
      <c r="C76" s="13" t="n"/>
      <c r="D76" s="17" t="n"/>
      <c r="E76" s="18" t="n"/>
      <c r="F76" s="13" t="n"/>
      <c r="G76" s="6">
        <f>IF(A76&amp;""="","",IF(ISNUMBER(F76),"مغلقة","جارية"))</f>
        <v/>
      </c>
      <c r="H76" s="19">
        <f>IF(OR(A76&amp;""="",NOT(ISNUMBER(C76))),"",IF(G76="مغلقة",F76-C76,MAX(0,'الإعدادات'!$B$4-C76)))</f>
        <v/>
      </c>
      <c r="I76" s="19">
        <f>IF(A76&amp;""="","",SUMIFS('النفوق'!$C$6:$C$1005,'النفوق'!$B$6:$B$1005,A76&amp;""))</f>
        <v/>
      </c>
      <c r="J76" s="20">
        <f>IF(A76&amp;""="","",IF(N(D76)&gt;0,I76/D76,""))</f>
        <v/>
      </c>
      <c r="K76" s="19">
        <f>IF(A76&amp;""="","",SUMIFS('المبيعات'!$C$6:$C$505,'المبيعات'!$B$6:$B$505,A76&amp;""))</f>
        <v/>
      </c>
      <c r="L76" s="19">
        <f>IF(A76&amp;""="","",N(D76)-I76-K76)</f>
        <v/>
      </c>
      <c r="M76" s="19">
        <f>IF(A76&amp;""="","",SUMIFS('الأعلاف'!$D$6:$D$1005,'الأعلاف'!$B$6:$B$1005,A76&amp;""))</f>
        <v/>
      </c>
      <c r="N76" s="21">
        <f>IF(A76&amp;""="","",SUMIFS('الأعلاف'!$F$6:$F$1005,'الأعلاف'!$B$6:$B$1005,A76&amp;""))</f>
        <v/>
      </c>
      <c r="O76" s="21">
        <f>IF(A76&amp;""="","",SUMIFS('المصروفات'!$D$6:$D$1005,'المصروفات'!$B$6:$B$1005,A76&amp;""))</f>
        <v/>
      </c>
      <c r="P76" s="21">
        <f>IF(A76&amp;""="","",ROUND(N(D76)*N(E76),2))</f>
        <v/>
      </c>
      <c r="Q76" s="21">
        <f>IF(A76&amp;""="","",ROUND(N76+O76+P76,2))</f>
        <v/>
      </c>
      <c r="R76" s="19">
        <f>IF(A76&amp;""="","",SUMIFS('المبيعات'!$D$6:$D$505,'المبيعات'!$B$6:$B$505,A76&amp;""))</f>
        <v/>
      </c>
      <c r="S76" s="21">
        <f>IF(A76&amp;""="","",SUMIFS('المبيعات'!$G$6:$G$505,'المبيعات'!$B$6:$B$505,A76&amp;""))</f>
        <v/>
      </c>
      <c r="T76" s="21">
        <f>IF(A76&amp;""="","",IF(G76="مغلقة",ROUND(S76-Q76,2),""))</f>
        <v/>
      </c>
      <c r="U76" s="21">
        <f>IF(A76&amp;""="","",IF(AND(G76="مغلقة",R76&gt;0),ROUND(Q76/R76,2),""))</f>
        <v/>
      </c>
      <c r="V76" s="22">
        <f>IF(A76&amp;""="","",IF(K76&gt;0,ROUND(R76/K76,3),""))</f>
        <v/>
      </c>
      <c r="W76" s="23">
        <f>IF(A76&amp;""="","",IF(AND(M76&gt;0,R76&gt;0),ROUND(M76/R76,2),""))</f>
        <v/>
      </c>
      <c r="X76" s="22">
        <f>IF(A76&amp;""="","",IFERROR(SUMIFS('الأوزان'!$F$6:$F$505,'الأوزان'!$B$6:$B$505,A76&amp;"",'الأوزان'!$G$6:$G$505,1)/COUNTIFS('الأوزان'!$B$6:$B$505,A76&amp;"",'الأوزان'!$G$6:$G$505,1),""))</f>
        <v/>
      </c>
      <c r="Y76" s="6">
        <f>IF(A76&amp;""="","",IF(OR(AND(G76="مغلقة",L76&lt;&gt;0),L76&lt;0),"راجع الأعداد",""))</f>
        <v/>
      </c>
      <c r="Z76" s="6">
        <f>IF(A76&amp;""="","",IF(AND(ISNUMBER(J76),J76&gt;N('الإعدادات'!$B$5)),"نفوق مرتفع",""))</f>
        <v/>
      </c>
    </row>
    <row r="77">
      <c r="A77" s="16" t="n"/>
      <c r="B77" s="5" t="n"/>
      <c r="C77" s="13" t="n"/>
      <c r="D77" s="17" t="n"/>
      <c r="E77" s="18" t="n"/>
      <c r="F77" s="13" t="n"/>
      <c r="G77" s="6">
        <f>IF(A77&amp;""="","",IF(ISNUMBER(F77),"مغلقة","جارية"))</f>
        <v/>
      </c>
      <c r="H77" s="19">
        <f>IF(OR(A77&amp;""="",NOT(ISNUMBER(C77))),"",IF(G77="مغلقة",F77-C77,MAX(0,'الإعدادات'!$B$4-C77)))</f>
        <v/>
      </c>
      <c r="I77" s="19">
        <f>IF(A77&amp;""="","",SUMIFS('النفوق'!$C$6:$C$1005,'النفوق'!$B$6:$B$1005,A77&amp;""))</f>
        <v/>
      </c>
      <c r="J77" s="20">
        <f>IF(A77&amp;""="","",IF(N(D77)&gt;0,I77/D77,""))</f>
        <v/>
      </c>
      <c r="K77" s="19">
        <f>IF(A77&amp;""="","",SUMIFS('المبيعات'!$C$6:$C$505,'المبيعات'!$B$6:$B$505,A77&amp;""))</f>
        <v/>
      </c>
      <c r="L77" s="19">
        <f>IF(A77&amp;""="","",N(D77)-I77-K77)</f>
        <v/>
      </c>
      <c r="M77" s="19">
        <f>IF(A77&amp;""="","",SUMIFS('الأعلاف'!$D$6:$D$1005,'الأعلاف'!$B$6:$B$1005,A77&amp;""))</f>
        <v/>
      </c>
      <c r="N77" s="21">
        <f>IF(A77&amp;""="","",SUMIFS('الأعلاف'!$F$6:$F$1005,'الأعلاف'!$B$6:$B$1005,A77&amp;""))</f>
        <v/>
      </c>
      <c r="O77" s="21">
        <f>IF(A77&amp;""="","",SUMIFS('المصروفات'!$D$6:$D$1005,'المصروفات'!$B$6:$B$1005,A77&amp;""))</f>
        <v/>
      </c>
      <c r="P77" s="21">
        <f>IF(A77&amp;""="","",ROUND(N(D77)*N(E77),2))</f>
        <v/>
      </c>
      <c r="Q77" s="21">
        <f>IF(A77&amp;""="","",ROUND(N77+O77+P77,2))</f>
        <v/>
      </c>
      <c r="R77" s="19">
        <f>IF(A77&amp;""="","",SUMIFS('المبيعات'!$D$6:$D$505,'المبيعات'!$B$6:$B$505,A77&amp;""))</f>
        <v/>
      </c>
      <c r="S77" s="21">
        <f>IF(A77&amp;""="","",SUMIFS('المبيعات'!$G$6:$G$505,'المبيعات'!$B$6:$B$505,A77&amp;""))</f>
        <v/>
      </c>
      <c r="T77" s="21">
        <f>IF(A77&amp;""="","",IF(G77="مغلقة",ROUND(S77-Q77,2),""))</f>
        <v/>
      </c>
      <c r="U77" s="21">
        <f>IF(A77&amp;""="","",IF(AND(G77="مغلقة",R77&gt;0),ROUND(Q77/R77,2),""))</f>
        <v/>
      </c>
      <c r="V77" s="22">
        <f>IF(A77&amp;""="","",IF(K77&gt;0,ROUND(R77/K77,3),""))</f>
        <v/>
      </c>
      <c r="W77" s="23">
        <f>IF(A77&amp;""="","",IF(AND(M77&gt;0,R77&gt;0),ROUND(M77/R77,2),""))</f>
        <v/>
      </c>
      <c r="X77" s="22">
        <f>IF(A77&amp;""="","",IFERROR(SUMIFS('الأوزان'!$F$6:$F$505,'الأوزان'!$B$6:$B$505,A77&amp;"",'الأوزان'!$G$6:$G$505,1)/COUNTIFS('الأوزان'!$B$6:$B$505,A77&amp;"",'الأوزان'!$G$6:$G$505,1),""))</f>
        <v/>
      </c>
      <c r="Y77" s="6">
        <f>IF(A77&amp;""="","",IF(OR(AND(G77="مغلقة",L77&lt;&gt;0),L77&lt;0),"راجع الأعداد",""))</f>
        <v/>
      </c>
      <c r="Z77" s="6">
        <f>IF(A77&amp;""="","",IF(AND(ISNUMBER(J77),J77&gt;N('الإعدادات'!$B$5)),"نفوق مرتفع",""))</f>
        <v/>
      </c>
    </row>
    <row r="78">
      <c r="A78" s="16" t="n"/>
      <c r="B78" s="5" t="n"/>
      <c r="C78" s="13" t="n"/>
      <c r="D78" s="17" t="n"/>
      <c r="E78" s="18" t="n"/>
      <c r="F78" s="13" t="n"/>
      <c r="G78" s="6">
        <f>IF(A78&amp;""="","",IF(ISNUMBER(F78),"مغلقة","جارية"))</f>
        <v/>
      </c>
      <c r="H78" s="19">
        <f>IF(OR(A78&amp;""="",NOT(ISNUMBER(C78))),"",IF(G78="مغلقة",F78-C78,MAX(0,'الإعدادات'!$B$4-C78)))</f>
        <v/>
      </c>
      <c r="I78" s="19">
        <f>IF(A78&amp;""="","",SUMIFS('النفوق'!$C$6:$C$1005,'النفوق'!$B$6:$B$1005,A78&amp;""))</f>
        <v/>
      </c>
      <c r="J78" s="20">
        <f>IF(A78&amp;""="","",IF(N(D78)&gt;0,I78/D78,""))</f>
        <v/>
      </c>
      <c r="K78" s="19">
        <f>IF(A78&amp;""="","",SUMIFS('المبيعات'!$C$6:$C$505,'المبيعات'!$B$6:$B$505,A78&amp;""))</f>
        <v/>
      </c>
      <c r="L78" s="19">
        <f>IF(A78&amp;""="","",N(D78)-I78-K78)</f>
        <v/>
      </c>
      <c r="M78" s="19">
        <f>IF(A78&amp;""="","",SUMIFS('الأعلاف'!$D$6:$D$1005,'الأعلاف'!$B$6:$B$1005,A78&amp;""))</f>
        <v/>
      </c>
      <c r="N78" s="21">
        <f>IF(A78&amp;""="","",SUMIFS('الأعلاف'!$F$6:$F$1005,'الأعلاف'!$B$6:$B$1005,A78&amp;""))</f>
        <v/>
      </c>
      <c r="O78" s="21">
        <f>IF(A78&amp;""="","",SUMIFS('المصروفات'!$D$6:$D$1005,'المصروفات'!$B$6:$B$1005,A78&amp;""))</f>
        <v/>
      </c>
      <c r="P78" s="21">
        <f>IF(A78&amp;""="","",ROUND(N(D78)*N(E78),2))</f>
        <v/>
      </c>
      <c r="Q78" s="21">
        <f>IF(A78&amp;""="","",ROUND(N78+O78+P78,2))</f>
        <v/>
      </c>
      <c r="R78" s="19">
        <f>IF(A78&amp;""="","",SUMIFS('المبيعات'!$D$6:$D$505,'المبيعات'!$B$6:$B$505,A78&amp;""))</f>
        <v/>
      </c>
      <c r="S78" s="21">
        <f>IF(A78&amp;""="","",SUMIFS('المبيعات'!$G$6:$G$505,'المبيعات'!$B$6:$B$505,A78&amp;""))</f>
        <v/>
      </c>
      <c r="T78" s="21">
        <f>IF(A78&amp;""="","",IF(G78="مغلقة",ROUND(S78-Q78,2),""))</f>
        <v/>
      </c>
      <c r="U78" s="21">
        <f>IF(A78&amp;""="","",IF(AND(G78="مغلقة",R78&gt;0),ROUND(Q78/R78,2),""))</f>
        <v/>
      </c>
      <c r="V78" s="22">
        <f>IF(A78&amp;""="","",IF(K78&gt;0,ROUND(R78/K78,3),""))</f>
        <v/>
      </c>
      <c r="W78" s="23">
        <f>IF(A78&amp;""="","",IF(AND(M78&gt;0,R78&gt;0),ROUND(M78/R78,2),""))</f>
        <v/>
      </c>
      <c r="X78" s="22">
        <f>IF(A78&amp;""="","",IFERROR(SUMIFS('الأوزان'!$F$6:$F$505,'الأوزان'!$B$6:$B$505,A78&amp;"",'الأوزان'!$G$6:$G$505,1)/COUNTIFS('الأوزان'!$B$6:$B$505,A78&amp;"",'الأوزان'!$G$6:$G$505,1),""))</f>
        <v/>
      </c>
      <c r="Y78" s="6">
        <f>IF(A78&amp;""="","",IF(OR(AND(G78="مغلقة",L78&lt;&gt;0),L78&lt;0),"راجع الأعداد",""))</f>
        <v/>
      </c>
      <c r="Z78" s="6">
        <f>IF(A78&amp;""="","",IF(AND(ISNUMBER(J78),J78&gt;N('الإعدادات'!$B$5)),"نفوق مرتفع",""))</f>
        <v/>
      </c>
    </row>
    <row r="79">
      <c r="A79" s="16" t="n"/>
      <c r="B79" s="5" t="n"/>
      <c r="C79" s="13" t="n"/>
      <c r="D79" s="17" t="n"/>
      <c r="E79" s="18" t="n"/>
      <c r="F79" s="13" t="n"/>
      <c r="G79" s="6">
        <f>IF(A79&amp;""="","",IF(ISNUMBER(F79),"مغلقة","جارية"))</f>
        <v/>
      </c>
      <c r="H79" s="19">
        <f>IF(OR(A79&amp;""="",NOT(ISNUMBER(C79))),"",IF(G79="مغلقة",F79-C79,MAX(0,'الإعدادات'!$B$4-C79)))</f>
        <v/>
      </c>
      <c r="I79" s="19">
        <f>IF(A79&amp;""="","",SUMIFS('النفوق'!$C$6:$C$1005,'النفوق'!$B$6:$B$1005,A79&amp;""))</f>
        <v/>
      </c>
      <c r="J79" s="20">
        <f>IF(A79&amp;""="","",IF(N(D79)&gt;0,I79/D79,""))</f>
        <v/>
      </c>
      <c r="K79" s="19">
        <f>IF(A79&amp;""="","",SUMIFS('المبيعات'!$C$6:$C$505,'المبيعات'!$B$6:$B$505,A79&amp;""))</f>
        <v/>
      </c>
      <c r="L79" s="19">
        <f>IF(A79&amp;""="","",N(D79)-I79-K79)</f>
        <v/>
      </c>
      <c r="M79" s="19">
        <f>IF(A79&amp;""="","",SUMIFS('الأعلاف'!$D$6:$D$1005,'الأعلاف'!$B$6:$B$1005,A79&amp;""))</f>
        <v/>
      </c>
      <c r="N79" s="21">
        <f>IF(A79&amp;""="","",SUMIFS('الأعلاف'!$F$6:$F$1005,'الأعلاف'!$B$6:$B$1005,A79&amp;""))</f>
        <v/>
      </c>
      <c r="O79" s="21">
        <f>IF(A79&amp;""="","",SUMIFS('المصروفات'!$D$6:$D$1005,'المصروفات'!$B$6:$B$1005,A79&amp;""))</f>
        <v/>
      </c>
      <c r="P79" s="21">
        <f>IF(A79&amp;""="","",ROUND(N(D79)*N(E79),2))</f>
        <v/>
      </c>
      <c r="Q79" s="21">
        <f>IF(A79&amp;""="","",ROUND(N79+O79+P79,2))</f>
        <v/>
      </c>
      <c r="R79" s="19">
        <f>IF(A79&amp;""="","",SUMIFS('المبيعات'!$D$6:$D$505,'المبيعات'!$B$6:$B$505,A79&amp;""))</f>
        <v/>
      </c>
      <c r="S79" s="21">
        <f>IF(A79&amp;""="","",SUMIFS('المبيعات'!$G$6:$G$505,'المبيعات'!$B$6:$B$505,A79&amp;""))</f>
        <v/>
      </c>
      <c r="T79" s="21">
        <f>IF(A79&amp;""="","",IF(G79="مغلقة",ROUND(S79-Q79,2),""))</f>
        <v/>
      </c>
      <c r="U79" s="21">
        <f>IF(A79&amp;""="","",IF(AND(G79="مغلقة",R79&gt;0),ROUND(Q79/R79,2),""))</f>
        <v/>
      </c>
      <c r="V79" s="22">
        <f>IF(A79&amp;""="","",IF(K79&gt;0,ROUND(R79/K79,3),""))</f>
        <v/>
      </c>
      <c r="W79" s="23">
        <f>IF(A79&amp;""="","",IF(AND(M79&gt;0,R79&gt;0),ROUND(M79/R79,2),""))</f>
        <v/>
      </c>
      <c r="X79" s="22">
        <f>IF(A79&amp;""="","",IFERROR(SUMIFS('الأوزان'!$F$6:$F$505,'الأوزان'!$B$6:$B$505,A79&amp;"",'الأوزان'!$G$6:$G$505,1)/COUNTIFS('الأوزان'!$B$6:$B$505,A79&amp;"",'الأوزان'!$G$6:$G$505,1),""))</f>
        <v/>
      </c>
      <c r="Y79" s="6">
        <f>IF(A79&amp;""="","",IF(OR(AND(G79="مغلقة",L79&lt;&gt;0),L79&lt;0),"راجع الأعداد",""))</f>
        <v/>
      </c>
      <c r="Z79" s="6">
        <f>IF(A79&amp;""="","",IF(AND(ISNUMBER(J79),J79&gt;N('الإعدادات'!$B$5)),"نفوق مرتفع",""))</f>
        <v/>
      </c>
    </row>
    <row r="80">
      <c r="A80" s="16" t="n"/>
      <c r="B80" s="5" t="n"/>
      <c r="C80" s="13" t="n"/>
      <c r="D80" s="17" t="n"/>
      <c r="E80" s="18" t="n"/>
      <c r="F80" s="13" t="n"/>
      <c r="G80" s="6">
        <f>IF(A80&amp;""="","",IF(ISNUMBER(F80),"مغلقة","جارية"))</f>
        <v/>
      </c>
      <c r="H80" s="19">
        <f>IF(OR(A80&amp;""="",NOT(ISNUMBER(C80))),"",IF(G80="مغلقة",F80-C80,MAX(0,'الإعدادات'!$B$4-C80)))</f>
        <v/>
      </c>
      <c r="I80" s="19">
        <f>IF(A80&amp;""="","",SUMIFS('النفوق'!$C$6:$C$1005,'النفوق'!$B$6:$B$1005,A80&amp;""))</f>
        <v/>
      </c>
      <c r="J80" s="20">
        <f>IF(A80&amp;""="","",IF(N(D80)&gt;0,I80/D80,""))</f>
        <v/>
      </c>
      <c r="K80" s="19">
        <f>IF(A80&amp;""="","",SUMIFS('المبيعات'!$C$6:$C$505,'المبيعات'!$B$6:$B$505,A80&amp;""))</f>
        <v/>
      </c>
      <c r="L80" s="19">
        <f>IF(A80&amp;""="","",N(D80)-I80-K80)</f>
        <v/>
      </c>
      <c r="M80" s="19">
        <f>IF(A80&amp;""="","",SUMIFS('الأعلاف'!$D$6:$D$1005,'الأعلاف'!$B$6:$B$1005,A80&amp;""))</f>
        <v/>
      </c>
      <c r="N80" s="21">
        <f>IF(A80&amp;""="","",SUMIFS('الأعلاف'!$F$6:$F$1005,'الأعلاف'!$B$6:$B$1005,A80&amp;""))</f>
        <v/>
      </c>
      <c r="O80" s="21">
        <f>IF(A80&amp;""="","",SUMIFS('المصروفات'!$D$6:$D$1005,'المصروفات'!$B$6:$B$1005,A80&amp;""))</f>
        <v/>
      </c>
      <c r="P80" s="21">
        <f>IF(A80&amp;""="","",ROUND(N(D80)*N(E80),2))</f>
        <v/>
      </c>
      <c r="Q80" s="21">
        <f>IF(A80&amp;""="","",ROUND(N80+O80+P80,2))</f>
        <v/>
      </c>
      <c r="R80" s="19">
        <f>IF(A80&amp;""="","",SUMIFS('المبيعات'!$D$6:$D$505,'المبيعات'!$B$6:$B$505,A80&amp;""))</f>
        <v/>
      </c>
      <c r="S80" s="21">
        <f>IF(A80&amp;""="","",SUMIFS('المبيعات'!$G$6:$G$505,'المبيعات'!$B$6:$B$505,A80&amp;""))</f>
        <v/>
      </c>
      <c r="T80" s="21">
        <f>IF(A80&amp;""="","",IF(G80="مغلقة",ROUND(S80-Q80,2),""))</f>
        <v/>
      </c>
      <c r="U80" s="21">
        <f>IF(A80&amp;""="","",IF(AND(G80="مغلقة",R80&gt;0),ROUND(Q80/R80,2),""))</f>
        <v/>
      </c>
      <c r="V80" s="22">
        <f>IF(A80&amp;""="","",IF(K80&gt;0,ROUND(R80/K80,3),""))</f>
        <v/>
      </c>
      <c r="W80" s="23">
        <f>IF(A80&amp;""="","",IF(AND(M80&gt;0,R80&gt;0),ROUND(M80/R80,2),""))</f>
        <v/>
      </c>
      <c r="X80" s="22">
        <f>IF(A80&amp;""="","",IFERROR(SUMIFS('الأوزان'!$F$6:$F$505,'الأوزان'!$B$6:$B$505,A80&amp;"",'الأوزان'!$G$6:$G$505,1)/COUNTIFS('الأوزان'!$B$6:$B$505,A80&amp;"",'الأوزان'!$G$6:$G$505,1),""))</f>
        <v/>
      </c>
      <c r="Y80" s="6">
        <f>IF(A80&amp;""="","",IF(OR(AND(G80="مغلقة",L80&lt;&gt;0),L80&lt;0),"راجع الأعداد",""))</f>
        <v/>
      </c>
      <c r="Z80" s="6">
        <f>IF(A80&amp;""="","",IF(AND(ISNUMBER(J80),J80&gt;N('الإعدادات'!$B$5)),"نفوق مرتفع",""))</f>
        <v/>
      </c>
    </row>
    <row r="81">
      <c r="A81" s="16" t="n"/>
      <c r="B81" s="5" t="n"/>
      <c r="C81" s="13" t="n"/>
      <c r="D81" s="17" t="n"/>
      <c r="E81" s="18" t="n"/>
      <c r="F81" s="13" t="n"/>
      <c r="G81" s="6">
        <f>IF(A81&amp;""="","",IF(ISNUMBER(F81),"مغلقة","جارية"))</f>
        <v/>
      </c>
      <c r="H81" s="19">
        <f>IF(OR(A81&amp;""="",NOT(ISNUMBER(C81))),"",IF(G81="مغلقة",F81-C81,MAX(0,'الإعدادات'!$B$4-C81)))</f>
        <v/>
      </c>
      <c r="I81" s="19">
        <f>IF(A81&amp;""="","",SUMIFS('النفوق'!$C$6:$C$1005,'النفوق'!$B$6:$B$1005,A81&amp;""))</f>
        <v/>
      </c>
      <c r="J81" s="20">
        <f>IF(A81&amp;""="","",IF(N(D81)&gt;0,I81/D81,""))</f>
        <v/>
      </c>
      <c r="K81" s="19">
        <f>IF(A81&amp;""="","",SUMIFS('المبيعات'!$C$6:$C$505,'المبيعات'!$B$6:$B$505,A81&amp;""))</f>
        <v/>
      </c>
      <c r="L81" s="19">
        <f>IF(A81&amp;""="","",N(D81)-I81-K81)</f>
        <v/>
      </c>
      <c r="M81" s="19">
        <f>IF(A81&amp;""="","",SUMIFS('الأعلاف'!$D$6:$D$1005,'الأعلاف'!$B$6:$B$1005,A81&amp;""))</f>
        <v/>
      </c>
      <c r="N81" s="21">
        <f>IF(A81&amp;""="","",SUMIFS('الأعلاف'!$F$6:$F$1005,'الأعلاف'!$B$6:$B$1005,A81&amp;""))</f>
        <v/>
      </c>
      <c r="O81" s="21">
        <f>IF(A81&amp;""="","",SUMIFS('المصروفات'!$D$6:$D$1005,'المصروفات'!$B$6:$B$1005,A81&amp;""))</f>
        <v/>
      </c>
      <c r="P81" s="21">
        <f>IF(A81&amp;""="","",ROUND(N(D81)*N(E81),2))</f>
        <v/>
      </c>
      <c r="Q81" s="21">
        <f>IF(A81&amp;""="","",ROUND(N81+O81+P81,2))</f>
        <v/>
      </c>
      <c r="R81" s="19">
        <f>IF(A81&amp;""="","",SUMIFS('المبيعات'!$D$6:$D$505,'المبيعات'!$B$6:$B$505,A81&amp;""))</f>
        <v/>
      </c>
      <c r="S81" s="21">
        <f>IF(A81&amp;""="","",SUMIFS('المبيعات'!$G$6:$G$505,'المبيعات'!$B$6:$B$505,A81&amp;""))</f>
        <v/>
      </c>
      <c r="T81" s="21">
        <f>IF(A81&amp;""="","",IF(G81="مغلقة",ROUND(S81-Q81,2),""))</f>
        <v/>
      </c>
      <c r="U81" s="21">
        <f>IF(A81&amp;""="","",IF(AND(G81="مغلقة",R81&gt;0),ROUND(Q81/R81,2),""))</f>
        <v/>
      </c>
      <c r="V81" s="22">
        <f>IF(A81&amp;""="","",IF(K81&gt;0,ROUND(R81/K81,3),""))</f>
        <v/>
      </c>
      <c r="W81" s="23">
        <f>IF(A81&amp;""="","",IF(AND(M81&gt;0,R81&gt;0),ROUND(M81/R81,2),""))</f>
        <v/>
      </c>
      <c r="X81" s="22">
        <f>IF(A81&amp;""="","",IFERROR(SUMIFS('الأوزان'!$F$6:$F$505,'الأوزان'!$B$6:$B$505,A81&amp;"",'الأوزان'!$G$6:$G$505,1)/COUNTIFS('الأوزان'!$B$6:$B$505,A81&amp;"",'الأوزان'!$G$6:$G$505,1),""))</f>
        <v/>
      </c>
      <c r="Y81" s="6">
        <f>IF(A81&amp;""="","",IF(OR(AND(G81="مغلقة",L81&lt;&gt;0),L81&lt;0),"راجع الأعداد",""))</f>
        <v/>
      </c>
      <c r="Z81" s="6">
        <f>IF(A81&amp;""="","",IF(AND(ISNUMBER(J81),J81&gt;N('الإعدادات'!$B$5)),"نفوق مرتفع",""))</f>
        <v/>
      </c>
    </row>
    <row r="82">
      <c r="A82" s="16" t="n"/>
      <c r="B82" s="5" t="n"/>
      <c r="C82" s="13" t="n"/>
      <c r="D82" s="17" t="n"/>
      <c r="E82" s="18" t="n"/>
      <c r="F82" s="13" t="n"/>
      <c r="G82" s="6">
        <f>IF(A82&amp;""="","",IF(ISNUMBER(F82),"مغلقة","جارية"))</f>
        <v/>
      </c>
      <c r="H82" s="19">
        <f>IF(OR(A82&amp;""="",NOT(ISNUMBER(C82))),"",IF(G82="مغلقة",F82-C82,MAX(0,'الإعدادات'!$B$4-C82)))</f>
        <v/>
      </c>
      <c r="I82" s="19">
        <f>IF(A82&amp;""="","",SUMIFS('النفوق'!$C$6:$C$1005,'النفوق'!$B$6:$B$1005,A82&amp;""))</f>
        <v/>
      </c>
      <c r="J82" s="20">
        <f>IF(A82&amp;""="","",IF(N(D82)&gt;0,I82/D82,""))</f>
        <v/>
      </c>
      <c r="K82" s="19">
        <f>IF(A82&amp;""="","",SUMIFS('المبيعات'!$C$6:$C$505,'المبيعات'!$B$6:$B$505,A82&amp;""))</f>
        <v/>
      </c>
      <c r="L82" s="19">
        <f>IF(A82&amp;""="","",N(D82)-I82-K82)</f>
        <v/>
      </c>
      <c r="M82" s="19">
        <f>IF(A82&amp;""="","",SUMIFS('الأعلاف'!$D$6:$D$1005,'الأعلاف'!$B$6:$B$1005,A82&amp;""))</f>
        <v/>
      </c>
      <c r="N82" s="21">
        <f>IF(A82&amp;""="","",SUMIFS('الأعلاف'!$F$6:$F$1005,'الأعلاف'!$B$6:$B$1005,A82&amp;""))</f>
        <v/>
      </c>
      <c r="O82" s="21">
        <f>IF(A82&amp;""="","",SUMIFS('المصروفات'!$D$6:$D$1005,'المصروفات'!$B$6:$B$1005,A82&amp;""))</f>
        <v/>
      </c>
      <c r="P82" s="21">
        <f>IF(A82&amp;""="","",ROUND(N(D82)*N(E82),2))</f>
        <v/>
      </c>
      <c r="Q82" s="21">
        <f>IF(A82&amp;""="","",ROUND(N82+O82+P82,2))</f>
        <v/>
      </c>
      <c r="R82" s="19">
        <f>IF(A82&amp;""="","",SUMIFS('المبيعات'!$D$6:$D$505,'المبيعات'!$B$6:$B$505,A82&amp;""))</f>
        <v/>
      </c>
      <c r="S82" s="21">
        <f>IF(A82&amp;""="","",SUMIFS('المبيعات'!$G$6:$G$505,'المبيعات'!$B$6:$B$505,A82&amp;""))</f>
        <v/>
      </c>
      <c r="T82" s="21">
        <f>IF(A82&amp;""="","",IF(G82="مغلقة",ROUND(S82-Q82,2),""))</f>
        <v/>
      </c>
      <c r="U82" s="21">
        <f>IF(A82&amp;""="","",IF(AND(G82="مغلقة",R82&gt;0),ROUND(Q82/R82,2),""))</f>
        <v/>
      </c>
      <c r="V82" s="22">
        <f>IF(A82&amp;""="","",IF(K82&gt;0,ROUND(R82/K82,3),""))</f>
        <v/>
      </c>
      <c r="W82" s="23">
        <f>IF(A82&amp;""="","",IF(AND(M82&gt;0,R82&gt;0),ROUND(M82/R82,2),""))</f>
        <v/>
      </c>
      <c r="X82" s="22">
        <f>IF(A82&amp;""="","",IFERROR(SUMIFS('الأوزان'!$F$6:$F$505,'الأوزان'!$B$6:$B$505,A82&amp;"",'الأوزان'!$G$6:$G$505,1)/COUNTIFS('الأوزان'!$B$6:$B$505,A82&amp;"",'الأوزان'!$G$6:$G$505,1),""))</f>
        <v/>
      </c>
      <c r="Y82" s="6">
        <f>IF(A82&amp;""="","",IF(OR(AND(G82="مغلقة",L82&lt;&gt;0),L82&lt;0),"راجع الأعداد",""))</f>
        <v/>
      </c>
      <c r="Z82" s="6">
        <f>IF(A82&amp;""="","",IF(AND(ISNUMBER(J82),J82&gt;N('الإعدادات'!$B$5)),"نفوق مرتفع",""))</f>
        <v/>
      </c>
    </row>
    <row r="83">
      <c r="A83" s="16" t="n"/>
      <c r="B83" s="5" t="n"/>
      <c r="C83" s="13" t="n"/>
      <c r="D83" s="17" t="n"/>
      <c r="E83" s="18" t="n"/>
      <c r="F83" s="13" t="n"/>
      <c r="G83" s="6">
        <f>IF(A83&amp;""="","",IF(ISNUMBER(F83),"مغلقة","جارية"))</f>
        <v/>
      </c>
      <c r="H83" s="19">
        <f>IF(OR(A83&amp;""="",NOT(ISNUMBER(C83))),"",IF(G83="مغلقة",F83-C83,MAX(0,'الإعدادات'!$B$4-C83)))</f>
        <v/>
      </c>
      <c r="I83" s="19">
        <f>IF(A83&amp;""="","",SUMIFS('النفوق'!$C$6:$C$1005,'النفوق'!$B$6:$B$1005,A83&amp;""))</f>
        <v/>
      </c>
      <c r="J83" s="20">
        <f>IF(A83&amp;""="","",IF(N(D83)&gt;0,I83/D83,""))</f>
        <v/>
      </c>
      <c r="K83" s="19">
        <f>IF(A83&amp;""="","",SUMIFS('المبيعات'!$C$6:$C$505,'المبيعات'!$B$6:$B$505,A83&amp;""))</f>
        <v/>
      </c>
      <c r="L83" s="19">
        <f>IF(A83&amp;""="","",N(D83)-I83-K83)</f>
        <v/>
      </c>
      <c r="M83" s="19">
        <f>IF(A83&amp;""="","",SUMIFS('الأعلاف'!$D$6:$D$1005,'الأعلاف'!$B$6:$B$1005,A83&amp;""))</f>
        <v/>
      </c>
      <c r="N83" s="21">
        <f>IF(A83&amp;""="","",SUMIFS('الأعلاف'!$F$6:$F$1005,'الأعلاف'!$B$6:$B$1005,A83&amp;""))</f>
        <v/>
      </c>
      <c r="O83" s="21">
        <f>IF(A83&amp;""="","",SUMIFS('المصروفات'!$D$6:$D$1005,'المصروفات'!$B$6:$B$1005,A83&amp;""))</f>
        <v/>
      </c>
      <c r="P83" s="21">
        <f>IF(A83&amp;""="","",ROUND(N(D83)*N(E83),2))</f>
        <v/>
      </c>
      <c r="Q83" s="21">
        <f>IF(A83&amp;""="","",ROUND(N83+O83+P83,2))</f>
        <v/>
      </c>
      <c r="R83" s="19">
        <f>IF(A83&amp;""="","",SUMIFS('المبيعات'!$D$6:$D$505,'المبيعات'!$B$6:$B$505,A83&amp;""))</f>
        <v/>
      </c>
      <c r="S83" s="21">
        <f>IF(A83&amp;""="","",SUMIFS('المبيعات'!$G$6:$G$505,'المبيعات'!$B$6:$B$505,A83&amp;""))</f>
        <v/>
      </c>
      <c r="T83" s="21">
        <f>IF(A83&amp;""="","",IF(G83="مغلقة",ROUND(S83-Q83,2),""))</f>
        <v/>
      </c>
      <c r="U83" s="21">
        <f>IF(A83&amp;""="","",IF(AND(G83="مغلقة",R83&gt;0),ROUND(Q83/R83,2),""))</f>
        <v/>
      </c>
      <c r="V83" s="22">
        <f>IF(A83&amp;""="","",IF(K83&gt;0,ROUND(R83/K83,3),""))</f>
        <v/>
      </c>
      <c r="W83" s="23">
        <f>IF(A83&amp;""="","",IF(AND(M83&gt;0,R83&gt;0),ROUND(M83/R83,2),""))</f>
        <v/>
      </c>
      <c r="X83" s="22">
        <f>IF(A83&amp;""="","",IFERROR(SUMIFS('الأوزان'!$F$6:$F$505,'الأوزان'!$B$6:$B$505,A83&amp;"",'الأوزان'!$G$6:$G$505,1)/COUNTIFS('الأوزان'!$B$6:$B$505,A83&amp;"",'الأوزان'!$G$6:$G$505,1),""))</f>
        <v/>
      </c>
      <c r="Y83" s="6">
        <f>IF(A83&amp;""="","",IF(OR(AND(G83="مغلقة",L83&lt;&gt;0),L83&lt;0),"راجع الأعداد",""))</f>
        <v/>
      </c>
      <c r="Z83" s="6">
        <f>IF(A83&amp;""="","",IF(AND(ISNUMBER(J83),J83&gt;N('الإعدادات'!$B$5)),"نفوق مرتفع",""))</f>
        <v/>
      </c>
    </row>
    <row r="84">
      <c r="A84" s="16" t="n"/>
      <c r="B84" s="5" t="n"/>
      <c r="C84" s="13" t="n"/>
      <c r="D84" s="17" t="n"/>
      <c r="E84" s="18" t="n"/>
      <c r="F84" s="13" t="n"/>
      <c r="G84" s="6">
        <f>IF(A84&amp;""="","",IF(ISNUMBER(F84),"مغلقة","جارية"))</f>
        <v/>
      </c>
      <c r="H84" s="19">
        <f>IF(OR(A84&amp;""="",NOT(ISNUMBER(C84))),"",IF(G84="مغلقة",F84-C84,MAX(0,'الإعدادات'!$B$4-C84)))</f>
        <v/>
      </c>
      <c r="I84" s="19">
        <f>IF(A84&amp;""="","",SUMIFS('النفوق'!$C$6:$C$1005,'النفوق'!$B$6:$B$1005,A84&amp;""))</f>
        <v/>
      </c>
      <c r="J84" s="20">
        <f>IF(A84&amp;""="","",IF(N(D84)&gt;0,I84/D84,""))</f>
        <v/>
      </c>
      <c r="K84" s="19">
        <f>IF(A84&amp;""="","",SUMIFS('المبيعات'!$C$6:$C$505,'المبيعات'!$B$6:$B$505,A84&amp;""))</f>
        <v/>
      </c>
      <c r="L84" s="19">
        <f>IF(A84&amp;""="","",N(D84)-I84-K84)</f>
        <v/>
      </c>
      <c r="M84" s="19">
        <f>IF(A84&amp;""="","",SUMIFS('الأعلاف'!$D$6:$D$1005,'الأعلاف'!$B$6:$B$1005,A84&amp;""))</f>
        <v/>
      </c>
      <c r="N84" s="21">
        <f>IF(A84&amp;""="","",SUMIFS('الأعلاف'!$F$6:$F$1005,'الأعلاف'!$B$6:$B$1005,A84&amp;""))</f>
        <v/>
      </c>
      <c r="O84" s="21">
        <f>IF(A84&amp;""="","",SUMIFS('المصروفات'!$D$6:$D$1005,'المصروفات'!$B$6:$B$1005,A84&amp;""))</f>
        <v/>
      </c>
      <c r="P84" s="21">
        <f>IF(A84&amp;""="","",ROUND(N(D84)*N(E84),2))</f>
        <v/>
      </c>
      <c r="Q84" s="21">
        <f>IF(A84&amp;""="","",ROUND(N84+O84+P84,2))</f>
        <v/>
      </c>
      <c r="R84" s="19">
        <f>IF(A84&amp;""="","",SUMIFS('المبيعات'!$D$6:$D$505,'المبيعات'!$B$6:$B$505,A84&amp;""))</f>
        <v/>
      </c>
      <c r="S84" s="21">
        <f>IF(A84&amp;""="","",SUMIFS('المبيعات'!$G$6:$G$505,'المبيعات'!$B$6:$B$505,A84&amp;""))</f>
        <v/>
      </c>
      <c r="T84" s="21">
        <f>IF(A84&amp;""="","",IF(G84="مغلقة",ROUND(S84-Q84,2),""))</f>
        <v/>
      </c>
      <c r="U84" s="21">
        <f>IF(A84&amp;""="","",IF(AND(G84="مغلقة",R84&gt;0),ROUND(Q84/R84,2),""))</f>
        <v/>
      </c>
      <c r="V84" s="22">
        <f>IF(A84&amp;""="","",IF(K84&gt;0,ROUND(R84/K84,3),""))</f>
        <v/>
      </c>
      <c r="W84" s="23">
        <f>IF(A84&amp;""="","",IF(AND(M84&gt;0,R84&gt;0),ROUND(M84/R84,2),""))</f>
        <v/>
      </c>
      <c r="X84" s="22">
        <f>IF(A84&amp;""="","",IFERROR(SUMIFS('الأوزان'!$F$6:$F$505,'الأوزان'!$B$6:$B$505,A84&amp;"",'الأوزان'!$G$6:$G$505,1)/COUNTIFS('الأوزان'!$B$6:$B$505,A84&amp;"",'الأوزان'!$G$6:$G$505,1),""))</f>
        <v/>
      </c>
      <c r="Y84" s="6">
        <f>IF(A84&amp;""="","",IF(OR(AND(G84="مغلقة",L84&lt;&gt;0),L84&lt;0),"راجع الأعداد",""))</f>
        <v/>
      </c>
      <c r="Z84" s="6">
        <f>IF(A84&amp;""="","",IF(AND(ISNUMBER(J84),J84&gt;N('الإعدادات'!$B$5)),"نفوق مرتفع",""))</f>
        <v/>
      </c>
    </row>
    <row r="85">
      <c r="A85" s="16" t="n"/>
      <c r="B85" s="5" t="n"/>
      <c r="C85" s="13" t="n"/>
      <c r="D85" s="17" t="n"/>
      <c r="E85" s="18" t="n"/>
      <c r="F85" s="13" t="n"/>
      <c r="G85" s="6">
        <f>IF(A85&amp;""="","",IF(ISNUMBER(F85),"مغلقة","جارية"))</f>
        <v/>
      </c>
      <c r="H85" s="19">
        <f>IF(OR(A85&amp;""="",NOT(ISNUMBER(C85))),"",IF(G85="مغلقة",F85-C85,MAX(0,'الإعدادات'!$B$4-C85)))</f>
        <v/>
      </c>
      <c r="I85" s="19">
        <f>IF(A85&amp;""="","",SUMIFS('النفوق'!$C$6:$C$1005,'النفوق'!$B$6:$B$1005,A85&amp;""))</f>
        <v/>
      </c>
      <c r="J85" s="20">
        <f>IF(A85&amp;""="","",IF(N(D85)&gt;0,I85/D85,""))</f>
        <v/>
      </c>
      <c r="K85" s="19">
        <f>IF(A85&amp;""="","",SUMIFS('المبيعات'!$C$6:$C$505,'المبيعات'!$B$6:$B$505,A85&amp;""))</f>
        <v/>
      </c>
      <c r="L85" s="19">
        <f>IF(A85&amp;""="","",N(D85)-I85-K85)</f>
        <v/>
      </c>
      <c r="M85" s="19">
        <f>IF(A85&amp;""="","",SUMIFS('الأعلاف'!$D$6:$D$1005,'الأعلاف'!$B$6:$B$1005,A85&amp;""))</f>
        <v/>
      </c>
      <c r="N85" s="21">
        <f>IF(A85&amp;""="","",SUMIFS('الأعلاف'!$F$6:$F$1005,'الأعلاف'!$B$6:$B$1005,A85&amp;""))</f>
        <v/>
      </c>
      <c r="O85" s="21">
        <f>IF(A85&amp;""="","",SUMIFS('المصروفات'!$D$6:$D$1005,'المصروفات'!$B$6:$B$1005,A85&amp;""))</f>
        <v/>
      </c>
      <c r="P85" s="21">
        <f>IF(A85&amp;""="","",ROUND(N(D85)*N(E85),2))</f>
        <v/>
      </c>
      <c r="Q85" s="21">
        <f>IF(A85&amp;""="","",ROUND(N85+O85+P85,2))</f>
        <v/>
      </c>
      <c r="R85" s="19">
        <f>IF(A85&amp;""="","",SUMIFS('المبيعات'!$D$6:$D$505,'المبيعات'!$B$6:$B$505,A85&amp;""))</f>
        <v/>
      </c>
      <c r="S85" s="21">
        <f>IF(A85&amp;""="","",SUMIFS('المبيعات'!$G$6:$G$505,'المبيعات'!$B$6:$B$505,A85&amp;""))</f>
        <v/>
      </c>
      <c r="T85" s="21">
        <f>IF(A85&amp;""="","",IF(G85="مغلقة",ROUND(S85-Q85,2),""))</f>
        <v/>
      </c>
      <c r="U85" s="21">
        <f>IF(A85&amp;""="","",IF(AND(G85="مغلقة",R85&gt;0),ROUND(Q85/R85,2),""))</f>
        <v/>
      </c>
      <c r="V85" s="22">
        <f>IF(A85&amp;""="","",IF(K85&gt;0,ROUND(R85/K85,3),""))</f>
        <v/>
      </c>
      <c r="W85" s="23">
        <f>IF(A85&amp;""="","",IF(AND(M85&gt;0,R85&gt;0),ROUND(M85/R85,2),""))</f>
        <v/>
      </c>
      <c r="X85" s="22">
        <f>IF(A85&amp;""="","",IFERROR(SUMIFS('الأوزان'!$F$6:$F$505,'الأوزان'!$B$6:$B$505,A85&amp;"",'الأوزان'!$G$6:$G$505,1)/COUNTIFS('الأوزان'!$B$6:$B$505,A85&amp;"",'الأوزان'!$G$6:$G$505,1),""))</f>
        <v/>
      </c>
      <c r="Y85" s="6">
        <f>IF(A85&amp;""="","",IF(OR(AND(G85="مغلقة",L85&lt;&gt;0),L85&lt;0),"راجع الأعداد",""))</f>
        <v/>
      </c>
      <c r="Z85" s="6">
        <f>IF(A85&amp;""="","",IF(AND(ISNUMBER(J85),J85&gt;N('الإعدادات'!$B$5)),"نفوق مرتفع",""))</f>
        <v/>
      </c>
    </row>
    <row r="86">
      <c r="A86" s="16" t="n"/>
      <c r="B86" s="5" t="n"/>
      <c r="C86" s="13" t="n"/>
      <c r="D86" s="17" t="n"/>
      <c r="E86" s="18" t="n"/>
      <c r="F86" s="13" t="n"/>
      <c r="G86" s="6">
        <f>IF(A86&amp;""="","",IF(ISNUMBER(F86),"مغلقة","جارية"))</f>
        <v/>
      </c>
      <c r="H86" s="19">
        <f>IF(OR(A86&amp;""="",NOT(ISNUMBER(C86))),"",IF(G86="مغلقة",F86-C86,MAX(0,'الإعدادات'!$B$4-C86)))</f>
        <v/>
      </c>
      <c r="I86" s="19">
        <f>IF(A86&amp;""="","",SUMIFS('النفوق'!$C$6:$C$1005,'النفوق'!$B$6:$B$1005,A86&amp;""))</f>
        <v/>
      </c>
      <c r="J86" s="20">
        <f>IF(A86&amp;""="","",IF(N(D86)&gt;0,I86/D86,""))</f>
        <v/>
      </c>
      <c r="K86" s="19">
        <f>IF(A86&amp;""="","",SUMIFS('المبيعات'!$C$6:$C$505,'المبيعات'!$B$6:$B$505,A86&amp;""))</f>
        <v/>
      </c>
      <c r="L86" s="19">
        <f>IF(A86&amp;""="","",N(D86)-I86-K86)</f>
        <v/>
      </c>
      <c r="M86" s="19">
        <f>IF(A86&amp;""="","",SUMIFS('الأعلاف'!$D$6:$D$1005,'الأعلاف'!$B$6:$B$1005,A86&amp;""))</f>
        <v/>
      </c>
      <c r="N86" s="21">
        <f>IF(A86&amp;""="","",SUMIFS('الأعلاف'!$F$6:$F$1005,'الأعلاف'!$B$6:$B$1005,A86&amp;""))</f>
        <v/>
      </c>
      <c r="O86" s="21">
        <f>IF(A86&amp;""="","",SUMIFS('المصروفات'!$D$6:$D$1005,'المصروفات'!$B$6:$B$1005,A86&amp;""))</f>
        <v/>
      </c>
      <c r="P86" s="21">
        <f>IF(A86&amp;""="","",ROUND(N(D86)*N(E86),2))</f>
        <v/>
      </c>
      <c r="Q86" s="21">
        <f>IF(A86&amp;""="","",ROUND(N86+O86+P86,2))</f>
        <v/>
      </c>
      <c r="R86" s="19">
        <f>IF(A86&amp;""="","",SUMIFS('المبيعات'!$D$6:$D$505,'المبيعات'!$B$6:$B$505,A86&amp;""))</f>
        <v/>
      </c>
      <c r="S86" s="21">
        <f>IF(A86&amp;""="","",SUMIFS('المبيعات'!$G$6:$G$505,'المبيعات'!$B$6:$B$505,A86&amp;""))</f>
        <v/>
      </c>
      <c r="T86" s="21">
        <f>IF(A86&amp;""="","",IF(G86="مغلقة",ROUND(S86-Q86,2),""))</f>
        <v/>
      </c>
      <c r="U86" s="21">
        <f>IF(A86&amp;""="","",IF(AND(G86="مغلقة",R86&gt;0),ROUND(Q86/R86,2),""))</f>
        <v/>
      </c>
      <c r="V86" s="22">
        <f>IF(A86&amp;""="","",IF(K86&gt;0,ROUND(R86/K86,3),""))</f>
        <v/>
      </c>
      <c r="W86" s="23">
        <f>IF(A86&amp;""="","",IF(AND(M86&gt;0,R86&gt;0),ROUND(M86/R86,2),""))</f>
        <v/>
      </c>
      <c r="X86" s="22">
        <f>IF(A86&amp;""="","",IFERROR(SUMIFS('الأوزان'!$F$6:$F$505,'الأوزان'!$B$6:$B$505,A86&amp;"",'الأوزان'!$G$6:$G$505,1)/COUNTIFS('الأوزان'!$B$6:$B$505,A86&amp;"",'الأوزان'!$G$6:$G$505,1),""))</f>
        <v/>
      </c>
      <c r="Y86" s="6">
        <f>IF(A86&amp;""="","",IF(OR(AND(G86="مغلقة",L86&lt;&gt;0),L86&lt;0),"راجع الأعداد",""))</f>
        <v/>
      </c>
      <c r="Z86" s="6">
        <f>IF(A86&amp;""="","",IF(AND(ISNUMBER(J86),J86&gt;N('الإعدادات'!$B$5)),"نفوق مرتفع",""))</f>
        <v/>
      </c>
    </row>
    <row r="87">
      <c r="A87" s="16" t="n"/>
      <c r="B87" s="5" t="n"/>
      <c r="C87" s="13" t="n"/>
      <c r="D87" s="17" t="n"/>
      <c r="E87" s="18" t="n"/>
      <c r="F87" s="13" t="n"/>
      <c r="G87" s="6">
        <f>IF(A87&amp;""="","",IF(ISNUMBER(F87),"مغلقة","جارية"))</f>
        <v/>
      </c>
      <c r="H87" s="19">
        <f>IF(OR(A87&amp;""="",NOT(ISNUMBER(C87))),"",IF(G87="مغلقة",F87-C87,MAX(0,'الإعدادات'!$B$4-C87)))</f>
        <v/>
      </c>
      <c r="I87" s="19">
        <f>IF(A87&amp;""="","",SUMIFS('النفوق'!$C$6:$C$1005,'النفوق'!$B$6:$B$1005,A87&amp;""))</f>
        <v/>
      </c>
      <c r="J87" s="20">
        <f>IF(A87&amp;""="","",IF(N(D87)&gt;0,I87/D87,""))</f>
        <v/>
      </c>
      <c r="K87" s="19">
        <f>IF(A87&amp;""="","",SUMIFS('المبيعات'!$C$6:$C$505,'المبيعات'!$B$6:$B$505,A87&amp;""))</f>
        <v/>
      </c>
      <c r="L87" s="19">
        <f>IF(A87&amp;""="","",N(D87)-I87-K87)</f>
        <v/>
      </c>
      <c r="M87" s="19">
        <f>IF(A87&amp;""="","",SUMIFS('الأعلاف'!$D$6:$D$1005,'الأعلاف'!$B$6:$B$1005,A87&amp;""))</f>
        <v/>
      </c>
      <c r="N87" s="21">
        <f>IF(A87&amp;""="","",SUMIFS('الأعلاف'!$F$6:$F$1005,'الأعلاف'!$B$6:$B$1005,A87&amp;""))</f>
        <v/>
      </c>
      <c r="O87" s="21">
        <f>IF(A87&amp;""="","",SUMIFS('المصروفات'!$D$6:$D$1005,'المصروفات'!$B$6:$B$1005,A87&amp;""))</f>
        <v/>
      </c>
      <c r="P87" s="21">
        <f>IF(A87&amp;""="","",ROUND(N(D87)*N(E87),2))</f>
        <v/>
      </c>
      <c r="Q87" s="21">
        <f>IF(A87&amp;""="","",ROUND(N87+O87+P87,2))</f>
        <v/>
      </c>
      <c r="R87" s="19">
        <f>IF(A87&amp;""="","",SUMIFS('المبيعات'!$D$6:$D$505,'المبيعات'!$B$6:$B$505,A87&amp;""))</f>
        <v/>
      </c>
      <c r="S87" s="21">
        <f>IF(A87&amp;""="","",SUMIFS('المبيعات'!$G$6:$G$505,'المبيعات'!$B$6:$B$505,A87&amp;""))</f>
        <v/>
      </c>
      <c r="T87" s="21">
        <f>IF(A87&amp;""="","",IF(G87="مغلقة",ROUND(S87-Q87,2),""))</f>
        <v/>
      </c>
      <c r="U87" s="21">
        <f>IF(A87&amp;""="","",IF(AND(G87="مغلقة",R87&gt;0),ROUND(Q87/R87,2),""))</f>
        <v/>
      </c>
      <c r="V87" s="22">
        <f>IF(A87&amp;""="","",IF(K87&gt;0,ROUND(R87/K87,3),""))</f>
        <v/>
      </c>
      <c r="W87" s="23">
        <f>IF(A87&amp;""="","",IF(AND(M87&gt;0,R87&gt;0),ROUND(M87/R87,2),""))</f>
        <v/>
      </c>
      <c r="X87" s="22">
        <f>IF(A87&amp;""="","",IFERROR(SUMIFS('الأوزان'!$F$6:$F$505,'الأوزان'!$B$6:$B$505,A87&amp;"",'الأوزان'!$G$6:$G$505,1)/COUNTIFS('الأوزان'!$B$6:$B$505,A87&amp;"",'الأوزان'!$G$6:$G$505,1),""))</f>
        <v/>
      </c>
      <c r="Y87" s="6">
        <f>IF(A87&amp;""="","",IF(OR(AND(G87="مغلقة",L87&lt;&gt;0),L87&lt;0),"راجع الأعداد",""))</f>
        <v/>
      </c>
      <c r="Z87" s="6">
        <f>IF(A87&amp;""="","",IF(AND(ISNUMBER(J87),J87&gt;N('الإعدادات'!$B$5)),"نفوق مرتفع",""))</f>
        <v/>
      </c>
    </row>
    <row r="88">
      <c r="A88" s="16" t="n"/>
      <c r="B88" s="5" t="n"/>
      <c r="C88" s="13" t="n"/>
      <c r="D88" s="17" t="n"/>
      <c r="E88" s="18" t="n"/>
      <c r="F88" s="13" t="n"/>
      <c r="G88" s="6">
        <f>IF(A88&amp;""="","",IF(ISNUMBER(F88),"مغلقة","جارية"))</f>
        <v/>
      </c>
      <c r="H88" s="19">
        <f>IF(OR(A88&amp;""="",NOT(ISNUMBER(C88))),"",IF(G88="مغلقة",F88-C88,MAX(0,'الإعدادات'!$B$4-C88)))</f>
        <v/>
      </c>
      <c r="I88" s="19">
        <f>IF(A88&amp;""="","",SUMIFS('النفوق'!$C$6:$C$1005,'النفوق'!$B$6:$B$1005,A88&amp;""))</f>
        <v/>
      </c>
      <c r="J88" s="20">
        <f>IF(A88&amp;""="","",IF(N(D88)&gt;0,I88/D88,""))</f>
        <v/>
      </c>
      <c r="K88" s="19">
        <f>IF(A88&amp;""="","",SUMIFS('المبيعات'!$C$6:$C$505,'المبيعات'!$B$6:$B$505,A88&amp;""))</f>
        <v/>
      </c>
      <c r="L88" s="19">
        <f>IF(A88&amp;""="","",N(D88)-I88-K88)</f>
        <v/>
      </c>
      <c r="M88" s="19">
        <f>IF(A88&amp;""="","",SUMIFS('الأعلاف'!$D$6:$D$1005,'الأعلاف'!$B$6:$B$1005,A88&amp;""))</f>
        <v/>
      </c>
      <c r="N88" s="21">
        <f>IF(A88&amp;""="","",SUMIFS('الأعلاف'!$F$6:$F$1005,'الأعلاف'!$B$6:$B$1005,A88&amp;""))</f>
        <v/>
      </c>
      <c r="O88" s="21">
        <f>IF(A88&amp;""="","",SUMIFS('المصروفات'!$D$6:$D$1005,'المصروفات'!$B$6:$B$1005,A88&amp;""))</f>
        <v/>
      </c>
      <c r="P88" s="21">
        <f>IF(A88&amp;""="","",ROUND(N(D88)*N(E88),2))</f>
        <v/>
      </c>
      <c r="Q88" s="21">
        <f>IF(A88&amp;""="","",ROUND(N88+O88+P88,2))</f>
        <v/>
      </c>
      <c r="R88" s="19">
        <f>IF(A88&amp;""="","",SUMIFS('المبيعات'!$D$6:$D$505,'المبيعات'!$B$6:$B$505,A88&amp;""))</f>
        <v/>
      </c>
      <c r="S88" s="21">
        <f>IF(A88&amp;""="","",SUMIFS('المبيعات'!$G$6:$G$505,'المبيعات'!$B$6:$B$505,A88&amp;""))</f>
        <v/>
      </c>
      <c r="T88" s="21">
        <f>IF(A88&amp;""="","",IF(G88="مغلقة",ROUND(S88-Q88,2),""))</f>
        <v/>
      </c>
      <c r="U88" s="21">
        <f>IF(A88&amp;""="","",IF(AND(G88="مغلقة",R88&gt;0),ROUND(Q88/R88,2),""))</f>
        <v/>
      </c>
      <c r="V88" s="22">
        <f>IF(A88&amp;""="","",IF(K88&gt;0,ROUND(R88/K88,3),""))</f>
        <v/>
      </c>
      <c r="W88" s="23">
        <f>IF(A88&amp;""="","",IF(AND(M88&gt;0,R88&gt;0),ROUND(M88/R88,2),""))</f>
        <v/>
      </c>
      <c r="X88" s="22">
        <f>IF(A88&amp;""="","",IFERROR(SUMIFS('الأوزان'!$F$6:$F$505,'الأوزان'!$B$6:$B$505,A88&amp;"",'الأوزان'!$G$6:$G$505,1)/COUNTIFS('الأوزان'!$B$6:$B$505,A88&amp;"",'الأوزان'!$G$6:$G$505,1),""))</f>
        <v/>
      </c>
      <c r="Y88" s="6">
        <f>IF(A88&amp;""="","",IF(OR(AND(G88="مغلقة",L88&lt;&gt;0),L88&lt;0),"راجع الأعداد",""))</f>
        <v/>
      </c>
      <c r="Z88" s="6">
        <f>IF(A88&amp;""="","",IF(AND(ISNUMBER(J88),J88&gt;N('الإعدادات'!$B$5)),"نفوق مرتفع",""))</f>
        <v/>
      </c>
    </row>
    <row r="89">
      <c r="A89" s="16" t="n"/>
      <c r="B89" s="5" t="n"/>
      <c r="C89" s="13" t="n"/>
      <c r="D89" s="17" t="n"/>
      <c r="E89" s="18" t="n"/>
      <c r="F89" s="13" t="n"/>
      <c r="G89" s="6">
        <f>IF(A89&amp;""="","",IF(ISNUMBER(F89),"مغلقة","جارية"))</f>
        <v/>
      </c>
      <c r="H89" s="19">
        <f>IF(OR(A89&amp;""="",NOT(ISNUMBER(C89))),"",IF(G89="مغلقة",F89-C89,MAX(0,'الإعدادات'!$B$4-C89)))</f>
        <v/>
      </c>
      <c r="I89" s="19">
        <f>IF(A89&amp;""="","",SUMIFS('النفوق'!$C$6:$C$1005,'النفوق'!$B$6:$B$1005,A89&amp;""))</f>
        <v/>
      </c>
      <c r="J89" s="20">
        <f>IF(A89&amp;""="","",IF(N(D89)&gt;0,I89/D89,""))</f>
        <v/>
      </c>
      <c r="K89" s="19">
        <f>IF(A89&amp;""="","",SUMIFS('المبيعات'!$C$6:$C$505,'المبيعات'!$B$6:$B$505,A89&amp;""))</f>
        <v/>
      </c>
      <c r="L89" s="19">
        <f>IF(A89&amp;""="","",N(D89)-I89-K89)</f>
        <v/>
      </c>
      <c r="M89" s="19">
        <f>IF(A89&amp;""="","",SUMIFS('الأعلاف'!$D$6:$D$1005,'الأعلاف'!$B$6:$B$1005,A89&amp;""))</f>
        <v/>
      </c>
      <c r="N89" s="21">
        <f>IF(A89&amp;""="","",SUMIFS('الأعلاف'!$F$6:$F$1005,'الأعلاف'!$B$6:$B$1005,A89&amp;""))</f>
        <v/>
      </c>
      <c r="O89" s="21">
        <f>IF(A89&amp;""="","",SUMIFS('المصروفات'!$D$6:$D$1005,'المصروفات'!$B$6:$B$1005,A89&amp;""))</f>
        <v/>
      </c>
      <c r="P89" s="21">
        <f>IF(A89&amp;""="","",ROUND(N(D89)*N(E89),2))</f>
        <v/>
      </c>
      <c r="Q89" s="21">
        <f>IF(A89&amp;""="","",ROUND(N89+O89+P89,2))</f>
        <v/>
      </c>
      <c r="R89" s="19">
        <f>IF(A89&amp;""="","",SUMIFS('المبيعات'!$D$6:$D$505,'المبيعات'!$B$6:$B$505,A89&amp;""))</f>
        <v/>
      </c>
      <c r="S89" s="21">
        <f>IF(A89&amp;""="","",SUMIFS('المبيعات'!$G$6:$G$505,'المبيعات'!$B$6:$B$505,A89&amp;""))</f>
        <v/>
      </c>
      <c r="T89" s="21">
        <f>IF(A89&amp;""="","",IF(G89="مغلقة",ROUND(S89-Q89,2),""))</f>
        <v/>
      </c>
      <c r="U89" s="21">
        <f>IF(A89&amp;""="","",IF(AND(G89="مغلقة",R89&gt;0),ROUND(Q89/R89,2),""))</f>
        <v/>
      </c>
      <c r="V89" s="22">
        <f>IF(A89&amp;""="","",IF(K89&gt;0,ROUND(R89/K89,3),""))</f>
        <v/>
      </c>
      <c r="W89" s="23">
        <f>IF(A89&amp;""="","",IF(AND(M89&gt;0,R89&gt;0),ROUND(M89/R89,2),""))</f>
        <v/>
      </c>
      <c r="X89" s="22">
        <f>IF(A89&amp;""="","",IFERROR(SUMIFS('الأوزان'!$F$6:$F$505,'الأوزان'!$B$6:$B$505,A89&amp;"",'الأوزان'!$G$6:$G$505,1)/COUNTIFS('الأوزان'!$B$6:$B$505,A89&amp;"",'الأوزان'!$G$6:$G$505,1),""))</f>
        <v/>
      </c>
      <c r="Y89" s="6">
        <f>IF(A89&amp;""="","",IF(OR(AND(G89="مغلقة",L89&lt;&gt;0),L89&lt;0),"راجع الأعداد",""))</f>
        <v/>
      </c>
      <c r="Z89" s="6">
        <f>IF(A89&amp;""="","",IF(AND(ISNUMBER(J89),J89&gt;N('الإعدادات'!$B$5)),"نفوق مرتفع",""))</f>
        <v/>
      </c>
    </row>
    <row r="90">
      <c r="A90" s="16" t="n"/>
      <c r="B90" s="5" t="n"/>
      <c r="C90" s="13" t="n"/>
      <c r="D90" s="17" t="n"/>
      <c r="E90" s="18" t="n"/>
      <c r="F90" s="13" t="n"/>
      <c r="G90" s="6">
        <f>IF(A90&amp;""="","",IF(ISNUMBER(F90),"مغلقة","جارية"))</f>
        <v/>
      </c>
      <c r="H90" s="19">
        <f>IF(OR(A90&amp;""="",NOT(ISNUMBER(C90))),"",IF(G90="مغلقة",F90-C90,MAX(0,'الإعدادات'!$B$4-C90)))</f>
        <v/>
      </c>
      <c r="I90" s="19">
        <f>IF(A90&amp;""="","",SUMIFS('النفوق'!$C$6:$C$1005,'النفوق'!$B$6:$B$1005,A90&amp;""))</f>
        <v/>
      </c>
      <c r="J90" s="20">
        <f>IF(A90&amp;""="","",IF(N(D90)&gt;0,I90/D90,""))</f>
        <v/>
      </c>
      <c r="K90" s="19">
        <f>IF(A90&amp;""="","",SUMIFS('المبيعات'!$C$6:$C$505,'المبيعات'!$B$6:$B$505,A90&amp;""))</f>
        <v/>
      </c>
      <c r="L90" s="19">
        <f>IF(A90&amp;""="","",N(D90)-I90-K90)</f>
        <v/>
      </c>
      <c r="M90" s="19">
        <f>IF(A90&amp;""="","",SUMIFS('الأعلاف'!$D$6:$D$1005,'الأعلاف'!$B$6:$B$1005,A90&amp;""))</f>
        <v/>
      </c>
      <c r="N90" s="21">
        <f>IF(A90&amp;""="","",SUMIFS('الأعلاف'!$F$6:$F$1005,'الأعلاف'!$B$6:$B$1005,A90&amp;""))</f>
        <v/>
      </c>
      <c r="O90" s="21">
        <f>IF(A90&amp;""="","",SUMIFS('المصروفات'!$D$6:$D$1005,'المصروفات'!$B$6:$B$1005,A90&amp;""))</f>
        <v/>
      </c>
      <c r="P90" s="21">
        <f>IF(A90&amp;""="","",ROUND(N(D90)*N(E90),2))</f>
        <v/>
      </c>
      <c r="Q90" s="21">
        <f>IF(A90&amp;""="","",ROUND(N90+O90+P90,2))</f>
        <v/>
      </c>
      <c r="R90" s="19">
        <f>IF(A90&amp;""="","",SUMIFS('المبيعات'!$D$6:$D$505,'المبيعات'!$B$6:$B$505,A90&amp;""))</f>
        <v/>
      </c>
      <c r="S90" s="21">
        <f>IF(A90&amp;""="","",SUMIFS('المبيعات'!$G$6:$G$505,'المبيعات'!$B$6:$B$505,A90&amp;""))</f>
        <v/>
      </c>
      <c r="T90" s="21">
        <f>IF(A90&amp;""="","",IF(G90="مغلقة",ROUND(S90-Q90,2),""))</f>
        <v/>
      </c>
      <c r="U90" s="21">
        <f>IF(A90&amp;""="","",IF(AND(G90="مغلقة",R90&gt;0),ROUND(Q90/R90,2),""))</f>
        <v/>
      </c>
      <c r="V90" s="22">
        <f>IF(A90&amp;""="","",IF(K90&gt;0,ROUND(R90/K90,3),""))</f>
        <v/>
      </c>
      <c r="W90" s="23">
        <f>IF(A90&amp;""="","",IF(AND(M90&gt;0,R90&gt;0),ROUND(M90/R90,2),""))</f>
        <v/>
      </c>
      <c r="X90" s="22">
        <f>IF(A90&amp;""="","",IFERROR(SUMIFS('الأوزان'!$F$6:$F$505,'الأوزان'!$B$6:$B$505,A90&amp;"",'الأوزان'!$G$6:$G$505,1)/COUNTIFS('الأوزان'!$B$6:$B$505,A90&amp;"",'الأوزان'!$G$6:$G$505,1),""))</f>
        <v/>
      </c>
      <c r="Y90" s="6">
        <f>IF(A90&amp;""="","",IF(OR(AND(G90="مغلقة",L90&lt;&gt;0),L90&lt;0),"راجع الأعداد",""))</f>
        <v/>
      </c>
      <c r="Z90" s="6">
        <f>IF(A90&amp;""="","",IF(AND(ISNUMBER(J90),J90&gt;N('الإعدادات'!$B$5)),"نفوق مرتفع",""))</f>
        <v/>
      </c>
    </row>
    <row r="91">
      <c r="A91" s="16" t="n"/>
      <c r="B91" s="5" t="n"/>
      <c r="C91" s="13" t="n"/>
      <c r="D91" s="17" t="n"/>
      <c r="E91" s="18" t="n"/>
      <c r="F91" s="13" t="n"/>
      <c r="G91" s="6">
        <f>IF(A91&amp;""="","",IF(ISNUMBER(F91),"مغلقة","جارية"))</f>
        <v/>
      </c>
      <c r="H91" s="19">
        <f>IF(OR(A91&amp;""="",NOT(ISNUMBER(C91))),"",IF(G91="مغلقة",F91-C91,MAX(0,'الإعدادات'!$B$4-C91)))</f>
        <v/>
      </c>
      <c r="I91" s="19">
        <f>IF(A91&amp;""="","",SUMIFS('النفوق'!$C$6:$C$1005,'النفوق'!$B$6:$B$1005,A91&amp;""))</f>
        <v/>
      </c>
      <c r="J91" s="20">
        <f>IF(A91&amp;""="","",IF(N(D91)&gt;0,I91/D91,""))</f>
        <v/>
      </c>
      <c r="K91" s="19">
        <f>IF(A91&amp;""="","",SUMIFS('المبيعات'!$C$6:$C$505,'المبيعات'!$B$6:$B$505,A91&amp;""))</f>
        <v/>
      </c>
      <c r="L91" s="19">
        <f>IF(A91&amp;""="","",N(D91)-I91-K91)</f>
        <v/>
      </c>
      <c r="M91" s="19">
        <f>IF(A91&amp;""="","",SUMIFS('الأعلاف'!$D$6:$D$1005,'الأعلاف'!$B$6:$B$1005,A91&amp;""))</f>
        <v/>
      </c>
      <c r="N91" s="21">
        <f>IF(A91&amp;""="","",SUMIFS('الأعلاف'!$F$6:$F$1005,'الأعلاف'!$B$6:$B$1005,A91&amp;""))</f>
        <v/>
      </c>
      <c r="O91" s="21">
        <f>IF(A91&amp;""="","",SUMIFS('المصروفات'!$D$6:$D$1005,'المصروفات'!$B$6:$B$1005,A91&amp;""))</f>
        <v/>
      </c>
      <c r="P91" s="21">
        <f>IF(A91&amp;""="","",ROUND(N(D91)*N(E91),2))</f>
        <v/>
      </c>
      <c r="Q91" s="21">
        <f>IF(A91&amp;""="","",ROUND(N91+O91+P91,2))</f>
        <v/>
      </c>
      <c r="R91" s="19">
        <f>IF(A91&amp;""="","",SUMIFS('المبيعات'!$D$6:$D$505,'المبيعات'!$B$6:$B$505,A91&amp;""))</f>
        <v/>
      </c>
      <c r="S91" s="21">
        <f>IF(A91&amp;""="","",SUMIFS('المبيعات'!$G$6:$G$505,'المبيعات'!$B$6:$B$505,A91&amp;""))</f>
        <v/>
      </c>
      <c r="T91" s="21">
        <f>IF(A91&amp;""="","",IF(G91="مغلقة",ROUND(S91-Q91,2),""))</f>
        <v/>
      </c>
      <c r="U91" s="21">
        <f>IF(A91&amp;""="","",IF(AND(G91="مغلقة",R91&gt;0),ROUND(Q91/R91,2),""))</f>
        <v/>
      </c>
      <c r="V91" s="22">
        <f>IF(A91&amp;""="","",IF(K91&gt;0,ROUND(R91/K91,3),""))</f>
        <v/>
      </c>
      <c r="W91" s="23">
        <f>IF(A91&amp;""="","",IF(AND(M91&gt;0,R91&gt;0),ROUND(M91/R91,2),""))</f>
        <v/>
      </c>
      <c r="X91" s="22">
        <f>IF(A91&amp;""="","",IFERROR(SUMIFS('الأوزان'!$F$6:$F$505,'الأوزان'!$B$6:$B$505,A91&amp;"",'الأوزان'!$G$6:$G$505,1)/COUNTIFS('الأوزان'!$B$6:$B$505,A91&amp;"",'الأوزان'!$G$6:$G$505,1),""))</f>
        <v/>
      </c>
      <c r="Y91" s="6">
        <f>IF(A91&amp;""="","",IF(OR(AND(G91="مغلقة",L91&lt;&gt;0),L91&lt;0),"راجع الأعداد",""))</f>
        <v/>
      </c>
      <c r="Z91" s="6">
        <f>IF(A91&amp;""="","",IF(AND(ISNUMBER(J91),J91&gt;N('الإعدادات'!$B$5)),"نفوق مرتفع",""))</f>
        <v/>
      </c>
    </row>
    <row r="92">
      <c r="A92" s="16" t="n"/>
      <c r="B92" s="5" t="n"/>
      <c r="C92" s="13" t="n"/>
      <c r="D92" s="17" t="n"/>
      <c r="E92" s="18" t="n"/>
      <c r="F92" s="13" t="n"/>
      <c r="G92" s="6">
        <f>IF(A92&amp;""="","",IF(ISNUMBER(F92),"مغلقة","جارية"))</f>
        <v/>
      </c>
      <c r="H92" s="19">
        <f>IF(OR(A92&amp;""="",NOT(ISNUMBER(C92))),"",IF(G92="مغلقة",F92-C92,MAX(0,'الإعدادات'!$B$4-C92)))</f>
        <v/>
      </c>
      <c r="I92" s="19">
        <f>IF(A92&amp;""="","",SUMIFS('النفوق'!$C$6:$C$1005,'النفوق'!$B$6:$B$1005,A92&amp;""))</f>
        <v/>
      </c>
      <c r="J92" s="20">
        <f>IF(A92&amp;""="","",IF(N(D92)&gt;0,I92/D92,""))</f>
        <v/>
      </c>
      <c r="K92" s="19">
        <f>IF(A92&amp;""="","",SUMIFS('المبيعات'!$C$6:$C$505,'المبيعات'!$B$6:$B$505,A92&amp;""))</f>
        <v/>
      </c>
      <c r="L92" s="19">
        <f>IF(A92&amp;""="","",N(D92)-I92-K92)</f>
        <v/>
      </c>
      <c r="M92" s="19">
        <f>IF(A92&amp;""="","",SUMIFS('الأعلاف'!$D$6:$D$1005,'الأعلاف'!$B$6:$B$1005,A92&amp;""))</f>
        <v/>
      </c>
      <c r="N92" s="21">
        <f>IF(A92&amp;""="","",SUMIFS('الأعلاف'!$F$6:$F$1005,'الأعلاف'!$B$6:$B$1005,A92&amp;""))</f>
        <v/>
      </c>
      <c r="O92" s="21">
        <f>IF(A92&amp;""="","",SUMIFS('المصروفات'!$D$6:$D$1005,'المصروفات'!$B$6:$B$1005,A92&amp;""))</f>
        <v/>
      </c>
      <c r="P92" s="21">
        <f>IF(A92&amp;""="","",ROUND(N(D92)*N(E92),2))</f>
        <v/>
      </c>
      <c r="Q92" s="21">
        <f>IF(A92&amp;""="","",ROUND(N92+O92+P92,2))</f>
        <v/>
      </c>
      <c r="R92" s="19">
        <f>IF(A92&amp;""="","",SUMIFS('المبيعات'!$D$6:$D$505,'المبيعات'!$B$6:$B$505,A92&amp;""))</f>
        <v/>
      </c>
      <c r="S92" s="21">
        <f>IF(A92&amp;""="","",SUMIFS('المبيعات'!$G$6:$G$505,'المبيعات'!$B$6:$B$505,A92&amp;""))</f>
        <v/>
      </c>
      <c r="T92" s="21">
        <f>IF(A92&amp;""="","",IF(G92="مغلقة",ROUND(S92-Q92,2),""))</f>
        <v/>
      </c>
      <c r="U92" s="21">
        <f>IF(A92&amp;""="","",IF(AND(G92="مغلقة",R92&gt;0),ROUND(Q92/R92,2),""))</f>
        <v/>
      </c>
      <c r="V92" s="22">
        <f>IF(A92&amp;""="","",IF(K92&gt;0,ROUND(R92/K92,3),""))</f>
        <v/>
      </c>
      <c r="W92" s="23">
        <f>IF(A92&amp;""="","",IF(AND(M92&gt;0,R92&gt;0),ROUND(M92/R92,2),""))</f>
        <v/>
      </c>
      <c r="X92" s="22">
        <f>IF(A92&amp;""="","",IFERROR(SUMIFS('الأوزان'!$F$6:$F$505,'الأوزان'!$B$6:$B$505,A92&amp;"",'الأوزان'!$G$6:$G$505,1)/COUNTIFS('الأوزان'!$B$6:$B$505,A92&amp;"",'الأوزان'!$G$6:$G$505,1),""))</f>
        <v/>
      </c>
      <c r="Y92" s="6">
        <f>IF(A92&amp;""="","",IF(OR(AND(G92="مغلقة",L92&lt;&gt;0),L92&lt;0),"راجع الأعداد",""))</f>
        <v/>
      </c>
      <c r="Z92" s="6">
        <f>IF(A92&amp;""="","",IF(AND(ISNUMBER(J92),J92&gt;N('الإعدادات'!$B$5)),"نفوق مرتفع",""))</f>
        <v/>
      </c>
    </row>
    <row r="93">
      <c r="A93" s="16" t="n"/>
      <c r="B93" s="5" t="n"/>
      <c r="C93" s="13" t="n"/>
      <c r="D93" s="17" t="n"/>
      <c r="E93" s="18" t="n"/>
      <c r="F93" s="13" t="n"/>
      <c r="G93" s="6">
        <f>IF(A93&amp;""="","",IF(ISNUMBER(F93),"مغلقة","جارية"))</f>
        <v/>
      </c>
      <c r="H93" s="19">
        <f>IF(OR(A93&amp;""="",NOT(ISNUMBER(C93))),"",IF(G93="مغلقة",F93-C93,MAX(0,'الإعدادات'!$B$4-C93)))</f>
        <v/>
      </c>
      <c r="I93" s="19">
        <f>IF(A93&amp;""="","",SUMIFS('النفوق'!$C$6:$C$1005,'النفوق'!$B$6:$B$1005,A93&amp;""))</f>
        <v/>
      </c>
      <c r="J93" s="20">
        <f>IF(A93&amp;""="","",IF(N(D93)&gt;0,I93/D93,""))</f>
        <v/>
      </c>
      <c r="K93" s="19">
        <f>IF(A93&amp;""="","",SUMIFS('المبيعات'!$C$6:$C$505,'المبيعات'!$B$6:$B$505,A93&amp;""))</f>
        <v/>
      </c>
      <c r="L93" s="19">
        <f>IF(A93&amp;""="","",N(D93)-I93-K93)</f>
        <v/>
      </c>
      <c r="M93" s="19">
        <f>IF(A93&amp;""="","",SUMIFS('الأعلاف'!$D$6:$D$1005,'الأعلاف'!$B$6:$B$1005,A93&amp;""))</f>
        <v/>
      </c>
      <c r="N93" s="21">
        <f>IF(A93&amp;""="","",SUMIFS('الأعلاف'!$F$6:$F$1005,'الأعلاف'!$B$6:$B$1005,A93&amp;""))</f>
        <v/>
      </c>
      <c r="O93" s="21">
        <f>IF(A93&amp;""="","",SUMIFS('المصروفات'!$D$6:$D$1005,'المصروفات'!$B$6:$B$1005,A93&amp;""))</f>
        <v/>
      </c>
      <c r="P93" s="21">
        <f>IF(A93&amp;""="","",ROUND(N(D93)*N(E93),2))</f>
        <v/>
      </c>
      <c r="Q93" s="21">
        <f>IF(A93&amp;""="","",ROUND(N93+O93+P93,2))</f>
        <v/>
      </c>
      <c r="R93" s="19">
        <f>IF(A93&amp;""="","",SUMIFS('المبيعات'!$D$6:$D$505,'المبيعات'!$B$6:$B$505,A93&amp;""))</f>
        <v/>
      </c>
      <c r="S93" s="21">
        <f>IF(A93&amp;""="","",SUMIFS('المبيعات'!$G$6:$G$505,'المبيعات'!$B$6:$B$505,A93&amp;""))</f>
        <v/>
      </c>
      <c r="T93" s="21">
        <f>IF(A93&amp;""="","",IF(G93="مغلقة",ROUND(S93-Q93,2),""))</f>
        <v/>
      </c>
      <c r="U93" s="21">
        <f>IF(A93&amp;""="","",IF(AND(G93="مغلقة",R93&gt;0),ROUND(Q93/R93,2),""))</f>
        <v/>
      </c>
      <c r="V93" s="22">
        <f>IF(A93&amp;""="","",IF(K93&gt;0,ROUND(R93/K93,3),""))</f>
        <v/>
      </c>
      <c r="W93" s="23">
        <f>IF(A93&amp;""="","",IF(AND(M93&gt;0,R93&gt;0),ROUND(M93/R93,2),""))</f>
        <v/>
      </c>
      <c r="X93" s="22">
        <f>IF(A93&amp;""="","",IFERROR(SUMIFS('الأوزان'!$F$6:$F$505,'الأوزان'!$B$6:$B$505,A93&amp;"",'الأوزان'!$G$6:$G$505,1)/COUNTIFS('الأوزان'!$B$6:$B$505,A93&amp;"",'الأوزان'!$G$6:$G$505,1),""))</f>
        <v/>
      </c>
      <c r="Y93" s="6">
        <f>IF(A93&amp;""="","",IF(OR(AND(G93="مغلقة",L93&lt;&gt;0),L93&lt;0),"راجع الأعداد",""))</f>
        <v/>
      </c>
      <c r="Z93" s="6">
        <f>IF(A93&amp;""="","",IF(AND(ISNUMBER(J93),J93&gt;N('الإعدادات'!$B$5)),"نفوق مرتفع",""))</f>
        <v/>
      </c>
    </row>
    <row r="94">
      <c r="A94" s="16" t="n"/>
      <c r="B94" s="5" t="n"/>
      <c r="C94" s="13" t="n"/>
      <c r="D94" s="17" t="n"/>
      <c r="E94" s="18" t="n"/>
      <c r="F94" s="13" t="n"/>
      <c r="G94" s="6">
        <f>IF(A94&amp;""="","",IF(ISNUMBER(F94),"مغلقة","جارية"))</f>
        <v/>
      </c>
      <c r="H94" s="19">
        <f>IF(OR(A94&amp;""="",NOT(ISNUMBER(C94))),"",IF(G94="مغلقة",F94-C94,MAX(0,'الإعدادات'!$B$4-C94)))</f>
        <v/>
      </c>
      <c r="I94" s="19">
        <f>IF(A94&amp;""="","",SUMIFS('النفوق'!$C$6:$C$1005,'النفوق'!$B$6:$B$1005,A94&amp;""))</f>
        <v/>
      </c>
      <c r="J94" s="20">
        <f>IF(A94&amp;""="","",IF(N(D94)&gt;0,I94/D94,""))</f>
        <v/>
      </c>
      <c r="K94" s="19">
        <f>IF(A94&amp;""="","",SUMIFS('المبيعات'!$C$6:$C$505,'المبيعات'!$B$6:$B$505,A94&amp;""))</f>
        <v/>
      </c>
      <c r="L94" s="19">
        <f>IF(A94&amp;""="","",N(D94)-I94-K94)</f>
        <v/>
      </c>
      <c r="M94" s="19">
        <f>IF(A94&amp;""="","",SUMIFS('الأعلاف'!$D$6:$D$1005,'الأعلاف'!$B$6:$B$1005,A94&amp;""))</f>
        <v/>
      </c>
      <c r="N94" s="21">
        <f>IF(A94&amp;""="","",SUMIFS('الأعلاف'!$F$6:$F$1005,'الأعلاف'!$B$6:$B$1005,A94&amp;""))</f>
        <v/>
      </c>
      <c r="O94" s="21">
        <f>IF(A94&amp;""="","",SUMIFS('المصروفات'!$D$6:$D$1005,'المصروفات'!$B$6:$B$1005,A94&amp;""))</f>
        <v/>
      </c>
      <c r="P94" s="21">
        <f>IF(A94&amp;""="","",ROUND(N(D94)*N(E94),2))</f>
        <v/>
      </c>
      <c r="Q94" s="21">
        <f>IF(A94&amp;""="","",ROUND(N94+O94+P94,2))</f>
        <v/>
      </c>
      <c r="R94" s="19">
        <f>IF(A94&amp;""="","",SUMIFS('المبيعات'!$D$6:$D$505,'المبيعات'!$B$6:$B$505,A94&amp;""))</f>
        <v/>
      </c>
      <c r="S94" s="21">
        <f>IF(A94&amp;""="","",SUMIFS('المبيعات'!$G$6:$G$505,'المبيعات'!$B$6:$B$505,A94&amp;""))</f>
        <v/>
      </c>
      <c r="T94" s="21">
        <f>IF(A94&amp;""="","",IF(G94="مغلقة",ROUND(S94-Q94,2),""))</f>
        <v/>
      </c>
      <c r="U94" s="21">
        <f>IF(A94&amp;""="","",IF(AND(G94="مغلقة",R94&gt;0),ROUND(Q94/R94,2),""))</f>
        <v/>
      </c>
      <c r="V94" s="22">
        <f>IF(A94&amp;""="","",IF(K94&gt;0,ROUND(R94/K94,3),""))</f>
        <v/>
      </c>
      <c r="W94" s="23">
        <f>IF(A94&amp;""="","",IF(AND(M94&gt;0,R94&gt;0),ROUND(M94/R94,2),""))</f>
        <v/>
      </c>
      <c r="X94" s="22">
        <f>IF(A94&amp;""="","",IFERROR(SUMIFS('الأوزان'!$F$6:$F$505,'الأوزان'!$B$6:$B$505,A94&amp;"",'الأوزان'!$G$6:$G$505,1)/COUNTIFS('الأوزان'!$B$6:$B$505,A94&amp;"",'الأوزان'!$G$6:$G$505,1),""))</f>
        <v/>
      </c>
      <c r="Y94" s="6">
        <f>IF(A94&amp;""="","",IF(OR(AND(G94="مغلقة",L94&lt;&gt;0),L94&lt;0),"راجع الأعداد",""))</f>
        <v/>
      </c>
      <c r="Z94" s="6">
        <f>IF(A94&amp;""="","",IF(AND(ISNUMBER(J94),J94&gt;N('الإعدادات'!$B$5)),"نفوق مرتفع",""))</f>
        <v/>
      </c>
    </row>
    <row r="95">
      <c r="A95" s="16" t="n"/>
      <c r="B95" s="5" t="n"/>
      <c r="C95" s="13" t="n"/>
      <c r="D95" s="17" t="n"/>
      <c r="E95" s="18" t="n"/>
      <c r="F95" s="13" t="n"/>
      <c r="G95" s="6">
        <f>IF(A95&amp;""="","",IF(ISNUMBER(F95),"مغلقة","جارية"))</f>
        <v/>
      </c>
      <c r="H95" s="19">
        <f>IF(OR(A95&amp;""="",NOT(ISNUMBER(C95))),"",IF(G95="مغلقة",F95-C95,MAX(0,'الإعدادات'!$B$4-C95)))</f>
        <v/>
      </c>
      <c r="I95" s="19">
        <f>IF(A95&amp;""="","",SUMIFS('النفوق'!$C$6:$C$1005,'النفوق'!$B$6:$B$1005,A95&amp;""))</f>
        <v/>
      </c>
      <c r="J95" s="20">
        <f>IF(A95&amp;""="","",IF(N(D95)&gt;0,I95/D95,""))</f>
        <v/>
      </c>
      <c r="K95" s="19">
        <f>IF(A95&amp;""="","",SUMIFS('المبيعات'!$C$6:$C$505,'المبيعات'!$B$6:$B$505,A95&amp;""))</f>
        <v/>
      </c>
      <c r="L95" s="19">
        <f>IF(A95&amp;""="","",N(D95)-I95-K95)</f>
        <v/>
      </c>
      <c r="M95" s="19">
        <f>IF(A95&amp;""="","",SUMIFS('الأعلاف'!$D$6:$D$1005,'الأعلاف'!$B$6:$B$1005,A95&amp;""))</f>
        <v/>
      </c>
      <c r="N95" s="21">
        <f>IF(A95&amp;""="","",SUMIFS('الأعلاف'!$F$6:$F$1005,'الأعلاف'!$B$6:$B$1005,A95&amp;""))</f>
        <v/>
      </c>
      <c r="O95" s="21">
        <f>IF(A95&amp;""="","",SUMIFS('المصروفات'!$D$6:$D$1005,'المصروفات'!$B$6:$B$1005,A95&amp;""))</f>
        <v/>
      </c>
      <c r="P95" s="21">
        <f>IF(A95&amp;""="","",ROUND(N(D95)*N(E95),2))</f>
        <v/>
      </c>
      <c r="Q95" s="21">
        <f>IF(A95&amp;""="","",ROUND(N95+O95+P95,2))</f>
        <v/>
      </c>
      <c r="R95" s="19">
        <f>IF(A95&amp;""="","",SUMIFS('المبيعات'!$D$6:$D$505,'المبيعات'!$B$6:$B$505,A95&amp;""))</f>
        <v/>
      </c>
      <c r="S95" s="21">
        <f>IF(A95&amp;""="","",SUMIFS('المبيعات'!$G$6:$G$505,'المبيعات'!$B$6:$B$505,A95&amp;""))</f>
        <v/>
      </c>
      <c r="T95" s="21">
        <f>IF(A95&amp;""="","",IF(G95="مغلقة",ROUND(S95-Q95,2),""))</f>
        <v/>
      </c>
      <c r="U95" s="21">
        <f>IF(A95&amp;""="","",IF(AND(G95="مغلقة",R95&gt;0),ROUND(Q95/R95,2),""))</f>
        <v/>
      </c>
      <c r="V95" s="22">
        <f>IF(A95&amp;""="","",IF(K95&gt;0,ROUND(R95/K95,3),""))</f>
        <v/>
      </c>
      <c r="W95" s="23">
        <f>IF(A95&amp;""="","",IF(AND(M95&gt;0,R95&gt;0),ROUND(M95/R95,2),""))</f>
        <v/>
      </c>
      <c r="X95" s="22">
        <f>IF(A95&amp;""="","",IFERROR(SUMIFS('الأوزان'!$F$6:$F$505,'الأوزان'!$B$6:$B$505,A95&amp;"",'الأوزان'!$G$6:$G$505,1)/COUNTIFS('الأوزان'!$B$6:$B$505,A95&amp;"",'الأوزان'!$G$6:$G$505,1),""))</f>
        <v/>
      </c>
      <c r="Y95" s="6">
        <f>IF(A95&amp;""="","",IF(OR(AND(G95="مغلقة",L95&lt;&gt;0),L95&lt;0),"راجع الأعداد",""))</f>
        <v/>
      </c>
      <c r="Z95" s="6">
        <f>IF(A95&amp;""="","",IF(AND(ISNUMBER(J95),J95&gt;N('الإعدادات'!$B$5)),"نفوق مرتفع",""))</f>
        <v/>
      </c>
    </row>
    <row r="96">
      <c r="A96" s="16" t="n"/>
      <c r="B96" s="5" t="n"/>
      <c r="C96" s="13" t="n"/>
      <c r="D96" s="17" t="n"/>
      <c r="E96" s="18" t="n"/>
      <c r="F96" s="13" t="n"/>
      <c r="G96" s="6">
        <f>IF(A96&amp;""="","",IF(ISNUMBER(F96),"مغلقة","جارية"))</f>
        <v/>
      </c>
      <c r="H96" s="19">
        <f>IF(OR(A96&amp;""="",NOT(ISNUMBER(C96))),"",IF(G96="مغلقة",F96-C96,MAX(0,'الإعدادات'!$B$4-C96)))</f>
        <v/>
      </c>
      <c r="I96" s="19">
        <f>IF(A96&amp;""="","",SUMIFS('النفوق'!$C$6:$C$1005,'النفوق'!$B$6:$B$1005,A96&amp;""))</f>
        <v/>
      </c>
      <c r="J96" s="20">
        <f>IF(A96&amp;""="","",IF(N(D96)&gt;0,I96/D96,""))</f>
        <v/>
      </c>
      <c r="K96" s="19">
        <f>IF(A96&amp;""="","",SUMIFS('المبيعات'!$C$6:$C$505,'المبيعات'!$B$6:$B$505,A96&amp;""))</f>
        <v/>
      </c>
      <c r="L96" s="19">
        <f>IF(A96&amp;""="","",N(D96)-I96-K96)</f>
        <v/>
      </c>
      <c r="M96" s="19">
        <f>IF(A96&amp;""="","",SUMIFS('الأعلاف'!$D$6:$D$1005,'الأعلاف'!$B$6:$B$1005,A96&amp;""))</f>
        <v/>
      </c>
      <c r="N96" s="21">
        <f>IF(A96&amp;""="","",SUMIFS('الأعلاف'!$F$6:$F$1005,'الأعلاف'!$B$6:$B$1005,A96&amp;""))</f>
        <v/>
      </c>
      <c r="O96" s="21">
        <f>IF(A96&amp;""="","",SUMIFS('المصروفات'!$D$6:$D$1005,'المصروفات'!$B$6:$B$1005,A96&amp;""))</f>
        <v/>
      </c>
      <c r="P96" s="21">
        <f>IF(A96&amp;""="","",ROUND(N(D96)*N(E96),2))</f>
        <v/>
      </c>
      <c r="Q96" s="21">
        <f>IF(A96&amp;""="","",ROUND(N96+O96+P96,2))</f>
        <v/>
      </c>
      <c r="R96" s="19">
        <f>IF(A96&amp;""="","",SUMIFS('المبيعات'!$D$6:$D$505,'المبيعات'!$B$6:$B$505,A96&amp;""))</f>
        <v/>
      </c>
      <c r="S96" s="21">
        <f>IF(A96&amp;""="","",SUMIFS('المبيعات'!$G$6:$G$505,'المبيعات'!$B$6:$B$505,A96&amp;""))</f>
        <v/>
      </c>
      <c r="T96" s="21">
        <f>IF(A96&amp;""="","",IF(G96="مغلقة",ROUND(S96-Q96,2),""))</f>
        <v/>
      </c>
      <c r="U96" s="21">
        <f>IF(A96&amp;""="","",IF(AND(G96="مغلقة",R96&gt;0),ROUND(Q96/R96,2),""))</f>
        <v/>
      </c>
      <c r="V96" s="22">
        <f>IF(A96&amp;""="","",IF(K96&gt;0,ROUND(R96/K96,3),""))</f>
        <v/>
      </c>
      <c r="W96" s="23">
        <f>IF(A96&amp;""="","",IF(AND(M96&gt;0,R96&gt;0),ROUND(M96/R96,2),""))</f>
        <v/>
      </c>
      <c r="X96" s="22">
        <f>IF(A96&amp;""="","",IFERROR(SUMIFS('الأوزان'!$F$6:$F$505,'الأوزان'!$B$6:$B$505,A96&amp;"",'الأوزان'!$G$6:$G$505,1)/COUNTIFS('الأوزان'!$B$6:$B$505,A96&amp;"",'الأوزان'!$G$6:$G$505,1),""))</f>
        <v/>
      </c>
      <c r="Y96" s="6">
        <f>IF(A96&amp;""="","",IF(OR(AND(G96="مغلقة",L96&lt;&gt;0),L96&lt;0),"راجع الأعداد",""))</f>
        <v/>
      </c>
      <c r="Z96" s="6">
        <f>IF(A96&amp;""="","",IF(AND(ISNUMBER(J96),J96&gt;N('الإعدادات'!$B$5)),"نفوق مرتفع",""))</f>
        <v/>
      </c>
    </row>
    <row r="97">
      <c r="A97" s="16" t="n"/>
      <c r="B97" s="5" t="n"/>
      <c r="C97" s="13" t="n"/>
      <c r="D97" s="17" t="n"/>
      <c r="E97" s="18" t="n"/>
      <c r="F97" s="13" t="n"/>
      <c r="G97" s="6">
        <f>IF(A97&amp;""="","",IF(ISNUMBER(F97),"مغلقة","جارية"))</f>
        <v/>
      </c>
      <c r="H97" s="19">
        <f>IF(OR(A97&amp;""="",NOT(ISNUMBER(C97))),"",IF(G97="مغلقة",F97-C97,MAX(0,'الإعدادات'!$B$4-C97)))</f>
        <v/>
      </c>
      <c r="I97" s="19">
        <f>IF(A97&amp;""="","",SUMIFS('النفوق'!$C$6:$C$1005,'النفوق'!$B$6:$B$1005,A97&amp;""))</f>
        <v/>
      </c>
      <c r="J97" s="20">
        <f>IF(A97&amp;""="","",IF(N(D97)&gt;0,I97/D97,""))</f>
        <v/>
      </c>
      <c r="K97" s="19">
        <f>IF(A97&amp;""="","",SUMIFS('المبيعات'!$C$6:$C$505,'المبيعات'!$B$6:$B$505,A97&amp;""))</f>
        <v/>
      </c>
      <c r="L97" s="19">
        <f>IF(A97&amp;""="","",N(D97)-I97-K97)</f>
        <v/>
      </c>
      <c r="M97" s="19">
        <f>IF(A97&amp;""="","",SUMIFS('الأعلاف'!$D$6:$D$1005,'الأعلاف'!$B$6:$B$1005,A97&amp;""))</f>
        <v/>
      </c>
      <c r="N97" s="21">
        <f>IF(A97&amp;""="","",SUMIFS('الأعلاف'!$F$6:$F$1005,'الأعلاف'!$B$6:$B$1005,A97&amp;""))</f>
        <v/>
      </c>
      <c r="O97" s="21">
        <f>IF(A97&amp;""="","",SUMIFS('المصروفات'!$D$6:$D$1005,'المصروفات'!$B$6:$B$1005,A97&amp;""))</f>
        <v/>
      </c>
      <c r="P97" s="21">
        <f>IF(A97&amp;""="","",ROUND(N(D97)*N(E97),2))</f>
        <v/>
      </c>
      <c r="Q97" s="21">
        <f>IF(A97&amp;""="","",ROUND(N97+O97+P97,2))</f>
        <v/>
      </c>
      <c r="R97" s="19">
        <f>IF(A97&amp;""="","",SUMIFS('المبيعات'!$D$6:$D$505,'المبيعات'!$B$6:$B$505,A97&amp;""))</f>
        <v/>
      </c>
      <c r="S97" s="21">
        <f>IF(A97&amp;""="","",SUMIFS('المبيعات'!$G$6:$G$505,'المبيعات'!$B$6:$B$505,A97&amp;""))</f>
        <v/>
      </c>
      <c r="T97" s="21">
        <f>IF(A97&amp;""="","",IF(G97="مغلقة",ROUND(S97-Q97,2),""))</f>
        <v/>
      </c>
      <c r="U97" s="21">
        <f>IF(A97&amp;""="","",IF(AND(G97="مغلقة",R97&gt;0),ROUND(Q97/R97,2),""))</f>
        <v/>
      </c>
      <c r="V97" s="22">
        <f>IF(A97&amp;""="","",IF(K97&gt;0,ROUND(R97/K97,3),""))</f>
        <v/>
      </c>
      <c r="W97" s="23">
        <f>IF(A97&amp;""="","",IF(AND(M97&gt;0,R97&gt;0),ROUND(M97/R97,2),""))</f>
        <v/>
      </c>
      <c r="X97" s="22">
        <f>IF(A97&amp;""="","",IFERROR(SUMIFS('الأوزان'!$F$6:$F$505,'الأوزان'!$B$6:$B$505,A97&amp;"",'الأوزان'!$G$6:$G$505,1)/COUNTIFS('الأوزان'!$B$6:$B$505,A97&amp;"",'الأوزان'!$G$6:$G$505,1),""))</f>
        <v/>
      </c>
      <c r="Y97" s="6">
        <f>IF(A97&amp;""="","",IF(OR(AND(G97="مغلقة",L97&lt;&gt;0),L97&lt;0),"راجع الأعداد",""))</f>
        <v/>
      </c>
      <c r="Z97" s="6">
        <f>IF(A97&amp;""="","",IF(AND(ISNUMBER(J97),J97&gt;N('الإعدادات'!$B$5)),"نفوق مرتفع",""))</f>
        <v/>
      </c>
    </row>
    <row r="98">
      <c r="A98" s="16" t="n"/>
      <c r="B98" s="5" t="n"/>
      <c r="C98" s="13" t="n"/>
      <c r="D98" s="17" t="n"/>
      <c r="E98" s="18" t="n"/>
      <c r="F98" s="13" t="n"/>
      <c r="G98" s="6">
        <f>IF(A98&amp;""="","",IF(ISNUMBER(F98),"مغلقة","جارية"))</f>
        <v/>
      </c>
      <c r="H98" s="19">
        <f>IF(OR(A98&amp;""="",NOT(ISNUMBER(C98))),"",IF(G98="مغلقة",F98-C98,MAX(0,'الإعدادات'!$B$4-C98)))</f>
        <v/>
      </c>
      <c r="I98" s="19">
        <f>IF(A98&amp;""="","",SUMIFS('النفوق'!$C$6:$C$1005,'النفوق'!$B$6:$B$1005,A98&amp;""))</f>
        <v/>
      </c>
      <c r="J98" s="20">
        <f>IF(A98&amp;""="","",IF(N(D98)&gt;0,I98/D98,""))</f>
        <v/>
      </c>
      <c r="K98" s="19">
        <f>IF(A98&amp;""="","",SUMIFS('المبيعات'!$C$6:$C$505,'المبيعات'!$B$6:$B$505,A98&amp;""))</f>
        <v/>
      </c>
      <c r="L98" s="19">
        <f>IF(A98&amp;""="","",N(D98)-I98-K98)</f>
        <v/>
      </c>
      <c r="M98" s="19">
        <f>IF(A98&amp;""="","",SUMIFS('الأعلاف'!$D$6:$D$1005,'الأعلاف'!$B$6:$B$1005,A98&amp;""))</f>
        <v/>
      </c>
      <c r="N98" s="21">
        <f>IF(A98&amp;""="","",SUMIFS('الأعلاف'!$F$6:$F$1005,'الأعلاف'!$B$6:$B$1005,A98&amp;""))</f>
        <v/>
      </c>
      <c r="O98" s="21">
        <f>IF(A98&amp;""="","",SUMIFS('المصروفات'!$D$6:$D$1005,'المصروفات'!$B$6:$B$1005,A98&amp;""))</f>
        <v/>
      </c>
      <c r="P98" s="21">
        <f>IF(A98&amp;""="","",ROUND(N(D98)*N(E98),2))</f>
        <v/>
      </c>
      <c r="Q98" s="21">
        <f>IF(A98&amp;""="","",ROUND(N98+O98+P98,2))</f>
        <v/>
      </c>
      <c r="R98" s="19">
        <f>IF(A98&amp;""="","",SUMIFS('المبيعات'!$D$6:$D$505,'المبيعات'!$B$6:$B$505,A98&amp;""))</f>
        <v/>
      </c>
      <c r="S98" s="21">
        <f>IF(A98&amp;""="","",SUMIFS('المبيعات'!$G$6:$G$505,'المبيعات'!$B$6:$B$505,A98&amp;""))</f>
        <v/>
      </c>
      <c r="T98" s="21">
        <f>IF(A98&amp;""="","",IF(G98="مغلقة",ROUND(S98-Q98,2),""))</f>
        <v/>
      </c>
      <c r="U98" s="21">
        <f>IF(A98&amp;""="","",IF(AND(G98="مغلقة",R98&gt;0),ROUND(Q98/R98,2),""))</f>
        <v/>
      </c>
      <c r="V98" s="22">
        <f>IF(A98&amp;""="","",IF(K98&gt;0,ROUND(R98/K98,3),""))</f>
        <v/>
      </c>
      <c r="W98" s="23">
        <f>IF(A98&amp;""="","",IF(AND(M98&gt;0,R98&gt;0),ROUND(M98/R98,2),""))</f>
        <v/>
      </c>
      <c r="X98" s="22">
        <f>IF(A98&amp;""="","",IFERROR(SUMIFS('الأوزان'!$F$6:$F$505,'الأوزان'!$B$6:$B$505,A98&amp;"",'الأوزان'!$G$6:$G$505,1)/COUNTIFS('الأوزان'!$B$6:$B$505,A98&amp;"",'الأوزان'!$G$6:$G$505,1),""))</f>
        <v/>
      </c>
      <c r="Y98" s="6">
        <f>IF(A98&amp;""="","",IF(OR(AND(G98="مغلقة",L98&lt;&gt;0),L98&lt;0),"راجع الأعداد",""))</f>
        <v/>
      </c>
      <c r="Z98" s="6">
        <f>IF(A98&amp;""="","",IF(AND(ISNUMBER(J98),J98&gt;N('الإعدادات'!$B$5)),"نفوق مرتفع",""))</f>
        <v/>
      </c>
    </row>
    <row r="99">
      <c r="A99" s="16" t="n"/>
      <c r="B99" s="5" t="n"/>
      <c r="C99" s="13" t="n"/>
      <c r="D99" s="17" t="n"/>
      <c r="E99" s="18" t="n"/>
      <c r="F99" s="13" t="n"/>
      <c r="G99" s="6">
        <f>IF(A99&amp;""="","",IF(ISNUMBER(F99),"مغلقة","جارية"))</f>
        <v/>
      </c>
      <c r="H99" s="19">
        <f>IF(OR(A99&amp;""="",NOT(ISNUMBER(C99))),"",IF(G99="مغلقة",F99-C99,MAX(0,'الإعدادات'!$B$4-C99)))</f>
        <v/>
      </c>
      <c r="I99" s="19">
        <f>IF(A99&amp;""="","",SUMIFS('النفوق'!$C$6:$C$1005,'النفوق'!$B$6:$B$1005,A99&amp;""))</f>
        <v/>
      </c>
      <c r="J99" s="20">
        <f>IF(A99&amp;""="","",IF(N(D99)&gt;0,I99/D99,""))</f>
        <v/>
      </c>
      <c r="K99" s="19">
        <f>IF(A99&amp;""="","",SUMIFS('المبيعات'!$C$6:$C$505,'المبيعات'!$B$6:$B$505,A99&amp;""))</f>
        <v/>
      </c>
      <c r="L99" s="19">
        <f>IF(A99&amp;""="","",N(D99)-I99-K99)</f>
        <v/>
      </c>
      <c r="M99" s="19">
        <f>IF(A99&amp;""="","",SUMIFS('الأعلاف'!$D$6:$D$1005,'الأعلاف'!$B$6:$B$1005,A99&amp;""))</f>
        <v/>
      </c>
      <c r="N99" s="21">
        <f>IF(A99&amp;""="","",SUMIFS('الأعلاف'!$F$6:$F$1005,'الأعلاف'!$B$6:$B$1005,A99&amp;""))</f>
        <v/>
      </c>
      <c r="O99" s="21">
        <f>IF(A99&amp;""="","",SUMIFS('المصروفات'!$D$6:$D$1005,'المصروفات'!$B$6:$B$1005,A99&amp;""))</f>
        <v/>
      </c>
      <c r="P99" s="21">
        <f>IF(A99&amp;""="","",ROUND(N(D99)*N(E99),2))</f>
        <v/>
      </c>
      <c r="Q99" s="21">
        <f>IF(A99&amp;""="","",ROUND(N99+O99+P99,2))</f>
        <v/>
      </c>
      <c r="R99" s="19">
        <f>IF(A99&amp;""="","",SUMIFS('المبيعات'!$D$6:$D$505,'المبيعات'!$B$6:$B$505,A99&amp;""))</f>
        <v/>
      </c>
      <c r="S99" s="21">
        <f>IF(A99&amp;""="","",SUMIFS('المبيعات'!$G$6:$G$505,'المبيعات'!$B$6:$B$505,A99&amp;""))</f>
        <v/>
      </c>
      <c r="T99" s="21">
        <f>IF(A99&amp;""="","",IF(G99="مغلقة",ROUND(S99-Q99,2),""))</f>
        <v/>
      </c>
      <c r="U99" s="21">
        <f>IF(A99&amp;""="","",IF(AND(G99="مغلقة",R99&gt;0),ROUND(Q99/R99,2),""))</f>
        <v/>
      </c>
      <c r="V99" s="22">
        <f>IF(A99&amp;""="","",IF(K99&gt;0,ROUND(R99/K99,3),""))</f>
        <v/>
      </c>
      <c r="W99" s="23">
        <f>IF(A99&amp;""="","",IF(AND(M99&gt;0,R99&gt;0),ROUND(M99/R99,2),""))</f>
        <v/>
      </c>
      <c r="X99" s="22">
        <f>IF(A99&amp;""="","",IFERROR(SUMIFS('الأوزان'!$F$6:$F$505,'الأوزان'!$B$6:$B$505,A99&amp;"",'الأوزان'!$G$6:$G$505,1)/COUNTIFS('الأوزان'!$B$6:$B$505,A99&amp;"",'الأوزان'!$G$6:$G$505,1),""))</f>
        <v/>
      </c>
      <c r="Y99" s="6">
        <f>IF(A99&amp;""="","",IF(OR(AND(G99="مغلقة",L99&lt;&gt;0),L99&lt;0),"راجع الأعداد",""))</f>
        <v/>
      </c>
      <c r="Z99" s="6">
        <f>IF(A99&amp;""="","",IF(AND(ISNUMBER(J99),J99&gt;N('الإعدادات'!$B$5)),"نفوق مرتفع",""))</f>
        <v/>
      </c>
    </row>
    <row r="100">
      <c r="A100" s="16" t="n"/>
      <c r="B100" s="5" t="n"/>
      <c r="C100" s="13" t="n"/>
      <c r="D100" s="17" t="n"/>
      <c r="E100" s="18" t="n"/>
      <c r="F100" s="13" t="n"/>
      <c r="G100" s="6">
        <f>IF(A100&amp;""="","",IF(ISNUMBER(F100),"مغلقة","جارية"))</f>
        <v/>
      </c>
      <c r="H100" s="19">
        <f>IF(OR(A100&amp;""="",NOT(ISNUMBER(C100))),"",IF(G100="مغلقة",F100-C100,MAX(0,'الإعدادات'!$B$4-C100)))</f>
        <v/>
      </c>
      <c r="I100" s="19">
        <f>IF(A100&amp;""="","",SUMIFS('النفوق'!$C$6:$C$1005,'النفوق'!$B$6:$B$1005,A100&amp;""))</f>
        <v/>
      </c>
      <c r="J100" s="20">
        <f>IF(A100&amp;""="","",IF(N(D100)&gt;0,I100/D100,""))</f>
        <v/>
      </c>
      <c r="K100" s="19">
        <f>IF(A100&amp;""="","",SUMIFS('المبيعات'!$C$6:$C$505,'المبيعات'!$B$6:$B$505,A100&amp;""))</f>
        <v/>
      </c>
      <c r="L100" s="19">
        <f>IF(A100&amp;""="","",N(D100)-I100-K100)</f>
        <v/>
      </c>
      <c r="M100" s="19">
        <f>IF(A100&amp;""="","",SUMIFS('الأعلاف'!$D$6:$D$1005,'الأعلاف'!$B$6:$B$1005,A100&amp;""))</f>
        <v/>
      </c>
      <c r="N100" s="21">
        <f>IF(A100&amp;""="","",SUMIFS('الأعلاف'!$F$6:$F$1005,'الأعلاف'!$B$6:$B$1005,A100&amp;""))</f>
        <v/>
      </c>
      <c r="O100" s="21">
        <f>IF(A100&amp;""="","",SUMIFS('المصروفات'!$D$6:$D$1005,'المصروفات'!$B$6:$B$1005,A100&amp;""))</f>
        <v/>
      </c>
      <c r="P100" s="21">
        <f>IF(A100&amp;""="","",ROUND(N(D100)*N(E100),2))</f>
        <v/>
      </c>
      <c r="Q100" s="21">
        <f>IF(A100&amp;""="","",ROUND(N100+O100+P100,2))</f>
        <v/>
      </c>
      <c r="R100" s="19">
        <f>IF(A100&amp;""="","",SUMIFS('المبيعات'!$D$6:$D$505,'المبيعات'!$B$6:$B$505,A100&amp;""))</f>
        <v/>
      </c>
      <c r="S100" s="21">
        <f>IF(A100&amp;""="","",SUMIFS('المبيعات'!$G$6:$G$505,'المبيعات'!$B$6:$B$505,A100&amp;""))</f>
        <v/>
      </c>
      <c r="T100" s="21">
        <f>IF(A100&amp;""="","",IF(G100="مغلقة",ROUND(S100-Q100,2),""))</f>
        <v/>
      </c>
      <c r="U100" s="21">
        <f>IF(A100&amp;""="","",IF(AND(G100="مغلقة",R100&gt;0),ROUND(Q100/R100,2),""))</f>
        <v/>
      </c>
      <c r="V100" s="22">
        <f>IF(A100&amp;""="","",IF(K100&gt;0,ROUND(R100/K100,3),""))</f>
        <v/>
      </c>
      <c r="W100" s="23">
        <f>IF(A100&amp;""="","",IF(AND(M100&gt;0,R100&gt;0),ROUND(M100/R100,2),""))</f>
        <v/>
      </c>
      <c r="X100" s="22">
        <f>IF(A100&amp;""="","",IFERROR(SUMIFS('الأوزان'!$F$6:$F$505,'الأوزان'!$B$6:$B$505,A100&amp;"",'الأوزان'!$G$6:$G$505,1)/COUNTIFS('الأوزان'!$B$6:$B$505,A100&amp;"",'الأوزان'!$G$6:$G$505,1),""))</f>
        <v/>
      </c>
      <c r="Y100" s="6">
        <f>IF(A100&amp;""="","",IF(OR(AND(G100="مغلقة",L100&lt;&gt;0),L100&lt;0),"راجع الأعداد",""))</f>
        <v/>
      </c>
      <c r="Z100" s="6">
        <f>IF(A100&amp;""="","",IF(AND(ISNUMBER(J100),J100&gt;N('الإعدادات'!$B$5)),"نفوق مرتفع",""))</f>
        <v/>
      </c>
    </row>
    <row r="101">
      <c r="A101" s="16" t="n"/>
      <c r="B101" s="5" t="n"/>
      <c r="C101" s="13" t="n"/>
      <c r="D101" s="17" t="n"/>
      <c r="E101" s="18" t="n"/>
      <c r="F101" s="13" t="n"/>
      <c r="G101" s="6">
        <f>IF(A101&amp;""="","",IF(ISNUMBER(F101),"مغلقة","جارية"))</f>
        <v/>
      </c>
      <c r="H101" s="19">
        <f>IF(OR(A101&amp;""="",NOT(ISNUMBER(C101))),"",IF(G101="مغلقة",F101-C101,MAX(0,'الإعدادات'!$B$4-C101)))</f>
        <v/>
      </c>
      <c r="I101" s="19">
        <f>IF(A101&amp;""="","",SUMIFS('النفوق'!$C$6:$C$1005,'النفوق'!$B$6:$B$1005,A101&amp;""))</f>
        <v/>
      </c>
      <c r="J101" s="20">
        <f>IF(A101&amp;""="","",IF(N(D101)&gt;0,I101/D101,""))</f>
        <v/>
      </c>
      <c r="K101" s="19">
        <f>IF(A101&amp;""="","",SUMIFS('المبيعات'!$C$6:$C$505,'المبيعات'!$B$6:$B$505,A101&amp;""))</f>
        <v/>
      </c>
      <c r="L101" s="19">
        <f>IF(A101&amp;""="","",N(D101)-I101-K101)</f>
        <v/>
      </c>
      <c r="M101" s="19">
        <f>IF(A101&amp;""="","",SUMIFS('الأعلاف'!$D$6:$D$1005,'الأعلاف'!$B$6:$B$1005,A101&amp;""))</f>
        <v/>
      </c>
      <c r="N101" s="21">
        <f>IF(A101&amp;""="","",SUMIFS('الأعلاف'!$F$6:$F$1005,'الأعلاف'!$B$6:$B$1005,A101&amp;""))</f>
        <v/>
      </c>
      <c r="O101" s="21">
        <f>IF(A101&amp;""="","",SUMIFS('المصروفات'!$D$6:$D$1005,'المصروفات'!$B$6:$B$1005,A101&amp;""))</f>
        <v/>
      </c>
      <c r="P101" s="21">
        <f>IF(A101&amp;""="","",ROUND(N(D101)*N(E101),2))</f>
        <v/>
      </c>
      <c r="Q101" s="21">
        <f>IF(A101&amp;""="","",ROUND(N101+O101+P101,2))</f>
        <v/>
      </c>
      <c r="R101" s="19">
        <f>IF(A101&amp;""="","",SUMIFS('المبيعات'!$D$6:$D$505,'المبيعات'!$B$6:$B$505,A101&amp;""))</f>
        <v/>
      </c>
      <c r="S101" s="21">
        <f>IF(A101&amp;""="","",SUMIFS('المبيعات'!$G$6:$G$505,'المبيعات'!$B$6:$B$505,A101&amp;""))</f>
        <v/>
      </c>
      <c r="T101" s="21">
        <f>IF(A101&amp;""="","",IF(G101="مغلقة",ROUND(S101-Q101,2),""))</f>
        <v/>
      </c>
      <c r="U101" s="21">
        <f>IF(A101&amp;""="","",IF(AND(G101="مغلقة",R101&gt;0),ROUND(Q101/R101,2),""))</f>
        <v/>
      </c>
      <c r="V101" s="22">
        <f>IF(A101&amp;""="","",IF(K101&gt;0,ROUND(R101/K101,3),""))</f>
        <v/>
      </c>
      <c r="W101" s="23">
        <f>IF(A101&amp;""="","",IF(AND(M101&gt;0,R101&gt;0),ROUND(M101/R101,2),""))</f>
        <v/>
      </c>
      <c r="X101" s="22">
        <f>IF(A101&amp;""="","",IFERROR(SUMIFS('الأوزان'!$F$6:$F$505,'الأوزان'!$B$6:$B$505,A101&amp;"",'الأوزان'!$G$6:$G$505,1)/COUNTIFS('الأوزان'!$B$6:$B$505,A101&amp;"",'الأوزان'!$G$6:$G$505,1),""))</f>
        <v/>
      </c>
      <c r="Y101" s="6">
        <f>IF(A101&amp;""="","",IF(OR(AND(G101="مغلقة",L101&lt;&gt;0),L101&lt;0),"راجع الأعداد",""))</f>
        <v/>
      </c>
      <c r="Z101" s="6">
        <f>IF(A101&amp;""="","",IF(AND(ISNUMBER(J101),J101&gt;N('الإعدادات'!$B$5)),"نفوق مرتفع",""))</f>
        <v/>
      </c>
    </row>
    <row r="102">
      <c r="A102" s="16" t="n"/>
      <c r="B102" s="5" t="n"/>
      <c r="C102" s="13" t="n"/>
      <c r="D102" s="17" t="n"/>
      <c r="E102" s="18" t="n"/>
      <c r="F102" s="13" t="n"/>
      <c r="G102" s="6">
        <f>IF(A102&amp;""="","",IF(ISNUMBER(F102),"مغلقة","جارية"))</f>
        <v/>
      </c>
      <c r="H102" s="19">
        <f>IF(OR(A102&amp;""="",NOT(ISNUMBER(C102))),"",IF(G102="مغلقة",F102-C102,MAX(0,'الإعدادات'!$B$4-C102)))</f>
        <v/>
      </c>
      <c r="I102" s="19">
        <f>IF(A102&amp;""="","",SUMIFS('النفوق'!$C$6:$C$1005,'النفوق'!$B$6:$B$1005,A102&amp;""))</f>
        <v/>
      </c>
      <c r="J102" s="20">
        <f>IF(A102&amp;""="","",IF(N(D102)&gt;0,I102/D102,""))</f>
        <v/>
      </c>
      <c r="K102" s="19">
        <f>IF(A102&amp;""="","",SUMIFS('المبيعات'!$C$6:$C$505,'المبيعات'!$B$6:$B$505,A102&amp;""))</f>
        <v/>
      </c>
      <c r="L102" s="19">
        <f>IF(A102&amp;""="","",N(D102)-I102-K102)</f>
        <v/>
      </c>
      <c r="M102" s="19">
        <f>IF(A102&amp;""="","",SUMIFS('الأعلاف'!$D$6:$D$1005,'الأعلاف'!$B$6:$B$1005,A102&amp;""))</f>
        <v/>
      </c>
      <c r="N102" s="21">
        <f>IF(A102&amp;""="","",SUMIFS('الأعلاف'!$F$6:$F$1005,'الأعلاف'!$B$6:$B$1005,A102&amp;""))</f>
        <v/>
      </c>
      <c r="O102" s="21">
        <f>IF(A102&amp;""="","",SUMIFS('المصروفات'!$D$6:$D$1005,'المصروفات'!$B$6:$B$1005,A102&amp;""))</f>
        <v/>
      </c>
      <c r="P102" s="21">
        <f>IF(A102&amp;""="","",ROUND(N(D102)*N(E102),2))</f>
        <v/>
      </c>
      <c r="Q102" s="21">
        <f>IF(A102&amp;""="","",ROUND(N102+O102+P102,2))</f>
        <v/>
      </c>
      <c r="R102" s="19">
        <f>IF(A102&amp;""="","",SUMIFS('المبيعات'!$D$6:$D$505,'المبيعات'!$B$6:$B$505,A102&amp;""))</f>
        <v/>
      </c>
      <c r="S102" s="21">
        <f>IF(A102&amp;""="","",SUMIFS('المبيعات'!$G$6:$G$505,'المبيعات'!$B$6:$B$505,A102&amp;""))</f>
        <v/>
      </c>
      <c r="T102" s="21">
        <f>IF(A102&amp;""="","",IF(G102="مغلقة",ROUND(S102-Q102,2),""))</f>
        <v/>
      </c>
      <c r="U102" s="21">
        <f>IF(A102&amp;""="","",IF(AND(G102="مغلقة",R102&gt;0),ROUND(Q102/R102,2),""))</f>
        <v/>
      </c>
      <c r="V102" s="22">
        <f>IF(A102&amp;""="","",IF(K102&gt;0,ROUND(R102/K102,3),""))</f>
        <v/>
      </c>
      <c r="W102" s="23">
        <f>IF(A102&amp;""="","",IF(AND(M102&gt;0,R102&gt;0),ROUND(M102/R102,2),""))</f>
        <v/>
      </c>
      <c r="X102" s="22">
        <f>IF(A102&amp;""="","",IFERROR(SUMIFS('الأوزان'!$F$6:$F$505,'الأوزان'!$B$6:$B$505,A102&amp;"",'الأوزان'!$G$6:$G$505,1)/COUNTIFS('الأوزان'!$B$6:$B$505,A102&amp;"",'الأوزان'!$G$6:$G$505,1),""))</f>
        <v/>
      </c>
      <c r="Y102" s="6">
        <f>IF(A102&amp;""="","",IF(OR(AND(G102="مغلقة",L102&lt;&gt;0),L102&lt;0),"راجع الأعداد",""))</f>
        <v/>
      </c>
      <c r="Z102" s="6">
        <f>IF(A102&amp;""="","",IF(AND(ISNUMBER(J102),J102&gt;N('الإعدادات'!$B$5)),"نفوق مرتفع",""))</f>
        <v/>
      </c>
    </row>
    <row r="103">
      <c r="A103" s="16" t="n"/>
      <c r="B103" s="5" t="n"/>
      <c r="C103" s="13" t="n"/>
      <c r="D103" s="17" t="n"/>
      <c r="E103" s="18" t="n"/>
      <c r="F103" s="13" t="n"/>
      <c r="G103" s="6">
        <f>IF(A103&amp;""="","",IF(ISNUMBER(F103),"مغلقة","جارية"))</f>
        <v/>
      </c>
      <c r="H103" s="19">
        <f>IF(OR(A103&amp;""="",NOT(ISNUMBER(C103))),"",IF(G103="مغلقة",F103-C103,MAX(0,'الإعدادات'!$B$4-C103)))</f>
        <v/>
      </c>
      <c r="I103" s="19">
        <f>IF(A103&amp;""="","",SUMIFS('النفوق'!$C$6:$C$1005,'النفوق'!$B$6:$B$1005,A103&amp;""))</f>
        <v/>
      </c>
      <c r="J103" s="20">
        <f>IF(A103&amp;""="","",IF(N(D103)&gt;0,I103/D103,""))</f>
        <v/>
      </c>
      <c r="K103" s="19">
        <f>IF(A103&amp;""="","",SUMIFS('المبيعات'!$C$6:$C$505,'المبيعات'!$B$6:$B$505,A103&amp;""))</f>
        <v/>
      </c>
      <c r="L103" s="19">
        <f>IF(A103&amp;""="","",N(D103)-I103-K103)</f>
        <v/>
      </c>
      <c r="M103" s="19">
        <f>IF(A103&amp;""="","",SUMIFS('الأعلاف'!$D$6:$D$1005,'الأعلاف'!$B$6:$B$1005,A103&amp;""))</f>
        <v/>
      </c>
      <c r="N103" s="21">
        <f>IF(A103&amp;""="","",SUMIFS('الأعلاف'!$F$6:$F$1005,'الأعلاف'!$B$6:$B$1005,A103&amp;""))</f>
        <v/>
      </c>
      <c r="O103" s="21">
        <f>IF(A103&amp;""="","",SUMIFS('المصروفات'!$D$6:$D$1005,'المصروفات'!$B$6:$B$1005,A103&amp;""))</f>
        <v/>
      </c>
      <c r="P103" s="21">
        <f>IF(A103&amp;""="","",ROUND(N(D103)*N(E103),2))</f>
        <v/>
      </c>
      <c r="Q103" s="21">
        <f>IF(A103&amp;""="","",ROUND(N103+O103+P103,2))</f>
        <v/>
      </c>
      <c r="R103" s="19">
        <f>IF(A103&amp;""="","",SUMIFS('المبيعات'!$D$6:$D$505,'المبيعات'!$B$6:$B$505,A103&amp;""))</f>
        <v/>
      </c>
      <c r="S103" s="21">
        <f>IF(A103&amp;""="","",SUMIFS('المبيعات'!$G$6:$G$505,'المبيعات'!$B$6:$B$505,A103&amp;""))</f>
        <v/>
      </c>
      <c r="T103" s="21">
        <f>IF(A103&amp;""="","",IF(G103="مغلقة",ROUND(S103-Q103,2),""))</f>
        <v/>
      </c>
      <c r="U103" s="21">
        <f>IF(A103&amp;""="","",IF(AND(G103="مغلقة",R103&gt;0),ROUND(Q103/R103,2),""))</f>
        <v/>
      </c>
      <c r="V103" s="22">
        <f>IF(A103&amp;""="","",IF(K103&gt;0,ROUND(R103/K103,3),""))</f>
        <v/>
      </c>
      <c r="W103" s="23">
        <f>IF(A103&amp;""="","",IF(AND(M103&gt;0,R103&gt;0),ROUND(M103/R103,2),""))</f>
        <v/>
      </c>
      <c r="X103" s="22">
        <f>IF(A103&amp;""="","",IFERROR(SUMIFS('الأوزان'!$F$6:$F$505,'الأوزان'!$B$6:$B$505,A103&amp;"",'الأوزان'!$G$6:$G$505,1)/COUNTIFS('الأوزان'!$B$6:$B$505,A103&amp;"",'الأوزان'!$G$6:$G$505,1),""))</f>
        <v/>
      </c>
      <c r="Y103" s="6">
        <f>IF(A103&amp;""="","",IF(OR(AND(G103="مغلقة",L103&lt;&gt;0),L103&lt;0),"راجع الأعداد",""))</f>
        <v/>
      </c>
      <c r="Z103" s="6">
        <f>IF(A103&amp;""="","",IF(AND(ISNUMBER(J103),J103&gt;N('الإعدادات'!$B$5)),"نفوق مرتفع",""))</f>
        <v/>
      </c>
    </row>
    <row r="104">
      <c r="A104" s="16" t="n"/>
      <c r="B104" s="5" t="n"/>
      <c r="C104" s="13" t="n"/>
      <c r="D104" s="17" t="n"/>
      <c r="E104" s="18" t="n"/>
      <c r="F104" s="13" t="n"/>
      <c r="G104" s="6">
        <f>IF(A104&amp;""="","",IF(ISNUMBER(F104),"مغلقة","جارية"))</f>
        <v/>
      </c>
      <c r="H104" s="19">
        <f>IF(OR(A104&amp;""="",NOT(ISNUMBER(C104))),"",IF(G104="مغلقة",F104-C104,MAX(0,'الإعدادات'!$B$4-C104)))</f>
        <v/>
      </c>
      <c r="I104" s="19">
        <f>IF(A104&amp;""="","",SUMIFS('النفوق'!$C$6:$C$1005,'النفوق'!$B$6:$B$1005,A104&amp;""))</f>
        <v/>
      </c>
      <c r="J104" s="20">
        <f>IF(A104&amp;""="","",IF(N(D104)&gt;0,I104/D104,""))</f>
        <v/>
      </c>
      <c r="K104" s="19">
        <f>IF(A104&amp;""="","",SUMIFS('المبيعات'!$C$6:$C$505,'المبيعات'!$B$6:$B$505,A104&amp;""))</f>
        <v/>
      </c>
      <c r="L104" s="19">
        <f>IF(A104&amp;""="","",N(D104)-I104-K104)</f>
        <v/>
      </c>
      <c r="M104" s="19">
        <f>IF(A104&amp;""="","",SUMIFS('الأعلاف'!$D$6:$D$1005,'الأعلاف'!$B$6:$B$1005,A104&amp;""))</f>
        <v/>
      </c>
      <c r="N104" s="21">
        <f>IF(A104&amp;""="","",SUMIFS('الأعلاف'!$F$6:$F$1005,'الأعلاف'!$B$6:$B$1005,A104&amp;""))</f>
        <v/>
      </c>
      <c r="O104" s="21">
        <f>IF(A104&amp;""="","",SUMIFS('المصروفات'!$D$6:$D$1005,'المصروفات'!$B$6:$B$1005,A104&amp;""))</f>
        <v/>
      </c>
      <c r="P104" s="21">
        <f>IF(A104&amp;""="","",ROUND(N(D104)*N(E104),2))</f>
        <v/>
      </c>
      <c r="Q104" s="21">
        <f>IF(A104&amp;""="","",ROUND(N104+O104+P104,2))</f>
        <v/>
      </c>
      <c r="R104" s="19">
        <f>IF(A104&amp;""="","",SUMIFS('المبيعات'!$D$6:$D$505,'المبيعات'!$B$6:$B$505,A104&amp;""))</f>
        <v/>
      </c>
      <c r="S104" s="21">
        <f>IF(A104&amp;""="","",SUMIFS('المبيعات'!$G$6:$G$505,'المبيعات'!$B$6:$B$505,A104&amp;""))</f>
        <v/>
      </c>
      <c r="T104" s="21">
        <f>IF(A104&amp;""="","",IF(G104="مغلقة",ROUND(S104-Q104,2),""))</f>
        <v/>
      </c>
      <c r="U104" s="21">
        <f>IF(A104&amp;""="","",IF(AND(G104="مغلقة",R104&gt;0),ROUND(Q104/R104,2),""))</f>
        <v/>
      </c>
      <c r="V104" s="22">
        <f>IF(A104&amp;""="","",IF(K104&gt;0,ROUND(R104/K104,3),""))</f>
        <v/>
      </c>
      <c r="W104" s="23">
        <f>IF(A104&amp;""="","",IF(AND(M104&gt;0,R104&gt;0),ROUND(M104/R104,2),""))</f>
        <v/>
      </c>
      <c r="X104" s="22">
        <f>IF(A104&amp;""="","",IFERROR(SUMIFS('الأوزان'!$F$6:$F$505,'الأوزان'!$B$6:$B$505,A104&amp;"",'الأوزان'!$G$6:$G$505,1)/COUNTIFS('الأوزان'!$B$6:$B$505,A104&amp;"",'الأوزان'!$G$6:$G$505,1),""))</f>
        <v/>
      </c>
      <c r="Y104" s="6">
        <f>IF(A104&amp;""="","",IF(OR(AND(G104="مغلقة",L104&lt;&gt;0),L104&lt;0),"راجع الأعداد",""))</f>
        <v/>
      </c>
      <c r="Z104" s="6">
        <f>IF(A104&amp;""="","",IF(AND(ISNUMBER(J104),J104&gt;N('الإعدادات'!$B$5)),"نفوق مرتفع",""))</f>
        <v/>
      </c>
    </row>
    <row r="105">
      <c r="A105" s="16" t="n"/>
      <c r="B105" s="5" t="n"/>
      <c r="C105" s="13" t="n"/>
      <c r="D105" s="17" t="n"/>
      <c r="E105" s="18" t="n"/>
      <c r="F105" s="13" t="n"/>
      <c r="G105" s="6">
        <f>IF(A105&amp;""="","",IF(ISNUMBER(F105),"مغلقة","جارية"))</f>
        <v/>
      </c>
      <c r="H105" s="19">
        <f>IF(OR(A105&amp;""="",NOT(ISNUMBER(C105))),"",IF(G105="مغلقة",F105-C105,MAX(0,'الإعدادات'!$B$4-C105)))</f>
        <v/>
      </c>
      <c r="I105" s="19">
        <f>IF(A105&amp;""="","",SUMIFS('النفوق'!$C$6:$C$1005,'النفوق'!$B$6:$B$1005,A105&amp;""))</f>
        <v/>
      </c>
      <c r="J105" s="20">
        <f>IF(A105&amp;""="","",IF(N(D105)&gt;0,I105/D105,""))</f>
        <v/>
      </c>
      <c r="K105" s="19">
        <f>IF(A105&amp;""="","",SUMIFS('المبيعات'!$C$6:$C$505,'المبيعات'!$B$6:$B$505,A105&amp;""))</f>
        <v/>
      </c>
      <c r="L105" s="19">
        <f>IF(A105&amp;""="","",N(D105)-I105-K105)</f>
        <v/>
      </c>
      <c r="M105" s="19">
        <f>IF(A105&amp;""="","",SUMIFS('الأعلاف'!$D$6:$D$1005,'الأعلاف'!$B$6:$B$1005,A105&amp;""))</f>
        <v/>
      </c>
      <c r="N105" s="21">
        <f>IF(A105&amp;""="","",SUMIFS('الأعلاف'!$F$6:$F$1005,'الأعلاف'!$B$6:$B$1005,A105&amp;""))</f>
        <v/>
      </c>
      <c r="O105" s="21">
        <f>IF(A105&amp;""="","",SUMIFS('المصروفات'!$D$6:$D$1005,'المصروفات'!$B$6:$B$1005,A105&amp;""))</f>
        <v/>
      </c>
      <c r="P105" s="21">
        <f>IF(A105&amp;""="","",ROUND(N(D105)*N(E105),2))</f>
        <v/>
      </c>
      <c r="Q105" s="21">
        <f>IF(A105&amp;""="","",ROUND(N105+O105+P105,2))</f>
        <v/>
      </c>
      <c r="R105" s="19">
        <f>IF(A105&amp;""="","",SUMIFS('المبيعات'!$D$6:$D$505,'المبيعات'!$B$6:$B$505,A105&amp;""))</f>
        <v/>
      </c>
      <c r="S105" s="21">
        <f>IF(A105&amp;""="","",SUMIFS('المبيعات'!$G$6:$G$505,'المبيعات'!$B$6:$B$505,A105&amp;""))</f>
        <v/>
      </c>
      <c r="T105" s="21">
        <f>IF(A105&amp;""="","",IF(G105="مغلقة",ROUND(S105-Q105,2),""))</f>
        <v/>
      </c>
      <c r="U105" s="21">
        <f>IF(A105&amp;""="","",IF(AND(G105="مغلقة",R105&gt;0),ROUND(Q105/R105,2),""))</f>
        <v/>
      </c>
      <c r="V105" s="22">
        <f>IF(A105&amp;""="","",IF(K105&gt;0,ROUND(R105/K105,3),""))</f>
        <v/>
      </c>
      <c r="W105" s="23">
        <f>IF(A105&amp;""="","",IF(AND(M105&gt;0,R105&gt;0),ROUND(M105/R105,2),""))</f>
        <v/>
      </c>
      <c r="X105" s="22">
        <f>IF(A105&amp;""="","",IFERROR(SUMIFS('الأوزان'!$F$6:$F$505,'الأوزان'!$B$6:$B$505,A105&amp;"",'الأوزان'!$G$6:$G$505,1)/COUNTIFS('الأوزان'!$B$6:$B$505,A105&amp;"",'الأوزان'!$G$6:$G$505,1),""))</f>
        <v/>
      </c>
      <c r="Y105" s="6">
        <f>IF(A105&amp;""="","",IF(OR(AND(G105="مغلقة",L105&lt;&gt;0),L105&lt;0),"راجع الأعداد",""))</f>
        <v/>
      </c>
      <c r="Z105" s="6">
        <f>IF(A105&amp;""="","",IF(AND(ISNUMBER(J105),J105&gt;N('الإعدادات'!$B$5)),"نفوق مرتفع",""))</f>
        <v/>
      </c>
    </row>
  </sheetData>
  <autoFilter ref="A5:Z105"/>
  <mergeCells count="2">
    <mergeCell ref="A1:Z1"/>
    <mergeCell ref="A2:Z2"/>
  </mergeCells>
  <conditionalFormatting sqref="G6:G105">
    <cfRule type="expression" priority="1" dxfId="0">
      <formula>$G6="جارية"</formula>
    </cfRule>
    <cfRule type="expression" priority="2" dxfId="1">
      <formula>$G6="مغلقة"</formula>
    </cfRule>
  </conditionalFormatting>
  <conditionalFormatting sqref="T6:T105">
    <cfRule type="expression" priority="3" dxfId="2">
      <formula>AND(ISNUMBER(T6),T6&lt;0)</formula>
    </cfRule>
  </conditionalFormatting>
  <conditionalFormatting sqref="Y6:Z105">
    <cfRule type="expression" priority="4" dxfId="2">
      <formula>Y6&lt;&gt;""</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4" customWidth="1" min="4" max="4"/>
    <col width="12" customWidth="1" min="5" max="5"/>
    <col width="14" customWidth="1" min="6" max="6"/>
    <col width="18" customWidth="1" min="7" max="7"/>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الدورة</t>
        </is>
      </c>
      <c r="C5" s="15" t="inlineStr">
        <is>
          <t>نوع العلف</t>
        </is>
      </c>
      <c r="D5" s="15" t="inlineStr">
        <is>
          <t>الكمية (كجم)</t>
        </is>
      </c>
      <c r="E5" s="15" t="inlineStr">
        <is>
          <t>سعر الكيلو</t>
        </is>
      </c>
      <c r="F5" s="15" t="inlineStr">
        <is>
          <t>التكلفة</t>
        </is>
      </c>
      <c r="G5" s="15" t="inlineStr">
        <is>
          <t>تنبيه</t>
        </is>
      </c>
    </row>
    <row r="6">
      <c r="A6" s="13" t="n">
        <v>46185</v>
      </c>
      <c r="B6" s="5" t="inlineStr">
        <is>
          <t>C01</t>
        </is>
      </c>
      <c r="C6" s="5" t="inlineStr">
        <is>
          <t>علف بادئ</t>
        </is>
      </c>
      <c r="D6" s="17" t="n">
        <v>3000</v>
      </c>
      <c r="E6" s="18" t="n">
        <v>24</v>
      </c>
      <c r="F6" s="21">
        <f>IF(OR(D6&amp;""="",E6&amp;""=""),"",ROUND(D6*E6,2))</f>
        <v/>
      </c>
      <c r="G6" s="6">
        <f>IF(B6&amp;""="","",IF(COUNTIF('الدورات'!$A$6:$A$105,B6&amp;"")=0,"كود دورة غير موجود",""))</f>
        <v/>
      </c>
    </row>
    <row r="7">
      <c r="A7" s="13" t="n">
        <v>46197</v>
      </c>
      <c r="B7" s="5" t="inlineStr">
        <is>
          <t>C01</t>
        </is>
      </c>
      <c r="C7" s="5" t="inlineStr">
        <is>
          <t>علف نامي</t>
        </is>
      </c>
      <c r="D7" s="17" t="n">
        <v>6000</v>
      </c>
      <c r="E7" s="18" t="n">
        <v>22</v>
      </c>
      <c r="F7" s="21">
        <f>IF(OR(D7&amp;""="",E7&amp;""=""),"",ROUND(D7*E7,2))</f>
        <v/>
      </c>
      <c r="G7" s="6">
        <f>IF(B7&amp;""="","",IF(COUNTIF('الدورات'!$A$6:$A$105,B7&amp;"")=0,"كود دورة غير موجود",""))</f>
        <v/>
      </c>
    </row>
    <row r="8">
      <c r="A8" s="13" t="n">
        <v>46208</v>
      </c>
      <c r="B8" s="5" t="inlineStr">
        <is>
          <t>C01</t>
        </is>
      </c>
      <c r="C8" s="5" t="inlineStr">
        <is>
          <t>علف ناهي</t>
        </is>
      </c>
      <c r="D8" s="17" t="n">
        <v>8000</v>
      </c>
      <c r="E8" s="18" t="n">
        <v>21</v>
      </c>
      <c r="F8" s="21">
        <f>IF(OR(D8&amp;""="",E8&amp;""=""),"",ROUND(D8*E8,2))</f>
        <v/>
      </c>
      <c r="G8" s="6">
        <f>IF(B8&amp;""="","",IF(COUNTIF('الدورات'!$A$6:$A$105,B8&amp;"")=0,"كود دورة غير موجود",""))</f>
        <v/>
      </c>
    </row>
    <row r="9">
      <c r="A9" s="13" t="n">
        <v>46225</v>
      </c>
      <c r="B9" s="5" t="inlineStr">
        <is>
          <t>C02</t>
        </is>
      </c>
      <c r="C9" s="5" t="inlineStr">
        <is>
          <t>علف بادئ</t>
        </is>
      </c>
      <c r="D9" s="17" t="n">
        <v>2600</v>
      </c>
      <c r="E9" s="18" t="n">
        <v>25</v>
      </c>
      <c r="F9" s="21">
        <f>IF(OR(D9&amp;""="",E9&amp;""=""),"",ROUND(D9*E9,2))</f>
        <v/>
      </c>
      <c r="G9" s="6">
        <f>IF(B9&amp;""="","",IF(COUNTIF('الدورات'!$A$6:$A$105,B9&amp;"")=0,"كود دورة غير موجود",""))</f>
        <v/>
      </c>
    </row>
    <row r="10">
      <c r="A10" s="13" t="n">
        <v>46236</v>
      </c>
      <c r="B10" s="5" t="inlineStr">
        <is>
          <t>C02</t>
        </is>
      </c>
      <c r="C10" s="5" t="inlineStr">
        <is>
          <t>علف نامي</t>
        </is>
      </c>
      <c r="D10" s="17" t="n">
        <v>5000</v>
      </c>
      <c r="E10" s="18" t="n">
        <v>23</v>
      </c>
      <c r="F10" s="21">
        <f>IF(OR(D10&amp;""="",E10&amp;""=""),"",ROUND(D10*E10,2))</f>
        <v/>
      </c>
      <c r="G10" s="6">
        <f>IF(B10&amp;""="","",IF(COUNTIF('الدورات'!$A$6:$A$105,B10&amp;"")=0,"كود دورة غير موجود",""))</f>
        <v/>
      </c>
    </row>
    <row r="11">
      <c r="A11" s="13" t="n">
        <v>46248</v>
      </c>
      <c r="B11" s="5" t="inlineStr">
        <is>
          <t>C02</t>
        </is>
      </c>
      <c r="C11" s="5" t="inlineStr">
        <is>
          <t>علف ناهي</t>
        </is>
      </c>
      <c r="D11" s="17" t="n">
        <v>6000</v>
      </c>
      <c r="E11" s="18" t="n">
        <v>22</v>
      </c>
      <c r="F11" s="21">
        <f>IF(OR(D11&amp;""="",E11&amp;""=""),"",ROUND(D11*E11,2))</f>
        <v/>
      </c>
      <c r="G11" s="6">
        <f>IF(B11&amp;""="","",IF(COUNTIF('الدورات'!$A$6:$A$105,B11&amp;"")=0,"كود دورة غير موجود",""))</f>
        <v/>
      </c>
    </row>
    <row r="12">
      <c r="A12" s="13" t="n">
        <v>46291</v>
      </c>
      <c r="B12" s="5" t="inlineStr">
        <is>
          <t>C03</t>
        </is>
      </c>
      <c r="C12" s="5" t="inlineStr">
        <is>
          <t>علف بادئ</t>
        </is>
      </c>
      <c r="D12" s="17" t="n">
        <v>2500</v>
      </c>
      <c r="E12" s="18" t="n">
        <v>26</v>
      </c>
      <c r="F12" s="21">
        <f>IF(OR(D12&amp;""="",E12&amp;""=""),"",ROUND(D12*E12,2))</f>
        <v/>
      </c>
      <c r="G12" s="6">
        <f>IF(B12&amp;""="","",IF(COUNTIF('الدورات'!$A$6:$A$105,B12&amp;"")=0,"كود دورة غير موجود",""))</f>
        <v/>
      </c>
    </row>
    <row r="13">
      <c r="A13" s="13" t="n">
        <v>46305</v>
      </c>
      <c r="B13" s="5" t="inlineStr">
        <is>
          <t>C03</t>
        </is>
      </c>
      <c r="C13" s="5" t="inlineStr">
        <is>
          <t>علف نامي</t>
        </is>
      </c>
      <c r="D13" s="17" t="n">
        <v>5000</v>
      </c>
      <c r="E13" s="18" t="n">
        <v>24</v>
      </c>
      <c r="F13" s="21">
        <f>IF(OR(D13&amp;""="",E13&amp;""=""),"",ROUND(D13*E13,2))</f>
        <v/>
      </c>
      <c r="G13" s="6">
        <f>IF(B13&amp;""="","",IF(COUNTIF('الدورات'!$A$6:$A$105,B13&amp;"")=0,"كود دورة غير موجود",""))</f>
        <v/>
      </c>
    </row>
    <row r="14">
      <c r="A14" s="13" t="n">
        <v>46323</v>
      </c>
      <c r="B14" s="5" t="inlineStr">
        <is>
          <t>C03</t>
        </is>
      </c>
      <c r="C14" s="5" t="inlineStr">
        <is>
          <t>علف نامي</t>
        </is>
      </c>
      <c r="D14" s="17" t="n">
        <v>3000</v>
      </c>
      <c r="E14" s="18" t="n">
        <v>24</v>
      </c>
      <c r="F14" s="21">
        <f>IF(OR(D14&amp;""="",E14&amp;""=""),"",ROUND(D14*E14,2))</f>
        <v/>
      </c>
      <c r="G14" s="6">
        <f>IF(B14&amp;""="","",IF(COUNTIF('الدورات'!$A$6:$A$105,B14&amp;"")=0,"كود دورة غير موجود",""))</f>
        <v/>
      </c>
    </row>
    <row r="15">
      <c r="A15" s="13" t="n"/>
      <c r="B15" s="5" t="n"/>
      <c r="C15" s="5" t="n"/>
      <c r="D15" s="17" t="n"/>
      <c r="E15" s="18" t="n"/>
      <c r="F15" s="21">
        <f>IF(OR(D15&amp;""="",E15&amp;""=""),"",ROUND(D15*E15,2))</f>
        <v/>
      </c>
      <c r="G15" s="6">
        <f>IF(B15&amp;""="","",IF(COUNTIF('الدورات'!$A$6:$A$105,B15&amp;"")=0,"كود دورة غير موجود",""))</f>
        <v/>
      </c>
    </row>
    <row r="16">
      <c r="A16" s="13" t="n"/>
      <c r="B16" s="5" t="n"/>
      <c r="C16" s="5" t="n"/>
      <c r="D16" s="17" t="n"/>
      <c r="E16" s="18" t="n"/>
      <c r="F16" s="21">
        <f>IF(OR(D16&amp;""="",E16&amp;""=""),"",ROUND(D16*E16,2))</f>
        <v/>
      </c>
      <c r="G16" s="6">
        <f>IF(B16&amp;""="","",IF(COUNTIF('الدورات'!$A$6:$A$105,B16&amp;"")=0,"كود دورة غير موجود",""))</f>
        <v/>
      </c>
    </row>
    <row r="17">
      <c r="A17" s="13" t="n"/>
      <c r="B17" s="5" t="n"/>
      <c r="C17" s="5" t="n"/>
      <c r="D17" s="17" t="n"/>
      <c r="E17" s="18" t="n"/>
      <c r="F17" s="21">
        <f>IF(OR(D17&amp;""="",E17&amp;""=""),"",ROUND(D17*E17,2))</f>
        <v/>
      </c>
      <c r="G17" s="6">
        <f>IF(B17&amp;""="","",IF(COUNTIF('الدورات'!$A$6:$A$105,B17&amp;"")=0,"كود دورة غير موجود",""))</f>
        <v/>
      </c>
    </row>
    <row r="18">
      <c r="A18" s="13" t="n"/>
      <c r="B18" s="5" t="n"/>
      <c r="C18" s="5" t="n"/>
      <c r="D18" s="17" t="n"/>
      <c r="E18" s="18" t="n"/>
      <c r="F18" s="21">
        <f>IF(OR(D18&amp;""="",E18&amp;""=""),"",ROUND(D18*E18,2))</f>
        <v/>
      </c>
      <c r="G18" s="6">
        <f>IF(B18&amp;""="","",IF(COUNTIF('الدورات'!$A$6:$A$105,B18&amp;"")=0,"كود دورة غير موجود",""))</f>
        <v/>
      </c>
    </row>
    <row r="19">
      <c r="A19" s="13" t="n"/>
      <c r="B19" s="5" t="n"/>
      <c r="C19" s="5" t="n"/>
      <c r="D19" s="17" t="n"/>
      <c r="E19" s="18" t="n"/>
      <c r="F19" s="21">
        <f>IF(OR(D19&amp;""="",E19&amp;""=""),"",ROUND(D19*E19,2))</f>
        <v/>
      </c>
      <c r="G19" s="6">
        <f>IF(B19&amp;""="","",IF(COUNTIF('الدورات'!$A$6:$A$105,B19&amp;"")=0,"كود دورة غير موجود",""))</f>
        <v/>
      </c>
    </row>
    <row r="20">
      <c r="A20" s="13" t="n"/>
      <c r="B20" s="5" t="n"/>
      <c r="C20" s="5" t="n"/>
      <c r="D20" s="17" t="n"/>
      <c r="E20" s="18" t="n"/>
      <c r="F20" s="21">
        <f>IF(OR(D20&amp;""="",E20&amp;""=""),"",ROUND(D20*E20,2))</f>
        <v/>
      </c>
      <c r="G20" s="6">
        <f>IF(B20&amp;""="","",IF(COUNTIF('الدورات'!$A$6:$A$105,B20&amp;"")=0,"كود دورة غير موجود",""))</f>
        <v/>
      </c>
    </row>
    <row r="21">
      <c r="A21" s="13" t="n"/>
      <c r="B21" s="5" t="n"/>
      <c r="C21" s="5" t="n"/>
      <c r="D21" s="17" t="n"/>
      <c r="E21" s="18" t="n"/>
      <c r="F21" s="21">
        <f>IF(OR(D21&amp;""="",E21&amp;""=""),"",ROUND(D21*E21,2))</f>
        <v/>
      </c>
      <c r="G21" s="6">
        <f>IF(B21&amp;""="","",IF(COUNTIF('الدورات'!$A$6:$A$105,B21&amp;"")=0,"كود دورة غير موجود",""))</f>
        <v/>
      </c>
    </row>
    <row r="22">
      <c r="A22" s="13" t="n"/>
      <c r="B22" s="5" t="n"/>
      <c r="C22" s="5" t="n"/>
      <c r="D22" s="17" t="n"/>
      <c r="E22" s="18" t="n"/>
      <c r="F22" s="21">
        <f>IF(OR(D22&amp;""="",E22&amp;""=""),"",ROUND(D22*E22,2))</f>
        <v/>
      </c>
      <c r="G22" s="6">
        <f>IF(B22&amp;""="","",IF(COUNTIF('الدورات'!$A$6:$A$105,B22&amp;"")=0,"كود دورة غير موجود",""))</f>
        <v/>
      </c>
    </row>
    <row r="23">
      <c r="A23" s="13" t="n"/>
      <c r="B23" s="5" t="n"/>
      <c r="C23" s="5" t="n"/>
      <c r="D23" s="17" t="n"/>
      <c r="E23" s="18" t="n"/>
      <c r="F23" s="21">
        <f>IF(OR(D23&amp;""="",E23&amp;""=""),"",ROUND(D23*E23,2))</f>
        <v/>
      </c>
      <c r="G23" s="6">
        <f>IF(B23&amp;""="","",IF(COUNTIF('الدورات'!$A$6:$A$105,B23&amp;"")=0,"كود دورة غير موجود",""))</f>
        <v/>
      </c>
    </row>
    <row r="24">
      <c r="A24" s="13" t="n"/>
      <c r="B24" s="5" t="n"/>
      <c r="C24" s="5" t="n"/>
      <c r="D24" s="17" t="n"/>
      <c r="E24" s="18" t="n"/>
      <c r="F24" s="21">
        <f>IF(OR(D24&amp;""="",E24&amp;""=""),"",ROUND(D24*E24,2))</f>
        <v/>
      </c>
      <c r="G24" s="6">
        <f>IF(B24&amp;""="","",IF(COUNTIF('الدورات'!$A$6:$A$105,B24&amp;"")=0,"كود دورة غير موجود",""))</f>
        <v/>
      </c>
    </row>
    <row r="25">
      <c r="A25" s="13" t="n"/>
      <c r="B25" s="5" t="n"/>
      <c r="C25" s="5" t="n"/>
      <c r="D25" s="17" t="n"/>
      <c r="E25" s="18" t="n"/>
      <c r="F25" s="21">
        <f>IF(OR(D25&amp;""="",E25&amp;""=""),"",ROUND(D25*E25,2))</f>
        <v/>
      </c>
      <c r="G25" s="6">
        <f>IF(B25&amp;""="","",IF(COUNTIF('الدورات'!$A$6:$A$105,B25&amp;"")=0,"كود دورة غير موجود",""))</f>
        <v/>
      </c>
    </row>
    <row r="26">
      <c r="A26" s="13" t="n"/>
      <c r="B26" s="5" t="n"/>
      <c r="C26" s="5" t="n"/>
      <c r="D26" s="17" t="n"/>
      <c r="E26" s="18" t="n"/>
      <c r="F26" s="21">
        <f>IF(OR(D26&amp;""="",E26&amp;""=""),"",ROUND(D26*E26,2))</f>
        <v/>
      </c>
      <c r="G26" s="6">
        <f>IF(B26&amp;""="","",IF(COUNTIF('الدورات'!$A$6:$A$105,B26&amp;"")=0,"كود دورة غير موجود",""))</f>
        <v/>
      </c>
    </row>
    <row r="27">
      <c r="A27" s="13" t="n"/>
      <c r="B27" s="5" t="n"/>
      <c r="C27" s="5" t="n"/>
      <c r="D27" s="17" t="n"/>
      <c r="E27" s="18" t="n"/>
      <c r="F27" s="21">
        <f>IF(OR(D27&amp;""="",E27&amp;""=""),"",ROUND(D27*E27,2))</f>
        <v/>
      </c>
      <c r="G27" s="6">
        <f>IF(B27&amp;""="","",IF(COUNTIF('الدورات'!$A$6:$A$105,B27&amp;"")=0,"كود دورة غير موجود",""))</f>
        <v/>
      </c>
    </row>
    <row r="28">
      <c r="A28" s="13" t="n"/>
      <c r="B28" s="5" t="n"/>
      <c r="C28" s="5" t="n"/>
      <c r="D28" s="17" t="n"/>
      <c r="E28" s="18" t="n"/>
      <c r="F28" s="21">
        <f>IF(OR(D28&amp;""="",E28&amp;""=""),"",ROUND(D28*E28,2))</f>
        <v/>
      </c>
      <c r="G28" s="6">
        <f>IF(B28&amp;""="","",IF(COUNTIF('الدورات'!$A$6:$A$105,B28&amp;"")=0,"كود دورة غير موجود",""))</f>
        <v/>
      </c>
    </row>
    <row r="29">
      <c r="A29" s="13" t="n"/>
      <c r="B29" s="5" t="n"/>
      <c r="C29" s="5" t="n"/>
      <c r="D29" s="17" t="n"/>
      <c r="E29" s="18" t="n"/>
      <c r="F29" s="21">
        <f>IF(OR(D29&amp;""="",E29&amp;""=""),"",ROUND(D29*E29,2))</f>
        <v/>
      </c>
      <c r="G29" s="6">
        <f>IF(B29&amp;""="","",IF(COUNTIF('الدورات'!$A$6:$A$105,B29&amp;"")=0,"كود دورة غير موجود",""))</f>
        <v/>
      </c>
    </row>
    <row r="30">
      <c r="A30" s="13" t="n"/>
      <c r="B30" s="5" t="n"/>
      <c r="C30" s="5" t="n"/>
      <c r="D30" s="17" t="n"/>
      <c r="E30" s="18" t="n"/>
      <c r="F30" s="21">
        <f>IF(OR(D30&amp;""="",E30&amp;""=""),"",ROUND(D30*E30,2))</f>
        <v/>
      </c>
      <c r="G30" s="6">
        <f>IF(B30&amp;""="","",IF(COUNTIF('الدورات'!$A$6:$A$105,B30&amp;"")=0,"كود دورة غير موجود",""))</f>
        <v/>
      </c>
    </row>
    <row r="31">
      <c r="A31" s="13" t="n"/>
      <c r="B31" s="5" t="n"/>
      <c r="C31" s="5" t="n"/>
      <c r="D31" s="17" t="n"/>
      <c r="E31" s="18" t="n"/>
      <c r="F31" s="21">
        <f>IF(OR(D31&amp;""="",E31&amp;""=""),"",ROUND(D31*E31,2))</f>
        <v/>
      </c>
      <c r="G31" s="6">
        <f>IF(B31&amp;""="","",IF(COUNTIF('الدورات'!$A$6:$A$105,B31&amp;"")=0,"كود دورة غير موجود",""))</f>
        <v/>
      </c>
    </row>
    <row r="32">
      <c r="A32" s="13" t="n"/>
      <c r="B32" s="5" t="n"/>
      <c r="C32" s="5" t="n"/>
      <c r="D32" s="17" t="n"/>
      <c r="E32" s="18" t="n"/>
      <c r="F32" s="21">
        <f>IF(OR(D32&amp;""="",E32&amp;""=""),"",ROUND(D32*E32,2))</f>
        <v/>
      </c>
      <c r="G32" s="6">
        <f>IF(B32&amp;""="","",IF(COUNTIF('الدورات'!$A$6:$A$105,B32&amp;"")=0,"كود دورة غير موجود",""))</f>
        <v/>
      </c>
    </row>
    <row r="33">
      <c r="A33" s="13" t="n"/>
      <c r="B33" s="5" t="n"/>
      <c r="C33" s="5" t="n"/>
      <c r="D33" s="17" t="n"/>
      <c r="E33" s="18" t="n"/>
      <c r="F33" s="21">
        <f>IF(OR(D33&amp;""="",E33&amp;""=""),"",ROUND(D33*E33,2))</f>
        <v/>
      </c>
      <c r="G33" s="6">
        <f>IF(B33&amp;""="","",IF(COUNTIF('الدورات'!$A$6:$A$105,B33&amp;"")=0,"كود دورة غير موجود",""))</f>
        <v/>
      </c>
    </row>
    <row r="34">
      <c r="A34" s="13" t="n"/>
      <c r="B34" s="5" t="n"/>
      <c r="C34" s="5" t="n"/>
      <c r="D34" s="17" t="n"/>
      <c r="E34" s="18" t="n"/>
      <c r="F34" s="21">
        <f>IF(OR(D34&amp;""="",E34&amp;""=""),"",ROUND(D34*E34,2))</f>
        <v/>
      </c>
      <c r="G34" s="6">
        <f>IF(B34&amp;""="","",IF(COUNTIF('الدورات'!$A$6:$A$105,B34&amp;"")=0,"كود دورة غير موجود",""))</f>
        <v/>
      </c>
    </row>
    <row r="35">
      <c r="A35" s="13" t="n"/>
      <c r="B35" s="5" t="n"/>
      <c r="C35" s="5" t="n"/>
      <c r="D35" s="17" t="n"/>
      <c r="E35" s="18" t="n"/>
      <c r="F35" s="21">
        <f>IF(OR(D35&amp;""="",E35&amp;""=""),"",ROUND(D35*E35,2))</f>
        <v/>
      </c>
      <c r="G35" s="6">
        <f>IF(B35&amp;""="","",IF(COUNTIF('الدورات'!$A$6:$A$105,B35&amp;"")=0,"كود دورة غير موجود",""))</f>
        <v/>
      </c>
    </row>
    <row r="36">
      <c r="A36" s="13" t="n"/>
      <c r="B36" s="5" t="n"/>
      <c r="C36" s="5" t="n"/>
      <c r="D36" s="17" t="n"/>
      <c r="E36" s="18" t="n"/>
      <c r="F36" s="21">
        <f>IF(OR(D36&amp;""="",E36&amp;""=""),"",ROUND(D36*E36,2))</f>
        <v/>
      </c>
      <c r="G36" s="6">
        <f>IF(B36&amp;""="","",IF(COUNTIF('الدورات'!$A$6:$A$105,B36&amp;"")=0,"كود دورة غير موجود",""))</f>
        <v/>
      </c>
    </row>
    <row r="37">
      <c r="A37" s="13" t="n"/>
      <c r="B37" s="5" t="n"/>
      <c r="C37" s="5" t="n"/>
      <c r="D37" s="17" t="n"/>
      <c r="E37" s="18" t="n"/>
      <c r="F37" s="21">
        <f>IF(OR(D37&amp;""="",E37&amp;""=""),"",ROUND(D37*E37,2))</f>
        <v/>
      </c>
      <c r="G37" s="6">
        <f>IF(B37&amp;""="","",IF(COUNTIF('الدورات'!$A$6:$A$105,B37&amp;"")=0,"كود دورة غير موجود",""))</f>
        <v/>
      </c>
    </row>
    <row r="38">
      <c r="A38" s="13" t="n"/>
      <c r="B38" s="5" t="n"/>
      <c r="C38" s="5" t="n"/>
      <c r="D38" s="17" t="n"/>
      <c r="E38" s="18" t="n"/>
      <c r="F38" s="21">
        <f>IF(OR(D38&amp;""="",E38&amp;""=""),"",ROUND(D38*E38,2))</f>
        <v/>
      </c>
      <c r="G38" s="6">
        <f>IF(B38&amp;""="","",IF(COUNTIF('الدورات'!$A$6:$A$105,B38&amp;"")=0,"كود دورة غير موجود",""))</f>
        <v/>
      </c>
    </row>
    <row r="39">
      <c r="A39" s="13" t="n"/>
      <c r="B39" s="5" t="n"/>
      <c r="C39" s="5" t="n"/>
      <c r="D39" s="17" t="n"/>
      <c r="E39" s="18" t="n"/>
      <c r="F39" s="21">
        <f>IF(OR(D39&amp;""="",E39&amp;""=""),"",ROUND(D39*E39,2))</f>
        <v/>
      </c>
      <c r="G39" s="6">
        <f>IF(B39&amp;""="","",IF(COUNTIF('الدورات'!$A$6:$A$105,B39&amp;"")=0,"كود دورة غير موجود",""))</f>
        <v/>
      </c>
    </row>
    <row r="40">
      <c r="A40" s="13" t="n"/>
      <c r="B40" s="5" t="n"/>
      <c r="C40" s="5" t="n"/>
      <c r="D40" s="17" t="n"/>
      <c r="E40" s="18" t="n"/>
      <c r="F40" s="21">
        <f>IF(OR(D40&amp;""="",E40&amp;""=""),"",ROUND(D40*E40,2))</f>
        <v/>
      </c>
      <c r="G40" s="6">
        <f>IF(B40&amp;""="","",IF(COUNTIF('الدورات'!$A$6:$A$105,B40&amp;"")=0,"كود دورة غير موجود",""))</f>
        <v/>
      </c>
    </row>
    <row r="41">
      <c r="A41" s="13" t="n"/>
      <c r="B41" s="5" t="n"/>
      <c r="C41" s="5" t="n"/>
      <c r="D41" s="17" t="n"/>
      <c r="E41" s="18" t="n"/>
      <c r="F41" s="21">
        <f>IF(OR(D41&amp;""="",E41&amp;""=""),"",ROUND(D41*E41,2))</f>
        <v/>
      </c>
      <c r="G41" s="6">
        <f>IF(B41&amp;""="","",IF(COUNTIF('الدورات'!$A$6:$A$105,B41&amp;"")=0,"كود دورة غير موجود",""))</f>
        <v/>
      </c>
    </row>
    <row r="42">
      <c r="A42" s="13" t="n"/>
      <c r="B42" s="5" t="n"/>
      <c r="C42" s="5" t="n"/>
      <c r="D42" s="17" t="n"/>
      <c r="E42" s="18" t="n"/>
      <c r="F42" s="21">
        <f>IF(OR(D42&amp;""="",E42&amp;""=""),"",ROUND(D42*E42,2))</f>
        <v/>
      </c>
      <c r="G42" s="6">
        <f>IF(B42&amp;""="","",IF(COUNTIF('الدورات'!$A$6:$A$105,B42&amp;"")=0,"كود دورة غير موجود",""))</f>
        <v/>
      </c>
    </row>
    <row r="43">
      <c r="A43" s="13" t="n"/>
      <c r="B43" s="5" t="n"/>
      <c r="C43" s="5" t="n"/>
      <c r="D43" s="17" t="n"/>
      <c r="E43" s="18" t="n"/>
      <c r="F43" s="21">
        <f>IF(OR(D43&amp;""="",E43&amp;""=""),"",ROUND(D43*E43,2))</f>
        <v/>
      </c>
      <c r="G43" s="6">
        <f>IF(B43&amp;""="","",IF(COUNTIF('الدورات'!$A$6:$A$105,B43&amp;"")=0,"كود دورة غير موجود",""))</f>
        <v/>
      </c>
    </row>
    <row r="44">
      <c r="A44" s="13" t="n"/>
      <c r="B44" s="5" t="n"/>
      <c r="C44" s="5" t="n"/>
      <c r="D44" s="17" t="n"/>
      <c r="E44" s="18" t="n"/>
      <c r="F44" s="21">
        <f>IF(OR(D44&amp;""="",E44&amp;""=""),"",ROUND(D44*E44,2))</f>
        <v/>
      </c>
      <c r="G44" s="6">
        <f>IF(B44&amp;""="","",IF(COUNTIF('الدورات'!$A$6:$A$105,B44&amp;"")=0,"كود دورة غير موجود",""))</f>
        <v/>
      </c>
    </row>
    <row r="45">
      <c r="A45" s="13" t="n"/>
      <c r="B45" s="5" t="n"/>
      <c r="C45" s="5" t="n"/>
      <c r="D45" s="17" t="n"/>
      <c r="E45" s="18" t="n"/>
      <c r="F45" s="21">
        <f>IF(OR(D45&amp;""="",E45&amp;""=""),"",ROUND(D45*E45,2))</f>
        <v/>
      </c>
      <c r="G45" s="6">
        <f>IF(B45&amp;""="","",IF(COUNTIF('الدورات'!$A$6:$A$105,B45&amp;"")=0,"كود دورة غير موجود",""))</f>
        <v/>
      </c>
    </row>
    <row r="46">
      <c r="A46" s="13" t="n"/>
      <c r="B46" s="5" t="n"/>
      <c r="C46" s="5" t="n"/>
      <c r="D46" s="17" t="n"/>
      <c r="E46" s="18" t="n"/>
      <c r="F46" s="21">
        <f>IF(OR(D46&amp;""="",E46&amp;""=""),"",ROUND(D46*E46,2))</f>
        <v/>
      </c>
      <c r="G46" s="6">
        <f>IF(B46&amp;""="","",IF(COUNTIF('الدورات'!$A$6:$A$105,B46&amp;"")=0,"كود دورة غير موجود",""))</f>
        <v/>
      </c>
    </row>
    <row r="47">
      <c r="A47" s="13" t="n"/>
      <c r="B47" s="5" t="n"/>
      <c r="C47" s="5" t="n"/>
      <c r="D47" s="17" t="n"/>
      <c r="E47" s="18" t="n"/>
      <c r="F47" s="21">
        <f>IF(OR(D47&amp;""="",E47&amp;""=""),"",ROUND(D47*E47,2))</f>
        <v/>
      </c>
      <c r="G47" s="6">
        <f>IF(B47&amp;""="","",IF(COUNTIF('الدورات'!$A$6:$A$105,B47&amp;"")=0,"كود دورة غير موجود",""))</f>
        <v/>
      </c>
    </row>
    <row r="48">
      <c r="A48" s="13" t="n"/>
      <c r="B48" s="5" t="n"/>
      <c r="C48" s="5" t="n"/>
      <c r="D48" s="17" t="n"/>
      <c r="E48" s="18" t="n"/>
      <c r="F48" s="21">
        <f>IF(OR(D48&amp;""="",E48&amp;""=""),"",ROUND(D48*E48,2))</f>
        <v/>
      </c>
      <c r="G48" s="6">
        <f>IF(B48&amp;""="","",IF(COUNTIF('الدورات'!$A$6:$A$105,B48&amp;"")=0,"كود دورة غير موجود",""))</f>
        <v/>
      </c>
    </row>
    <row r="49">
      <c r="A49" s="13" t="n"/>
      <c r="B49" s="5" t="n"/>
      <c r="C49" s="5" t="n"/>
      <c r="D49" s="17" t="n"/>
      <c r="E49" s="18" t="n"/>
      <c r="F49" s="21">
        <f>IF(OR(D49&amp;""="",E49&amp;""=""),"",ROUND(D49*E49,2))</f>
        <v/>
      </c>
      <c r="G49" s="6">
        <f>IF(B49&amp;""="","",IF(COUNTIF('الدورات'!$A$6:$A$105,B49&amp;"")=0,"كود دورة غير موجود",""))</f>
        <v/>
      </c>
    </row>
    <row r="50">
      <c r="A50" s="13" t="n"/>
      <c r="B50" s="5" t="n"/>
      <c r="C50" s="5" t="n"/>
      <c r="D50" s="17" t="n"/>
      <c r="E50" s="18" t="n"/>
      <c r="F50" s="21">
        <f>IF(OR(D50&amp;""="",E50&amp;""=""),"",ROUND(D50*E50,2))</f>
        <v/>
      </c>
      <c r="G50" s="6">
        <f>IF(B50&amp;""="","",IF(COUNTIF('الدورات'!$A$6:$A$105,B50&amp;"")=0,"كود دورة غير موجود",""))</f>
        <v/>
      </c>
    </row>
    <row r="51">
      <c r="A51" s="13" t="n"/>
      <c r="B51" s="5" t="n"/>
      <c r="C51" s="5" t="n"/>
      <c r="D51" s="17" t="n"/>
      <c r="E51" s="18" t="n"/>
      <c r="F51" s="21">
        <f>IF(OR(D51&amp;""="",E51&amp;""=""),"",ROUND(D51*E51,2))</f>
        <v/>
      </c>
      <c r="G51" s="6">
        <f>IF(B51&amp;""="","",IF(COUNTIF('الدورات'!$A$6:$A$105,B51&amp;"")=0,"كود دورة غير موجود",""))</f>
        <v/>
      </c>
    </row>
    <row r="52">
      <c r="A52" s="13" t="n"/>
      <c r="B52" s="5" t="n"/>
      <c r="C52" s="5" t="n"/>
      <c r="D52" s="17" t="n"/>
      <c r="E52" s="18" t="n"/>
      <c r="F52" s="21">
        <f>IF(OR(D52&amp;""="",E52&amp;""=""),"",ROUND(D52*E52,2))</f>
        <v/>
      </c>
      <c r="G52" s="6">
        <f>IF(B52&amp;""="","",IF(COUNTIF('الدورات'!$A$6:$A$105,B52&amp;"")=0,"كود دورة غير موجود",""))</f>
        <v/>
      </c>
    </row>
    <row r="53">
      <c r="A53" s="13" t="n"/>
      <c r="B53" s="5" t="n"/>
      <c r="C53" s="5" t="n"/>
      <c r="D53" s="17" t="n"/>
      <c r="E53" s="18" t="n"/>
      <c r="F53" s="21">
        <f>IF(OR(D53&amp;""="",E53&amp;""=""),"",ROUND(D53*E53,2))</f>
        <v/>
      </c>
      <c r="G53" s="6">
        <f>IF(B53&amp;""="","",IF(COUNTIF('الدورات'!$A$6:$A$105,B53&amp;"")=0,"كود دورة غير موجود",""))</f>
        <v/>
      </c>
    </row>
    <row r="54">
      <c r="A54" s="13" t="n"/>
      <c r="B54" s="5" t="n"/>
      <c r="C54" s="5" t="n"/>
      <c r="D54" s="17" t="n"/>
      <c r="E54" s="18" t="n"/>
      <c r="F54" s="21">
        <f>IF(OR(D54&amp;""="",E54&amp;""=""),"",ROUND(D54*E54,2))</f>
        <v/>
      </c>
      <c r="G54" s="6">
        <f>IF(B54&amp;""="","",IF(COUNTIF('الدورات'!$A$6:$A$105,B54&amp;"")=0,"كود دورة غير موجود",""))</f>
        <v/>
      </c>
    </row>
    <row r="55">
      <c r="A55" s="13" t="n"/>
      <c r="B55" s="5" t="n"/>
      <c r="C55" s="5" t="n"/>
      <c r="D55" s="17" t="n"/>
      <c r="E55" s="18" t="n"/>
      <c r="F55" s="21">
        <f>IF(OR(D55&amp;""="",E55&amp;""=""),"",ROUND(D55*E55,2))</f>
        <v/>
      </c>
      <c r="G55" s="6">
        <f>IF(B55&amp;""="","",IF(COUNTIF('الدورات'!$A$6:$A$105,B55&amp;"")=0,"كود دورة غير موجود",""))</f>
        <v/>
      </c>
    </row>
    <row r="56">
      <c r="A56" s="13" t="n"/>
      <c r="B56" s="5" t="n"/>
      <c r="C56" s="5" t="n"/>
      <c r="D56" s="17" t="n"/>
      <c r="E56" s="18" t="n"/>
      <c r="F56" s="21">
        <f>IF(OR(D56&amp;""="",E56&amp;""=""),"",ROUND(D56*E56,2))</f>
        <v/>
      </c>
      <c r="G56" s="6">
        <f>IF(B56&amp;""="","",IF(COUNTIF('الدورات'!$A$6:$A$105,B56&amp;"")=0,"كود دورة غير موجود",""))</f>
        <v/>
      </c>
    </row>
    <row r="57">
      <c r="A57" s="13" t="n"/>
      <c r="B57" s="5" t="n"/>
      <c r="C57" s="5" t="n"/>
      <c r="D57" s="17" t="n"/>
      <c r="E57" s="18" t="n"/>
      <c r="F57" s="21">
        <f>IF(OR(D57&amp;""="",E57&amp;""=""),"",ROUND(D57*E57,2))</f>
        <v/>
      </c>
      <c r="G57" s="6">
        <f>IF(B57&amp;""="","",IF(COUNTIF('الدورات'!$A$6:$A$105,B57&amp;"")=0,"كود دورة غير موجود",""))</f>
        <v/>
      </c>
    </row>
    <row r="58">
      <c r="A58" s="13" t="n"/>
      <c r="B58" s="5" t="n"/>
      <c r="C58" s="5" t="n"/>
      <c r="D58" s="17" t="n"/>
      <c r="E58" s="18" t="n"/>
      <c r="F58" s="21">
        <f>IF(OR(D58&amp;""="",E58&amp;""=""),"",ROUND(D58*E58,2))</f>
        <v/>
      </c>
      <c r="G58" s="6">
        <f>IF(B58&amp;""="","",IF(COUNTIF('الدورات'!$A$6:$A$105,B58&amp;"")=0,"كود دورة غير موجود",""))</f>
        <v/>
      </c>
    </row>
    <row r="59">
      <c r="A59" s="13" t="n"/>
      <c r="B59" s="5" t="n"/>
      <c r="C59" s="5" t="n"/>
      <c r="D59" s="17" t="n"/>
      <c r="E59" s="18" t="n"/>
      <c r="F59" s="21">
        <f>IF(OR(D59&amp;""="",E59&amp;""=""),"",ROUND(D59*E59,2))</f>
        <v/>
      </c>
      <c r="G59" s="6">
        <f>IF(B59&amp;""="","",IF(COUNTIF('الدورات'!$A$6:$A$105,B59&amp;"")=0,"كود دورة غير موجود",""))</f>
        <v/>
      </c>
    </row>
    <row r="60">
      <c r="A60" s="13" t="n"/>
      <c r="B60" s="5" t="n"/>
      <c r="C60" s="5" t="n"/>
      <c r="D60" s="17" t="n"/>
      <c r="E60" s="18" t="n"/>
      <c r="F60" s="21">
        <f>IF(OR(D60&amp;""="",E60&amp;""=""),"",ROUND(D60*E60,2))</f>
        <v/>
      </c>
      <c r="G60" s="6">
        <f>IF(B60&amp;""="","",IF(COUNTIF('الدورات'!$A$6:$A$105,B60&amp;"")=0,"كود دورة غير موجود",""))</f>
        <v/>
      </c>
    </row>
    <row r="61">
      <c r="A61" s="13" t="n"/>
      <c r="B61" s="5" t="n"/>
      <c r="C61" s="5" t="n"/>
      <c r="D61" s="17" t="n"/>
      <c r="E61" s="18" t="n"/>
      <c r="F61" s="21">
        <f>IF(OR(D61&amp;""="",E61&amp;""=""),"",ROUND(D61*E61,2))</f>
        <v/>
      </c>
      <c r="G61" s="6">
        <f>IF(B61&amp;""="","",IF(COUNTIF('الدورات'!$A$6:$A$105,B61&amp;"")=0,"كود دورة غير موجود",""))</f>
        <v/>
      </c>
    </row>
    <row r="62">
      <c r="A62" s="13" t="n"/>
      <c r="B62" s="5" t="n"/>
      <c r="C62" s="5" t="n"/>
      <c r="D62" s="17" t="n"/>
      <c r="E62" s="18" t="n"/>
      <c r="F62" s="21">
        <f>IF(OR(D62&amp;""="",E62&amp;""=""),"",ROUND(D62*E62,2))</f>
        <v/>
      </c>
      <c r="G62" s="6">
        <f>IF(B62&amp;""="","",IF(COUNTIF('الدورات'!$A$6:$A$105,B62&amp;"")=0,"كود دورة غير موجود",""))</f>
        <v/>
      </c>
    </row>
    <row r="63">
      <c r="A63" s="13" t="n"/>
      <c r="B63" s="5" t="n"/>
      <c r="C63" s="5" t="n"/>
      <c r="D63" s="17" t="n"/>
      <c r="E63" s="18" t="n"/>
      <c r="F63" s="21">
        <f>IF(OR(D63&amp;""="",E63&amp;""=""),"",ROUND(D63*E63,2))</f>
        <v/>
      </c>
      <c r="G63" s="6">
        <f>IF(B63&amp;""="","",IF(COUNTIF('الدورات'!$A$6:$A$105,B63&amp;"")=0,"كود دورة غير موجود",""))</f>
        <v/>
      </c>
    </row>
    <row r="64">
      <c r="A64" s="13" t="n"/>
      <c r="B64" s="5" t="n"/>
      <c r="C64" s="5" t="n"/>
      <c r="D64" s="17" t="n"/>
      <c r="E64" s="18" t="n"/>
      <c r="F64" s="21">
        <f>IF(OR(D64&amp;""="",E64&amp;""=""),"",ROUND(D64*E64,2))</f>
        <v/>
      </c>
      <c r="G64" s="6">
        <f>IF(B64&amp;""="","",IF(COUNTIF('الدورات'!$A$6:$A$105,B64&amp;"")=0,"كود دورة غير موجود",""))</f>
        <v/>
      </c>
    </row>
    <row r="65">
      <c r="A65" s="13" t="n"/>
      <c r="B65" s="5" t="n"/>
      <c r="C65" s="5" t="n"/>
      <c r="D65" s="17" t="n"/>
      <c r="E65" s="18" t="n"/>
      <c r="F65" s="21">
        <f>IF(OR(D65&amp;""="",E65&amp;""=""),"",ROUND(D65*E65,2))</f>
        <v/>
      </c>
      <c r="G65" s="6">
        <f>IF(B65&amp;""="","",IF(COUNTIF('الدورات'!$A$6:$A$105,B65&amp;"")=0,"كود دورة غير موجود",""))</f>
        <v/>
      </c>
    </row>
    <row r="66">
      <c r="A66" s="13" t="n"/>
      <c r="B66" s="5" t="n"/>
      <c r="C66" s="5" t="n"/>
      <c r="D66" s="17" t="n"/>
      <c r="E66" s="18" t="n"/>
      <c r="F66" s="21">
        <f>IF(OR(D66&amp;""="",E66&amp;""=""),"",ROUND(D66*E66,2))</f>
        <v/>
      </c>
      <c r="G66" s="6">
        <f>IF(B66&amp;""="","",IF(COUNTIF('الدورات'!$A$6:$A$105,B66&amp;"")=0,"كود دورة غير موجود",""))</f>
        <v/>
      </c>
    </row>
    <row r="67">
      <c r="A67" s="13" t="n"/>
      <c r="B67" s="5" t="n"/>
      <c r="C67" s="5" t="n"/>
      <c r="D67" s="17" t="n"/>
      <c r="E67" s="18" t="n"/>
      <c r="F67" s="21">
        <f>IF(OR(D67&amp;""="",E67&amp;""=""),"",ROUND(D67*E67,2))</f>
        <v/>
      </c>
      <c r="G67" s="6">
        <f>IF(B67&amp;""="","",IF(COUNTIF('الدورات'!$A$6:$A$105,B67&amp;"")=0,"كود دورة غير موجود",""))</f>
        <v/>
      </c>
    </row>
    <row r="68">
      <c r="A68" s="13" t="n"/>
      <c r="B68" s="5" t="n"/>
      <c r="C68" s="5" t="n"/>
      <c r="D68" s="17" t="n"/>
      <c r="E68" s="18" t="n"/>
      <c r="F68" s="21">
        <f>IF(OR(D68&amp;""="",E68&amp;""=""),"",ROUND(D68*E68,2))</f>
        <v/>
      </c>
      <c r="G68" s="6">
        <f>IF(B68&amp;""="","",IF(COUNTIF('الدورات'!$A$6:$A$105,B68&amp;"")=0,"كود دورة غير موجود",""))</f>
        <v/>
      </c>
    </row>
    <row r="69">
      <c r="A69" s="13" t="n"/>
      <c r="B69" s="5" t="n"/>
      <c r="C69" s="5" t="n"/>
      <c r="D69" s="17" t="n"/>
      <c r="E69" s="18" t="n"/>
      <c r="F69" s="21">
        <f>IF(OR(D69&amp;""="",E69&amp;""=""),"",ROUND(D69*E69,2))</f>
        <v/>
      </c>
      <c r="G69" s="6">
        <f>IF(B69&amp;""="","",IF(COUNTIF('الدورات'!$A$6:$A$105,B69&amp;"")=0,"كود دورة غير موجود",""))</f>
        <v/>
      </c>
    </row>
    <row r="70">
      <c r="A70" s="13" t="n"/>
      <c r="B70" s="5" t="n"/>
      <c r="C70" s="5" t="n"/>
      <c r="D70" s="17" t="n"/>
      <c r="E70" s="18" t="n"/>
      <c r="F70" s="21">
        <f>IF(OR(D70&amp;""="",E70&amp;""=""),"",ROUND(D70*E70,2))</f>
        <v/>
      </c>
      <c r="G70" s="6">
        <f>IF(B70&amp;""="","",IF(COUNTIF('الدورات'!$A$6:$A$105,B70&amp;"")=0,"كود دورة غير موجود",""))</f>
        <v/>
      </c>
    </row>
    <row r="71">
      <c r="A71" s="13" t="n"/>
      <c r="B71" s="5" t="n"/>
      <c r="C71" s="5" t="n"/>
      <c r="D71" s="17" t="n"/>
      <c r="E71" s="18" t="n"/>
      <c r="F71" s="21">
        <f>IF(OR(D71&amp;""="",E71&amp;""=""),"",ROUND(D71*E71,2))</f>
        <v/>
      </c>
      <c r="G71" s="6">
        <f>IF(B71&amp;""="","",IF(COUNTIF('الدورات'!$A$6:$A$105,B71&amp;"")=0,"كود دورة غير موجود",""))</f>
        <v/>
      </c>
    </row>
    <row r="72">
      <c r="A72" s="13" t="n"/>
      <c r="B72" s="5" t="n"/>
      <c r="C72" s="5" t="n"/>
      <c r="D72" s="17" t="n"/>
      <c r="E72" s="18" t="n"/>
      <c r="F72" s="21">
        <f>IF(OR(D72&amp;""="",E72&amp;""=""),"",ROUND(D72*E72,2))</f>
        <v/>
      </c>
      <c r="G72" s="6">
        <f>IF(B72&amp;""="","",IF(COUNTIF('الدورات'!$A$6:$A$105,B72&amp;"")=0,"كود دورة غير موجود",""))</f>
        <v/>
      </c>
    </row>
    <row r="73">
      <c r="A73" s="13" t="n"/>
      <c r="B73" s="5" t="n"/>
      <c r="C73" s="5" t="n"/>
      <c r="D73" s="17" t="n"/>
      <c r="E73" s="18" t="n"/>
      <c r="F73" s="21">
        <f>IF(OR(D73&amp;""="",E73&amp;""=""),"",ROUND(D73*E73,2))</f>
        <v/>
      </c>
      <c r="G73" s="6">
        <f>IF(B73&amp;""="","",IF(COUNTIF('الدورات'!$A$6:$A$105,B73&amp;"")=0,"كود دورة غير موجود",""))</f>
        <v/>
      </c>
    </row>
    <row r="74">
      <c r="A74" s="13" t="n"/>
      <c r="B74" s="5" t="n"/>
      <c r="C74" s="5" t="n"/>
      <c r="D74" s="17" t="n"/>
      <c r="E74" s="18" t="n"/>
      <c r="F74" s="21">
        <f>IF(OR(D74&amp;""="",E74&amp;""=""),"",ROUND(D74*E74,2))</f>
        <v/>
      </c>
      <c r="G74" s="6">
        <f>IF(B74&amp;""="","",IF(COUNTIF('الدورات'!$A$6:$A$105,B74&amp;"")=0,"كود دورة غير موجود",""))</f>
        <v/>
      </c>
    </row>
    <row r="75">
      <c r="A75" s="13" t="n"/>
      <c r="B75" s="5" t="n"/>
      <c r="C75" s="5" t="n"/>
      <c r="D75" s="17" t="n"/>
      <c r="E75" s="18" t="n"/>
      <c r="F75" s="21">
        <f>IF(OR(D75&amp;""="",E75&amp;""=""),"",ROUND(D75*E75,2))</f>
        <v/>
      </c>
      <c r="G75" s="6">
        <f>IF(B75&amp;""="","",IF(COUNTIF('الدورات'!$A$6:$A$105,B75&amp;"")=0,"كود دورة غير موجود",""))</f>
        <v/>
      </c>
    </row>
    <row r="76">
      <c r="A76" s="13" t="n"/>
      <c r="B76" s="5" t="n"/>
      <c r="C76" s="5" t="n"/>
      <c r="D76" s="17" t="n"/>
      <c r="E76" s="18" t="n"/>
      <c r="F76" s="21">
        <f>IF(OR(D76&amp;""="",E76&amp;""=""),"",ROUND(D76*E76,2))</f>
        <v/>
      </c>
      <c r="G76" s="6">
        <f>IF(B76&amp;""="","",IF(COUNTIF('الدورات'!$A$6:$A$105,B76&amp;"")=0,"كود دورة غير موجود",""))</f>
        <v/>
      </c>
    </row>
    <row r="77">
      <c r="A77" s="13" t="n"/>
      <c r="B77" s="5" t="n"/>
      <c r="C77" s="5" t="n"/>
      <c r="D77" s="17" t="n"/>
      <c r="E77" s="18" t="n"/>
      <c r="F77" s="21">
        <f>IF(OR(D77&amp;""="",E77&amp;""=""),"",ROUND(D77*E77,2))</f>
        <v/>
      </c>
      <c r="G77" s="6">
        <f>IF(B77&amp;""="","",IF(COUNTIF('الدورات'!$A$6:$A$105,B77&amp;"")=0,"كود دورة غير موجود",""))</f>
        <v/>
      </c>
    </row>
    <row r="78">
      <c r="A78" s="13" t="n"/>
      <c r="B78" s="5" t="n"/>
      <c r="C78" s="5" t="n"/>
      <c r="D78" s="17" t="n"/>
      <c r="E78" s="18" t="n"/>
      <c r="F78" s="21">
        <f>IF(OR(D78&amp;""="",E78&amp;""=""),"",ROUND(D78*E78,2))</f>
        <v/>
      </c>
      <c r="G78" s="6">
        <f>IF(B78&amp;""="","",IF(COUNTIF('الدورات'!$A$6:$A$105,B78&amp;"")=0,"كود دورة غير موجود",""))</f>
        <v/>
      </c>
    </row>
    <row r="79">
      <c r="A79" s="13" t="n"/>
      <c r="B79" s="5" t="n"/>
      <c r="C79" s="5" t="n"/>
      <c r="D79" s="17" t="n"/>
      <c r="E79" s="18" t="n"/>
      <c r="F79" s="21">
        <f>IF(OR(D79&amp;""="",E79&amp;""=""),"",ROUND(D79*E79,2))</f>
        <v/>
      </c>
      <c r="G79" s="6">
        <f>IF(B79&amp;""="","",IF(COUNTIF('الدورات'!$A$6:$A$105,B79&amp;"")=0,"كود دورة غير موجود",""))</f>
        <v/>
      </c>
    </row>
    <row r="80">
      <c r="A80" s="13" t="n"/>
      <c r="B80" s="5" t="n"/>
      <c r="C80" s="5" t="n"/>
      <c r="D80" s="17" t="n"/>
      <c r="E80" s="18" t="n"/>
      <c r="F80" s="21">
        <f>IF(OR(D80&amp;""="",E80&amp;""=""),"",ROUND(D80*E80,2))</f>
        <v/>
      </c>
      <c r="G80" s="6">
        <f>IF(B80&amp;""="","",IF(COUNTIF('الدورات'!$A$6:$A$105,B80&amp;"")=0,"كود دورة غير موجود",""))</f>
        <v/>
      </c>
    </row>
    <row r="81">
      <c r="A81" s="13" t="n"/>
      <c r="B81" s="5" t="n"/>
      <c r="C81" s="5" t="n"/>
      <c r="D81" s="17" t="n"/>
      <c r="E81" s="18" t="n"/>
      <c r="F81" s="21">
        <f>IF(OR(D81&amp;""="",E81&amp;""=""),"",ROUND(D81*E81,2))</f>
        <v/>
      </c>
      <c r="G81" s="6">
        <f>IF(B81&amp;""="","",IF(COUNTIF('الدورات'!$A$6:$A$105,B81&amp;"")=0,"كود دورة غير موجود",""))</f>
        <v/>
      </c>
    </row>
    <row r="82">
      <c r="A82" s="13" t="n"/>
      <c r="B82" s="5" t="n"/>
      <c r="C82" s="5" t="n"/>
      <c r="D82" s="17" t="n"/>
      <c r="E82" s="18" t="n"/>
      <c r="F82" s="21">
        <f>IF(OR(D82&amp;""="",E82&amp;""=""),"",ROUND(D82*E82,2))</f>
        <v/>
      </c>
      <c r="G82" s="6">
        <f>IF(B82&amp;""="","",IF(COUNTIF('الدورات'!$A$6:$A$105,B82&amp;"")=0,"كود دورة غير موجود",""))</f>
        <v/>
      </c>
    </row>
    <row r="83">
      <c r="A83" s="13" t="n"/>
      <c r="B83" s="5" t="n"/>
      <c r="C83" s="5" t="n"/>
      <c r="D83" s="17" t="n"/>
      <c r="E83" s="18" t="n"/>
      <c r="F83" s="21">
        <f>IF(OR(D83&amp;""="",E83&amp;""=""),"",ROUND(D83*E83,2))</f>
        <v/>
      </c>
      <c r="G83" s="6">
        <f>IF(B83&amp;""="","",IF(COUNTIF('الدورات'!$A$6:$A$105,B83&amp;"")=0,"كود دورة غير موجود",""))</f>
        <v/>
      </c>
    </row>
    <row r="84">
      <c r="A84" s="13" t="n"/>
      <c r="B84" s="5" t="n"/>
      <c r="C84" s="5" t="n"/>
      <c r="D84" s="17" t="n"/>
      <c r="E84" s="18" t="n"/>
      <c r="F84" s="21">
        <f>IF(OR(D84&amp;""="",E84&amp;""=""),"",ROUND(D84*E84,2))</f>
        <v/>
      </c>
      <c r="G84" s="6">
        <f>IF(B84&amp;""="","",IF(COUNTIF('الدورات'!$A$6:$A$105,B84&amp;"")=0,"كود دورة غير موجود",""))</f>
        <v/>
      </c>
    </row>
    <row r="85">
      <c r="A85" s="13" t="n"/>
      <c r="B85" s="5" t="n"/>
      <c r="C85" s="5" t="n"/>
      <c r="D85" s="17" t="n"/>
      <c r="E85" s="18" t="n"/>
      <c r="F85" s="21">
        <f>IF(OR(D85&amp;""="",E85&amp;""=""),"",ROUND(D85*E85,2))</f>
        <v/>
      </c>
      <c r="G85" s="6">
        <f>IF(B85&amp;""="","",IF(COUNTIF('الدورات'!$A$6:$A$105,B85&amp;"")=0,"كود دورة غير موجود",""))</f>
        <v/>
      </c>
    </row>
    <row r="86">
      <c r="A86" s="13" t="n"/>
      <c r="B86" s="5" t="n"/>
      <c r="C86" s="5" t="n"/>
      <c r="D86" s="17" t="n"/>
      <c r="E86" s="18" t="n"/>
      <c r="F86" s="21">
        <f>IF(OR(D86&amp;""="",E86&amp;""=""),"",ROUND(D86*E86,2))</f>
        <v/>
      </c>
      <c r="G86" s="6">
        <f>IF(B86&amp;""="","",IF(COUNTIF('الدورات'!$A$6:$A$105,B86&amp;"")=0,"كود دورة غير موجود",""))</f>
        <v/>
      </c>
    </row>
    <row r="87">
      <c r="A87" s="13" t="n"/>
      <c r="B87" s="5" t="n"/>
      <c r="C87" s="5" t="n"/>
      <c r="D87" s="17" t="n"/>
      <c r="E87" s="18" t="n"/>
      <c r="F87" s="21">
        <f>IF(OR(D87&amp;""="",E87&amp;""=""),"",ROUND(D87*E87,2))</f>
        <v/>
      </c>
      <c r="G87" s="6">
        <f>IF(B87&amp;""="","",IF(COUNTIF('الدورات'!$A$6:$A$105,B87&amp;"")=0,"كود دورة غير موجود",""))</f>
        <v/>
      </c>
    </row>
    <row r="88">
      <c r="A88" s="13" t="n"/>
      <c r="B88" s="5" t="n"/>
      <c r="C88" s="5" t="n"/>
      <c r="D88" s="17" t="n"/>
      <c r="E88" s="18" t="n"/>
      <c r="F88" s="21">
        <f>IF(OR(D88&amp;""="",E88&amp;""=""),"",ROUND(D88*E88,2))</f>
        <v/>
      </c>
      <c r="G88" s="6">
        <f>IF(B88&amp;""="","",IF(COUNTIF('الدورات'!$A$6:$A$105,B88&amp;"")=0,"كود دورة غير موجود",""))</f>
        <v/>
      </c>
    </row>
    <row r="89">
      <c r="A89" s="13" t="n"/>
      <c r="B89" s="5" t="n"/>
      <c r="C89" s="5" t="n"/>
      <c r="D89" s="17" t="n"/>
      <c r="E89" s="18" t="n"/>
      <c r="F89" s="21">
        <f>IF(OR(D89&amp;""="",E89&amp;""=""),"",ROUND(D89*E89,2))</f>
        <v/>
      </c>
      <c r="G89" s="6">
        <f>IF(B89&amp;""="","",IF(COUNTIF('الدورات'!$A$6:$A$105,B89&amp;"")=0,"كود دورة غير موجود",""))</f>
        <v/>
      </c>
    </row>
    <row r="90">
      <c r="A90" s="13" t="n"/>
      <c r="B90" s="5" t="n"/>
      <c r="C90" s="5" t="n"/>
      <c r="D90" s="17" t="n"/>
      <c r="E90" s="18" t="n"/>
      <c r="F90" s="21">
        <f>IF(OR(D90&amp;""="",E90&amp;""=""),"",ROUND(D90*E90,2))</f>
        <v/>
      </c>
      <c r="G90" s="6">
        <f>IF(B90&amp;""="","",IF(COUNTIF('الدورات'!$A$6:$A$105,B90&amp;"")=0,"كود دورة غير موجود",""))</f>
        <v/>
      </c>
    </row>
    <row r="91">
      <c r="A91" s="13" t="n"/>
      <c r="B91" s="5" t="n"/>
      <c r="C91" s="5" t="n"/>
      <c r="D91" s="17" t="n"/>
      <c r="E91" s="18" t="n"/>
      <c r="F91" s="21">
        <f>IF(OR(D91&amp;""="",E91&amp;""=""),"",ROUND(D91*E91,2))</f>
        <v/>
      </c>
      <c r="G91" s="6">
        <f>IF(B91&amp;""="","",IF(COUNTIF('الدورات'!$A$6:$A$105,B91&amp;"")=0,"كود دورة غير موجود",""))</f>
        <v/>
      </c>
    </row>
    <row r="92">
      <c r="A92" s="13" t="n"/>
      <c r="B92" s="5" t="n"/>
      <c r="C92" s="5" t="n"/>
      <c r="D92" s="17" t="n"/>
      <c r="E92" s="18" t="n"/>
      <c r="F92" s="21">
        <f>IF(OR(D92&amp;""="",E92&amp;""=""),"",ROUND(D92*E92,2))</f>
        <v/>
      </c>
      <c r="G92" s="6">
        <f>IF(B92&amp;""="","",IF(COUNTIF('الدورات'!$A$6:$A$105,B92&amp;"")=0,"كود دورة غير موجود",""))</f>
        <v/>
      </c>
    </row>
    <row r="93">
      <c r="A93" s="13" t="n"/>
      <c r="B93" s="5" t="n"/>
      <c r="C93" s="5" t="n"/>
      <c r="D93" s="17" t="n"/>
      <c r="E93" s="18" t="n"/>
      <c r="F93" s="21">
        <f>IF(OR(D93&amp;""="",E93&amp;""=""),"",ROUND(D93*E93,2))</f>
        <v/>
      </c>
      <c r="G93" s="6">
        <f>IF(B93&amp;""="","",IF(COUNTIF('الدورات'!$A$6:$A$105,B93&amp;"")=0,"كود دورة غير موجود",""))</f>
        <v/>
      </c>
    </row>
    <row r="94">
      <c r="A94" s="13" t="n"/>
      <c r="B94" s="5" t="n"/>
      <c r="C94" s="5" t="n"/>
      <c r="D94" s="17" t="n"/>
      <c r="E94" s="18" t="n"/>
      <c r="F94" s="21">
        <f>IF(OR(D94&amp;""="",E94&amp;""=""),"",ROUND(D94*E94,2))</f>
        <v/>
      </c>
      <c r="G94" s="6">
        <f>IF(B94&amp;""="","",IF(COUNTIF('الدورات'!$A$6:$A$105,B94&amp;"")=0,"كود دورة غير موجود",""))</f>
        <v/>
      </c>
    </row>
    <row r="95">
      <c r="A95" s="13" t="n"/>
      <c r="B95" s="5" t="n"/>
      <c r="C95" s="5" t="n"/>
      <c r="D95" s="17" t="n"/>
      <c r="E95" s="18" t="n"/>
      <c r="F95" s="21">
        <f>IF(OR(D95&amp;""="",E95&amp;""=""),"",ROUND(D95*E95,2))</f>
        <v/>
      </c>
      <c r="G95" s="6">
        <f>IF(B95&amp;""="","",IF(COUNTIF('الدورات'!$A$6:$A$105,B95&amp;"")=0,"كود دورة غير موجود",""))</f>
        <v/>
      </c>
    </row>
    <row r="96">
      <c r="A96" s="13" t="n"/>
      <c r="B96" s="5" t="n"/>
      <c r="C96" s="5" t="n"/>
      <c r="D96" s="17" t="n"/>
      <c r="E96" s="18" t="n"/>
      <c r="F96" s="21">
        <f>IF(OR(D96&amp;""="",E96&amp;""=""),"",ROUND(D96*E96,2))</f>
        <v/>
      </c>
      <c r="G96" s="6">
        <f>IF(B96&amp;""="","",IF(COUNTIF('الدورات'!$A$6:$A$105,B96&amp;"")=0,"كود دورة غير موجود",""))</f>
        <v/>
      </c>
    </row>
    <row r="97">
      <c r="A97" s="13" t="n"/>
      <c r="B97" s="5" t="n"/>
      <c r="C97" s="5" t="n"/>
      <c r="D97" s="17" t="n"/>
      <c r="E97" s="18" t="n"/>
      <c r="F97" s="21">
        <f>IF(OR(D97&amp;""="",E97&amp;""=""),"",ROUND(D97*E97,2))</f>
        <v/>
      </c>
      <c r="G97" s="6">
        <f>IF(B97&amp;""="","",IF(COUNTIF('الدورات'!$A$6:$A$105,B97&amp;"")=0,"كود دورة غير موجود",""))</f>
        <v/>
      </c>
    </row>
    <row r="98">
      <c r="A98" s="13" t="n"/>
      <c r="B98" s="5" t="n"/>
      <c r="C98" s="5" t="n"/>
      <c r="D98" s="17" t="n"/>
      <c r="E98" s="18" t="n"/>
      <c r="F98" s="21">
        <f>IF(OR(D98&amp;""="",E98&amp;""=""),"",ROUND(D98*E98,2))</f>
        <v/>
      </c>
      <c r="G98" s="6">
        <f>IF(B98&amp;""="","",IF(COUNTIF('الدورات'!$A$6:$A$105,B98&amp;"")=0,"كود دورة غير موجود",""))</f>
        <v/>
      </c>
    </row>
    <row r="99">
      <c r="A99" s="13" t="n"/>
      <c r="B99" s="5" t="n"/>
      <c r="C99" s="5" t="n"/>
      <c r="D99" s="17" t="n"/>
      <c r="E99" s="18" t="n"/>
      <c r="F99" s="21">
        <f>IF(OR(D99&amp;""="",E99&amp;""=""),"",ROUND(D99*E99,2))</f>
        <v/>
      </c>
      <c r="G99" s="6">
        <f>IF(B99&amp;""="","",IF(COUNTIF('الدورات'!$A$6:$A$105,B99&amp;"")=0,"كود دورة غير موجود",""))</f>
        <v/>
      </c>
    </row>
    <row r="100">
      <c r="A100" s="13" t="n"/>
      <c r="B100" s="5" t="n"/>
      <c r="C100" s="5" t="n"/>
      <c r="D100" s="17" t="n"/>
      <c r="E100" s="18" t="n"/>
      <c r="F100" s="21">
        <f>IF(OR(D100&amp;""="",E100&amp;""=""),"",ROUND(D100*E100,2))</f>
        <v/>
      </c>
      <c r="G100" s="6">
        <f>IF(B100&amp;""="","",IF(COUNTIF('الدورات'!$A$6:$A$105,B100&amp;"")=0,"كود دورة غير موجود",""))</f>
        <v/>
      </c>
    </row>
    <row r="101">
      <c r="A101" s="13" t="n"/>
      <c r="B101" s="5" t="n"/>
      <c r="C101" s="5" t="n"/>
      <c r="D101" s="17" t="n"/>
      <c r="E101" s="18" t="n"/>
      <c r="F101" s="21">
        <f>IF(OR(D101&amp;""="",E101&amp;""=""),"",ROUND(D101*E101,2))</f>
        <v/>
      </c>
      <c r="G101" s="6">
        <f>IF(B101&amp;""="","",IF(COUNTIF('الدورات'!$A$6:$A$105,B101&amp;"")=0,"كود دورة غير موجود",""))</f>
        <v/>
      </c>
    </row>
    <row r="102">
      <c r="A102" s="13" t="n"/>
      <c r="B102" s="5" t="n"/>
      <c r="C102" s="5" t="n"/>
      <c r="D102" s="17" t="n"/>
      <c r="E102" s="18" t="n"/>
      <c r="F102" s="21">
        <f>IF(OR(D102&amp;""="",E102&amp;""=""),"",ROUND(D102*E102,2))</f>
        <v/>
      </c>
      <c r="G102" s="6">
        <f>IF(B102&amp;""="","",IF(COUNTIF('الدورات'!$A$6:$A$105,B102&amp;"")=0,"كود دورة غير موجود",""))</f>
        <v/>
      </c>
    </row>
    <row r="103">
      <c r="A103" s="13" t="n"/>
      <c r="B103" s="5" t="n"/>
      <c r="C103" s="5" t="n"/>
      <c r="D103" s="17" t="n"/>
      <c r="E103" s="18" t="n"/>
      <c r="F103" s="21">
        <f>IF(OR(D103&amp;""="",E103&amp;""=""),"",ROUND(D103*E103,2))</f>
        <v/>
      </c>
      <c r="G103" s="6">
        <f>IF(B103&amp;""="","",IF(COUNTIF('الدورات'!$A$6:$A$105,B103&amp;"")=0,"كود دورة غير موجود",""))</f>
        <v/>
      </c>
    </row>
    <row r="104">
      <c r="A104" s="13" t="n"/>
      <c r="B104" s="5" t="n"/>
      <c r="C104" s="5" t="n"/>
      <c r="D104" s="17" t="n"/>
      <c r="E104" s="18" t="n"/>
      <c r="F104" s="21">
        <f>IF(OR(D104&amp;""="",E104&amp;""=""),"",ROUND(D104*E104,2))</f>
        <v/>
      </c>
      <c r="G104" s="6">
        <f>IF(B104&amp;""="","",IF(COUNTIF('الدورات'!$A$6:$A$105,B104&amp;"")=0,"كود دورة غير موجود",""))</f>
        <v/>
      </c>
    </row>
    <row r="105">
      <c r="A105" s="13" t="n"/>
      <c r="B105" s="5" t="n"/>
      <c r="C105" s="5" t="n"/>
      <c r="D105" s="17" t="n"/>
      <c r="E105" s="18" t="n"/>
      <c r="F105" s="21">
        <f>IF(OR(D105&amp;""="",E105&amp;""=""),"",ROUND(D105*E105,2))</f>
        <v/>
      </c>
      <c r="G105" s="6">
        <f>IF(B105&amp;""="","",IF(COUNTIF('الدورات'!$A$6:$A$105,B105&amp;"")=0,"كود دورة غير موجود",""))</f>
        <v/>
      </c>
    </row>
    <row r="106">
      <c r="A106" s="13" t="n"/>
      <c r="B106" s="5" t="n"/>
      <c r="C106" s="5" t="n"/>
      <c r="D106" s="17" t="n"/>
      <c r="E106" s="18" t="n"/>
      <c r="F106" s="21">
        <f>IF(OR(D106&amp;""="",E106&amp;""=""),"",ROUND(D106*E106,2))</f>
        <v/>
      </c>
      <c r="G106" s="6">
        <f>IF(B106&amp;""="","",IF(COUNTIF('الدورات'!$A$6:$A$105,B106&amp;"")=0,"كود دورة غير موجود",""))</f>
        <v/>
      </c>
    </row>
    <row r="107">
      <c r="A107" s="13" t="n"/>
      <c r="B107" s="5" t="n"/>
      <c r="C107" s="5" t="n"/>
      <c r="D107" s="17" t="n"/>
      <c r="E107" s="18" t="n"/>
      <c r="F107" s="21">
        <f>IF(OR(D107&amp;""="",E107&amp;""=""),"",ROUND(D107*E107,2))</f>
        <v/>
      </c>
      <c r="G107" s="6">
        <f>IF(B107&amp;""="","",IF(COUNTIF('الدورات'!$A$6:$A$105,B107&amp;"")=0,"كود دورة غير موجود",""))</f>
        <v/>
      </c>
    </row>
    <row r="108">
      <c r="A108" s="13" t="n"/>
      <c r="B108" s="5" t="n"/>
      <c r="C108" s="5" t="n"/>
      <c r="D108" s="17" t="n"/>
      <c r="E108" s="18" t="n"/>
      <c r="F108" s="21">
        <f>IF(OR(D108&amp;""="",E108&amp;""=""),"",ROUND(D108*E108,2))</f>
        <v/>
      </c>
      <c r="G108" s="6">
        <f>IF(B108&amp;""="","",IF(COUNTIF('الدورات'!$A$6:$A$105,B108&amp;"")=0,"كود دورة غير موجود",""))</f>
        <v/>
      </c>
    </row>
    <row r="109">
      <c r="A109" s="13" t="n"/>
      <c r="B109" s="5" t="n"/>
      <c r="C109" s="5" t="n"/>
      <c r="D109" s="17" t="n"/>
      <c r="E109" s="18" t="n"/>
      <c r="F109" s="21">
        <f>IF(OR(D109&amp;""="",E109&amp;""=""),"",ROUND(D109*E109,2))</f>
        <v/>
      </c>
      <c r="G109" s="6">
        <f>IF(B109&amp;""="","",IF(COUNTIF('الدورات'!$A$6:$A$105,B109&amp;"")=0,"كود دورة غير موجود",""))</f>
        <v/>
      </c>
    </row>
    <row r="110">
      <c r="A110" s="13" t="n"/>
      <c r="B110" s="5" t="n"/>
      <c r="C110" s="5" t="n"/>
      <c r="D110" s="17" t="n"/>
      <c r="E110" s="18" t="n"/>
      <c r="F110" s="21">
        <f>IF(OR(D110&amp;""="",E110&amp;""=""),"",ROUND(D110*E110,2))</f>
        <v/>
      </c>
      <c r="G110" s="6">
        <f>IF(B110&amp;""="","",IF(COUNTIF('الدورات'!$A$6:$A$105,B110&amp;"")=0,"كود دورة غير موجود",""))</f>
        <v/>
      </c>
    </row>
    <row r="111">
      <c r="A111" s="13" t="n"/>
      <c r="B111" s="5" t="n"/>
      <c r="C111" s="5" t="n"/>
      <c r="D111" s="17" t="n"/>
      <c r="E111" s="18" t="n"/>
      <c r="F111" s="21">
        <f>IF(OR(D111&amp;""="",E111&amp;""=""),"",ROUND(D111*E111,2))</f>
        <v/>
      </c>
      <c r="G111" s="6">
        <f>IF(B111&amp;""="","",IF(COUNTIF('الدورات'!$A$6:$A$105,B111&amp;"")=0,"كود دورة غير موجود",""))</f>
        <v/>
      </c>
    </row>
    <row r="112">
      <c r="A112" s="13" t="n"/>
      <c r="B112" s="5" t="n"/>
      <c r="C112" s="5" t="n"/>
      <c r="D112" s="17" t="n"/>
      <c r="E112" s="18" t="n"/>
      <c r="F112" s="21">
        <f>IF(OR(D112&amp;""="",E112&amp;""=""),"",ROUND(D112*E112,2))</f>
        <v/>
      </c>
      <c r="G112" s="6">
        <f>IF(B112&amp;""="","",IF(COUNTIF('الدورات'!$A$6:$A$105,B112&amp;"")=0,"كود دورة غير موجود",""))</f>
        <v/>
      </c>
    </row>
    <row r="113">
      <c r="A113" s="13" t="n"/>
      <c r="B113" s="5" t="n"/>
      <c r="C113" s="5" t="n"/>
      <c r="D113" s="17" t="n"/>
      <c r="E113" s="18" t="n"/>
      <c r="F113" s="21">
        <f>IF(OR(D113&amp;""="",E113&amp;""=""),"",ROUND(D113*E113,2))</f>
        <v/>
      </c>
      <c r="G113" s="6">
        <f>IF(B113&amp;""="","",IF(COUNTIF('الدورات'!$A$6:$A$105,B113&amp;"")=0,"كود دورة غير موجود",""))</f>
        <v/>
      </c>
    </row>
    <row r="114">
      <c r="A114" s="13" t="n"/>
      <c r="B114" s="5" t="n"/>
      <c r="C114" s="5" t="n"/>
      <c r="D114" s="17" t="n"/>
      <c r="E114" s="18" t="n"/>
      <c r="F114" s="21">
        <f>IF(OR(D114&amp;""="",E114&amp;""=""),"",ROUND(D114*E114,2))</f>
        <v/>
      </c>
      <c r="G114" s="6">
        <f>IF(B114&amp;""="","",IF(COUNTIF('الدورات'!$A$6:$A$105,B114&amp;"")=0,"كود دورة غير موجود",""))</f>
        <v/>
      </c>
    </row>
    <row r="115">
      <c r="A115" s="13" t="n"/>
      <c r="B115" s="5" t="n"/>
      <c r="C115" s="5" t="n"/>
      <c r="D115" s="17" t="n"/>
      <c r="E115" s="18" t="n"/>
      <c r="F115" s="21">
        <f>IF(OR(D115&amp;""="",E115&amp;""=""),"",ROUND(D115*E115,2))</f>
        <v/>
      </c>
      <c r="G115" s="6">
        <f>IF(B115&amp;""="","",IF(COUNTIF('الدورات'!$A$6:$A$105,B115&amp;"")=0,"كود دورة غير موجود",""))</f>
        <v/>
      </c>
    </row>
    <row r="116">
      <c r="A116" s="13" t="n"/>
      <c r="B116" s="5" t="n"/>
      <c r="C116" s="5" t="n"/>
      <c r="D116" s="17" t="n"/>
      <c r="E116" s="18" t="n"/>
      <c r="F116" s="21">
        <f>IF(OR(D116&amp;""="",E116&amp;""=""),"",ROUND(D116*E116,2))</f>
        <v/>
      </c>
      <c r="G116" s="6">
        <f>IF(B116&amp;""="","",IF(COUNTIF('الدورات'!$A$6:$A$105,B116&amp;"")=0,"كود دورة غير موجود",""))</f>
        <v/>
      </c>
    </row>
    <row r="117">
      <c r="A117" s="13" t="n"/>
      <c r="B117" s="5" t="n"/>
      <c r="C117" s="5" t="n"/>
      <c r="D117" s="17" t="n"/>
      <c r="E117" s="18" t="n"/>
      <c r="F117" s="21">
        <f>IF(OR(D117&amp;""="",E117&amp;""=""),"",ROUND(D117*E117,2))</f>
        <v/>
      </c>
      <c r="G117" s="6">
        <f>IF(B117&amp;""="","",IF(COUNTIF('الدورات'!$A$6:$A$105,B117&amp;"")=0,"كود دورة غير موجود",""))</f>
        <v/>
      </c>
    </row>
    <row r="118">
      <c r="A118" s="13" t="n"/>
      <c r="B118" s="5" t="n"/>
      <c r="C118" s="5" t="n"/>
      <c r="D118" s="17" t="n"/>
      <c r="E118" s="18" t="n"/>
      <c r="F118" s="21">
        <f>IF(OR(D118&amp;""="",E118&amp;""=""),"",ROUND(D118*E118,2))</f>
        <v/>
      </c>
      <c r="G118" s="6">
        <f>IF(B118&amp;""="","",IF(COUNTIF('الدورات'!$A$6:$A$105,B118&amp;"")=0,"كود دورة غير موجود",""))</f>
        <v/>
      </c>
    </row>
    <row r="119">
      <c r="A119" s="13" t="n"/>
      <c r="B119" s="5" t="n"/>
      <c r="C119" s="5" t="n"/>
      <c r="D119" s="17" t="n"/>
      <c r="E119" s="18" t="n"/>
      <c r="F119" s="21">
        <f>IF(OR(D119&amp;""="",E119&amp;""=""),"",ROUND(D119*E119,2))</f>
        <v/>
      </c>
      <c r="G119" s="6">
        <f>IF(B119&amp;""="","",IF(COUNTIF('الدورات'!$A$6:$A$105,B119&amp;"")=0,"كود دورة غير موجود",""))</f>
        <v/>
      </c>
    </row>
    <row r="120">
      <c r="A120" s="13" t="n"/>
      <c r="B120" s="5" t="n"/>
      <c r="C120" s="5" t="n"/>
      <c r="D120" s="17" t="n"/>
      <c r="E120" s="18" t="n"/>
      <c r="F120" s="21">
        <f>IF(OR(D120&amp;""="",E120&amp;""=""),"",ROUND(D120*E120,2))</f>
        <v/>
      </c>
      <c r="G120" s="6">
        <f>IF(B120&amp;""="","",IF(COUNTIF('الدورات'!$A$6:$A$105,B120&amp;"")=0,"كود دورة غير موجود",""))</f>
        <v/>
      </c>
    </row>
    <row r="121">
      <c r="A121" s="13" t="n"/>
      <c r="B121" s="5" t="n"/>
      <c r="C121" s="5" t="n"/>
      <c r="D121" s="17" t="n"/>
      <c r="E121" s="18" t="n"/>
      <c r="F121" s="21">
        <f>IF(OR(D121&amp;""="",E121&amp;""=""),"",ROUND(D121*E121,2))</f>
        <v/>
      </c>
      <c r="G121" s="6">
        <f>IF(B121&amp;""="","",IF(COUNTIF('الدورات'!$A$6:$A$105,B121&amp;"")=0,"كود دورة غير موجود",""))</f>
        <v/>
      </c>
    </row>
    <row r="122">
      <c r="A122" s="13" t="n"/>
      <c r="B122" s="5" t="n"/>
      <c r="C122" s="5" t="n"/>
      <c r="D122" s="17" t="n"/>
      <c r="E122" s="18" t="n"/>
      <c r="F122" s="21">
        <f>IF(OR(D122&amp;""="",E122&amp;""=""),"",ROUND(D122*E122,2))</f>
        <v/>
      </c>
      <c r="G122" s="6">
        <f>IF(B122&amp;""="","",IF(COUNTIF('الدورات'!$A$6:$A$105,B122&amp;"")=0,"كود دورة غير موجود",""))</f>
        <v/>
      </c>
    </row>
    <row r="123">
      <c r="A123" s="13" t="n"/>
      <c r="B123" s="5" t="n"/>
      <c r="C123" s="5" t="n"/>
      <c r="D123" s="17" t="n"/>
      <c r="E123" s="18" t="n"/>
      <c r="F123" s="21">
        <f>IF(OR(D123&amp;""="",E123&amp;""=""),"",ROUND(D123*E123,2))</f>
        <v/>
      </c>
      <c r="G123" s="6">
        <f>IF(B123&amp;""="","",IF(COUNTIF('الدورات'!$A$6:$A$105,B123&amp;"")=0,"كود دورة غير موجود",""))</f>
        <v/>
      </c>
    </row>
    <row r="124">
      <c r="A124" s="13" t="n"/>
      <c r="B124" s="5" t="n"/>
      <c r="C124" s="5" t="n"/>
      <c r="D124" s="17" t="n"/>
      <c r="E124" s="18" t="n"/>
      <c r="F124" s="21">
        <f>IF(OR(D124&amp;""="",E124&amp;""=""),"",ROUND(D124*E124,2))</f>
        <v/>
      </c>
      <c r="G124" s="6">
        <f>IF(B124&amp;""="","",IF(COUNTIF('الدورات'!$A$6:$A$105,B124&amp;"")=0,"كود دورة غير موجود",""))</f>
        <v/>
      </c>
    </row>
    <row r="125">
      <c r="A125" s="13" t="n"/>
      <c r="B125" s="5" t="n"/>
      <c r="C125" s="5" t="n"/>
      <c r="D125" s="17" t="n"/>
      <c r="E125" s="18" t="n"/>
      <c r="F125" s="21">
        <f>IF(OR(D125&amp;""="",E125&amp;""=""),"",ROUND(D125*E125,2))</f>
        <v/>
      </c>
      <c r="G125" s="6">
        <f>IF(B125&amp;""="","",IF(COUNTIF('الدورات'!$A$6:$A$105,B125&amp;"")=0,"كود دورة غير موجود",""))</f>
        <v/>
      </c>
    </row>
    <row r="126">
      <c r="A126" s="13" t="n"/>
      <c r="B126" s="5" t="n"/>
      <c r="C126" s="5" t="n"/>
      <c r="D126" s="17" t="n"/>
      <c r="E126" s="18" t="n"/>
      <c r="F126" s="21">
        <f>IF(OR(D126&amp;""="",E126&amp;""=""),"",ROUND(D126*E126,2))</f>
        <v/>
      </c>
      <c r="G126" s="6">
        <f>IF(B126&amp;""="","",IF(COUNTIF('الدورات'!$A$6:$A$105,B126&amp;"")=0,"كود دورة غير موجود",""))</f>
        <v/>
      </c>
    </row>
    <row r="127">
      <c r="A127" s="13" t="n"/>
      <c r="B127" s="5" t="n"/>
      <c r="C127" s="5" t="n"/>
      <c r="D127" s="17" t="n"/>
      <c r="E127" s="18" t="n"/>
      <c r="F127" s="21">
        <f>IF(OR(D127&amp;""="",E127&amp;""=""),"",ROUND(D127*E127,2))</f>
        <v/>
      </c>
      <c r="G127" s="6">
        <f>IF(B127&amp;""="","",IF(COUNTIF('الدورات'!$A$6:$A$105,B127&amp;"")=0,"كود دورة غير موجود",""))</f>
        <v/>
      </c>
    </row>
    <row r="128">
      <c r="A128" s="13" t="n"/>
      <c r="B128" s="5" t="n"/>
      <c r="C128" s="5" t="n"/>
      <c r="D128" s="17" t="n"/>
      <c r="E128" s="18" t="n"/>
      <c r="F128" s="21">
        <f>IF(OR(D128&amp;""="",E128&amp;""=""),"",ROUND(D128*E128,2))</f>
        <v/>
      </c>
      <c r="G128" s="6">
        <f>IF(B128&amp;""="","",IF(COUNTIF('الدورات'!$A$6:$A$105,B128&amp;"")=0,"كود دورة غير موجود",""))</f>
        <v/>
      </c>
    </row>
    <row r="129">
      <c r="A129" s="13" t="n"/>
      <c r="B129" s="5" t="n"/>
      <c r="C129" s="5" t="n"/>
      <c r="D129" s="17" t="n"/>
      <c r="E129" s="18" t="n"/>
      <c r="F129" s="21">
        <f>IF(OR(D129&amp;""="",E129&amp;""=""),"",ROUND(D129*E129,2))</f>
        <v/>
      </c>
      <c r="G129" s="6">
        <f>IF(B129&amp;""="","",IF(COUNTIF('الدورات'!$A$6:$A$105,B129&amp;"")=0,"كود دورة غير موجود",""))</f>
        <v/>
      </c>
    </row>
    <row r="130">
      <c r="A130" s="13" t="n"/>
      <c r="B130" s="5" t="n"/>
      <c r="C130" s="5" t="n"/>
      <c r="D130" s="17" t="n"/>
      <c r="E130" s="18" t="n"/>
      <c r="F130" s="21">
        <f>IF(OR(D130&amp;""="",E130&amp;""=""),"",ROUND(D130*E130,2))</f>
        <v/>
      </c>
      <c r="G130" s="6">
        <f>IF(B130&amp;""="","",IF(COUNTIF('الدورات'!$A$6:$A$105,B130&amp;"")=0,"كود دورة غير موجود",""))</f>
        <v/>
      </c>
    </row>
    <row r="131">
      <c r="A131" s="13" t="n"/>
      <c r="B131" s="5" t="n"/>
      <c r="C131" s="5" t="n"/>
      <c r="D131" s="17" t="n"/>
      <c r="E131" s="18" t="n"/>
      <c r="F131" s="21">
        <f>IF(OR(D131&amp;""="",E131&amp;""=""),"",ROUND(D131*E131,2))</f>
        <v/>
      </c>
      <c r="G131" s="6">
        <f>IF(B131&amp;""="","",IF(COUNTIF('الدورات'!$A$6:$A$105,B131&amp;"")=0,"كود دورة غير موجود",""))</f>
        <v/>
      </c>
    </row>
    <row r="132">
      <c r="A132" s="13" t="n"/>
      <c r="B132" s="5" t="n"/>
      <c r="C132" s="5" t="n"/>
      <c r="D132" s="17" t="n"/>
      <c r="E132" s="18" t="n"/>
      <c r="F132" s="21">
        <f>IF(OR(D132&amp;""="",E132&amp;""=""),"",ROUND(D132*E132,2))</f>
        <v/>
      </c>
      <c r="G132" s="6">
        <f>IF(B132&amp;""="","",IF(COUNTIF('الدورات'!$A$6:$A$105,B132&amp;"")=0,"كود دورة غير موجود",""))</f>
        <v/>
      </c>
    </row>
    <row r="133">
      <c r="A133" s="13" t="n"/>
      <c r="B133" s="5" t="n"/>
      <c r="C133" s="5" t="n"/>
      <c r="D133" s="17" t="n"/>
      <c r="E133" s="18" t="n"/>
      <c r="F133" s="21">
        <f>IF(OR(D133&amp;""="",E133&amp;""=""),"",ROUND(D133*E133,2))</f>
        <v/>
      </c>
      <c r="G133" s="6">
        <f>IF(B133&amp;""="","",IF(COUNTIF('الدورات'!$A$6:$A$105,B133&amp;"")=0,"كود دورة غير موجود",""))</f>
        <v/>
      </c>
    </row>
    <row r="134">
      <c r="A134" s="13" t="n"/>
      <c r="B134" s="5" t="n"/>
      <c r="C134" s="5" t="n"/>
      <c r="D134" s="17" t="n"/>
      <c r="E134" s="18" t="n"/>
      <c r="F134" s="21">
        <f>IF(OR(D134&amp;""="",E134&amp;""=""),"",ROUND(D134*E134,2))</f>
        <v/>
      </c>
      <c r="G134" s="6">
        <f>IF(B134&amp;""="","",IF(COUNTIF('الدورات'!$A$6:$A$105,B134&amp;"")=0,"كود دورة غير موجود",""))</f>
        <v/>
      </c>
    </row>
    <row r="135">
      <c r="A135" s="13" t="n"/>
      <c r="B135" s="5" t="n"/>
      <c r="C135" s="5" t="n"/>
      <c r="D135" s="17" t="n"/>
      <c r="E135" s="18" t="n"/>
      <c r="F135" s="21">
        <f>IF(OR(D135&amp;""="",E135&amp;""=""),"",ROUND(D135*E135,2))</f>
        <v/>
      </c>
      <c r="G135" s="6">
        <f>IF(B135&amp;""="","",IF(COUNTIF('الدورات'!$A$6:$A$105,B135&amp;"")=0,"كود دورة غير موجود",""))</f>
        <v/>
      </c>
    </row>
    <row r="136">
      <c r="A136" s="13" t="n"/>
      <c r="B136" s="5" t="n"/>
      <c r="C136" s="5" t="n"/>
      <c r="D136" s="17" t="n"/>
      <c r="E136" s="18" t="n"/>
      <c r="F136" s="21">
        <f>IF(OR(D136&amp;""="",E136&amp;""=""),"",ROUND(D136*E136,2))</f>
        <v/>
      </c>
      <c r="G136" s="6">
        <f>IF(B136&amp;""="","",IF(COUNTIF('الدورات'!$A$6:$A$105,B136&amp;"")=0,"كود دورة غير موجود",""))</f>
        <v/>
      </c>
    </row>
    <row r="137">
      <c r="A137" s="13" t="n"/>
      <c r="B137" s="5" t="n"/>
      <c r="C137" s="5" t="n"/>
      <c r="D137" s="17" t="n"/>
      <c r="E137" s="18" t="n"/>
      <c r="F137" s="21">
        <f>IF(OR(D137&amp;""="",E137&amp;""=""),"",ROUND(D137*E137,2))</f>
        <v/>
      </c>
      <c r="G137" s="6">
        <f>IF(B137&amp;""="","",IF(COUNTIF('الدورات'!$A$6:$A$105,B137&amp;"")=0,"كود دورة غير موجود",""))</f>
        <v/>
      </c>
    </row>
    <row r="138">
      <c r="A138" s="13" t="n"/>
      <c r="B138" s="5" t="n"/>
      <c r="C138" s="5" t="n"/>
      <c r="D138" s="17" t="n"/>
      <c r="E138" s="18" t="n"/>
      <c r="F138" s="21">
        <f>IF(OR(D138&amp;""="",E138&amp;""=""),"",ROUND(D138*E138,2))</f>
        <v/>
      </c>
      <c r="G138" s="6">
        <f>IF(B138&amp;""="","",IF(COUNTIF('الدورات'!$A$6:$A$105,B138&amp;"")=0,"كود دورة غير موجود",""))</f>
        <v/>
      </c>
    </row>
    <row r="139">
      <c r="A139" s="13" t="n"/>
      <c r="B139" s="5" t="n"/>
      <c r="C139" s="5" t="n"/>
      <c r="D139" s="17" t="n"/>
      <c r="E139" s="18" t="n"/>
      <c r="F139" s="21">
        <f>IF(OR(D139&amp;""="",E139&amp;""=""),"",ROUND(D139*E139,2))</f>
        <v/>
      </c>
      <c r="G139" s="6">
        <f>IF(B139&amp;""="","",IF(COUNTIF('الدورات'!$A$6:$A$105,B139&amp;"")=0,"كود دورة غير موجود",""))</f>
        <v/>
      </c>
    </row>
    <row r="140">
      <c r="A140" s="13" t="n"/>
      <c r="B140" s="5" t="n"/>
      <c r="C140" s="5" t="n"/>
      <c r="D140" s="17" t="n"/>
      <c r="E140" s="18" t="n"/>
      <c r="F140" s="21">
        <f>IF(OR(D140&amp;""="",E140&amp;""=""),"",ROUND(D140*E140,2))</f>
        <v/>
      </c>
      <c r="G140" s="6">
        <f>IF(B140&amp;""="","",IF(COUNTIF('الدورات'!$A$6:$A$105,B140&amp;"")=0,"كود دورة غير موجود",""))</f>
        <v/>
      </c>
    </row>
    <row r="141">
      <c r="A141" s="13" t="n"/>
      <c r="B141" s="5" t="n"/>
      <c r="C141" s="5" t="n"/>
      <c r="D141" s="17" t="n"/>
      <c r="E141" s="18" t="n"/>
      <c r="F141" s="21">
        <f>IF(OR(D141&amp;""="",E141&amp;""=""),"",ROUND(D141*E141,2))</f>
        <v/>
      </c>
      <c r="G141" s="6">
        <f>IF(B141&amp;""="","",IF(COUNTIF('الدورات'!$A$6:$A$105,B141&amp;"")=0,"كود دورة غير موجود",""))</f>
        <v/>
      </c>
    </row>
    <row r="142">
      <c r="A142" s="13" t="n"/>
      <c r="B142" s="5" t="n"/>
      <c r="C142" s="5" t="n"/>
      <c r="D142" s="17" t="n"/>
      <c r="E142" s="18" t="n"/>
      <c r="F142" s="21">
        <f>IF(OR(D142&amp;""="",E142&amp;""=""),"",ROUND(D142*E142,2))</f>
        <v/>
      </c>
      <c r="G142" s="6">
        <f>IF(B142&amp;""="","",IF(COUNTIF('الدورات'!$A$6:$A$105,B142&amp;"")=0,"كود دورة غير موجود",""))</f>
        <v/>
      </c>
    </row>
    <row r="143">
      <c r="A143" s="13" t="n"/>
      <c r="B143" s="5" t="n"/>
      <c r="C143" s="5" t="n"/>
      <c r="D143" s="17" t="n"/>
      <c r="E143" s="18" t="n"/>
      <c r="F143" s="21">
        <f>IF(OR(D143&amp;""="",E143&amp;""=""),"",ROUND(D143*E143,2))</f>
        <v/>
      </c>
      <c r="G143" s="6">
        <f>IF(B143&amp;""="","",IF(COUNTIF('الدورات'!$A$6:$A$105,B143&amp;"")=0,"كود دورة غير موجود",""))</f>
        <v/>
      </c>
    </row>
    <row r="144">
      <c r="A144" s="13" t="n"/>
      <c r="B144" s="5" t="n"/>
      <c r="C144" s="5" t="n"/>
      <c r="D144" s="17" t="n"/>
      <c r="E144" s="18" t="n"/>
      <c r="F144" s="21">
        <f>IF(OR(D144&amp;""="",E144&amp;""=""),"",ROUND(D144*E144,2))</f>
        <v/>
      </c>
      <c r="G144" s="6">
        <f>IF(B144&amp;""="","",IF(COUNTIF('الدورات'!$A$6:$A$105,B144&amp;"")=0,"كود دورة غير موجود",""))</f>
        <v/>
      </c>
    </row>
    <row r="145">
      <c r="A145" s="13" t="n"/>
      <c r="B145" s="5" t="n"/>
      <c r="C145" s="5" t="n"/>
      <c r="D145" s="17" t="n"/>
      <c r="E145" s="18" t="n"/>
      <c r="F145" s="21">
        <f>IF(OR(D145&amp;""="",E145&amp;""=""),"",ROUND(D145*E145,2))</f>
        <v/>
      </c>
      <c r="G145" s="6">
        <f>IF(B145&amp;""="","",IF(COUNTIF('الدورات'!$A$6:$A$105,B145&amp;"")=0,"كود دورة غير موجود",""))</f>
        <v/>
      </c>
    </row>
    <row r="146">
      <c r="A146" s="13" t="n"/>
      <c r="B146" s="5" t="n"/>
      <c r="C146" s="5" t="n"/>
      <c r="D146" s="17" t="n"/>
      <c r="E146" s="18" t="n"/>
      <c r="F146" s="21">
        <f>IF(OR(D146&amp;""="",E146&amp;""=""),"",ROUND(D146*E146,2))</f>
        <v/>
      </c>
      <c r="G146" s="6">
        <f>IF(B146&amp;""="","",IF(COUNTIF('الدورات'!$A$6:$A$105,B146&amp;"")=0,"كود دورة غير موجود",""))</f>
        <v/>
      </c>
    </row>
    <row r="147">
      <c r="A147" s="13" t="n"/>
      <c r="B147" s="5" t="n"/>
      <c r="C147" s="5" t="n"/>
      <c r="D147" s="17" t="n"/>
      <c r="E147" s="18" t="n"/>
      <c r="F147" s="21">
        <f>IF(OR(D147&amp;""="",E147&amp;""=""),"",ROUND(D147*E147,2))</f>
        <v/>
      </c>
      <c r="G147" s="6">
        <f>IF(B147&amp;""="","",IF(COUNTIF('الدورات'!$A$6:$A$105,B147&amp;"")=0,"كود دورة غير موجود",""))</f>
        <v/>
      </c>
    </row>
    <row r="148">
      <c r="A148" s="13" t="n"/>
      <c r="B148" s="5" t="n"/>
      <c r="C148" s="5" t="n"/>
      <c r="D148" s="17" t="n"/>
      <c r="E148" s="18" t="n"/>
      <c r="F148" s="21">
        <f>IF(OR(D148&amp;""="",E148&amp;""=""),"",ROUND(D148*E148,2))</f>
        <v/>
      </c>
      <c r="G148" s="6">
        <f>IF(B148&amp;""="","",IF(COUNTIF('الدورات'!$A$6:$A$105,B148&amp;"")=0,"كود دورة غير موجود",""))</f>
        <v/>
      </c>
    </row>
    <row r="149">
      <c r="A149" s="13" t="n"/>
      <c r="B149" s="5" t="n"/>
      <c r="C149" s="5" t="n"/>
      <c r="D149" s="17" t="n"/>
      <c r="E149" s="18" t="n"/>
      <c r="F149" s="21">
        <f>IF(OR(D149&amp;""="",E149&amp;""=""),"",ROUND(D149*E149,2))</f>
        <v/>
      </c>
      <c r="G149" s="6">
        <f>IF(B149&amp;""="","",IF(COUNTIF('الدورات'!$A$6:$A$105,B149&amp;"")=0,"كود دورة غير موجود",""))</f>
        <v/>
      </c>
    </row>
    <row r="150">
      <c r="A150" s="13" t="n"/>
      <c r="B150" s="5" t="n"/>
      <c r="C150" s="5" t="n"/>
      <c r="D150" s="17" t="n"/>
      <c r="E150" s="18" t="n"/>
      <c r="F150" s="21">
        <f>IF(OR(D150&amp;""="",E150&amp;""=""),"",ROUND(D150*E150,2))</f>
        <v/>
      </c>
      <c r="G150" s="6">
        <f>IF(B150&amp;""="","",IF(COUNTIF('الدورات'!$A$6:$A$105,B150&amp;"")=0,"كود دورة غير موجود",""))</f>
        <v/>
      </c>
    </row>
    <row r="151">
      <c r="A151" s="13" t="n"/>
      <c r="B151" s="5" t="n"/>
      <c r="C151" s="5" t="n"/>
      <c r="D151" s="17" t="n"/>
      <c r="E151" s="18" t="n"/>
      <c r="F151" s="21">
        <f>IF(OR(D151&amp;""="",E151&amp;""=""),"",ROUND(D151*E151,2))</f>
        <v/>
      </c>
      <c r="G151" s="6">
        <f>IF(B151&amp;""="","",IF(COUNTIF('الدورات'!$A$6:$A$105,B151&amp;"")=0,"كود دورة غير موجود",""))</f>
        <v/>
      </c>
    </row>
    <row r="152">
      <c r="A152" s="13" t="n"/>
      <c r="B152" s="5" t="n"/>
      <c r="C152" s="5" t="n"/>
      <c r="D152" s="17" t="n"/>
      <c r="E152" s="18" t="n"/>
      <c r="F152" s="21">
        <f>IF(OR(D152&amp;""="",E152&amp;""=""),"",ROUND(D152*E152,2))</f>
        <v/>
      </c>
      <c r="G152" s="6">
        <f>IF(B152&amp;""="","",IF(COUNTIF('الدورات'!$A$6:$A$105,B152&amp;"")=0,"كود دورة غير موجود",""))</f>
        <v/>
      </c>
    </row>
    <row r="153">
      <c r="A153" s="13" t="n"/>
      <c r="B153" s="5" t="n"/>
      <c r="C153" s="5" t="n"/>
      <c r="D153" s="17" t="n"/>
      <c r="E153" s="18" t="n"/>
      <c r="F153" s="21">
        <f>IF(OR(D153&amp;""="",E153&amp;""=""),"",ROUND(D153*E153,2))</f>
        <v/>
      </c>
      <c r="G153" s="6">
        <f>IF(B153&amp;""="","",IF(COUNTIF('الدورات'!$A$6:$A$105,B153&amp;"")=0,"كود دورة غير موجود",""))</f>
        <v/>
      </c>
    </row>
    <row r="154">
      <c r="A154" s="13" t="n"/>
      <c r="B154" s="5" t="n"/>
      <c r="C154" s="5" t="n"/>
      <c r="D154" s="17" t="n"/>
      <c r="E154" s="18" t="n"/>
      <c r="F154" s="21">
        <f>IF(OR(D154&amp;""="",E154&amp;""=""),"",ROUND(D154*E154,2))</f>
        <v/>
      </c>
      <c r="G154" s="6">
        <f>IF(B154&amp;""="","",IF(COUNTIF('الدورات'!$A$6:$A$105,B154&amp;"")=0,"كود دورة غير موجود",""))</f>
        <v/>
      </c>
    </row>
    <row r="155">
      <c r="A155" s="13" t="n"/>
      <c r="B155" s="5" t="n"/>
      <c r="C155" s="5" t="n"/>
      <c r="D155" s="17" t="n"/>
      <c r="E155" s="18" t="n"/>
      <c r="F155" s="21">
        <f>IF(OR(D155&amp;""="",E155&amp;""=""),"",ROUND(D155*E155,2))</f>
        <v/>
      </c>
      <c r="G155" s="6">
        <f>IF(B155&amp;""="","",IF(COUNTIF('الدورات'!$A$6:$A$105,B155&amp;"")=0,"كود دورة غير موجود",""))</f>
        <v/>
      </c>
    </row>
    <row r="156">
      <c r="A156" s="13" t="n"/>
      <c r="B156" s="5" t="n"/>
      <c r="C156" s="5" t="n"/>
      <c r="D156" s="17" t="n"/>
      <c r="E156" s="18" t="n"/>
      <c r="F156" s="21">
        <f>IF(OR(D156&amp;""="",E156&amp;""=""),"",ROUND(D156*E156,2))</f>
        <v/>
      </c>
      <c r="G156" s="6">
        <f>IF(B156&amp;""="","",IF(COUNTIF('الدورات'!$A$6:$A$105,B156&amp;"")=0,"كود دورة غير موجود",""))</f>
        <v/>
      </c>
    </row>
    <row r="157">
      <c r="A157" s="13" t="n"/>
      <c r="B157" s="5" t="n"/>
      <c r="C157" s="5" t="n"/>
      <c r="D157" s="17" t="n"/>
      <c r="E157" s="18" t="n"/>
      <c r="F157" s="21">
        <f>IF(OR(D157&amp;""="",E157&amp;""=""),"",ROUND(D157*E157,2))</f>
        <v/>
      </c>
      <c r="G157" s="6">
        <f>IF(B157&amp;""="","",IF(COUNTIF('الدورات'!$A$6:$A$105,B157&amp;"")=0,"كود دورة غير موجود",""))</f>
        <v/>
      </c>
    </row>
    <row r="158">
      <c r="A158" s="13" t="n"/>
      <c r="B158" s="5" t="n"/>
      <c r="C158" s="5" t="n"/>
      <c r="D158" s="17" t="n"/>
      <c r="E158" s="18" t="n"/>
      <c r="F158" s="21">
        <f>IF(OR(D158&amp;""="",E158&amp;""=""),"",ROUND(D158*E158,2))</f>
        <v/>
      </c>
      <c r="G158" s="6">
        <f>IF(B158&amp;""="","",IF(COUNTIF('الدورات'!$A$6:$A$105,B158&amp;"")=0,"كود دورة غير موجود",""))</f>
        <v/>
      </c>
    </row>
    <row r="159">
      <c r="A159" s="13" t="n"/>
      <c r="B159" s="5" t="n"/>
      <c r="C159" s="5" t="n"/>
      <c r="D159" s="17" t="n"/>
      <c r="E159" s="18" t="n"/>
      <c r="F159" s="21">
        <f>IF(OR(D159&amp;""="",E159&amp;""=""),"",ROUND(D159*E159,2))</f>
        <v/>
      </c>
      <c r="G159" s="6">
        <f>IF(B159&amp;""="","",IF(COUNTIF('الدورات'!$A$6:$A$105,B159&amp;"")=0,"كود دورة غير موجود",""))</f>
        <v/>
      </c>
    </row>
    <row r="160">
      <c r="A160" s="13" t="n"/>
      <c r="B160" s="5" t="n"/>
      <c r="C160" s="5" t="n"/>
      <c r="D160" s="17" t="n"/>
      <c r="E160" s="18" t="n"/>
      <c r="F160" s="21">
        <f>IF(OR(D160&amp;""="",E160&amp;""=""),"",ROUND(D160*E160,2))</f>
        <v/>
      </c>
      <c r="G160" s="6">
        <f>IF(B160&amp;""="","",IF(COUNTIF('الدورات'!$A$6:$A$105,B160&amp;"")=0,"كود دورة غير موجود",""))</f>
        <v/>
      </c>
    </row>
    <row r="161">
      <c r="A161" s="13" t="n"/>
      <c r="B161" s="5" t="n"/>
      <c r="C161" s="5" t="n"/>
      <c r="D161" s="17" t="n"/>
      <c r="E161" s="18" t="n"/>
      <c r="F161" s="21">
        <f>IF(OR(D161&amp;""="",E161&amp;""=""),"",ROUND(D161*E161,2))</f>
        <v/>
      </c>
      <c r="G161" s="6">
        <f>IF(B161&amp;""="","",IF(COUNTIF('الدورات'!$A$6:$A$105,B161&amp;"")=0,"كود دورة غير موجود",""))</f>
        <v/>
      </c>
    </row>
    <row r="162">
      <c r="A162" s="13" t="n"/>
      <c r="B162" s="5" t="n"/>
      <c r="C162" s="5" t="n"/>
      <c r="D162" s="17" t="n"/>
      <c r="E162" s="18" t="n"/>
      <c r="F162" s="21">
        <f>IF(OR(D162&amp;""="",E162&amp;""=""),"",ROUND(D162*E162,2))</f>
        <v/>
      </c>
      <c r="G162" s="6">
        <f>IF(B162&amp;""="","",IF(COUNTIF('الدورات'!$A$6:$A$105,B162&amp;"")=0,"كود دورة غير موجود",""))</f>
        <v/>
      </c>
    </row>
    <row r="163">
      <c r="A163" s="13" t="n"/>
      <c r="B163" s="5" t="n"/>
      <c r="C163" s="5" t="n"/>
      <c r="D163" s="17" t="n"/>
      <c r="E163" s="18" t="n"/>
      <c r="F163" s="21">
        <f>IF(OR(D163&amp;""="",E163&amp;""=""),"",ROUND(D163*E163,2))</f>
        <v/>
      </c>
      <c r="G163" s="6">
        <f>IF(B163&amp;""="","",IF(COUNTIF('الدورات'!$A$6:$A$105,B163&amp;"")=0,"كود دورة غير موجود",""))</f>
        <v/>
      </c>
    </row>
    <row r="164">
      <c r="A164" s="13" t="n"/>
      <c r="B164" s="5" t="n"/>
      <c r="C164" s="5" t="n"/>
      <c r="D164" s="17" t="n"/>
      <c r="E164" s="18" t="n"/>
      <c r="F164" s="21">
        <f>IF(OR(D164&amp;""="",E164&amp;""=""),"",ROUND(D164*E164,2))</f>
        <v/>
      </c>
      <c r="G164" s="6">
        <f>IF(B164&amp;""="","",IF(COUNTIF('الدورات'!$A$6:$A$105,B164&amp;"")=0,"كود دورة غير موجود",""))</f>
        <v/>
      </c>
    </row>
    <row r="165">
      <c r="A165" s="13" t="n"/>
      <c r="B165" s="5" t="n"/>
      <c r="C165" s="5" t="n"/>
      <c r="D165" s="17" t="n"/>
      <c r="E165" s="18" t="n"/>
      <c r="F165" s="21">
        <f>IF(OR(D165&amp;""="",E165&amp;""=""),"",ROUND(D165*E165,2))</f>
        <v/>
      </c>
      <c r="G165" s="6">
        <f>IF(B165&amp;""="","",IF(COUNTIF('الدورات'!$A$6:$A$105,B165&amp;"")=0,"كود دورة غير موجود",""))</f>
        <v/>
      </c>
    </row>
    <row r="166">
      <c r="A166" s="13" t="n"/>
      <c r="B166" s="5" t="n"/>
      <c r="C166" s="5" t="n"/>
      <c r="D166" s="17" t="n"/>
      <c r="E166" s="18" t="n"/>
      <c r="F166" s="21">
        <f>IF(OR(D166&amp;""="",E166&amp;""=""),"",ROUND(D166*E166,2))</f>
        <v/>
      </c>
      <c r="G166" s="6">
        <f>IF(B166&amp;""="","",IF(COUNTIF('الدورات'!$A$6:$A$105,B166&amp;"")=0,"كود دورة غير موجود",""))</f>
        <v/>
      </c>
    </row>
    <row r="167">
      <c r="A167" s="13" t="n"/>
      <c r="B167" s="5" t="n"/>
      <c r="C167" s="5" t="n"/>
      <c r="D167" s="17" t="n"/>
      <c r="E167" s="18" t="n"/>
      <c r="F167" s="21">
        <f>IF(OR(D167&amp;""="",E167&amp;""=""),"",ROUND(D167*E167,2))</f>
        <v/>
      </c>
      <c r="G167" s="6">
        <f>IF(B167&amp;""="","",IF(COUNTIF('الدورات'!$A$6:$A$105,B167&amp;"")=0,"كود دورة غير موجود",""))</f>
        <v/>
      </c>
    </row>
    <row r="168">
      <c r="A168" s="13" t="n"/>
      <c r="B168" s="5" t="n"/>
      <c r="C168" s="5" t="n"/>
      <c r="D168" s="17" t="n"/>
      <c r="E168" s="18" t="n"/>
      <c r="F168" s="21">
        <f>IF(OR(D168&amp;""="",E168&amp;""=""),"",ROUND(D168*E168,2))</f>
        <v/>
      </c>
      <c r="G168" s="6">
        <f>IF(B168&amp;""="","",IF(COUNTIF('الدورات'!$A$6:$A$105,B168&amp;"")=0,"كود دورة غير موجود",""))</f>
        <v/>
      </c>
    </row>
    <row r="169">
      <c r="A169" s="13" t="n"/>
      <c r="B169" s="5" t="n"/>
      <c r="C169" s="5" t="n"/>
      <c r="D169" s="17" t="n"/>
      <c r="E169" s="18" t="n"/>
      <c r="F169" s="21">
        <f>IF(OR(D169&amp;""="",E169&amp;""=""),"",ROUND(D169*E169,2))</f>
        <v/>
      </c>
      <c r="G169" s="6">
        <f>IF(B169&amp;""="","",IF(COUNTIF('الدورات'!$A$6:$A$105,B169&amp;"")=0,"كود دورة غير موجود",""))</f>
        <v/>
      </c>
    </row>
    <row r="170">
      <c r="A170" s="13" t="n"/>
      <c r="B170" s="5" t="n"/>
      <c r="C170" s="5" t="n"/>
      <c r="D170" s="17" t="n"/>
      <c r="E170" s="18" t="n"/>
      <c r="F170" s="21">
        <f>IF(OR(D170&amp;""="",E170&amp;""=""),"",ROUND(D170*E170,2))</f>
        <v/>
      </c>
      <c r="G170" s="6">
        <f>IF(B170&amp;""="","",IF(COUNTIF('الدورات'!$A$6:$A$105,B170&amp;"")=0,"كود دورة غير موجود",""))</f>
        <v/>
      </c>
    </row>
    <row r="171">
      <c r="A171" s="13" t="n"/>
      <c r="B171" s="5" t="n"/>
      <c r="C171" s="5" t="n"/>
      <c r="D171" s="17" t="n"/>
      <c r="E171" s="18" t="n"/>
      <c r="F171" s="21">
        <f>IF(OR(D171&amp;""="",E171&amp;""=""),"",ROUND(D171*E171,2))</f>
        <v/>
      </c>
      <c r="G171" s="6">
        <f>IF(B171&amp;""="","",IF(COUNTIF('الدورات'!$A$6:$A$105,B171&amp;"")=0,"كود دورة غير موجود",""))</f>
        <v/>
      </c>
    </row>
    <row r="172">
      <c r="A172" s="13" t="n"/>
      <c r="B172" s="5" t="n"/>
      <c r="C172" s="5" t="n"/>
      <c r="D172" s="17" t="n"/>
      <c r="E172" s="18" t="n"/>
      <c r="F172" s="21">
        <f>IF(OR(D172&amp;""="",E172&amp;""=""),"",ROUND(D172*E172,2))</f>
        <v/>
      </c>
      <c r="G172" s="6">
        <f>IF(B172&amp;""="","",IF(COUNTIF('الدورات'!$A$6:$A$105,B172&amp;"")=0,"كود دورة غير موجود",""))</f>
        <v/>
      </c>
    </row>
    <row r="173">
      <c r="A173" s="13" t="n"/>
      <c r="B173" s="5" t="n"/>
      <c r="C173" s="5" t="n"/>
      <c r="D173" s="17" t="n"/>
      <c r="E173" s="18" t="n"/>
      <c r="F173" s="21">
        <f>IF(OR(D173&amp;""="",E173&amp;""=""),"",ROUND(D173*E173,2))</f>
        <v/>
      </c>
      <c r="G173" s="6">
        <f>IF(B173&amp;""="","",IF(COUNTIF('الدورات'!$A$6:$A$105,B173&amp;"")=0,"كود دورة غير موجود",""))</f>
        <v/>
      </c>
    </row>
    <row r="174">
      <c r="A174" s="13" t="n"/>
      <c r="B174" s="5" t="n"/>
      <c r="C174" s="5" t="n"/>
      <c r="D174" s="17" t="n"/>
      <c r="E174" s="18" t="n"/>
      <c r="F174" s="21">
        <f>IF(OR(D174&amp;""="",E174&amp;""=""),"",ROUND(D174*E174,2))</f>
        <v/>
      </c>
      <c r="G174" s="6">
        <f>IF(B174&amp;""="","",IF(COUNTIF('الدورات'!$A$6:$A$105,B174&amp;"")=0,"كود دورة غير موجود",""))</f>
        <v/>
      </c>
    </row>
    <row r="175">
      <c r="A175" s="13" t="n"/>
      <c r="B175" s="5" t="n"/>
      <c r="C175" s="5" t="n"/>
      <c r="D175" s="17" t="n"/>
      <c r="E175" s="18" t="n"/>
      <c r="F175" s="21">
        <f>IF(OR(D175&amp;""="",E175&amp;""=""),"",ROUND(D175*E175,2))</f>
        <v/>
      </c>
      <c r="G175" s="6">
        <f>IF(B175&amp;""="","",IF(COUNTIF('الدورات'!$A$6:$A$105,B175&amp;"")=0,"كود دورة غير موجود",""))</f>
        <v/>
      </c>
    </row>
    <row r="176">
      <c r="A176" s="13" t="n"/>
      <c r="B176" s="5" t="n"/>
      <c r="C176" s="5" t="n"/>
      <c r="D176" s="17" t="n"/>
      <c r="E176" s="18" t="n"/>
      <c r="F176" s="21">
        <f>IF(OR(D176&amp;""="",E176&amp;""=""),"",ROUND(D176*E176,2))</f>
        <v/>
      </c>
      <c r="G176" s="6">
        <f>IF(B176&amp;""="","",IF(COUNTIF('الدورات'!$A$6:$A$105,B176&amp;"")=0,"كود دورة غير موجود",""))</f>
        <v/>
      </c>
    </row>
    <row r="177">
      <c r="A177" s="13" t="n"/>
      <c r="B177" s="5" t="n"/>
      <c r="C177" s="5" t="n"/>
      <c r="D177" s="17" t="n"/>
      <c r="E177" s="18" t="n"/>
      <c r="F177" s="21">
        <f>IF(OR(D177&amp;""="",E177&amp;""=""),"",ROUND(D177*E177,2))</f>
        <v/>
      </c>
      <c r="G177" s="6">
        <f>IF(B177&amp;""="","",IF(COUNTIF('الدورات'!$A$6:$A$105,B177&amp;"")=0,"كود دورة غير موجود",""))</f>
        <v/>
      </c>
    </row>
    <row r="178">
      <c r="A178" s="13" t="n"/>
      <c r="B178" s="5" t="n"/>
      <c r="C178" s="5" t="n"/>
      <c r="D178" s="17" t="n"/>
      <c r="E178" s="18" t="n"/>
      <c r="F178" s="21">
        <f>IF(OR(D178&amp;""="",E178&amp;""=""),"",ROUND(D178*E178,2))</f>
        <v/>
      </c>
      <c r="G178" s="6">
        <f>IF(B178&amp;""="","",IF(COUNTIF('الدورات'!$A$6:$A$105,B178&amp;"")=0,"كود دورة غير موجود",""))</f>
        <v/>
      </c>
    </row>
    <row r="179">
      <c r="A179" s="13" t="n"/>
      <c r="B179" s="5" t="n"/>
      <c r="C179" s="5" t="n"/>
      <c r="D179" s="17" t="n"/>
      <c r="E179" s="18" t="n"/>
      <c r="F179" s="21">
        <f>IF(OR(D179&amp;""="",E179&amp;""=""),"",ROUND(D179*E179,2))</f>
        <v/>
      </c>
      <c r="G179" s="6">
        <f>IF(B179&amp;""="","",IF(COUNTIF('الدورات'!$A$6:$A$105,B179&amp;"")=0,"كود دورة غير موجود",""))</f>
        <v/>
      </c>
    </row>
    <row r="180">
      <c r="A180" s="13" t="n"/>
      <c r="B180" s="5" t="n"/>
      <c r="C180" s="5" t="n"/>
      <c r="D180" s="17" t="n"/>
      <c r="E180" s="18" t="n"/>
      <c r="F180" s="21">
        <f>IF(OR(D180&amp;""="",E180&amp;""=""),"",ROUND(D180*E180,2))</f>
        <v/>
      </c>
      <c r="G180" s="6">
        <f>IF(B180&amp;""="","",IF(COUNTIF('الدورات'!$A$6:$A$105,B180&amp;"")=0,"كود دورة غير موجود",""))</f>
        <v/>
      </c>
    </row>
    <row r="181">
      <c r="A181" s="13" t="n"/>
      <c r="B181" s="5" t="n"/>
      <c r="C181" s="5" t="n"/>
      <c r="D181" s="17" t="n"/>
      <c r="E181" s="18" t="n"/>
      <c r="F181" s="21">
        <f>IF(OR(D181&amp;""="",E181&amp;""=""),"",ROUND(D181*E181,2))</f>
        <v/>
      </c>
      <c r="G181" s="6">
        <f>IF(B181&amp;""="","",IF(COUNTIF('الدورات'!$A$6:$A$105,B181&amp;"")=0,"كود دورة غير موجود",""))</f>
        <v/>
      </c>
    </row>
    <row r="182">
      <c r="A182" s="13" t="n"/>
      <c r="B182" s="5" t="n"/>
      <c r="C182" s="5" t="n"/>
      <c r="D182" s="17" t="n"/>
      <c r="E182" s="18" t="n"/>
      <c r="F182" s="21">
        <f>IF(OR(D182&amp;""="",E182&amp;""=""),"",ROUND(D182*E182,2))</f>
        <v/>
      </c>
      <c r="G182" s="6">
        <f>IF(B182&amp;""="","",IF(COUNTIF('الدورات'!$A$6:$A$105,B182&amp;"")=0,"كود دورة غير موجود",""))</f>
        <v/>
      </c>
    </row>
    <row r="183">
      <c r="A183" s="13" t="n"/>
      <c r="B183" s="5" t="n"/>
      <c r="C183" s="5" t="n"/>
      <c r="D183" s="17" t="n"/>
      <c r="E183" s="18" t="n"/>
      <c r="F183" s="21">
        <f>IF(OR(D183&amp;""="",E183&amp;""=""),"",ROUND(D183*E183,2))</f>
        <v/>
      </c>
      <c r="G183" s="6">
        <f>IF(B183&amp;""="","",IF(COUNTIF('الدورات'!$A$6:$A$105,B183&amp;"")=0,"كود دورة غير موجود",""))</f>
        <v/>
      </c>
    </row>
    <row r="184">
      <c r="A184" s="13" t="n"/>
      <c r="B184" s="5" t="n"/>
      <c r="C184" s="5" t="n"/>
      <c r="D184" s="17" t="n"/>
      <c r="E184" s="18" t="n"/>
      <c r="F184" s="21">
        <f>IF(OR(D184&amp;""="",E184&amp;""=""),"",ROUND(D184*E184,2))</f>
        <v/>
      </c>
      <c r="G184" s="6">
        <f>IF(B184&amp;""="","",IF(COUNTIF('الدورات'!$A$6:$A$105,B184&amp;"")=0,"كود دورة غير موجود",""))</f>
        <v/>
      </c>
    </row>
    <row r="185">
      <c r="A185" s="13" t="n"/>
      <c r="B185" s="5" t="n"/>
      <c r="C185" s="5" t="n"/>
      <c r="D185" s="17" t="n"/>
      <c r="E185" s="18" t="n"/>
      <c r="F185" s="21">
        <f>IF(OR(D185&amp;""="",E185&amp;""=""),"",ROUND(D185*E185,2))</f>
        <v/>
      </c>
      <c r="G185" s="6">
        <f>IF(B185&amp;""="","",IF(COUNTIF('الدورات'!$A$6:$A$105,B185&amp;"")=0,"كود دورة غير موجود",""))</f>
        <v/>
      </c>
    </row>
    <row r="186">
      <c r="A186" s="13" t="n"/>
      <c r="B186" s="5" t="n"/>
      <c r="C186" s="5" t="n"/>
      <c r="D186" s="17" t="n"/>
      <c r="E186" s="18" t="n"/>
      <c r="F186" s="21">
        <f>IF(OR(D186&amp;""="",E186&amp;""=""),"",ROUND(D186*E186,2))</f>
        <v/>
      </c>
      <c r="G186" s="6">
        <f>IF(B186&amp;""="","",IF(COUNTIF('الدورات'!$A$6:$A$105,B186&amp;"")=0,"كود دورة غير موجود",""))</f>
        <v/>
      </c>
    </row>
    <row r="187">
      <c r="A187" s="13" t="n"/>
      <c r="B187" s="5" t="n"/>
      <c r="C187" s="5" t="n"/>
      <c r="D187" s="17" t="n"/>
      <c r="E187" s="18" t="n"/>
      <c r="F187" s="21">
        <f>IF(OR(D187&amp;""="",E187&amp;""=""),"",ROUND(D187*E187,2))</f>
        <v/>
      </c>
      <c r="G187" s="6">
        <f>IF(B187&amp;""="","",IF(COUNTIF('الدورات'!$A$6:$A$105,B187&amp;"")=0,"كود دورة غير موجود",""))</f>
        <v/>
      </c>
    </row>
    <row r="188">
      <c r="A188" s="13" t="n"/>
      <c r="B188" s="5" t="n"/>
      <c r="C188" s="5" t="n"/>
      <c r="D188" s="17" t="n"/>
      <c r="E188" s="18" t="n"/>
      <c r="F188" s="21">
        <f>IF(OR(D188&amp;""="",E188&amp;""=""),"",ROUND(D188*E188,2))</f>
        <v/>
      </c>
      <c r="G188" s="6">
        <f>IF(B188&amp;""="","",IF(COUNTIF('الدورات'!$A$6:$A$105,B188&amp;"")=0,"كود دورة غير موجود",""))</f>
        <v/>
      </c>
    </row>
    <row r="189">
      <c r="A189" s="13" t="n"/>
      <c r="B189" s="5" t="n"/>
      <c r="C189" s="5" t="n"/>
      <c r="D189" s="17" t="n"/>
      <c r="E189" s="18" t="n"/>
      <c r="F189" s="21">
        <f>IF(OR(D189&amp;""="",E189&amp;""=""),"",ROUND(D189*E189,2))</f>
        <v/>
      </c>
      <c r="G189" s="6">
        <f>IF(B189&amp;""="","",IF(COUNTIF('الدورات'!$A$6:$A$105,B189&amp;"")=0,"كود دورة غير موجود",""))</f>
        <v/>
      </c>
    </row>
    <row r="190">
      <c r="A190" s="13" t="n"/>
      <c r="B190" s="5" t="n"/>
      <c r="C190" s="5" t="n"/>
      <c r="D190" s="17" t="n"/>
      <c r="E190" s="18" t="n"/>
      <c r="F190" s="21">
        <f>IF(OR(D190&amp;""="",E190&amp;""=""),"",ROUND(D190*E190,2))</f>
        <v/>
      </c>
      <c r="G190" s="6">
        <f>IF(B190&amp;""="","",IF(COUNTIF('الدورات'!$A$6:$A$105,B190&amp;"")=0,"كود دورة غير موجود",""))</f>
        <v/>
      </c>
    </row>
    <row r="191">
      <c r="A191" s="13" t="n"/>
      <c r="B191" s="5" t="n"/>
      <c r="C191" s="5" t="n"/>
      <c r="D191" s="17" t="n"/>
      <c r="E191" s="18" t="n"/>
      <c r="F191" s="21">
        <f>IF(OR(D191&amp;""="",E191&amp;""=""),"",ROUND(D191*E191,2))</f>
        <v/>
      </c>
      <c r="G191" s="6">
        <f>IF(B191&amp;""="","",IF(COUNTIF('الدورات'!$A$6:$A$105,B191&amp;"")=0,"كود دورة غير موجود",""))</f>
        <v/>
      </c>
    </row>
    <row r="192">
      <c r="A192" s="13" t="n"/>
      <c r="B192" s="5" t="n"/>
      <c r="C192" s="5" t="n"/>
      <c r="D192" s="17" t="n"/>
      <c r="E192" s="18" t="n"/>
      <c r="F192" s="21">
        <f>IF(OR(D192&amp;""="",E192&amp;""=""),"",ROUND(D192*E192,2))</f>
        <v/>
      </c>
      <c r="G192" s="6">
        <f>IF(B192&amp;""="","",IF(COUNTIF('الدورات'!$A$6:$A$105,B192&amp;"")=0,"كود دورة غير موجود",""))</f>
        <v/>
      </c>
    </row>
    <row r="193">
      <c r="A193" s="13" t="n"/>
      <c r="B193" s="5" t="n"/>
      <c r="C193" s="5" t="n"/>
      <c r="D193" s="17" t="n"/>
      <c r="E193" s="18" t="n"/>
      <c r="F193" s="21">
        <f>IF(OR(D193&amp;""="",E193&amp;""=""),"",ROUND(D193*E193,2))</f>
        <v/>
      </c>
      <c r="G193" s="6">
        <f>IF(B193&amp;""="","",IF(COUNTIF('الدورات'!$A$6:$A$105,B193&amp;"")=0,"كود دورة غير موجود",""))</f>
        <v/>
      </c>
    </row>
    <row r="194">
      <c r="A194" s="13" t="n"/>
      <c r="B194" s="5" t="n"/>
      <c r="C194" s="5" t="n"/>
      <c r="D194" s="17" t="n"/>
      <c r="E194" s="18" t="n"/>
      <c r="F194" s="21">
        <f>IF(OR(D194&amp;""="",E194&amp;""=""),"",ROUND(D194*E194,2))</f>
        <v/>
      </c>
      <c r="G194" s="6">
        <f>IF(B194&amp;""="","",IF(COUNTIF('الدورات'!$A$6:$A$105,B194&amp;"")=0,"كود دورة غير موجود",""))</f>
        <v/>
      </c>
    </row>
    <row r="195">
      <c r="A195" s="13" t="n"/>
      <c r="B195" s="5" t="n"/>
      <c r="C195" s="5" t="n"/>
      <c r="D195" s="17" t="n"/>
      <c r="E195" s="18" t="n"/>
      <c r="F195" s="21">
        <f>IF(OR(D195&amp;""="",E195&amp;""=""),"",ROUND(D195*E195,2))</f>
        <v/>
      </c>
      <c r="G195" s="6">
        <f>IF(B195&amp;""="","",IF(COUNTIF('الدورات'!$A$6:$A$105,B195&amp;"")=0,"كود دورة غير موجود",""))</f>
        <v/>
      </c>
    </row>
    <row r="196">
      <c r="A196" s="13" t="n"/>
      <c r="B196" s="5" t="n"/>
      <c r="C196" s="5" t="n"/>
      <c r="D196" s="17" t="n"/>
      <c r="E196" s="18" t="n"/>
      <c r="F196" s="21">
        <f>IF(OR(D196&amp;""="",E196&amp;""=""),"",ROUND(D196*E196,2))</f>
        <v/>
      </c>
      <c r="G196" s="6">
        <f>IF(B196&amp;""="","",IF(COUNTIF('الدورات'!$A$6:$A$105,B196&amp;"")=0,"كود دورة غير موجود",""))</f>
        <v/>
      </c>
    </row>
    <row r="197">
      <c r="A197" s="13" t="n"/>
      <c r="B197" s="5" t="n"/>
      <c r="C197" s="5" t="n"/>
      <c r="D197" s="17" t="n"/>
      <c r="E197" s="18" t="n"/>
      <c r="F197" s="21">
        <f>IF(OR(D197&amp;""="",E197&amp;""=""),"",ROUND(D197*E197,2))</f>
        <v/>
      </c>
      <c r="G197" s="6">
        <f>IF(B197&amp;""="","",IF(COUNTIF('الدورات'!$A$6:$A$105,B197&amp;"")=0,"كود دورة غير موجود",""))</f>
        <v/>
      </c>
    </row>
    <row r="198">
      <c r="A198" s="13" t="n"/>
      <c r="B198" s="5" t="n"/>
      <c r="C198" s="5" t="n"/>
      <c r="D198" s="17" t="n"/>
      <c r="E198" s="18" t="n"/>
      <c r="F198" s="21">
        <f>IF(OR(D198&amp;""="",E198&amp;""=""),"",ROUND(D198*E198,2))</f>
        <v/>
      </c>
      <c r="G198" s="6">
        <f>IF(B198&amp;""="","",IF(COUNTIF('الدورات'!$A$6:$A$105,B198&amp;"")=0,"كود دورة غير موجود",""))</f>
        <v/>
      </c>
    </row>
    <row r="199">
      <c r="A199" s="13" t="n"/>
      <c r="B199" s="5" t="n"/>
      <c r="C199" s="5" t="n"/>
      <c r="D199" s="17" t="n"/>
      <c r="E199" s="18" t="n"/>
      <c r="F199" s="21">
        <f>IF(OR(D199&amp;""="",E199&amp;""=""),"",ROUND(D199*E199,2))</f>
        <v/>
      </c>
      <c r="G199" s="6">
        <f>IF(B199&amp;""="","",IF(COUNTIF('الدورات'!$A$6:$A$105,B199&amp;"")=0,"كود دورة غير موجود",""))</f>
        <v/>
      </c>
    </row>
    <row r="200">
      <c r="A200" s="13" t="n"/>
      <c r="B200" s="5" t="n"/>
      <c r="C200" s="5" t="n"/>
      <c r="D200" s="17" t="n"/>
      <c r="E200" s="18" t="n"/>
      <c r="F200" s="21">
        <f>IF(OR(D200&amp;""="",E200&amp;""=""),"",ROUND(D200*E200,2))</f>
        <v/>
      </c>
      <c r="G200" s="6">
        <f>IF(B200&amp;""="","",IF(COUNTIF('الدورات'!$A$6:$A$105,B200&amp;"")=0,"كود دورة غير موجود",""))</f>
        <v/>
      </c>
    </row>
    <row r="201">
      <c r="A201" s="13" t="n"/>
      <c r="B201" s="5" t="n"/>
      <c r="C201" s="5" t="n"/>
      <c r="D201" s="17" t="n"/>
      <c r="E201" s="18" t="n"/>
      <c r="F201" s="21">
        <f>IF(OR(D201&amp;""="",E201&amp;""=""),"",ROUND(D201*E201,2))</f>
        <v/>
      </c>
      <c r="G201" s="6">
        <f>IF(B201&amp;""="","",IF(COUNTIF('الدورات'!$A$6:$A$105,B201&amp;"")=0,"كود دورة غير موجود",""))</f>
        <v/>
      </c>
    </row>
    <row r="202">
      <c r="A202" s="13" t="n"/>
      <c r="B202" s="5" t="n"/>
      <c r="C202" s="5" t="n"/>
      <c r="D202" s="17" t="n"/>
      <c r="E202" s="18" t="n"/>
      <c r="F202" s="21">
        <f>IF(OR(D202&amp;""="",E202&amp;""=""),"",ROUND(D202*E202,2))</f>
        <v/>
      </c>
      <c r="G202" s="6">
        <f>IF(B202&amp;""="","",IF(COUNTIF('الدورات'!$A$6:$A$105,B202&amp;"")=0,"كود دورة غير موجود",""))</f>
        <v/>
      </c>
    </row>
    <row r="203">
      <c r="A203" s="13" t="n"/>
      <c r="B203" s="5" t="n"/>
      <c r="C203" s="5" t="n"/>
      <c r="D203" s="17" t="n"/>
      <c r="E203" s="18" t="n"/>
      <c r="F203" s="21">
        <f>IF(OR(D203&amp;""="",E203&amp;""=""),"",ROUND(D203*E203,2))</f>
        <v/>
      </c>
      <c r="G203" s="6">
        <f>IF(B203&amp;""="","",IF(COUNTIF('الدورات'!$A$6:$A$105,B203&amp;"")=0,"كود دورة غير موجود",""))</f>
        <v/>
      </c>
    </row>
    <row r="204">
      <c r="A204" s="13" t="n"/>
      <c r="B204" s="5" t="n"/>
      <c r="C204" s="5" t="n"/>
      <c r="D204" s="17" t="n"/>
      <c r="E204" s="18" t="n"/>
      <c r="F204" s="21">
        <f>IF(OR(D204&amp;""="",E204&amp;""=""),"",ROUND(D204*E204,2))</f>
        <v/>
      </c>
      <c r="G204" s="6">
        <f>IF(B204&amp;""="","",IF(COUNTIF('الدورات'!$A$6:$A$105,B204&amp;"")=0,"كود دورة غير موجود",""))</f>
        <v/>
      </c>
    </row>
    <row r="205">
      <c r="A205" s="13" t="n"/>
      <c r="B205" s="5" t="n"/>
      <c r="C205" s="5" t="n"/>
      <c r="D205" s="17" t="n"/>
      <c r="E205" s="18" t="n"/>
      <c r="F205" s="21">
        <f>IF(OR(D205&amp;""="",E205&amp;""=""),"",ROUND(D205*E205,2))</f>
        <v/>
      </c>
      <c r="G205" s="6">
        <f>IF(B205&amp;""="","",IF(COUNTIF('الدورات'!$A$6:$A$105,B205&amp;"")=0,"كود دورة غير موجود",""))</f>
        <v/>
      </c>
    </row>
    <row r="206">
      <c r="A206" s="13" t="n"/>
      <c r="B206" s="5" t="n"/>
      <c r="C206" s="5" t="n"/>
      <c r="D206" s="17" t="n"/>
      <c r="E206" s="18" t="n"/>
      <c r="F206" s="21">
        <f>IF(OR(D206&amp;""="",E206&amp;""=""),"",ROUND(D206*E206,2))</f>
        <v/>
      </c>
      <c r="G206" s="6">
        <f>IF(B206&amp;""="","",IF(COUNTIF('الدورات'!$A$6:$A$105,B206&amp;"")=0,"كود دورة غير موجود",""))</f>
        <v/>
      </c>
    </row>
    <row r="207">
      <c r="A207" s="13" t="n"/>
      <c r="B207" s="5" t="n"/>
      <c r="C207" s="5" t="n"/>
      <c r="D207" s="17" t="n"/>
      <c r="E207" s="18" t="n"/>
      <c r="F207" s="21">
        <f>IF(OR(D207&amp;""="",E207&amp;""=""),"",ROUND(D207*E207,2))</f>
        <v/>
      </c>
      <c r="G207" s="6">
        <f>IF(B207&amp;""="","",IF(COUNTIF('الدورات'!$A$6:$A$105,B207&amp;"")=0,"كود دورة غير موجود",""))</f>
        <v/>
      </c>
    </row>
    <row r="208">
      <c r="A208" s="13" t="n"/>
      <c r="B208" s="5" t="n"/>
      <c r="C208" s="5" t="n"/>
      <c r="D208" s="17" t="n"/>
      <c r="E208" s="18" t="n"/>
      <c r="F208" s="21">
        <f>IF(OR(D208&amp;""="",E208&amp;""=""),"",ROUND(D208*E208,2))</f>
        <v/>
      </c>
      <c r="G208" s="6">
        <f>IF(B208&amp;""="","",IF(COUNTIF('الدورات'!$A$6:$A$105,B208&amp;"")=0,"كود دورة غير موجود",""))</f>
        <v/>
      </c>
    </row>
    <row r="209">
      <c r="A209" s="13" t="n"/>
      <c r="B209" s="5" t="n"/>
      <c r="C209" s="5" t="n"/>
      <c r="D209" s="17" t="n"/>
      <c r="E209" s="18" t="n"/>
      <c r="F209" s="21">
        <f>IF(OR(D209&amp;""="",E209&amp;""=""),"",ROUND(D209*E209,2))</f>
        <v/>
      </c>
      <c r="G209" s="6">
        <f>IF(B209&amp;""="","",IF(COUNTIF('الدورات'!$A$6:$A$105,B209&amp;"")=0,"كود دورة غير موجود",""))</f>
        <v/>
      </c>
    </row>
    <row r="210">
      <c r="A210" s="13" t="n"/>
      <c r="B210" s="5" t="n"/>
      <c r="C210" s="5" t="n"/>
      <c r="D210" s="17" t="n"/>
      <c r="E210" s="18" t="n"/>
      <c r="F210" s="21">
        <f>IF(OR(D210&amp;""="",E210&amp;""=""),"",ROUND(D210*E210,2))</f>
        <v/>
      </c>
      <c r="G210" s="6">
        <f>IF(B210&amp;""="","",IF(COUNTIF('الدورات'!$A$6:$A$105,B210&amp;"")=0,"كود دورة غير موجود",""))</f>
        <v/>
      </c>
    </row>
    <row r="211">
      <c r="A211" s="13" t="n"/>
      <c r="B211" s="5" t="n"/>
      <c r="C211" s="5" t="n"/>
      <c r="D211" s="17" t="n"/>
      <c r="E211" s="18" t="n"/>
      <c r="F211" s="21">
        <f>IF(OR(D211&amp;""="",E211&amp;""=""),"",ROUND(D211*E211,2))</f>
        <v/>
      </c>
      <c r="G211" s="6">
        <f>IF(B211&amp;""="","",IF(COUNTIF('الدورات'!$A$6:$A$105,B211&amp;"")=0,"كود دورة غير موجود",""))</f>
        <v/>
      </c>
    </row>
    <row r="212">
      <c r="A212" s="13" t="n"/>
      <c r="B212" s="5" t="n"/>
      <c r="C212" s="5" t="n"/>
      <c r="D212" s="17" t="n"/>
      <c r="E212" s="18" t="n"/>
      <c r="F212" s="21">
        <f>IF(OR(D212&amp;""="",E212&amp;""=""),"",ROUND(D212*E212,2))</f>
        <v/>
      </c>
      <c r="G212" s="6">
        <f>IF(B212&amp;""="","",IF(COUNTIF('الدورات'!$A$6:$A$105,B212&amp;"")=0,"كود دورة غير موجود",""))</f>
        <v/>
      </c>
    </row>
    <row r="213">
      <c r="A213" s="13" t="n"/>
      <c r="B213" s="5" t="n"/>
      <c r="C213" s="5" t="n"/>
      <c r="D213" s="17" t="n"/>
      <c r="E213" s="18" t="n"/>
      <c r="F213" s="21">
        <f>IF(OR(D213&amp;""="",E213&amp;""=""),"",ROUND(D213*E213,2))</f>
        <v/>
      </c>
      <c r="G213" s="6">
        <f>IF(B213&amp;""="","",IF(COUNTIF('الدورات'!$A$6:$A$105,B213&amp;"")=0,"كود دورة غير موجود",""))</f>
        <v/>
      </c>
    </row>
    <row r="214">
      <c r="A214" s="13" t="n"/>
      <c r="B214" s="5" t="n"/>
      <c r="C214" s="5" t="n"/>
      <c r="D214" s="17" t="n"/>
      <c r="E214" s="18" t="n"/>
      <c r="F214" s="21">
        <f>IF(OR(D214&amp;""="",E214&amp;""=""),"",ROUND(D214*E214,2))</f>
        <v/>
      </c>
      <c r="G214" s="6">
        <f>IF(B214&amp;""="","",IF(COUNTIF('الدورات'!$A$6:$A$105,B214&amp;"")=0,"كود دورة غير موجود",""))</f>
        <v/>
      </c>
    </row>
    <row r="215">
      <c r="A215" s="13" t="n"/>
      <c r="B215" s="5" t="n"/>
      <c r="C215" s="5" t="n"/>
      <c r="D215" s="17" t="n"/>
      <c r="E215" s="18" t="n"/>
      <c r="F215" s="21">
        <f>IF(OR(D215&amp;""="",E215&amp;""=""),"",ROUND(D215*E215,2))</f>
        <v/>
      </c>
      <c r="G215" s="6">
        <f>IF(B215&amp;""="","",IF(COUNTIF('الدورات'!$A$6:$A$105,B215&amp;"")=0,"كود دورة غير موجود",""))</f>
        <v/>
      </c>
    </row>
    <row r="216">
      <c r="A216" s="13" t="n"/>
      <c r="B216" s="5" t="n"/>
      <c r="C216" s="5" t="n"/>
      <c r="D216" s="17" t="n"/>
      <c r="E216" s="18" t="n"/>
      <c r="F216" s="21">
        <f>IF(OR(D216&amp;""="",E216&amp;""=""),"",ROUND(D216*E216,2))</f>
        <v/>
      </c>
      <c r="G216" s="6">
        <f>IF(B216&amp;""="","",IF(COUNTIF('الدورات'!$A$6:$A$105,B216&amp;"")=0,"كود دورة غير موجود",""))</f>
        <v/>
      </c>
    </row>
    <row r="217">
      <c r="A217" s="13" t="n"/>
      <c r="B217" s="5" t="n"/>
      <c r="C217" s="5" t="n"/>
      <c r="D217" s="17" t="n"/>
      <c r="E217" s="18" t="n"/>
      <c r="F217" s="21">
        <f>IF(OR(D217&amp;""="",E217&amp;""=""),"",ROUND(D217*E217,2))</f>
        <v/>
      </c>
      <c r="G217" s="6">
        <f>IF(B217&amp;""="","",IF(COUNTIF('الدورات'!$A$6:$A$105,B217&amp;"")=0,"كود دورة غير موجود",""))</f>
        <v/>
      </c>
    </row>
    <row r="218">
      <c r="A218" s="13" t="n"/>
      <c r="B218" s="5" t="n"/>
      <c r="C218" s="5" t="n"/>
      <c r="D218" s="17" t="n"/>
      <c r="E218" s="18" t="n"/>
      <c r="F218" s="21">
        <f>IF(OR(D218&amp;""="",E218&amp;""=""),"",ROUND(D218*E218,2))</f>
        <v/>
      </c>
      <c r="G218" s="6">
        <f>IF(B218&amp;""="","",IF(COUNTIF('الدورات'!$A$6:$A$105,B218&amp;"")=0,"كود دورة غير موجود",""))</f>
        <v/>
      </c>
    </row>
    <row r="219">
      <c r="A219" s="13" t="n"/>
      <c r="B219" s="5" t="n"/>
      <c r="C219" s="5" t="n"/>
      <c r="D219" s="17" t="n"/>
      <c r="E219" s="18" t="n"/>
      <c r="F219" s="21">
        <f>IF(OR(D219&amp;""="",E219&amp;""=""),"",ROUND(D219*E219,2))</f>
        <v/>
      </c>
      <c r="G219" s="6">
        <f>IF(B219&amp;""="","",IF(COUNTIF('الدورات'!$A$6:$A$105,B219&amp;"")=0,"كود دورة غير موجود",""))</f>
        <v/>
      </c>
    </row>
    <row r="220">
      <c r="A220" s="13" t="n"/>
      <c r="B220" s="5" t="n"/>
      <c r="C220" s="5" t="n"/>
      <c r="D220" s="17" t="n"/>
      <c r="E220" s="18" t="n"/>
      <c r="F220" s="21">
        <f>IF(OR(D220&amp;""="",E220&amp;""=""),"",ROUND(D220*E220,2))</f>
        <v/>
      </c>
      <c r="G220" s="6">
        <f>IF(B220&amp;""="","",IF(COUNTIF('الدورات'!$A$6:$A$105,B220&amp;"")=0,"كود دورة غير موجود",""))</f>
        <v/>
      </c>
    </row>
    <row r="221">
      <c r="A221" s="13" t="n"/>
      <c r="B221" s="5" t="n"/>
      <c r="C221" s="5" t="n"/>
      <c r="D221" s="17" t="n"/>
      <c r="E221" s="18" t="n"/>
      <c r="F221" s="21">
        <f>IF(OR(D221&amp;""="",E221&amp;""=""),"",ROUND(D221*E221,2))</f>
        <v/>
      </c>
      <c r="G221" s="6">
        <f>IF(B221&amp;""="","",IF(COUNTIF('الدورات'!$A$6:$A$105,B221&amp;"")=0,"كود دورة غير موجود",""))</f>
        <v/>
      </c>
    </row>
    <row r="222">
      <c r="A222" s="13" t="n"/>
      <c r="B222" s="5" t="n"/>
      <c r="C222" s="5" t="n"/>
      <c r="D222" s="17" t="n"/>
      <c r="E222" s="18" t="n"/>
      <c r="F222" s="21">
        <f>IF(OR(D222&amp;""="",E222&amp;""=""),"",ROUND(D222*E222,2))</f>
        <v/>
      </c>
      <c r="G222" s="6">
        <f>IF(B222&amp;""="","",IF(COUNTIF('الدورات'!$A$6:$A$105,B222&amp;"")=0,"كود دورة غير موجود",""))</f>
        <v/>
      </c>
    </row>
    <row r="223">
      <c r="A223" s="13" t="n"/>
      <c r="B223" s="5" t="n"/>
      <c r="C223" s="5" t="n"/>
      <c r="D223" s="17" t="n"/>
      <c r="E223" s="18" t="n"/>
      <c r="F223" s="21">
        <f>IF(OR(D223&amp;""="",E223&amp;""=""),"",ROUND(D223*E223,2))</f>
        <v/>
      </c>
      <c r="G223" s="6">
        <f>IF(B223&amp;""="","",IF(COUNTIF('الدورات'!$A$6:$A$105,B223&amp;"")=0,"كود دورة غير موجود",""))</f>
        <v/>
      </c>
    </row>
    <row r="224">
      <c r="A224" s="13" t="n"/>
      <c r="B224" s="5" t="n"/>
      <c r="C224" s="5" t="n"/>
      <c r="D224" s="17" t="n"/>
      <c r="E224" s="18" t="n"/>
      <c r="F224" s="21">
        <f>IF(OR(D224&amp;""="",E224&amp;""=""),"",ROUND(D224*E224,2))</f>
        <v/>
      </c>
      <c r="G224" s="6">
        <f>IF(B224&amp;""="","",IF(COUNTIF('الدورات'!$A$6:$A$105,B224&amp;"")=0,"كود دورة غير موجود",""))</f>
        <v/>
      </c>
    </row>
    <row r="225">
      <c r="A225" s="13" t="n"/>
      <c r="B225" s="5" t="n"/>
      <c r="C225" s="5" t="n"/>
      <c r="D225" s="17" t="n"/>
      <c r="E225" s="18" t="n"/>
      <c r="F225" s="21">
        <f>IF(OR(D225&amp;""="",E225&amp;""=""),"",ROUND(D225*E225,2))</f>
        <v/>
      </c>
      <c r="G225" s="6">
        <f>IF(B225&amp;""="","",IF(COUNTIF('الدورات'!$A$6:$A$105,B225&amp;"")=0,"كود دورة غير موجود",""))</f>
        <v/>
      </c>
    </row>
    <row r="226">
      <c r="A226" s="13" t="n"/>
      <c r="B226" s="5" t="n"/>
      <c r="C226" s="5" t="n"/>
      <c r="D226" s="17" t="n"/>
      <c r="E226" s="18" t="n"/>
      <c r="F226" s="21">
        <f>IF(OR(D226&amp;""="",E226&amp;""=""),"",ROUND(D226*E226,2))</f>
        <v/>
      </c>
      <c r="G226" s="6">
        <f>IF(B226&amp;""="","",IF(COUNTIF('الدورات'!$A$6:$A$105,B226&amp;"")=0,"كود دورة غير موجود",""))</f>
        <v/>
      </c>
    </row>
    <row r="227">
      <c r="A227" s="13" t="n"/>
      <c r="B227" s="5" t="n"/>
      <c r="C227" s="5" t="n"/>
      <c r="D227" s="17" t="n"/>
      <c r="E227" s="18" t="n"/>
      <c r="F227" s="21">
        <f>IF(OR(D227&amp;""="",E227&amp;""=""),"",ROUND(D227*E227,2))</f>
        <v/>
      </c>
      <c r="G227" s="6">
        <f>IF(B227&amp;""="","",IF(COUNTIF('الدورات'!$A$6:$A$105,B227&amp;"")=0,"كود دورة غير موجود",""))</f>
        <v/>
      </c>
    </row>
    <row r="228">
      <c r="A228" s="13" t="n"/>
      <c r="B228" s="5" t="n"/>
      <c r="C228" s="5" t="n"/>
      <c r="D228" s="17" t="n"/>
      <c r="E228" s="18" t="n"/>
      <c r="F228" s="21">
        <f>IF(OR(D228&amp;""="",E228&amp;""=""),"",ROUND(D228*E228,2))</f>
        <v/>
      </c>
      <c r="G228" s="6">
        <f>IF(B228&amp;""="","",IF(COUNTIF('الدورات'!$A$6:$A$105,B228&amp;"")=0,"كود دورة غير موجود",""))</f>
        <v/>
      </c>
    </row>
    <row r="229">
      <c r="A229" s="13" t="n"/>
      <c r="B229" s="5" t="n"/>
      <c r="C229" s="5" t="n"/>
      <c r="D229" s="17" t="n"/>
      <c r="E229" s="18" t="n"/>
      <c r="F229" s="21">
        <f>IF(OR(D229&amp;""="",E229&amp;""=""),"",ROUND(D229*E229,2))</f>
        <v/>
      </c>
      <c r="G229" s="6">
        <f>IF(B229&amp;""="","",IF(COUNTIF('الدورات'!$A$6:$A$105,B229&amp;"")=0,"كود دورة غير موجود",""))</f>
        <v/>
      </c>
    </row>
    <row r="230">
      <c r="A230" s="13" t="n"/>
      <c r="B230" s="5" t="n"/>
      <c r="C230" s="5" t="n"/>
      <c r="D230" s="17" t="n"/>
      <c r="E230" s="18" t="n"/>
      <c r="F230" s="21">
        <f>IF(OR(D230&amp;""="",E230&amp;""=""),"",ROUND(D230*E230,2))</f>
        <v/>
      </c>
      <c r="G230" s="6">
        <f>IF(B230&amp;""="","",IF(COUNTIF('الدورات'!$A$6:$A$105,B230&amp;"")=0,"كود دورة غير موجود",""))</f>
        <v/>
      </c>
    </row>
    <row r="231">
      <c r="A231" s="13" t="n"/>
      <c r="B231" s="5" t="n"/>
      <c r="C231" s="5" t="n"/>
      <c r="D231" s="17" t="n"/>
      <c r="E231" s="18" t="n"/>
      <c r="F231" s="21">
        <f>IF(OR(D231&amp;""="",E231&amp;""=""),"",ROUND(D231*E231,2))</f>
        <v/>
      </c>
      <c r="G231" s="6">
        <f>IF(B231&amp;""="","",IF(COUNTIF('الدورات'!$A$6:$A$105,B231&amp;"")=0,"كود دورة غير موجود",""))</f>
        <v/>
      </c>
    </row>
    <row r="232">
      <c r="A232" s="13" t="n"/>
      <c r="B232" s="5" t="n"/>
      <c r="C232" s="5" t="n"/>
      <c r="D232" s="17" t="n"/>
      <c r="E232" s="18" t="n"/>
      <c r="F232" s="21">
        <f>IF(OR(D232&amp;""="",E232&amp;""=""),"",ROUND(D232*E232,2))</f>
        <v/>
      </c>
      <c r="G232" s="6">
        <f>IF(B232&amp;""="","",IF(COUNTIF('الدورات'!$A$6:$A$105,B232&amp;"")=0,"كود دورة غير موجود",""))</f>
        <v/>
      </c>
    </row>
    <row r="233">
      <c r="A233" s="13" t="n"/>
      <c r="B233" s="5" t="n"/>
      <c r="C233" s="5" t="n"/>
      <c r="D233" s="17" t="n"/>
      <c r="E233" s="18" t="n"/>
      <c r="F233" s="21">
        <f>IF(OR(D233&amp;""="",E233&amp;""=""),"",ROUND(D233*E233,2))</f>
        <v/>
      </c>
      <c r="G233" s="6">
        <f>IF(B233&amp;""="","",IF(COUNTIF('الدورات'!$A$6:$A$105,B233&amp;"")=0,"كود دورة غير موجود",""))</f>
        <v/>
      </c>
    </row>
    <row r="234">
      <c r="A234" s="13" t="n"/>
      <c r="B234" s="5" t="n"/>
      <c r="C234" s="5" t="n"/>
      <c r="D234" s="17" t="n"/>
      <c r="E234" s="18" t="n"/>
      <c r="F234" s="21">
        <f>IF(OR(D234&amp;""="",E234&amp;""=""),"",ROUND(D234*E234,2))</f>
        <v/>
      </c>
      <c r="G234" s="6">
        <f>IF(B234&amp;""="","",IF(COUNTIF('الدورات'!$A$6:$A$105,B234&amp;"")=0,"كود دورة غير موجود",""))</f>
        <v/>
      </c>
    </row>
    <row r="235">
      <c r="A235" s="13" t="n"/>
      <c r="B235" s="5" t="n"/>
      <c r="C235" s="5" t="n"/>
      <c r="D235" s="17" t="n"/>
      <c r="E235" s="18" t="n"/>
      <c r="F235" s="21">
        <f>IF(OR(D235&amp;""="",E235&amp;""=""),"",ROUND(D235*E235,2))</f>
        <v/>
      </c>
      <c r="G235" s="6">
        <f>IF(B235&amp;""="","",IF(COUNTIF('الدورات'!$A$6:$A$105,B235&amp;"")=0,"كود دورة غير موجود",""))</f>
        <v/>
      </c>
    </row>
    <row r="236">
      <c r="A236" s="13" t="n"/>
      <c r="B236" s="5" t="n"/>
      <c r="C236" s="5" t="n"/>
      <c r="D236" s="17" t="n"/>
      <c r="E236" s="18" t="n"/>
      <c r="F236" s="21">
        <f>IF(OR(D236&amp;""="",E236&amp;""=""),"",ROUND(D236*E236,2))</f>
        <v/>
      </c>
      <c r="G236" s="6">
        <f>IF(B236&amp;""="","",IF(COUNTIF('الدورات'!$A$6:$A$105,B236&amp;"")=0,"كود دورة غير موجود",""))</f>
        <v/>
      </c>
    </row>
    <row r="237">
      <c r="A237" s="13" t="n"/>
      <c r="B237" s="5" t="n"/>
      <c r="C237" s="5" t="n"/>
      <c r="D237" s="17" t="n"/>
      <c r="E237" s="18" t="n"/>
      <c r="F237" s="21">
        <f>IF(OR(D237&amp;""="",E237&amp;""=""),"",ROUND(D237*E237,2))</f>
        <v/>
      </c>
      <c r="G237" s="6">
        <f>IF(B237&amp;""="","",IF(COUNTIF('الدورات'!$A$6:$A$105,B237&amp;"")=0,"كود دورة غير موجود",""))</f>
        <v/>
      </c>
    </row>
    <row r="238">
      <c r="A238" s="13" t="n"/>
      <c r="B238" s="5" t="n"/>
      <c r="C238" s="5" t="n"/>
      <c r="D238" s="17" t="n"/>
      <c r="E238" s="18" t="n"/>
      <c r="F238" s="21">
        <f>IF(OR(D238&amp;""="",E238&amp;""=""),"",ROUND(D238*E238,2))</f>
        <v/>
      </c>
      <c r="G238" s="6">
        <f>IF(B238&amp;""="","",IF(COUNTIF('الدورات'!$A$6:$A$105,B238&amp;"")=0,"كود دورة غير موجود",""))</f>
        <v/>
      </c>
    </row>
    <row r="239">
      <c r="A239" s="13" t="n"/>
      <c r="B239" s="5" t="n"/>
      <c r="C239" s="5" t="n"/>
      <c r="D239" s="17" t="n"/>
      <c r="E239" s="18" t="n"/>
      <c r="F239" s="21">
        <f>IF(OR(D239&amp;""="",E239&amp;""=""),"",ROUND(D239*E239,2))</f>
        <v/>
      </c>
      <c r="G239" s="6">
        <f>IF(B239&amp;""="","",IF(COUNTIF('الدورات'!$A$6:$A$105,B239&amp;"")=0,"كود دورة غير موجود",""))</f>
        <v/>
      </c>
    </row>
    <row r="240">
      <c r="A240" s="13" t="n"/>
      <c r="B240" s="5" t="n"/>
      <c r="C240" s="5" t="n"/>
      <c r="D240" s="17" t="n"/>
      <c r="E240" s="18" t="n"/>
      <c r="F240" s="21">
        <f>IF(OR(D240&amp;""="",E240&amp;""=""),"",ROUND(D240*E240,2))</f>
        <v/>
      </c>
      <c r="G240" s="6">
        <f>IF(B240&amp;""="","",IF(COUNTIF('الدورات'!$A$6:$A$105,B240&amp;"")=0,"كود دورة غير موجود",""))</f>
        <v/>
      </c>
    </row>
    <row r="241">
      <c r="A241" s="13" t="n"/>
      <c r="B241" s="5" t="n"/>
      <c r="C241" s="5" t="n"/>
      <c r="D241" s="17" t="n"/>
      <c r="E241" s="18" t="n"/>
      <c r="F241" s="21">
        <f>IF(OR(D241&amp;""="",E241&amp;""=""),"",ROUND(D241*E241,2))</f>
        <v/>
      </c>
      <c r="G241" s="6">
        <f>IF(B241&amp;""="","",IF(COUNTIF('الدورات'!$A$6:$A$105,B241&amp;"")=0,"كود دورة غير موجود",""))</f>
        <v/>
      </c>
    </row>
    <row r="242">
      <c r="A242" s="13" t="n"/>
      <c r="B242" s="5" t="n"/>
      <c r="C242" s="5" t="n"/>
      <c r="D242" s="17" t="n"/>
      <c r="E242" s="18" t="n"/>
      <c r="F242" s="21">
        <f>IF(OR(D242&amp;""="",E242&amp;""=""),"",ROUND(D242*E242,2))</f>
        <v/>
      </c>
      <c r="G242" s="6">
        <f>IF(B242&amp;""="","",IF(COUNTIF('الدورات'!$A$6:$A$105,B242&amp;"")=0,"كود دورة غير موجود",""))</f>
        <v/>
      </c>
    </row>
    <row r="243">
      <c r="A243" s="13" t="n"/>
      <c r="B243" s="5" t="n"/>
      <c r="C243" s="5" t="n"/>
      <c r="D243" s="17" t="n"/>
      <c r="E243" s="18" t="n"/>
      <c r="F243" s="21">
        <f>IF(OR(D243&amp;""="",E243&amp;""=""),"",ROUND(D243*E243,2))</f>
        <v/>
      </c>
      <c r="G243" s="6">
        <f>IF(B243&amp;""="","",IF(COUNTIF('الدورات'!$A$6:$A$105,B243&amp;"")=0,"كود دورة غير موجود",""))</f>
        <v/>
      </c>
    </row>
    <row r="244">
      <c r="A244" s="13" t="n"/>
      <c r="B244" s="5" t="n"/>
      <c r="C244" s="5" t="n"/>
      <c r="D244" s="17" t="n"/>
      <c r="E244" s="18" t="n"/>
      <c r="F244" s="21">
        <f>IF(OR(D244&amp;""="",E244&amp;""=""),"",ROUND(D244*E244,2))</f>
        <v/>
      </c>
      <c r="G244" s="6">
        <f>IF(B244&amp;""="","",IF(COUNTIF('الدورات'!$A$6:$A$105,B244&amp;"")=0,"كود دورة غير موجود",""))</f>
        <v/>
      </c>
    </row>
    <row r="245">
      <c r="A245" s="13" t="n"/>
      <c r="B245" s="5" t="n"/>
      <c r="C245" s="5" t="n"/>
      <c r="D245" s="17" t="n"/>
      <c r="E245" s="18" t="n"/>
      <c r="F245" s="21">
        <f>IF(OR(D245&amp;""="",E245&amp;""=""),"",ROUND(D245*E245,2))</f>
        <v/>
      </c>
      <c r="G245" s="6">
        <f>IF(B245&amp;""="","",IF(COUNTIF('الدورات'!$A$6:$A$105,B245&amp;"")=0,"كود دورة غير موجود",""))</f>
        <v/>
      </c>
    </row>
    <row r="246">
      <c r="A246" s="13" t="n"/>
      <c r="B246" s="5" t="n"/>
      <c r="C246" s="5" t="n"/>
      <c r="D246" s="17" t="n"/>
      <c r="E246" s="18" t="n"/>
      <c r="F246" s="21">
        <f>IF(OR(D246&amp;""="",E246&amp;""=""),"",ROUND(D246*E246,2))</f>
        <v/>
      </c>
      <c r="G246" s="6">
        <f>IF(B246&amp;""="","",IF(COUNTIF('الدورات'!$A$6:$A$105,B246&amp;"")=0,"كود دورة غير موجود",""))</f>
        <v/>
      </c>
    </row>
    <row r="247">
      <c r="A247" s="13" t="n"/>
      <c r="B247" s="5" t="n"/>
      <c r="C247" s="5" t="n"/>
      <c r="D247" s="17" t="n"/>
      <c r="E247" s="18" t="n"/>
      <c r="F247" s="21">
        <f>IF(OR(D247&amp;""="",E247&amp;""=""),"",ROUND(D247*E247,2))</f>
        <v/>
      </c>
      <c r="G247" s="6">
        <f>IF(B247&amp;""="","",IF(COUNTIF('الدورات'!$A$6:$A$105,B247&amp;"")=0,"كود دورة غير موجود",""))</f>
        <v/>
      </c>
    </row>
    <row r="248">
      <c r="A248" s="13" t="n"/>
      <c r="B248" s="5" t="n"/>
      <c r="C248" s="5" t="n"/>
      <c r="D248" s="17" t="n"/>
      <c r="E248" s="18" t="n"/>
      <c r="F248" s="21">
        <f>IF(OR(D248&amp;""="",E248&amp;""=""),"",ROUND(D248*E248,2))</f>
        <v/>
      </c>
      <c r="G248" s="6">
        <f>IF(B248&amp;""="","",IF(COUNTIF('الدورات'!$A$6:$A$105,B248&amp;"")=0,"كود دورة غير موجود",""))</f>
        <v/>
      </c>
    </row>
    <row r="249">
      <c r="A249" s="13" t="n"/>
      <c r="B249" s="5" t="n"/>
      <c r="C249" s="5" t="n"/>
      <c r="D249" s="17" t="n"/>
      <c r="E249" s="18" t="n"/>
      <c r="F249" s="21">
        <f>IF(OR(D249&amp;""="",E249&amp;""=""),"",ROUND(D249*E249,2))</f>
        <v/>
      </c>
      <c r="G249" s="6">
        <f>IF(B249&amp;""="","",IF(COUNTIF('الدورات'!$A$6:$A$105,B249&amp;"")=0,"كود دورة غير موجود",""))</f>
        <v/>
      </c>
    </row>
    <row r="250">
      <c r="A250" s="13" t="n"/>
      <c r="B250" s="5" t="n"/>
      <c r="C250" s="5" t="n"/>
      <c r="D250" s="17" t="n"/>
      <c r="E250" s="18" t="n"/>
      <c r="F250" s="21">
        <f>IF(OR(D250&amp;""="",E250&amp;""=""),"",ROUND(D250*E250,2))</f>
        <v/>
      </c>
      <c r="G250" s="6">
        <f>IF(B250&amp;""="","",IF(COUNTIF('الدورات'!$A$6:$A$105,B250&amp;"")=0,"كود دورة غير موجود",""))</f>
        <v/>
      </c>
    </row>
    <row r="251">
      <c r="A251" s="13" t="n"/>
      <c r="B251" s="5" t="n"/>
      <c r="C251" s="5" t="n"/>
      <c r="D251" s="17" t="n"/>
      <c r="E251" s="18" t="n"/>
      <c r="F251" s="21">
        <f>IF(OR(D251&amp;""="",E251&amp;""=""),"",ROUND(D251*E251,2))</f>
        <v/>
      </c>
      <c r="G251" s="6">
        <f>IF(B251&amp;""="","",IF(COUNTIF('الدورات'!$A$6:$A$105,B251&amp;"")=0,"كود دورة غير موجود",""))</f>
        <v/>
      </c>
    </row>
    <row r="252">
      <c r="A252" s="13" t="n"/>
      <c r="B252" s="5" t="n"/>
      <c r="C252" s="5" t="n"/>
      <c r="D252" s="17" t="n"/>
      <c r="E252" s="18" t="n"/>
      <c r="F252" s="21">
        <f>IF(OR(D252&amp;""="",E252&amp;""=""),"",ROUND(D252*E252,2))</f>
        <v/>
      </c>
      <c r="G252" s="6">
        <f>IF(B252&amp;""="","",IF(COUNTIF('الدورات'!$A$6:$A$105,B252&amp;"")=0,"كود دورة غير موجود",""))</f>
        <v/>
      </c>
    </row>
    <row r="253">
      <c r="A253" s="13" t="n"/>
      <c r="B253" s="5" t="n"/>
      <c r="C253" s="5" t="n"/>
      <c r="D253" s="17" t="n"/>
      <c r="E253" s="18" t="n"/>
      <c r="F253" s="21">
        <f>IF(OR(D253&amp;""="",E253&amp;""=""),"",ROUND(D253*E253,2))</f>
        <v/>
      </c>
      <c r="G253" s="6">
        <f>IF(B253&amp;""="","",IF(COUNTIF('الدورات'!$A$6:$A$105,B253&amp;"")=0,"كود دورة غير موجود",""))</f>
        <v/>
      </c>
    </row>
    <row r="254">
      <c r="A254" s="13" t="n"/>
      <c r="B254" s="5" t="n"/>
      <c r="C254" s="5" t="n"/>
      <c r="D254" s="17" t="n"/>
      <c r="E254" s="18" t="n"/>
      <c r="F254" s="21">
        <f>IF(OR(D254&amp;""="",E254&amp;""=""),"",ROUND(D254*E254,2))</f>
        <v/>
      </c>
      <c r="G254" s="6">
        <f>IF(B254&amp;""="","",IF(COUNTIF('الدورات'!$A$6:$A$105,B254&amp;"")=0,"كود دورة غير موجود",""))</f>
        <v/>
      </c>
    </row>
    <row r="255">
      <c r="A255" s="13" t="n"/>
      <c r="B255" s="5" t="n"/>
      <c r="C255" s="5" t="n"/>
      <c r="D255" s="17" t="n"/>
      <c r="E255" s="18" t="n"/>
      <c r="F255" s="21">
        <f>IF(OR(D255&amp;""="",E255&amp;""=""),"",ROUND(D255*E255,2))</f>
        <v/>
      </c>
      <c r="G255" s="6">
        <f>IF(B255&amp;""="","",IF(COUNTIF('الدورات'!$A$6:$A$105,B255&amp;"")=0,"كود دورة غير موجود",""))</f>
        <v/>
      </c>
    </row>
    <row r="256">
      <c r="A256" s="13" t="n"/>
      <c r="B256" s="5" t="n"/>
      <c r="C256" s="5" t="n"/>
      <c r="D256" s="17" t="n"/>
      <c r="E256" s="18" t="n"/>
      <c r="F256" s="21">
        <f>IF(OR(D256&amp;""="",E256&amp;""=""),"",ROUND(D256*E256,2))</f>
        <v/>
      </c>
      <c r="G256" s="6">
        <f>IF(B256&amp;""="","",IF(COUNTIF('الدورات'!$A$6:$A$105,B256&amp;"")=0,"كود دورة غير موجود",""))</f>
        <v/>
      </c>
    </row>
    <row r="257">
      <c r="A257" s="13" t="n"/>
      <c r="B257" s="5" t="n"/>
      <c r="C257" s="5" t="n"/>
      <c r="D257" s="17" t="n"/>
      <c r="E257" s="18" t="n"/>
      <c r="F257" s="21">
        <f>IF(OR(D257&amp;""="",E257&amp;""=""),"",ROUND(D257*E257,2))</f>
        <v/>
      </c>
      <c r="G257" s="6">
        <f>IF(B257&amp;""="","",IF(COUNTIF('الدورات'!$A$6:$A$105,B257&amp;"")=0,"كود دورة غير موجود",""))</f>
        <v/>
      </c>
    </row>
    <row r="258">
      <c r="A258" s="13" t="n"/>
      <c r="B258" s="5" t="n"/>
      <c r="C258" s="5" t="n"/>
      <c r="D258" s="17" t="n"/>
      <c r="E258" s="18" t="n"/>
      <c r="F258" s="21">
        <f>IF(OR(D258&amp;""="",E258&amp;""=""),"",ROUND(D258*E258,2))</f>
        <v/>
      </c>
      <c r="G258" s="6">
        <f>IF(B258&amp;""="","",IF(COUNTIF('الدورات'!$A$6:$A$105,B258&amp;"")=0,"كود دورة غير موجود",""))</f>
        <v/>
      </c>
    </row>
    <row r="259">
      <c r="A259" s="13" t="n"/>
      <c r="B259" s="5" t="n"/>
      <c r="C259" s="5" t="n"/>
      <c r="D259" s="17" t="n"/>
      <c r="E259" s="18" t="n"/>
      <c r="F259" s="21">
        <f>IF(OR(D259&amp;""="",E259&amp;""=""),"",ROUND(D259*E259,2))</f>
        <v/>
      </c>
      <c r="G259" s="6">
        <f>IF(B259&amp;""="","",IF(COUNTIF('الدورات'!$A$6:$A$105,B259&amp;"")=0,"كود دورة غير موجود",""))</f>
        <v/>
      </c>
    </row>
    <row r="260">
      <c r="A260" s="13" t="n"/>
      <c r="B260" s="5" t="n"/>
      <c r="C260" s="5" t="n"/>
      <c r="D260" s="17" t="n"/>
      <c r="E260" s="18" t="n"/>
      <c r="F260" s="21">
        <f>IF(OR(D260&amp;""="",E260&amp;""=""),"",ROUND(D260*E260,2))</f>
        <v/>
      </c>
      <c r="G260" s="6">
        <f>IF(B260&amp;""="","",IF(COUNTIF('الدورات'!$A$6:$A$105,B260&amp;"")=0,"كود دورة غير موجود",""))</f>
        <v/>
      </c>
    </row>
    <row r="261">
      <c r="A261" s="13" t="n"/>
      <c r="B261" s="5" t="n"/>
      <c r="C261" s="5" t="n"/>
      <c r="D261" s="17" t="n"/>
      <c r="E261" s="18" t="n"/>
      <c r="F261" s="21">
        <f>IF(OR(D261&amp;""="",E261&amp;""=""),"",ROUND(D261*E261,2))</f>
        <v/>
      </c>
      <c r="G261" s="6">
        <f>IF(B261&amp;""="","",IF(COUNTIF('الدورات'!$A$6:$A$105,B261&amp;"")=0,"كود دورة غير موجود",""))</f>
        <v/>
      </c>
    </row>
    <row r="262">
      <c r="A262" s="13" t="n"/>
      <c r="B262" s="5" t="n"/>
      <c r="C262" s="5" t="n"/>
      <c r="D262" s="17" t="n"/>
      <c r="E262" s="18" t="n"/>
      <c r="F262" s="21">
        <f>IF(OR(D262&amp;""="",E262&amp;""=""),"",ROUND(D262*E262,2))</f>
        <v/>
      </c>
      <c r="G262" s="6">
        <f>IF(B262&amp;""="","",IF(COUNTIF('الدورات'!$A$6:$A$105,B262&amp;"")=0,"كود دورة غير موجود",""))</f>
        <v/>
      </c>
    </row>
    <row r="263">
      <c r="A263" s="13" t="n"/>
      <c r="B263" s="5" t="n"/>
      <c r="C263" s="5" t="n"/>
      <c r="D263" s="17" t="n"/>
      <c r="E263" s="18" t="n"/>
      <c r="F263" s="21">
        <f>IF(OR(D263&amp;""="",E263&amp;""=""),"",ROUND(D263*E263,2))</f>
        <v/>
      </c>
      <c r="G263" s="6">
        <f>IF(B263&amp;""="","",IF(COUNTIF('الدورات'!$A$6:$A$105,B263&amp;"")=0,"كود دورة غير موجود",""))</f>
        <v/>
      </c>
    </row>
    <row r="264">
      <c r="A264" s="13" t="n"/>
      <c r="B264" s="5" t="n"/>
      <c r="C264" s="5" t="n"/>
      <c r="D264" s="17" t="n"/>
      <c r="E264" s="18" t="n"/>
      <c r="F264" s="21">
        <f>IF(OR(D264&amp;""="",E264&amp;""=""),"",ROUND(D264*E264,2))</f>
        <v/>
      </c>
      <c r="G264" s="6">
        <f>IF(B264&amp;""="","",IF(COUNTIF('الدورات'!$A$6:$A$105,B264&amp;"")=0,"كود دورة غير موجود",""))</f>
        <v/>
      </c>
    </row>
    <row r="265">
      <c r="A265" s="13" t="n"/>
      <c r="B265" s="5" t="n"/>
      <c r="C265" s="5" t="n"/>
      <c r="D265" s="17" t="n"/>
      <c r="E265" s="18" t="n"/>
      <c r="F265" s="21">
        <f>IF(OR(D265&amp;""="",E265&amp;""=""),"",ROUND(D265*E265,2))</f>
        <v/>
      </c>
      <c r="G265" s="6">
        <f>IF(B265&amp;""="","",IF(COUNTIF('الدورات'!$A$6:$A$105,B265&amp;"")=0,"كود دورة غير موجود",""))</f>
        <v/>
      </c>
    </row>
    <row r="266">
      <c r="A266" s="13" t="n"/>
      <c r="B266" s="5" t="n"/>
      <c r="C266" s="5" t="n"/>
      <c r="D266" s="17" t="n"/>
      <c r="E266" s="18" t="n"/>
      <c r="F266" s="21">
        <f>IF(OR(D266&amp;""="",E266&amp;""=""),"",ROUND(D266*E266,2))</f>
        <v/>
      </c>
      <c r="G266" s="6">
        <f>IF(B266&amp;""="","",IF(COUNTIF('الدورات'!$A$6:$A$105,B266&amp;"")=0,"كود دورة غير موجود",""))</f>
        <v/>
      </c>
    </row>
    <row r="267">
      <c r="A267" s="13" t="n"/>
      <c r="B267" s="5" t="n"/>
      <c r="C267" s="5" t="n"/>
      <c r="D267" s="17" t="n"/>
      <c r="E267" s="18" t="n"/>
      <c r="F267" s="21">
        <f>IF(OR(D267&amp;""="",E267&amp;""=""),"",ROUND(D267*E267,2))</f>
        <v/>
      </c>
      <c r="G267" s="6">
        <f>IF(B267&amp;""="","",IF(COUNTIF('الدورات'!$A$6:$A$105,B267&amp;"")=0,"كود دورة غير موجود",""))</f>
        <v/>
      </c>
    </row>
    <row r="268">
      <c r="A268" s="13" t="n"/>
      <c r="B268" s="5" t="n"/>
      <c r="C268" s="5" t="n"/>
      <c r="D268" s="17" t="n"/>
      <c r="E268" s="18" t="n"/>
      <c r="F268" s="21">
        <f>IF(OR(D268&amp;""="",E268&amp;""=""),"",ROUND(D268*E268,2))</f>
        <v/>
      </c>
      <c r="G268" s="6">
        <f>IF(B268&amp;""="","",IF(COUNTIF('الدورات'!$A$6:$A$105,B268&amp;"")=0,"كود دورة غير موجود",""))</f>
        <v/>
      </c>
    </row>
    <row r="269">
      <c r="A269" s="13" t="n"/>
      <c r="B269" s="5" t="n"/>
      <c r="C269" s="5" t="n"/>
      <c r="D269" s="17" t="n"/>
      <c r="E269" s="18" t="n"/>
      <c r="F269" s="21">
        <f>IF(OR(D269&amp;""="",E269&amp;""=""),"",ROUND(D269*E269,2))</f>
        <v/>
      </c>
      <c r="G269" s="6">
        <f>IF(B269&amp;""="","",IF(COUNTIF('الدورات'!$A$6:$A$105,B269&amp;"")=0,"كود دورة غير موجود",""))</f>
        <v/>
      </c>
    </row>
    <row r="270">
      <c r="A270" s="13" t="n"/>
      <c r="B270" s="5" t="n"/>
      <c r="C270" s="5" t="n"/>
      <c r="D270" s="17" t="n"/>
      <c r="E270" s="18" t="n"/>
      <c r="F270" s="21">
        <f>IF(OR(D270&amp;""="",E270&amp;""=""),"",ROUND(D270*E270,2))</f>
        <v/>
      </c>
      <c r="G270" s="6">
        <f>IF(B270&amp;""="","",IF(COUNTIF('الدورات'!$A$6:$A$105,B270&amp;"")=0,"كود دورة غير موجود",""))</f>
        <v/>
      </c>
    </row>
    <row r="271">
      <c r="A271" s="13" t="n"/>
      <c r="B271" s="5" t="n"/>
      <c r="C271" s="5" t="n"/>
      <c r="D271" s="17" t="n"/>
      <c r="E271" s="18" t="n"/>
      <c r="F271" s="21">
        <f>IF(OR(D271&amp;""="",E271&amp;""=""),"",ROUND(D271*E271,2))</f>
        <v/>
      </c>
      <c r="G271" s="6">
        <f>IF(B271&amp;""="","",IF(COUNTIF('الدورات'!$A$6:$A$105,B271&amp;"")=0,"كود دورة غير موجود",""))</f>
        <v/>
      </c>
    </row>
    <row r="272">
      <c r="A272" s="13" t="n"/>
      <c r="B272" s="5" t="n"/>
      <c r="C272" s="5" t="n"/>
      <c r="D272" s="17" t="n"/>
      <c r="E272" s="18" t="n"/>
      <c r="F272" s="21">
        <f>IF(OR(D272&amp;""="",E272&amp;""=""),"",ROUND(D272*E272,2))</f>
        <v/>
      </c>
      <c r="G272" s="6">
        <f>IF(B272&amp;""="","",IF(COUNTIF('الدورات'!$A$6:$A$105,B272&amp;"")=0,"كود دورة غير موجود",""))</f>
        <v/>
      </c>
    </row>
    <row r="273">
      <c r="A273" s="13" t="n"/>
      <c r="B273" s="5" t="n"/>
      <c r="C273" s="5" t="n"/>
      <c r="D273" s="17" t="n"/>
      <c r="E273" s="18" t="n"/>
      <c r="F273" s="21">
        <f>IF(OR(D273&amp;""="",E273&amp;""=""),"",ROUND(D273*E273,2))</f>
        <v/>
      </c>
      <c r="G273" s="6">
        <f>IF(B273&amp;""="","",IF(COUNTIF('الدورات'!$A$6:$A$105,B273&amp;"")=0,"كود دورة غير موجود",""))</f>
        <v/>
      </c>
    </row>
    <row r="274">
      <c r="A274" s="13" t="n"/>
      <c r="B274" s="5" t="n"/>
      <c r="C274" s="5" t="n"/>
      <c r="D274" s="17" t="n"/>
      <c r="E274" s="18" t="n"/>
      <c r="F274" s="21">
        <f>IF(OR(D274&amp;""="",E274&amp;""=""),"",ROUND(D274*E274,2))</f>
        <v/>
      </c>
      <c r="G274" s="6">
        <f>IF(B274&amp;""="","",IF(COUNTIF('الدورات'!$A$6:$A$105,B274&amp;"")=0,"كود دورة غير موجود",""))</f>
        <v/>
      </c>
    </row>
    <row r="275">
      <c r="A275" s="13" t="n"/>
      <c r="B275" s="5" t="n"/>
      <c r="C275" s="5" t="n"/>
      <c r="D275" s="17" t="n"/>
      <c r="E275" s="18" t="n"/>
      <c r="F275" s="21">
        <f>IF(OR(D275&amp;""="",E275&amp;""=""),"",ROUND(D275*E275,2))</f>
        <v/>
      </c>
      <c r="G275" s="6">
        <f>IF(B275&amp;""="","",IF(COUNTIF('الدورات'!$A$6:$A$105,B275&amp;"")=0,"كود دورة غير موجود",""))</f>
        <v/>
      </c>
    </row>
    <row r="276">
      <c r="A276" s="13" t="n"/>
      <c r="B276" s="5" t="n"/>
      <c r="C276" s="5" t="n"/>
      <c r="D276" s="17" t="n"/>
      <c r="E276" s="18" t="n"/>
      <c r="F276" s="21">
        <f>IF(OR(D276&amp;""="",E276&amp;""=""),"",ROUND(D276*E276,2))</f>
        <v/>
      </c>
      <c r="G276" s="6">
        <f>IF(B276&amp;""="","",IF(COUNTIF('الدورات'!$A$6:$A$105,B276&amp;"")=0,"كود دورة غير موجود",""))</f>
        <v/>
      </c>
    </row>
    <row r="277">
      <c r="A277" s="13" t="n"/>
      <c r="B277" s="5" t="n"/>
      <c r="C277" s="5" t="n"/>
      <c r="D277" s="17" t="n"/>
      <c r="E277" s="18" t="n"/>
      <c r="F277" s="21">
        <f>IF(OR(D277&amp;""="",E277&amp;""=""),"",ROUND(D277*E277,2))</f>
        <v/>
      </c>
      <c r="G277" s="6">
        <f>IF(B277&amp;""="","",IF(COUNTIF('الدورات'!$A$6:$A$105,B277&amp;"")=0,"كود دورة غير موجود",""))</f>
        <v/>
      </c>
    </row>
    <row r="278">
      <c r="A278" s="13" t="n"/>
      <c r="B278" s="5" t="n"/>
      <c r="C278" s="5" t="n"/>
      <c r="D278" s="17" t="n"/>
      <c r="E278" s="18" t="n"/>
      <c r="F278" s="21">
        <f>IF(OR(D278&amp;""="",E278&amp;""=""),"",ROUND(D278*E278,2))</f>
        <v/>
      </c>
      <c r="G278" s="6">
        <f>IF(B278&amp;""="","",IF(COUNTIF('الدورات'!$A$6:$A$105,B278&amp;"")=0,"كود دورة غير موجود",""))</f>
        <v/>
      </c>
    </row>
    <row r="279">
      <c r="A279" s="13" t="n"/>
      <c r="B279" s="5" t="n"/>
      <c r="C279" s="5" t="n"/>
      <c r="D279" s="17" t="n"/>
      <c r="E279" s="18" t="n"/>
      <c r="F279" s="21">
        <f>IF(OR(D279&amp;""="",E279&amp;""=""),"",ROUND(D279*E279,2))</f>
        <v/>
      </c>
      <c r="G279" s="6">
        <f>IF(B279&amp;""="","",IF(COUNTIF('الدورات'!$A$6:$A$105,B279&amp;"")=0,"كود دورة غير موجود",""))</f>
        <v/>
      </c>
    </row>
    <row r="280">
      <c r="A280" s="13" t="n"/>
      <c r="B280" s="5" t="n"/>
      <c r="C280" s="5" t="n"/>
      <c r="D280" s="17" t="n"/>
      <c r="E280" s="18" t="n"/>
      <c r="F280" s="21">
        <f>IF(OR(D280&amp;""="",E280&amp;""=""),"",ROUND(D280*E280,2))</f>
        <v/>
      </c>
      <c r="G280" s="6">
        <f>IF(B280&amp;""="","",IF(COUNTIF('الدورات'!$A$6:$A$105,B280&amp;"")=0,"كود دورة غير موجود",""))</f>
        <v/>
      </c>
    </row>
    <row r="281">
      <c r="A281" s="13" t="n"/>
      <c r="B281" s="5" t="n"/>
      <c r="C281" s="5" t="n"/>
      <c r="D281" s="17" t="n"/>
      <c r="E281" s="18" t="n"/>
      <c r="F281" s="21">
        <f>IF(OR(D281&amp;""="",E281&amp;""=""),"",ROUND(D281*E281,2))</f>
        <v/>
      </c>
      <c r="G281" s="6">
        <f>IF(B281&amp;""="","",IF(COUNTIF('الدورات'!$A$6:$A$105,B281&amp;"")=0,"كود دورة غير موجود",""))</f>
        <v/>
      </c>
    </row>
    <row r="282">
      <c r="A282" s="13" t="n"/>
      <c r="B282" s="5" t="n"/>
      <c r="C282" s="5" t="n"/>
      <c r="D282" s="17" t="n"/>
      <c r="E282" s="18" t="n"/>
      <c r="F282" s="21">
        <f>IF(OR(D282&amp;""="",E282&amp;""=""),"",ROUND(D282*E282,2))</f>
        <v/>
      </c>
      <c r="G282" s="6">
        <f>IF(B282&amp;""="","",IF(COUNTIF('الدورات'!$A$6:$A$105,B282&amp;"")=0,"كود دورة غير موجود",""))</f>
        <v/>
      </c>
    </row>
    <row r="283">
      <c r="A283" s="13" t="n"/>
      <c r="B283" s="5" t="n"/>
      <c r="C283" s="5" t="n"/>
      <c r="D283" s="17" t="n"/>
      <c r="E283" s="18" t="n"/>
      <c r="F283" s="21">
        <f>IF(OR(D283&amp;""="",E283&amp;""=""),"",ROUND(D283*E283,2))</f>
        <v/>
      </c>
      <c r="G283" s="6">
        <f>IF(B283&amp;""="","",IF(COUNTIF('الدورات'!$A$6:$A$105,B283&amp;"")=0,"كود دورة غير موجود",""))</f>
        <v/>
      </c>
    </row>
    <row r="284">
      <c r="A284" s="13" t="n"/>
      <c r="B284" s="5" t="n"/>
      <c r="C284" s="5" t="n"/>
      <c r="D284" s="17" t="n"/>
      <c r="E284" s="18" t="n"/>
      <c r="F284" s="21">
        <f>IF(OR(D284&amp;""="",E284&amp;""=""),"",ROUND(D284*E284,2))</f>
        <v/>
      </c>
      <c r="G284" s="6">
        <f>IF(B284&amp;""="","",IF(COUNTIF('الدورات'!$A$6:$A$105,B284&amp;"")=0,"كود دورة غير موجود",""))</f>
        <v/>
      </c>
    </row>
    <row r="285">
      <c r="A285" s="13" t="n"/>
      <c r="B285" s="5" t="n"/>
      <c r="C285" s="5" t="n"/>
      <c r="D285" s="17" t="n"/>
      <c r="E285" s="18" t="n"/>
      <c r="F285" s="21">
        <f>IF(OR(D285&amp;""="",E285&amp;""=""),"",ROUND(D285*E285,2))</f>
        <v/>
      </c>
      <c r="G285" s="6">
        <f>IF(B285&amp;""="","",IF(COUNTIF('الدورات'!$A$6:$A$105,B285&amp;"")=0,"كود دورة غير موجود",""))</f>
        <v/>
      </c>
    </row>
    <row r="286">
      <c r="A286" s="13" t="n"/>
      <c r="B286" s="5" t="n"/>
      <c r="C286" s="5" t="n"/>
      <c r="D286" s="17" t="n"/>
      <c r="E286" s="18" t="n"/>
      <c r="F286" s="21">
        <f>IF(OR(D286&amp;""="",E286&amp;""=""),"",ROUND(D286*E286,2))</f>
        <v/>
      </c>
      <c r="G286" s="6">
        <f>IF(B286&amp;""="","",IF(COUNTIF('الدورات'!$A$6:$A$105,B286&amp;"")=0,"كود دورة غير موجود",""))</f>
        <v/>
      </c>
    </row>
    <row r="287">
      <c r="A287" s="13" t="n"/>
      <c r="B287" s="5" t="n"/>
      <c r="C287" s="5" t="n"/>
      <c r="D287" s="17" t="n"/>
      <c r="E287" s="18" t="n"/>
      <c r="F287" s="21">
        <f>IF(OR(D287&amp;""="",E287&amp;""=""),"",ROUND(D287*E287,2))</f>
        <v/>
      </c>
      <c r="G287" s="6">
        <f>IF(B287&amp;""="","",IF(COUNTIF('الدورات'!$A$6:$A$105,B287&amp;"")=0,"كود دورة غير موجود",""))</f>
        <v/>
      </c>
    </row>
    <row r="288">
      <c r="A288" s="13" t="n"/>
      <c r="B288" s="5" t="n"/>
      <c r="C288" s="5" t="n"/>
      <c r="D288" s="17" t="n"/>
      <c r="E288" s="18" t="n"/>
      <c r="F288" s="21">
        <f>IF(OR(D288&amp;""="",E288&amp;""=""),"",ROUND(D288*E288,2))</f>
        <v/>
      </c>
      <c r="G288" s="6">
        <f>IF(B288&amp;""="","",IF(COUNTIF('الدورات'!$A$6:$A$105,B288&amp;"")=0,"كود دورة غير موجود",""))</f>
        <v/>
      </c>
    </row>
    <row r="289">
      <c r="A289" s="13" t="n"/>
      <c r="B289" s="5" t="n"/>
      <c r="C289" s="5" t="n"/>
      <c r="D289" s="17" t="n"/>
      <c r="E289" s="18" t="n"/>
      <c r="F289" s="21">
        <f>IF(OR(D289&amp;""="",E289&amp;""=""),"",ROUND(D289*E289,2))</f>
        <v/>
      </c>
      <c r="G289" s="6">
        <f>IF(B289&amp;""="","",IF(COUNTIF('الدورات'!$A$6:$A$105,B289&amp;"")=0,"كود دورة غير موجود",""))</f>
        <v/>
      </c>
    </row>
    <row r="290">
      <c r="A290" s="13" t="n"/>
      <c r="B290" s="5" t="n"/>
      <c r="C290" s="5" t="n"/>
      <c r="D290" s="17" t="n"/>
      <c r="E290" s="18" t="n"/>
      <c r="F290" s="21">
        <f>IF(OR(D290&amp;""="",E290&amp;""=""),"",ROUND(D290*E290,2))</f>
        <v/>
      </c>
      <c r="G290" s="6">
        <f>IF(B290&amp;""="","",IF(COUNTIF('الدورات'!$A$6:$A$105,B290&amp;"")=0,"كود دورة غير موجود",""))</f>
        <v/>
      </c>
    </row>
    <row r="291">
      <c r="A291" s="13" t="n"/>
      <c r="B291" s="5" t="n"/>
      <c r="C291" s="5" t="n"/>
      <c r="D291" s="17" t="n"/>
      <c r="E291" s="18" t="n"/>
      <c r="F291" s="21">
        <f>IF(OR(D291&amp;""="",E291&amp;""=""),"",ROUND(D291*E291,2))</f>
        <v/>
      </c>
      <c r="G291" s="6">
        <f>IF(B291&amp;""="","",IF(COUNTIF('الدورات'!$A$6:$A$105,B291&amp;"")=0,"كود دورة غير موجود",""))</f>
        <v/>
      </c>
    </row>
    <row r="292">
      <c r="A292" s="13" t="n"/>
      <c r="B292" s="5" t="n"/>
      <c r="C292" s="5" t="n"/>
      <c r="D292" s="17" t="n"/>
      <c r="E292" s="18" t="n"/>
      <c r="F292" s="21">
        <f>IF(OR(D292&amp;""="",E292&amp;""=""),"",ROUND(D292*E292,2))</f>
        <v/>
      </c>
      <c r="G292" s="6">
        <f>IF(B292&amp;""="","",IF(COUNTIF('الدورات'!$A$6:$A$105,B292&amp;"")=0,"كود دورة غير موجود",""))</f>
        <v/>
      </c>
    </row>
    <row r="293">
      <c r="A293" s="13" t="n"/>
      <c r="B293" s="5" t="n"/>
      <c r="C293" s="5" t="n"/>
      <c r="D293" s="17" t="n"/>
      <c r="E293" s="18" t="n"/>
      <c r="F293" s="21">
        <f>IF(OR(D293&amp;""="",E293&amp;""=""),"",ROUND(D293*E293,2))</f>
        <v/>
      </c>
      <c r="G293" s="6">
        <f>IF(B293&amp;""="","",IF(COUNTIF('الدورات'!$A$6:$A$105,B293&amp;"")=0,"كود دورة غير موجود",""))</f>
        <v/>
      </c>
    </row>
    <row r="294">
      <c r="A294" s="13" t="n"/>
      <c r="B294" s="5" t="n"/>
      <c r="C294" s="5" t="n"/>
      <c r="D294" s="17" t="n"/>
      <c r="E294" s="18" t="n"/>
      <c r="F294" s="21">
        <f>IF(OR(D294&amp;""="",E294&amp;""=""),"",ROUND(D294*E294,2))</f>
        <v/>
      </c>
      <c r="G294" s="6">
        <f>IF(B294&amp;""="","",IF(COUNTIF('الدورات'!$A$6:$A$105,B294&amp;"")=0,"كود دورة غير موجود",""))</f>
        <v/>
      </c>
    </row>
    <row r="295">
      <c r="A295" s="13" t="n"/>
      <c r="B295" s="5" t="n"/>
      <c r="C295" s="5" t="n"/>
      <c r="D295" s="17" t="n"/>
      <c r="E295" s="18" t="n"/>
      <c r="F295" s="21">
        <f>IF(OR(D295&amp;""="",E295&amp;""=""),"",ROUND(D295*E295,2))</f>
        <v/>
      </c>
      <c r="G295" s="6">
        <f>IF(B295&amp;""="","",IF(COUNTIF('الدورات'!$A$6:$A$105,B295&amp;"")=0,"كود دورة غير موجود",""))</f>
        <v/>
      </c>
    </row>
    <row r="296">
      <c r="A296" s="13" t="n"/>
      <c r="B296" s="5" t="n"/>
      <c r="C296" s="5" t="n"/>
      <c r="D296" s="17" t="n"/>
      <c r="E296" s="18" t="n"/>
      <c r="F296" s="21">
        <f>IF(OR(D296&amp;""="",E296&amp;""=""),"",ROUND(D296*E296,2))</f>
        <v/>
      </c>
      <c r="G296" s="6">
        <f>IF(B296&amp;""="","",IF(COUNTIF('الدورات'!$A$6:$A$105,B296&amp;"")=0,"كود دورة غير موجود",""))</f>
        <v/>
      </c>
    </row>
    <row r="297">
      <c r="A297" s="13" t="n"/>
      <c r="B297" s="5" t="n"/>
      <c r="C297" s="5" t="n"/>
      <c r="D297" s="17" t="n"/>
      <c r="E297" s="18" t="n"/>
      <c r="F297" s="21">
        <f>IF(OR(D297&amp;""="",E297&amp;""=""),"",ROUND(D297*E297,2))</f>
        <v/>
      </c>
      <c r="G297" s="6">
        <f>IF(B297&amp;""="","",IF(COUNTIF('الدورات'!$A$6:$A$105,B297&amp;"")=0,"كود دورة غير موجود",""))</f>
        <v/>
      </c>
    </row>
    <row r="298">
      <c r="A298" s="13" t="n"/>
      <c r="B298" s="5" t="n"/>
      <c r="C298" s="5" t="n"/>
      <c r="D298" s="17" t="n"/>
      <c r="E298" s="18" t="n"/>
      <c r="F298" s="21">
        <f>IF(OR(D298&amp;""="",E298&amp;""=""),"",ROUND(D298*E298,2))</f>
        <v/>
      </c>
      <c r="G298" s="6">
        <f>IF(B298&amp;""="","",IF(COUNTIF('الدورات'!$A$6:$A$105,B298&amp;"")=0,"كود دورة غير موجود",""))</f>
        <v/>
      </c>
    </row>
    <row r="299">
      <c r="A299" s="13" t="n"/>
      <c r="B299" s="5" t="n"/>
      <c r="C299" s="5" t="n"/>
      <c r="D299" s="17" t="n"/>
      <c r="E299" s="18" t="n"/>
      <c r="F299" s="21">
        <f>IF(OR(D299&amp;""="",E299&amp;""=""),"",ROUND(D299*E299,2))</f>
        <v/>
      </c>
      <c r="G299" s="6">
        <f>IF(B299&amp;""="","",IF(COUNTIF('الدورات'!$A$6:$A$105,B299&amp;"")=0,"كود دورة غير موجود",""))</f>
        <v/>
      </c>
    </row>
    <row r="300">
      <c r="A300" s="13" t="n"/>
      <c r="B300" s="5" t="n"/>
      <c r="C300" s="5" t="n"/>
      <c r="D300" s="17" t="n"/>
      <c r="E300" s="18" t="n"/>
      <c r="F300" s="21">
        <f>IF(OR(D300&amp;""="",E300&amp;""=""),"",ROUND(D300*E300,2))</f>
        <v/>
      </c>
      <c r="G300" s="6">
        <f>IF(B300&amp;""="","",IF(COUNTIF('الدورات'!$A$6:$A$105,B300&amp;"")=0,"كود دورة غير موجود",""))</f>
        <v/>
      </c>
    </row>
    <row r="301">
      <c r="A301" s="13" t="n"/>
      <c r="B301" s="5" t="n"/>
      <c r="C301" s="5" t="n"/>
      <c r="D301" s="17" t="n"/>
      <c r="E301" s="18" t="n"/>
      <c r="F301" s="21">
        <f>IF(OR(D301&amp;""="",E301&amp;""=""),"",ROUND(D301*E301,2))</f>
        <v/>
      </c>
      <c r="G301" s="6">
        <f>IF(B301&amp;""="","",IF(COUNTIF('الدورات'!$A$6:$A$105,B301&amp;"")=0,"كود دورة غير موجود",""))</f>
        <v/>
      </c>
    </row>
    <row r="302">
      <c r="A302" s="13" t="n"/>
      <c r="B302" s="5" t="n"/>
      <c r="C302" s="5" t="n"/>
      <c r="D302" s="17" t="n"/>
      <c r="E302" s="18" t="n"/>
      <c r="F302" s="21">
        <f>IF(OR(D302&amp;""="",E302&amp;""=""),"",ROUND(D302*E302,2))</f>
        <v/>
      </c>
      <c r="G302" s="6">
        <f>IF(B302&amp;""="","",IF(COUNTIF('الدورات'!$A$6:$A$105,B302&amp;"")=0,"كود دورة غير موجود",""))</f>
        <v/>
      </c>
    </row>
    <row r="303">
      <c r="A303" s="13" t="n"/>
      <c r="B303" s="5" t="n"/>
      <c r="C303" s="5" t="n"/>
      <c r="D303" s="17" t="n"/>
      <c r="E303" s="18" t="n"/>
      <c r="F303" s="21">
        <f>IF(OR(D303&amp;""="",E303&amp;""=""),"",ROUND(D303*E303,2))</f>
        <v/>
      </c>
      <c r="G303" s="6">
        <f>IF(B303&amp;""="","",IF(COUNTIF('الدورات'!$A$6:$A$105,B303&amp;"")=0,"كود دورة غير موجود",""))</f>
        <v/>
      </c>
    </row>
    <row r="304">
      <c r="A304" s="13" t="n"/>
      <c r="B304" s="5" t="n"/>
      <c r="C304" s="5" t="n"/>
      <c r="D304" s="17" t="n"/>
      <c r="E304" s="18" t="n"/>
      <c r="F304" s="21">
        <f>IF(OR(D304&amp;""="",E304&amp;""=""),"",ROUND(D304*E304,2))</f>
        <v/>
      </c>
      <c r="G304" s="6">
        <f>IF(B304&amp;""="","",IF(COUNTIF('الدورات'!$A$6:$A$105,B304&amp;"")=0,"كود دورة غير موجود",""))</f>
        <v/>
      </c>
    </row>
    <row r="305">
      <c r="A305" s="13" t="n"/>
      <c r="B305" s="5" t="n"/>
      <c r="C305" s="5" t="n"/>
      <c r="D305" s="17" t="n"/>
      <c r="E305" s="18" t="n"/>
      <c r="F305" s="21">
        <f>IF(OR(D305&amp;""="",E305&amp;""=""),"",ROUND(D305*E305,2))</f>
        <v/>
      </c>
      <c r="G305" s="6">
        <f>IF(B305&amp;""="","",IF(COUNTIF('الدورات'!$A$6:$A$105,B305&amp;"")=0,"كود دورة غير موجود",""))</f>
        <v/>
      </c>
    </row>
    <row r="306">
      <c r="A306" s="13" t="n"/>
      <c r="B306" s="5" t="n"/>
      <c r="C306" s="5" t="n"/>
      <c r="D306" s="17" t="n"/>
      <c r="E306" s="18" t="n"/>
      <c r="F306" s="21">
        <f>IF(OR(D306&amp;""="",E306&amp;""=""),"",ROUND(D306*E306,2))</f>
        <v/>
      </c>
      <c r="G306" s="6">
        <f>IF(B306&amp;""="","",IF(COUNTIF('الدورات'!$A$6:$A$105,B306&amp;"")=0,"كود دورة غير موجود",""))</f>
        <v/>
      </c>
    </row>
    <row r="307">
      <c r="A307" s="13" t="n"/>
      <c r="B307" s="5" t="n"/>
      <c r="C307" s="5" t="n"/>
      <c r="D307" s="17" t="n"/>
      <c r="E307" s="18" t="n"/>
      <c r="F307" s="21">
        <f>IF(OR(D307&amp;""="",E307&amp;""=""),"",ROUND(D307*E307,2))</f>
        <v/>
      </c>
      <c r="G307" s="6">
        <f>IF(B307&amp;""="","",IF(COUNTIF('الدورات'!$A$6:$A$105,B307&amp;"")=0,"كود دورة غير موجود",""))</f>
        <v/>
      </c>
    </row>
    <row r="308">
      <c r="A308" s="13" t="n"/>
      <c r="B308" s="5" t="n"/>
      <c r="C308" s="5" t="n"/>
      <c r="D308" s="17" t="n"/>
      <c r="E308" s="18" t="n"/>
      <c r="F308" s="21">
        <f>IF(OR(D308&amp;""="",E308&amp;""=""),"",ROUND(D308*E308,2))</f>
        <v/>
      </c>
      <c r="G308" s="6">
        <f>IF(B308&amp;""="","",IF(COUNTIF('الدورات'!$A$6:$A$105,B308&amp;"")=0,"كود دورة غير موجود",""))</f>
        <v/>
      </c>
    </row>
    <row r="309">
      <c r="A309" s="13" t="n"/>
      <c r="B309" s="5" t="n"/>
      <c r="C309" s="5" t="n"/>
      <c r="D309" s="17" t="n"/>
      <c r="E309" s="18" t="n"/>
      <c r="F309" s="21">
        <f>IF(OR(D309&amp;""="",E309&amp;""=""),"",ROUND(D309*E309,2))</f>
        <v/>
      </c>
      <c r="G309" s="6">
        <f>IF(B309&amp;""="","",IF(COUNTIF('الدورات'!$A$6:$A$105,B309&amp;"")=0,"كود دورة غير موجود",""))</f>
        <v/>
      </c>
    </row>
    <row r="310">
      <c r="A310" s="13" t="n"/>
      <c r="B310" s="5" t="n"/>
      <c r="C310" s="5" t="n"/>
      <c r="D310" s="17" t="n"/>
      <c r="E310" s="18" t="n"/>
      <c r="F310" s="21">
        <f>IF(OR(D310&amp;""="",E310&amp;""=""),"",ROUND(D310*E310,2))</f>
        <v/>
      </c>
      <c r="G310" s="6">
        <f>IF(B310&amp;""="","",IF(COUNTIF('الدورات'!$A$6:$A$105,B310&amp;"")=0,"كود دورة غير موجود",""))</f>
        <v/>
      </c>
    </row>
    <row r="311">
      <c r="A311" s="13" t="n"/>
      <c r="B311" s="5" t="n"/>
      <c r="C311" s="5" t="n"/>
      <c r="D311" s="17" t="n"/>
      <c r="E311" s="18" t="n"/>
      <c r="F311" s="21">
        <f>IF(OR(D311&amp;""="",E311&amp;""=""),"",ROUND(D311*E311,2))</f>
        <v/>
      </c>
      <c r="G311" s="6">
        <f>IF(B311&amp;""="","",IF(COUNTIF('الدورات'!$A$6:$A$105,B311&amp;"")=0,"كود دورة غير موجود",""))</f>
        <v/>
      </c>
    </row>
    <row r="312">
      <c r="A312" s="13" t="n"/>
      <c r="B312" s="5" t="n"/>
      <c r="C312" s="5" t="n"/>
      <c r="D312" s="17" t="n"/>
      <c r="E312" s="18" t="n"/>
      <c r="F312" s="21">
        <f>IF(OR(D312&amp;""="",E312&amp;""=""),"",ROUND(D312*E312,2))</f>
        <v/>
      </c>
      <c r="G312" s="6">
        <f>IF(B312&amp;""="","",IF(COUNTIF('الدورات'!$A$6:$A$105,B312&amp;"")=0,"كود دورة غير موجود",""))</f>
        <v/>
      </c>
    </row>
    <row r="313">
      <c r="A313" s="13" t="n"/>
      <c r="B313" s="5" t="n"/>
      <c r="C313" s="5" t="n"/>
      <c r="D313" s="17" t="n"/>
      <c r="E313" s="18" t="n"/>
      <c r="F313" s="21">
        <f>IF(OR(D313&amp;""="",E313&amp;""=""),"",ROUND(D313*E313,2))</f>
        <v/>
      </c>
      <c r="G313" s="6">
        <f>IF(B313&amp;""="","",IF(COUNTIF('الدورات'!$A$6:$A$105,B313&amp;"")=0,"كود دورة غير موجود",""))</f>
        <v/>
      </c>
    </row>
    <row r="314">
      <c r="A314" s="13" t="n"/>
      <c r="B314" s="5" t="n"/>
      <c r="C314" s="5" t="n"/>
      <c r="D314" s="17" t="n"/>
      <c r="E314" s="18" t="n"/>
      <c r="F314" s="21">
        <f>IF(OR(D314&amp;""="",E314&amp;""=""),"",ROUND(D314*E314,2))</f>
        <v/>
      </c>
      <c r="G314" s="6">
        <f>IF(B314&amp;""="","",IF(COUNTIF('الدورات'!$A$6:$A$105,B314&amp;"")=0,"كود دورة غير موجود",""))</f>
        <v/>
      </c>
    </row>
    <row r="315">
      <c r="A315" s="13" t="n"/>
      <c r="B315" s="5" t="n"/>
      <c r="C315" s="5" t="n"/>
      <c r="D315" s="17" t="n"/>
      <c r="E315" s="18" t="n"/>
      <c r="F315" s="21">
        <f>IF(OR(D315&amp;""="",E315&amp;""=""),"",ROUND(D315*E315,2))</f>
        <v/>
      </c>
      <c r="G315" s="6">
        <f>IF(B315&amp;""="","",IF(COUNTIF('الدورات'!$A$6:$A$105,B315&amp;"")=0,"كود دورة غير موجود",""))</f>
        <v/>
      </c>
    </row>
    <row r="316">
      <c r="A316" s="13" t="n"/>
      <c r="B316" s="5" t="n"/>
      <c r="C316" s="5" t="n"/>
      <c r="D316" s="17" t="n"/>
      <c r="E316" s="18" t="n"/>
      <c r="F316" s="21">
        <f>IF(OR(D316&amp;""="",E316&amp;""=""),"",ROUND(D316*E316,2))</f>
        <v/>
      </c>
      <c r="G316" s="6">
        <f>IF(B316&amp;""="","",IF(COUNTIF('الدورات'!$A$6:$A$105,B316&amp;"")=0,"كود دورة غير موجود",""))</f>
        <v/>
      </c>
    </row>
    <row r="317">
      <c r="A317" s="13" t="n"/>
      <c r="B317" s="5" t="n"/>
      <c r="C317" s="5" t="n"/>
      <c r="D317" s="17" t="n"/>
      <c r="E317" s="18" t="n"/>
      <c r="F317" s="21">
        <f>IF(OR(D317&amp;""="",E317&amp;""=""),"",ROUND(D317*E317,2))</f>
        <v/>
      </c>
      <c r="G317" s="6">
        <f>IF(B317&amp;""="","",IF(COUNTIF('الدورات'!$A$6:$A$105,B317&amp;"")=0,"كود دورة غير موجود",""))</f>
        <v/>
      </c>
    </row>
    <row r="318">
      <c r="A318" s="13" t="n"/>
      <c r="B318" s="5" t="n"/>
      <c r="C318" s="5" t="n"/>
      <c r="D318" s="17" t="n"/>
      <c r="E318" s="18" t="n"/>
      <c r="F318" s="21">
        <f>IF(OR(D318&amp;""="",E318&amp;""=""),"",ROUND(D318*E318,2))</f>
        <v/>
      </c>
      <c r="G318" s="6">
        <f>IF(B318&amp;""="","",IF(COUNTIF('الدورات'!$A$6:$A$105,B318&amp;"")=0,"كود دورة غير موجود",""))</f>
        <v/>
      </c>
    </row>
    <row r="319">
      <c r="A319" s="13" t="n"/>
      <c r="B319" s="5" t="n"/>
      <c r="C319" s="5" t="n"/>
      <c r="D319" s="17" t="n"/>
      <c r="E319" s="18" t="n"/>
      <c r="F319" s="21">
        <f>IF(OR(D319&amp;""="",E319&amp;""=""),"",ROUND(D319*E319,2))</f>
        <v/>
      </c>
      <c r="G319" s="6">
        <f>IF(B319&amp;""="","",IF(COUNTIF('الدورات'!$A$6:$A$105,B319&amp;"")=0,"كود دورة غير موجود",""))</f>
        <v/>
      </c>
    </row>
    <row r="320">
      <c r="A320" s="13" t="n"/>
      <c r="B320" s="5" t="n"/>
      <c r="C320" s="5" t="n"/>
      <c r="D320" s="17" t="n"/>
      <c r="E320" s="18" t="n"/>
      <c r="F320" s="21">
        <f>IF(OR(D320&amp;""="",E320&amp;""=""),"",ROUND(D320*E320,2))</f>
        <v/>
      </c>
      <c r="G320" s="6">
        <f>IF(B320&amp;""="","",IF(COUNTIF('الدورات'!$A$6:$A$105,B320&amp;"")=0,"كود دورة غير موجود",""))</f>
        <v/>
      </c>
    </row>
    <row r="321">
      <c r="A321" s="13" t="n"/>
      <c r="B321" s="5" t="n"/>
      <c r="C321" s="5" t="n"/>
      <c r="D321" s="17" t="n"/>
      <c r="E321" s="18" t="n"/>
      <c r="F321" s="21">
        <f>IF(OR(D321&amp;""="",E321&amp;""=""),"",ROUND(D321*E321,2))</f>
        <v/>
      </c>
      <c r="G321" s="6">
        <f>IF(B321&amp;""="","",IF(COUNTIF('الدورات'!$A$6:$A$105,B321&amp;"")=0,"كود دورة غير موجود",""))</f>
        <v/>
      </c>
    </row>
    <row r="322">
      <c r="A322" s="13" t="n"/>
      <c r="B322" s="5" t="n"/>
      <c r="C322" s="5" t="n"/>
      <c r="D322" s="17" t="n"/>
      <c r="E322" s="18" t="n"/>
      <c r="F322" s="21">
        <f>IF(OR(D322&amp;""="",E322&amp;""=""),"",ROUND(D322*E322,2))</f>
        <v/>
      </c>
      <c r="G322" s="6">
        <f>IF(B322&amp;""="","",IF(COUNTIF('الدورات'!$A$6:$A$105,B322&amp;"")=0,"كود دورة غير موجود",""))</f>
        <v/>
      </c>
    </row>
    <row r="323">
      <c r="A323" s="13" t="n"/>
      <c r="B323" s="5" t="n"/>
      <c r="C323" s="5" t="n"/>
      <c r="D323" s="17" t="n"/>
      <c r="E323" s="18" t="n"/>
      <c r="F323" s="21">
        <f>IF(OR(D323&amp;""="",E323&amp;""=""),"",ROUND(D323*E323,2))</f>
        <v/>
      </c>
      <c r="G323" s="6">
        <f>IF(B323&amp;""="","",IF(COUNTIF('الدورات'!$A$6:$A$105,B323&amp;"")=0,"كود دورة غير موجود",""))</f>
        <v/>
      </c>
    </row>
    <row r="324">
      <c r="A324" s="13" t="n"/>
      <c r="B324" s="5" t="n"/>
      <c r="C324" s="5" t="n"/>
      <c r="D324" s="17" t="n"/>
      <c r="E324" s="18" t="n"/>
      <c r="F324" s="21">
        <f>IF(OR(D324&amp;""="",E324&amp;""=""),"",ROUND(D324*E324,2))</f>
        <v/>
      </c>
      <c r="G324" s="6">
        <f>IF(B324&amp;""="","",IF(COUNTIF('الدورات'!$A$6:$A$105,B324&amp;"")=0,"كود دورة غير موجود",""))</f>
        <v/>
      </c>
    </row>
    <row r="325">
      <c r="A325" s="13" t="n"/>
      <c r="B325" s="5" t="n"/>
      <c r="C325" s="5" t="n"/>
      <c r="D325" s="17" t="n"/>
      <c r="E325" s="18" t="n"/>
      <c r="F325" s="21">
        <f>IF(OR(D325&amp;""="",E325&amp;""=""),"",ROUND(D325*E325,2))</f>
        <v/>
      </c>
      <c r="G325" s="6">
        <f>IF(B325&amp;""="","",IF(COUNTIF('الدورات'!$A$6:$A$105,B325&amp;"")=0,"كود دورة غير موجود",""))</f>
        <v/>
      </c>
    </row>
    <row r="326">
      <c r="A326" s="13" t="n"/>
      <c r="B326" s="5" t="n"/>
      <c r="C326" s="5" t="n"/>
      <c r="D326" s="17" t="n"/>
      <c r="E326" s="18" t="n"/>
      <c r="F326" s="21">
        <f>IF(OR(D326&amp;""="",E326&amp;""=""),"",ROUND(D326*E326,2))</f>
        <v/>
      </c>
      <c r="G326" s="6">
        <f>IF(B326&amp;""="","",IF(COUNTIF('الدورات'!$A$6:$A$105,B326&amp;"")=0,"كود دورة غير موجود",""))</f>
        <v/>
      </c>
    </row>
    <row r="327">
      <c r="A327" s="13" t="n"/>
      <c r="B327" s="5" t="n"/>
      <c r="C327" s="5" t="n"/>
      <c r="D327" s="17" t="n"/>
      <c r="E327" s="18" t="n"/>
      <c r="F327" s="21">
        <f>IF(OR(D327&amp;""="",E327&amp;""=""),"",ROUND(D327*E327,2))</f>
        <v/>
      </c>
      <c r="G327" s="6">
        <f>IF(B327&amp;""="","",IF(COUNTIF('الدورات'!$A$6:$A$105,B327&amp;"")=0,"كود دورة غير موجود",""))</f>
        <v/>
      </c>
    </row>
    <row r="328">
      <c r="A328" s="13" t="n"/>
      <c r="B328" s="5" t="n"/>
      <c r="C328" s="5" t="n"/>
      <c r="D328" s="17" t="n"/>
      <c r="E328" s="18" t="n"/>
      <c r="F328" s="21">
        <f>IF(OR(D328&amp;""="",E328&amp;""=""),"",ROUND(D328*E328,2))</f>
        <v/>
      </c>
      <c r="G328" s="6">
        <f>IF(B328&amp;""="","",IF(COUNTIF('الدورات'!$A$6:$A$105,B328&amp;"")=0,"كود دورة غير موجود",""))</f>
        <v/>
      </c>
    </row>
    <row r="329">
      <c r="A329" s="13" t="n"/>
      <c r="B329" s="5" t="n"/>
      <c r="C329" s="5" t="n"/>
      <c r="D329" s="17" t="n"/>
      <c r="E329" s="18" t="n"/>
      <c r="F329" s="21">
        <f>IF(OR(D329&amp;""="",E329&amp;""=""),"",ROUND(D329*E329,2))</f>
        <v/>
      </c>
      <c r="G329" s="6">
        <f>IF(B329&amp;""="","",IF(COUNTIF('الدورات'!$A$6:$A$105,B329&amp;"")=0,"كود دورة غير موجود",""))</f>
        <v/>
      </c>
    </row>
    <row r="330">
      <c r="A330" s="13" t="n"/>
      <c r="B330" s="5" t="n"/>
      <c r="C330" s="5" t="n"/>
      <c r="D330" s="17" t="n"/>
      <c r="E330" s="18" t="n"/>
      <c r="F330" s="21">
        <f>IF(OR(D330&amp;""="",E330&amp;""=""),"",ROUND(D330*E330,2))</f>
        <v/>
      </c>
      <c r="G330" s="6">
        <f>IF(B330&amp;""="","",IF(COUNTIF('الدورات'!$A$6:$A$105,B330&amp;"")=0,"كود دورة غير موجود",""))</f>
        <v/>
      </c>
    </row>
    <row r="331">
      <c r="A331" s="13" t="n"/>
      <c r="B331" s="5" t="n"/>
      <c r="C331" s="5" t="n"/>
      <c r="D331" s="17" t="n"/>
      <c r="E331" s="18" t="n"/>
      <c r="F331" s="21">
        <f>IF(OR(D331&amp;""="",E331&amp;""=""),"",ROUND(D331*E331,2))</f>
        <v/>
      </c>
      <c r="G331" s="6">
        <f>IF(B331&amp;""="","",IF(COUNTIF('الدورات'!$A$6:$A$105,B331&amp;"")=0,"كود دورة غير موجود",""))</f>
        <v/>
      </c>
    </row>
    <row r="332">
      <c r="A332" s="13" t="n"/>
      <c r="B332" s="5" t="n"/>
      <c r="C332" s="5" t="n"/>
      <c r="D332" s="17" t="n"/>
      <c r="E332" s="18" t="n"/>
      <c r="F332" s="21">
        <f>IF(OR(D332&amp;""="",E332&amp;""=""),"",ROUND(D332*E332,2))</f>
        <v/>
      </c>
      <c r="G332" s="6">
        <f>IF(B332&amp;""="","",IF(COUNTIF('الدورات'!$A$6:$A$105,B332&amp;"")=0,"كود دورة غير موجود",""))</f>
        <v/>
      </c>
    </row>
    <row r="333">
      <c r="A333" s="13" t="n"/>
      <c r="B333" s="5" t="n"/>
      <c r="C333" s="5" t="n"/>
      <c r="D333" s="17" t="n"/>
      <c r="E333" s="18" t="n"/>
      <c r="F333" s="21">
        <f>IF(OR(D333&amp;""="",E333&amp;""=""),"",ROUND(D333*E333,2))</f>
        <v/>
      </c>
      <c r="G333" s="6">
        <f>IF(B333&amp;""="","",IF(COUNTIF('الدورات'!$A$6:$A$105,B333&amp;"")=0,"كود دورة غير موجود",""))</f>
        <v/>
      </c>
    </row>
    <row r="334">
      <c r="A334" s="13" t="n"/>
      <c r="B334" s="5" t="n"/>
      <c r="C334" s="5" t="n"/>
      <c r="D334" s="17" t="n"/>
      <c r="E334" s="18" t="n"/>
      <c r="F334" s="21">
        <f>IF(OR(D334&amp;""="",E334&amp;""=""),"",ROUND(D334*E334,2))</f>
        <v/>
      </c>
      <c r="G334" s="6">
        <f>IF(B334&amp;""="","",IF(COUNTIF('الدورات'!$A$6:$A$105,B334&amp;"")=0,"كود دورة غير موجود",""))</f>
        <v/>
      </c>
    </row>
    <row r="335">
      <c r="A335" s="13" t="n"/>
      <c r="B335" s="5" t="n"/>
      <c r="C335" s="5" t="n"/>
      <c r="D335" s="17" t="n"/>
      <c r="E335" s="18" t="n"/>
      <c r="F335" s="21">
        <f>IF(OR(D335&amp;""="",E335&amp;""=""),"",ROUND(D335*E335,2))</f>
        <v/>
      </c>
      <c r="G335" s="6">
        <f>IF(B335&amp;""="","",IF(COUNTIF('الدورات'!$A$6:$A$105,B335&amp;"")=0,"كود دورة غير موجود",""))</f>
        <v/>
      </c>
    </row>
    <row r="336">
      <c r="A336" s="13" t="n"/>
      <c r="B336" s="5" t="n"/>
      <c r="C336" s="5" t="n"/>
      <c r="D336" s="17" t="n"/>
      <c r="E336" s="18" t="n"/>
      <c r="F336" s="21">
        <f>IF(OR(D336&amp;""="",E336&amp;""=""),"",ROUND(D336*E336,2))</f>
        <v/>
      </c>
      <c r="G336" s="6">
        <f>IF(B336&amp;""="","",IF(COUNTIF('الدورات'!$A$6:$A$105,B336&amp;"")=0,"كود دورة غير موجود",""))</f>
        <v/>
      </c>
    </row>
    <row r="337">
      <c r="A337" s="13" t="n"/>
      <c r="B337" s="5" t="n"/>
      <c r="C337" s="5" t="n"/>
      <c r="D337" s="17" t="n"/>
      <c r="E337" s="18" t="n"/>
      <c r="F337" s="21">
        <f>IF(OR(D337&amp;""="",E337&amp;""=""),"",ROUND(D337*E337,2))</f>
        <v/>
      </c>
      <c r="G337" s="6">
        <f>IF(B337&amp;""="","",IF(COUNTIF('الدورات'!$A$6:$A$105,B337&amp;"")=0,"كود دورة غير موجود",""))</f>
        <v/>
      </c>
    </row>
    <row r="338">
      <c r="A338" s="13" t="n"/>
      <c r="B338" s="5" t="n"/>
      <c r="C338" s="5" t="n"/>
      <c r="D338" s="17" t="n"/>
      <c r="E338" s="18" t="n"/>
      <c r="F338" s="21">
        <f>IF(OR(D338&amp;""="",E338&amp;""=""),"",ROUND(D338*E338,2))</f>
        <v/>
      </c>
      <c r="G338" s="6">
        <f>IF(B338&amp;""="","",IF(COUNTIF('الدورات'!$A$6:$A$105,B338&amp;"")=0,"كود دورة غير موجود",""))</f>
        <v/>
      </c>
    </row>
    <row r="339">
      <c r="A339" s="13" t="n"/>
      <c r="B339" s="5" t="n"/>
      <c r="C339" s="5" t="n"/>
      <c r="D339" s="17" t="n"/>
      <c r="E339" s="18" t="n"/>
      <c r="F339" s="21">
        <f>IF(OR(D339&amp;""="",E339&amp;""=""),"",ROUND(D339*E339,2))</f>
        <v/>
      </c>
      <c r="G339" s="6">
        <f>IF(B339&amp;""="","",IF(COUNTIF('الدورات'!$A$6:$A$105,B339&amp;"")=0,"كود دورة غير موجود",""))</f>
        <v/>
      </c>
    </row>
    <row r="340">
      <c r="A340" s="13" t="n"/>
      <c r="B340" s="5" t="n"/>
      <c r="C340" s="5" t="n"/>
      <c r="D340" s="17" t="n"/>
      <c r="E340" s="18" t="n"/>
      <c r="F340" s="21">
        <f>IF(OR(D340&amp;""="",E340&amp;""=""),"",ROUND(D340*E340,2))</f>
        <v/>
      </c>
      <c r="G340" s="6">
        <f>IF(B340&amp;""="","",IF(COUNTIF('الدورات'!$A$6:$A$105,B340&amp;"")=0,"كود دورة غير موجود",""))</f>
        <v/>
      </c>
    </row>
    <row r="341">
      <c r="A341" s="13" t="n"/>
      <c r="B341" s="5" t="n"/>
      <c r="C341" s="5" t="n"/>
      <c r="D341" s="17" t="n"/>
      <c r="E341" s="18" t="n"/>
      <c r="F341" s="21">
        <f>IF(OR(D341&amp;""="",E341&amp;""=""),"",ROUND(D341*E341,2))</f>
        <v/>
      </c>
      <c r="G341" s="6">
        <f>IF(B341&amp;""="","",IF(COUNTIF('الدورات'!$A$6:$A$105,B341&amp;"")=0,"كود دورة غير موجود",""))</f>
        <v/>
      </c>
    </row>
    <row r="342">
      <c r="A342" s="13" t="n"/>
      <c r="B342" s="5" t="n"/>
      <c r="C342" s="5" t="n"/>
      <c r="D342" s="17" t="n"/>
      <c r="E342" s="18" t="n"/>
      <c r="F342" s="21">
        <f>IF(OR(D342&amp;""="",E342&amp;""=""),"",ROUND(D342*E342,2))</f>
        <v/>
      </c>
      <c r="G342" s="6">
        <f>IF(B342&amp;""="","",IF(COUNTIF('الدورات'!$A$6:$A$105,B342&amp;"")=0,"كود دورة غير موجود",""))</f>
        <v/>
      </c>
    </row>
    <row r="343">
      <c r="A343" s="13" t="n"/>
      <c r="B343" s="5" t="n"/>
      <c r="C343" s="5" t="n"/>
      <c r="D343" s="17" t="n"/>
      <c r="E343" s="18" t="n"/>
      <c r="F343" s="21">
        <f>IF(OR(D343&amp;""="",E343&amp;""=""),"",ROUND(D343*E343,2))</f>
        <v/>
      </c>
      <c r="G343" s="6">
        <f>IF(B343&amp;""="","",IF(COUNTIF('الدورات'!$A$6:$A$105,B343&amp;"")=0,"كود دورة غير موجود",""))</f>
        <v/>
      </c>
    </row>
    <row r="344">
      <c r="A344" s="13" t="n"/>
      <c r="B344" s="5" t="n"/>
      <c r="C344" s="5" t="n"/>
      <c r="D344" s="17" t="n"/>
      <c r="E344" s="18" t="n"/>
      <c r="F344" s="21">
        <f>IF(OR(D344&amp;""="",E344&amp;""=""),"",ROUND(D344*E344,2))</f>
        <v/>
      </c>
      <c r="G344" s="6">
        <f>IF(B344&amp;""="","",IF(COUNTIF('الدورات'!$A$6:$A$105,B344&amp;"")=0,"كود دورة غير موجود",""))</f>
        <v/>
      </c>
    </row>
    <row r="345">
      <c r="A345" s="13" t="n"/>
      <c r="B345" s="5" t="n"/>
      <c r="C345" s="5" t="n"/>
      <c r="D345" s="17" t="n"/>
      <c r="E345" s="18" t="n"/>
      <c r="F345" s="21">
        <f>IF(OR(D345&amp;""="",E345&amp;""=""),"",ROUND(D345*E345,2))</f>
        <v/>
      </c>
      <c r="G345" s="6">
        <f>IF(B345&amp;""="","",IF(COUNTIF('الدورات'!$A$6:$A$105,B345&amp;"")=0,"كود دورة غير موجود",""))</f>
        <v/>
      </c>
    </row>
    <row r="346">
      <c r="A346" s="13" t="n"/>
      <c r="B346" s="5" t="n"/>
      <c r="C346" s="5" t="n"/>
      <c r="D346" s="17" t="n"/>
      <c r="E346" s="18" t="n"/>
      <c r="F346" s="21">
        <f>IF(OR(D346&amp;""="",E346&amp;""=""),"",ROUND(D346*E346,2))</f>
        <v/>
      </c>
      <c r="G346" s="6">
        <f>IF(B346&amp;""="","",IF(COUNTIF('الدورات'!$A$6:$A$105,B346&amp;"")=0,"كود دورة غير موجود",""))</f>
        <v/>
      </c>
    </row>
    <row r="347">
      <c r="A347" s="13" t="n"/>
      <c r="B347" s="5" t="n"/>
      <c r="C347" s="5" t="n"/>
      <c r="D347" s="17" t="n"/>
      <c r="E347" s="18" t="n"/>
      <c r="F347" s="21">
        <f>IF(OR(D347&amp;""="",E347&amp;""=""),"",ROUND(D347*E347,2))</f>
        <v/>
      </c>
      <c r="G347" s="6">
        <f>IF(B347&amp;""="","",IF(COUNTIF('الدورات'!$A$6:$A$105,B347&amp;"")=0,"كود دورة غير موجود",""))</f>
        <v/>
      </c>
    </row>
    <row r="348">
      <c r="A348" s="13" t="n"/>
      <c r="B348" s="5" t="n"/>
      <c r="C348" s="5" t="n"/>
      <c r="D348" s="17" t="n"/>
      <c r="E348" s="18" t="n"/>
      <c r="F348" s="21">
        <f>IF(OR(D348&amp;""="",E348&amp;""=""),"",ROUND(D348*E348,2))</f>
        <v/>
      </c>
      <c r="G348" s="6">
        <f>IF(B348&amp;""="","",IF(COUNTIF('الدورات'!$A$6:$A$105,B348&amp;"")=0,"كود دورة غير موجود",""))</f>
        <v/>
      </c>
    </row>
    <row r="349">
      <c r="A349" s="13" t="n"/>
      <c r="B349" s="5" t="n"/>
      <c r="C349" s="5" t="n"/>
      <c r="D349" s="17" t="n"/>
      <c r="E349" s="18" t="n"/>
      <c r="F349" s="21">
        <f>IF(OR(D349&amp;""="",E349&amp;""=""),"",ROUND(D349*E349,2))</f>
        <v/>
      </c>
      <c r="G349" s="6">
        <f>IF(B349&amp;""="","",IF(COUNTIF('الدورات'!$A$6:$A$105,B349&amp;"")=0,"كود دورة غير موجود",""))</f>
        <v/>
      </c>
    </row>
    <row r="350">
      <c r="A350" s="13" t="n"/>
      <c r="B350" s="5" t="n"/>
      <c r="C350" s="5" t="n"/>
      <c r="D350" s="17" t="n"/>
      <c r="E350" s="18" t="n"/>
      <c r="F350" s="21">
        <f>IF(OR(D350&amp;""="",E350&amp;""=""),"",ROUND(D350*E350,2))</f>
        <v/>
      </c>
      <c r="G350" s="6">
        <f>IF(B350&amp;""="","",IF(COUNTIF('الدورات'!$A$6:$A$105,B350&amp;"")=0,"كود دورة غير موجود",""))</f>
        <v/>
      </c>
    </row>
    <row r="351">
      <c r="A351" s="13" t="n"/>
      <c r="B351" s="5" t="n"/>
      <c r="C351" s="5" t="n"/>
      <c r="D351" s="17" t="n"/>
      <c r="E351" s="18" t="n"/>
      <c r="F351" s="21">
        <f>IF(OR(D351&amp;""="",E351&amp;""=""),"",ROUND(D351*E351,2))</f>
        <v/>
      </c>
      <c r="G351" s="6">
        <f>IF(B351&amp;""="","",IF(COUNTIF('الدورات'!$A$6:$A$105,B351&amp;"")=0,"كود دورة غير موجود",""))</f>
        <v/>
      </c>
    </row>
    <row r="352">
      <c r="A352" s="13" t="n"/>
      <c r="B352" s="5" t="n"/>
      <c r="C352" s="5" t="n"/>
      <c r="D352" s="17" t="n"/>
      <c r="E352" s="18" t="n"/>
      <c r="F352" s="21">
        <f>IF(OR(D352&amp;""="",E352&amp;""=""),"",ROUND(D352*E352,2))</f>
        <v/>
      </c>
      <c r="G352" s="6">
        <f>IF(B352&amp;""="","",IF(COUNTIF('الدورات'!$A$6:$A$105,B352&amp;"")=0,"كود دورة غير موجود",""))</f>
        <v/>
      </c>
    </row>
    <row r="353">
      <c r="A353" s="13" t="n"/>
      <c r="B353" s="5" t="n"/>
      <c r="C353" s="5" t="n"/>
      <c r="D353" s="17" t="n"/>
      <c r="E353" s="18" t="n"/>
      <c r="F353" s="21">
        <f>IF(OR(D353&amp;""="",E353&amp;""=""),"",ROUND(D353*E353,2))</f>
        <v/>
      </c>
      <c r="G353" s="6">
        <f>IF(B353&amp;""="","",IF(COUNTIF('الدورات'!$A$6:$A$105,B353&amp;"")=0,"كود دورة غير موجود",""))</f>
        <v/>
      </c>
    </row>
    <row r="354">
      <c r="A354" s="13" t="n"/>
      <c r="B354" s="5" t="n"/>
      <c r="C354" s="5" t="n"/>
      <c r="D354" s="17" t="n"/>
      <c r="E354" s="18" t="n"/>
      <c r="F354" s="21">
        <f>IF(OR(D354&amp;""="",E354&amp;""=""),"",ROUND(D354*E354,2))</f>
        <v/>
      </c>
      <c r="G354" s="6">
        <f>IF(B354&amp;""="","",IF(COUNTIF('الدورات'!$A$6:$A$105,B354&amp;"")=0,"كود دورة غير موجود",""))</f>
        <v/>
      </c>
    </row>
    <row r="355">
      <c r="A355" s="13" t="n"/>
      <c r="B355" s="5" t="n"/>
      <c r="C355" s="5" t="n"/>
      <c r="D355" s="17" t="n"/>
      <c r="E355" s="18" t="n"/>
      <c r="F355" s="21">
        <f>IF(OR(D355&amp;""="",E355&amp;""=""),"",ROUND(D355*E355,2))</f>
        <v/>
      </c>
      <c r="G355" s="6">
        <f>IF(B355&amp;""="","",IF(COUNTIF('الدورات'!$A$6:$A$105,B355&amp;"")=0,"كود دورة غير موجود",""))</f>
        <v/>
      </c>
    </row>
    <row r="356">
      <c r="A356" s="13" t="n"/>
      <c r="B356" s="5" t="n"/>
      <c r="C356" s="5" t="n"/>
      <c r="D356" s="17" t="n"/>
      <c r="E356" s="18" t="n"/>
      <c r="F356" s="21">
        <f>IF(OR(D356&amp;""="",E356&amp;""=""),"",ROUND(D356*E356,2))</f>
        <v/>
      </c>
      <c r="G356" s="6">
        <f>IF(B356&amp;""="","",IF(COUNTIF('الدورات'!$A$6:$A$105,B356&amp;"")=0,"كود دورة غير موجود",""))</f>
        <v/>
      </c>
    </row>
    <row r="357">
      <c r="A357" s="13" t="n"/>
      <c r="B357" s="5" t="n"/>
      <c r="C357" s="5" t="n"/>
      <c r="D357" s="17" t="n"/>
      <c r="E357" s="18" t="n"/>
      <c r="F357" s="21">
        <f>IF(OR(D357&amp;""="",E357&amp;""=""),"",ROUND(D357*E357,2))</f>
        <v/>
      </c>
      <c r="G357" s="6">
        <f>IF(B357&amp;""="","",IF(COUNTIF('الدورات'!$A$6:$A$105,B357&amp;"")=0,"كود دورة غير موجود",""))</f>
        <v/>
      </c>
    </row>
    <row r="358">
      <c r="A358" s="13" t="n"/>
      <c r="B358" s="5" t="n"/>
      <c r="C358" s="5" t="n"/>
      <c r="D358" s="17" t="n"/>
      <c r="E358" s="18" t="n"/>
      <c r="F358" s="21">
        <f>IF(OR(D358&amp;""="",E358&amp;""=""),"",ROUND(D358*E358,2))</f>
        <v/>
      </c>
      <c r="G358" s="6">
        <f>IF(B358&amp;""="","",IF(COUNTIF('الدورات'!$A$6:$A$105,B358&amp;"")=0,"كود دورة غير موجود",""))</f>
        <v/>
      </c>
    </row>
    <row r="359">
      <c r="A359" s="13" t="n"/>
      <c r="B359" s="5" t="n"/>
      <c r="C359" s="5" t="n"/>
      <c r="D359" s="17" t="n"/>
      <c r="E359" s="18" t="n"/>
      <c r="F359" s="21">
        <f>IF(OR(D359&amp;""="",E359&amp;""=""),"",ROUND(D359*E359,2))</f>
        <v/>
      </c>
      <c r="G359" s="6">
        <f>IF(B359&amp;""="","",IF(COUNTIF('الدورات'!$A$6:$A$105,B359&amp;"")=0,"كود دورة غير موجود",""))</f>
        <v/>
      </c>
    </row>
    <row r="360">
      <c r="A360" s="13" t="n"/>
      <c r="B360" s="5" t="n"/>
      <c r="C360" s="5" t="n"/>
      <c r="D360" s="17" t="n"/>
      <c r="E360" s="18" t="n"/>
      <c r="F360" s="21">
        <f>IF(OR(D360&amp;""="",E360&amp;""=""),"",ROUND(D360*E360,2))</f>
        <v/>
      </c>
      <c r="G360" s="6">
        <f>IF(B360&amp;""="","",IF(COUNTIF('الدورات'!$A$6:$A$105,B360&amp;"")=0,"كود دورة غير موجود",""))</f>
        <v/>
      </c>
    </row>
    <row r="361">
      <c r="A361" s="13" t="n"/>
      <c r="B361" s="5" t="n"/>
      <c r="C361" s="5" t="n"/>
      <c r="D361" s="17" t="n"/>
      <c r="E361" s="18" t="n"/>
      <c r="F361" s="21">
        <f>IF(OR(D361&amp;""="",E361&amp;""=""),"",ROUND(D361*E361,2))</f>
        <v/>
      </c>
      <c r="G361" s="6">
        <f>IF(B361&amp;""="","",IF(COUNTIF('الدورات'!$A$6:$A$105,B361&amp;"")=0,"كود دورة غير موجود",""))</f>
        <v/>
      </c>
    </row>
    <row r="362">
      <c r="A362" s="13" t="n"/>
      <c r="B362" s="5" t="n"/>
      <c r="C362" s="5" t="n"/>
      <c r="D362" s="17" t="n"/>
      <c r="E362" s="18" t="n"/>
      <c r="F362" s="21">
        <f>IF(OR(D362&amp;""="",E362&amp;""=""),"",ROUND(D362*E362,2))</f>
        <v/>
      </c>
      <c r="G362" s="6">
        <f>IF(B362&amp;""="","",IF(COUNTIF('الدورات'!$A$6:$A$105,B362&amp;"")=0,"كود دورة غير موجود",""))</f>
        <v/>
      </c>
    </row>
    <row r="363">
      <c r="A363" s="13" t="n"/>
      <c r="B363" s="5" t="n"/>
      <c r="C363" s="5" t="n"/>
      <c r="D363" s="17" t="n"/>
      <c r="E363" s="18" t="n"/>
      <c r="F363" s="21">
        <f>IF(OR(D363&amp;""="",E363&amp;""=""),"",ROUND(D363*E363,2))</f>
        <v/>
      </c>
      <c r="G363" s="6">
        <f>IF(B363&amp;""="","",IF(COUNTIF('الدورات'!$A$6:$A$105,B363&amp;"")=0,"كود دورة غير موجود",""))</f>
        <v/>
      </c>
    </row>
    <row r="364">
      <c r="A364" s="13" t="n"/>
      <c r="B364" s="5" t="n"/>
      <c r="C364" s="5" t="n"/>
      <c r="D364" s="17" t="n"/>
      <c r="E364" s="18" t="n"/>
      <c r="F364" s="21">
        <f>IF(OR(D364&amp;""="",E364&amp;""=""),"",ROUND(D364*E364,2))</f>
        <v/>
      </c>
      <c r="G364" s="6">
        <f>IF(B364&amp;""="","",IF(COUNTIF('الدورات'!$A$6:$A$105,B364&amp;"")=0,"كود دورة غير موجود",""))</f>
        <v/>
      </c>
    </row>
    <row r="365">
      <c r="A365" s="13" t="n"/>
      <c r="B365" s="5" t="n"/>
      <c r="C365" s="5" t="n"/>
      <c r="D365" s="17" t="n"/>
      <c r="E365" s="18" t="n"/>
      <c r="F365" s="21">
        <f>IF(OR(D365&amp;""="",E365&amp;""=""),"",ROUND(D365*E365,2))</f>
        <v/>
      </c>
      <c r="G365" s="6">
        <f>IF(B365&amp;""="","",IF(COUNTIF('الدورات'!$A$6:$A$105,B365&amp;"")=0,"كود دورة غير موجود",""))</f>
        <v/>
      </c>
    </row>
    <row r="366">
      <c r="A366" s="13" t="n"/>
      <c r="B366" s="5" t="n"/>
      <c r="C366" s="5" t="n"/>
      <c r="D366" s="17" t="n"/>
      <c r="E366" s="18" t="n"/>
      <c r="F366" s="21">
        <f>IF(OR(D366&amp;""="",E366&amp;""=""),"",ROUND(D366*E366,2))</f>
        <v/>
      </c>
      <c r="G366" s="6">
        <f>IF(B366&amp;""="","",IF(COUNTIF('الدورات'!$A$6:$A$105,B366&amp;"")=0,"كود دورة غير موجود",""))</f>
        <v/>
      </c>
    </row>
    <row r="367">
      <c r="A367" s="13" t="n"/>
      <c r="B367" s="5" t="n"/>
      <c r="C367" s="5" t="n"/>
      <c r="D367" s="17" t="n"/>
      <c r="E367" s="18" t="n"/>
      <c r="F367" s="21">
        <f>IF(OR(D367&amp;""="",E367&amp;""=""),"",ROUND(D367*E367,2))</f>
        <v/>
      </c>
      <c r="G367" s="6">
        <f>IF(B367&amp;""="","",IF(COUNTIF('الدورات'!$A$6:$A$105,B367&amp;"")=0,"كود دورة غير موجود",""))</f>
        <v/>
      </c>
    </row>
    <row r="368">
      <c r="A368" s="13" t="n"/>
      <c r="B368" s="5" t="n"/>
      <c r="C368" s="5" t="n"/>
      <c r="D368" s="17" t="n"/>
      <c r="E368" s="18" t="n"/>
      <c r="F368" s="21">
        <f>IF(OR(D368&amp;""="",E368&amp;""=""),"",ROUND(D368*E368,2))</f>
        <v/>
      </c>
      <c r="G368" s="6">
        <f>IF(B368&amp;""="","",IF(COUNTIF('الدورات'!$A$6:$A$105,B368&amp;"")=0,"كود دورة غير موجود",""))</f>
        <v/>
      </c>
    </row>
    <row r="369">
      <c r="A369" s="13" t="n"/>
      <c r="B369" s="5" t="n"/>
      <c r="C369" s="5" t="n"/>
      <c r="D369" s="17" t="n"/>
      <c r="E369" s="18" t="n"/>
      <c r="F369" s="21">
        <f>IF(OR(D369&amp;""="",E369&amp;""=""),"",ROUND(D369*E369,2))</f>
        <v/>
      </c>
      <c r="G369" s="6">
        <f>IF(B369&amp;""="","",IF(COUNTIF('الدورات'!$A$6:$A$105,B369&amp;"")=0,"كود دورة غير موجود",""))</f>
        <v/>
      </c>
    </row>
    <row r="370">
      <c r="A370" s="13" t="n"/>
      <c r="B370" s="5" t="n"/>
      <c r="C370" s="5" t="n"/>
      <c r="D370" s="17" t="n"/>
      <c r="E370" s="18" t="n"/>
      <c r="F370" s="21">
        <f>IF(OR(D370&amp;""="",E370&amp;""=""),"",ROUND(D370*E370,2))</f>
        <v/>
      </c>
      <c r="G370" s="6">
        <f>IF(B370&amp;""="","",IF(COUNTIF('الدورات'!$A$6:$A$105,B370&amp;"")=0,"كود دورة غير موجود",""))</f>
        <v/>
      </c>
    </row>
    <row r="371">
      <c r="A371" s="13" t="n"/>
      <c r="B371" s="5" t="n"/>
      <c r="C371" s="5" t="n"/>
      <c r="D371" s="17" t="n"/>
      <c r="E371" s="18" t="n"/>
      <c r="F371" s="21">
        <f>IF(OR(D371&amp;""="",E371&amp;""=""),"",ROUND(D371*E371,2))</f>
        <v/>
      </c>
      <c r="G371" s="6">
        <f>IF(B371&amp;""="","",IF(COUNTIF('الدورات'!$A$6:$A$105,B371&amp;"")=0,"كود دورة غير موجود",""))</f>
        <v/>
      </c>
    </row>
    <row r="372">
      <c r="A372" s="13" t="n"/>
      <c r="B372" s="5" t="n"/>
      <c r="C372" s="5" t="n"/>
      <c r="D372" s="17" t="n"/>
      <c r="E372" s="18" t="n"/>
      <c r="F372" s="21">
        <f>IF(OR(D372&amp;""="",E372&amp;""=""),"",ROUND(D372*E372,2))</f>
        <v/>
      </c>
      <c r="G372" s="6">
        <f>IF(B372&amp;""="","",IF(COUNTIF('الدورات'!$A$6:$A$105,B372&amp;"")=0,"كود دورة غير موجود",""))</f>
        <v/>
      </c>
    </row>
    <row r="373">
      <c r="A373" s="13" t="n"/>
      <c r="B373" s="5" t="n"/>
      <c r="C373" s="5" t="n"/>
      <c r="D373" s="17" t="n"/>
      <c r="E373" s="18" t="n"/>
      <c r="F373" s="21">
        <f>IF(OR(D373&amp;""="",E373&amp;""=""),"",ROUND(D373*E373,2))</f>
        <v/>
      </c>
      <c r="G373" s="6">
        <f>IF(B373&amp;""="","",IF(COUNTIF('الدورات'!$A$6:$A$105,B373&amp;"")=0,"كود دورة غير موجود",""))</f>
        <v/>
      </c>
    </row>
    <row r="374">
      <c r="A374" s="13" t="n"/>
      <c r="B374" s="5" t="n"/>
      <c r="C374" s="5" t="n"/>
      <c r="D374" s="17" t="n"/>
      <c r="E374" s="18" t="n"/>
      <c r="F374" s="21">
        <f>IF(OR(D374&amp;""="",E374&amp;""=""),"",ROUND(D374*E374,2))</f>
        <v/>
      </c>
      <c r="G374" s="6">
        <f>IF(B374&amp;""="","",IF(COUNTIF('الدورات'!$A$6:$A$105,B374&amp;"")=0,"كود دورة غير موجود",""))</f>
        <v/>
      </c>
    </row>
    <row r="375">
      <c r="A375" s="13" t="n"/>
      <c r="B375" s="5" t="n"/>
      <c r="C375" s="5" t="n"/>
      <c r="D375" s="17" t="n"/>
      <c r="E375" s="18" t="n"/>
      <c r="F375" s="21">
        <f>IF(OR(D375&amp;""="",E375&amp;""=""),"",ROUND(D375*E375,2))</f>
        <v/>
      </c>
      <c r="G375" s="6">
        <f>IF(B375&amp;""="","",IF(COUNTIF('الدورات'!$A$6:$A$105,B375&amp;"")=0,"كود دورة غير موجود",""))</f>
        <v/>
      </c>
    </row>
    <row r="376">
      <c r="A376" s="13" t="n"/>
      <c r="B376" s="5" t="n"/>
      <c r="C376" s="5" t="n"/>
      <c r="D376" s="17" t="n"/>
      <c r="E376" s="18" t="n"/>
      <c r="F376" s="21">
        <f>IF(OR(D376&amp;""="",E376&amp;""=""),"",ROUND(D376*E376,2))</f>
        <v/>
      </c>
      <c r="G376" s="6">
        <f>IF(B376&amp;""="","",IF(COUNTIF('الدورات'!$A$6:$A$105,B376&amp;"")=0,"كود دورة غير موجود",""))</f>
        <v/>
      </c>
    </row>
    <row r="377">
      <c r="A377" s="13" t="n"/>
      <c r="B377" s="5" t="n"/>
      <c r="C377" s="5" t="n"/>
      <c r="D377" s="17" t="n"/>
      <c r="E377" s="18" t="n"/>
      <c r="F377" s="21">
        <f>IF(OR(D377&amp;""="",E377&amp;""=""),"",ROUND(D377*E377,2))</f>
        <v/>
      </c>
      <c r="G377" s="6">
        <f>IF(B377&amp;""="","",IF(COUNTIF('الدورات'!$A$6:$A$105,B377&amp;"")=0,"كود دورة غير موجود",""))</f>
        <v/>
      </c>
    </row>
    <row r="378">
      <c r="A378" s="13" t="n"/>
      <c r="B378" s="5" t="n"/>
      <c r="C378" s="5" t="n"/>
      <c r="D378" s="17" t="n"/>
      <c r="E378" s="18" t="n"/>
      <c r="F378" s="21">
        <f>IF(OR(D378&amp;""="",E378&amp;""=""),"",ROUND(D378*E378,2))</f>
        <v/>
      </c>
      <c r="G378" s="6">
        <f>IF(B378&amp;""="","",IF(COUNTIF('الدورات'!$A$6:$A$105,B378&amp;"")=0,"كود دورة غير موجود",""))</f>
        <v/>
      </c>
    </row>
    <row r="379">
      <c r="A379" s="13" t="n"/>
      <c r="B379" s="5" t="n"/>
      <c r="C379" s="5" t="n"/>
      <c r="D379" s="17" t="n"/>
      <c r="E379" s="18" t="n"/>
      <c r="F379" s="21">
        <f>IF(OR(D379&amp;""="",E379&amp;""=""),"",ROUND(D379*E379,2))</f>
        <v/>
      </c>
      <c r="G379" s="6">
        <f>IF(B379&amp;""="","",IF(COUNTIF('الدورات'!$A$6:$A$105,B379&amp;"")=0,"كود دورة غير موجود",""))</f>
        <v/>
      </c>
    </row>
    <row r="380">
      <c r="A380" s="13" t="n"/>
      <c r="B380" s="5" t="n"/>
      <c r="C380" s="5" t="n"/>
      <c r="D380" s="17" t="n"/>
      <c r="E380" s="18" t="n"/>
      <c r="F380" s="21">
        <f>IF(OR(D380&amp;""="",E380&amp;""=""),"",ROUND(D380*E380,2))</f>
        <v/>
      </c>
      <c r="G380" s="6">
        <f>IF(B380&amp;""="","",IF(COUNTIF('الدورات'!$A$6:$A$105,B380&amp;"")=0,"كود دورة غير موجود",""))</f>
        <v/>
      </c>
    </row>
    <row r="381">
      <c r="A381" s="13" t="n"/>
      <c r="B381" s="5" t="n"/>
      <c r="C381" s="5" t="n"/>
      <c r="D381" s="17" t="n"/>
      <c r="E381" s="18" t="n"/>
      <c r="F381" s="21">
        <f>IF(OR(D381&amp;""="",E381&amp;""=""),"",ROUND(D381*E381,2))</f>
        <v/>
      </c>
      <c r="G381" s="6">
        <f>IF(B381&amp;""="","",IF(COUNTIF('الدورات'!$A$6:$A$105,B381&amp;"")=0,"كود دورة غير موجود",""))</f>
        <v/>
      </c>
    </row>
    <row r="382">
      <c r="A382" s="13" t="n"/>
      <c r="B382" s="5" t="n"/>
      <c r="C382" s="5" t="n"/>
      <c r="D382" s="17" t="n"/>
      <c r="E382" s="18" t="n"/>
      <c r="F382" s="21">
        <f>IF(OR(D382&amp;""="",E382&amp;""=""),"",ROUND(D382*E382,2))</f>
        <v/>
      </c>
      <c r="G382" s="6">
        <f>IF(B382&amp;""="","",IF(COUNTIF('الدورات'!$A$6:$A$105,B382&amp;"")=0,"كود دورة غير موجود",""))</f>
        <v/>
      </c>
    </row>
    <row r="383">
      <c r="A383" s="13" t="n"/>
      <c r="B383" s="5" t="n"/>
      <c r="C383" s="5" t="n"/>
      <c r="D383" s="17" t="n"/>
      <c r="E383" s="18" t="n"/>
      <c r="F383" s="21">
        <f>IF(OR(D383&amp;""="",E383&amp;""=""),"",ROUND(D383*E383,2))</f>
        <v/>
      </c>
      <c r="G383" s="6">
        <f>IF(B383&amp;""="","",IF(COUNTIF('الدورات'!$A$6:$A$105,B383&amp;"")=0,"كود دورة غير موجود",""))</f>
        <v/>
      </c>
    </row>
    <row r="384">
      <c r="A384" s="13" t="n"/>
      <c r="B384" s="5" t="n"/>
      <c r="C384" s="5" t="n"/>
      <c r="D384" s="17" t="n"/>
      <c r="E384" s="18" t="n"/>
      <c r="F384" s="21">
        <f>IF(OR(D384&amp;""="",E384&amp;""=""),"",ROUND(D384*E384,2))</f>
        <v/>
      </c>
      <c r="G384" s="6">
        <f>IF(B384&amp;""="","",IF(COUNTIF('الدورات'!$A$6:$A$105,B384&amp;"")=0,"كود دورة غير موجود",""))</f>
        <v/>
      </c>
    </row>
    <row r="385">
      <c r="A385" s="13" t="n"/>
      <c r="B385" s="5" t="n"/>
      <c r="C385" s="5" t="n"/>
      <c r="D385" s="17" t="n"/>
      <c r="E385" s="18" t="n"/>
      <c r="F385" s="21">
        <f>IF(OR(D385&amp;""="",E385&amp;""=""),"",ROUND(D385*E385,2))</f>
        <v/>
      </c>
      <c r="G385" s="6">
        <f>IF(B385&amp;""="","",IF(COUNTIF('الدورات'!$A$6:$A$105,B385&amp;"")=0,"كود دورة غير موجود",""))</f>
        <v/>
      </c>
    </row>
    <row r="386">
      <c r="A386" s="13" t="n"/>
      <c r="B386" s="5" t="n"/>
      <c r="C386" s="5" t="n"/>
      <c r="D386" s="17" t="n"/>
      <c r="E386" s="18" t="n"/>
      <c r="F386" s="21">
        <f>IF(OR(D386&amp;""="",E386&amp;""=""),"",ROUND(D386*E386,2))</f>
        <v/>
      </c>
      <c r="G386" s="6">
        <f>IF(B386&amp;""="","",IF(COUNTIF('الدورات'!$A$6:$A$105,B386&amp;"")=0,"كود دورة غير موجود",""))</f>
        <v/>
      </c>
    </row>
    <row r="387">
      <c r="A387" s="13" t="n"/>
      <c r="B387" s="5" t="n"/>
      <c r="C387" s="5" t="n"/>
      <c r="D387" s="17" t="n"/>
      <c r="E387" s="18" t="n"/>
      <c r="F387" s="21">
        <f>IF(OR(D387&amp;""="",E387&amp;""=""),"",ROUND(D387*E387,2))</f>
        <v/>
      </c>
      <c r="G387" s="6">
        <f>IF(B387&amp;""="","",IF(COUNTIF('الدورات'!$A$6:$A$105,B387&amp;"")=0,"كود دورة غير موجود",""))</f>
        <v/>
      </c>
    </row>
    <row r="388">
      <c r="A388" s="13" t="n"/>
      <c r="B388" s="5" t="n"/>
      <c r="C388" s="5" t="n"/>
      <c r="D388" s="17" t="n"/>
      <c r="E388" s="18" t="n"/>
      <c r="F388" s="21">
        <f>IF(OR(D388&amp;""="",E388&amp;""=""),"",ROUND(D388*E388,2))</f>
        <v/>
      </c>
      <c r="G388" s="6">
        <f>IF(B388&amp;""="","",IF(COUNTIF('الدورات'!$A$6:$A$105,B388&amp;"")=0,"كود دورة غير موجود",""))</f>
        <v/>
      </c>
    </row>
    <row r="389">
      <c r="A389" s="13" t="n"/>
      <c r="B389" s="5" t="n"/>
      <c r="C389" s="5" t="n"/>
      <c r="D389" s="17" t="n"/>
      <c r="E389" s="18" t="n"/>
      <c r="F389" s="21">
        <f>IF(OR(D389&amp;""="",E389&amp;""=""),"",ROUND(D389*E389,2))</f>
        <v/>
      </c>
      <c r="G389" s="6">
        <f>IF(B389&amp;""="","",IF(COUNTIF('الدورات'!$A$6:$A$105,B389&amp;"")=0,"كود دورة غير موجود",""))</f>
        <v/>
      </c>
    </row>
    <row r="390">
      <c r="A390" s="13" t="n"/>
      <c r="B390" s="5" t="n"/>
      <c r="C390" s="5" t="n"/>
      <c r="D390" s="17" t="n"/>
      <c r="E390" s="18" t="n"/>
      <c r="F390" s="21">
        <f>IF(OR(D390&amp;""="",E390&amp;""=""),"",ROUND(D390*E390,2))</f>
        <v/>
      </c>
      <c r="G390" s="6">
        <f>IF(B390&amp;""="","",IF(COUNTIF('الدورات'!$A$6:$A$105,B390&amp;"")=0,"كود دورة غير موجود",""))</f>
        <v/>
      </c>
    </row>
    <row r="391">
      <c r="A391" s="13" t="n"/>
      <c r="B391" s="5" t="n"/>
      <c r="C391" s="5" t="n"/>
      <c r="D391" s="17" t="n"/>
      <c r="E391" s="18" t="n"/>
      <c r="F391" s="21">
        <f>IF(OR(D391&amp;""="",E391&amp;""=""),"",ROUND(D391*E391,2))</f>
        <v/>
      </c>
      <c r="G391" s="6">
        <f>IF(B391&amp;""="","",IF(COUNTIF('الدورات'!$A$6:$A$105,B391&amp;"")=0,"كود دورة غير موجود",""))</f>
        <v/>
      </c>
    </row>
    <row r="392">
      <c r="A392" s="13" t="n"/>
      <c r="B392" s="5" t="n"/>
      <c r="C392" s="5" t="n"/>
      <c r="D392" s="17" t="n"/>
      <c r="E392" s="18" t="n"/>
      <c r="F392" s="21">
        <f>IF(OR(D392&amp;""="",E392&amp;""=""),"",ROUND(D392*E392,2))</f>
        <v/>
      </c>
      <c r="G392" s="6">
        <f>IF(B392&amp;""="","",IF(COUNTIF('الدورات'!$A$6:$A$105,B392&amp;"")=0,"كود دورة غير موجود",""))</f>
        <v/>
      </c>
    </row>
    <row r="393">
      <c r="A393" s="13" t="n"/>
      <c r="B393" s="5" t="n"/>
      <c r="C393" s="5" t="n"/>
      <c r="D393" s="17" t="n"/>
      <c r="E393" s="18" t="n"/>
      <c r="F393" s="21">
        <f>IF(OR(D393&amp;""="",E393&amp;""=""),"",ROUND(D393*E393,2))</f>
        <v/>
      </c>
      <c r="G393" s="6">
        <f>IF(B393&amp;""="","",IF(COUNTIF('الدورات'!$A$6:$A$105,B393&amp;"")=0,"كود دورة غير موجود",""))</f>
        <v/>
      </c>
    </row>
    <row r="394">
      <c r="A394" s="13" t="n"/>
      <c r="B394" s="5" t="n"/>
      <c r="C394" s="5" t="n"/>
      <c r="D394" s="17" t="n"/>
      <c r="E394" s="18" t="n"/>
      <c r="F394" s="21">
        <f>IF(OR(D394&amp;""="",E394&amp;""=""),"",ROUND(D394*E394,2))</f>
        <v/>
      </c>
      <c r="G394" s="6">
        <f>IF(B394&amp;""="","",IF(COUNTIF('الدورات'!$A$6:$A$105,B394&amp;"")=0,"كود دورة غير موجود",""))</f>
        <v/>
      </c>
    </row>
    <row r="395">
      <c r="A395" s="13" t="n"/>
      <c r="B395" s="5" t="n"/>
      <c r="C395" s="5" t="n"/>
      <c r="D395" s="17" t="n"/>
      <c r="E395" s="18" t="n"/>
      <c r="F395" s="21">
        <f>IF(OR(D395&amp;""="",E395&amp;""=""),"",ROUND(D395*E395,2))</f>
        <v/>
      </c>
      <c r="G395" s="6">
        <f>IF(B395&amp;""="","",IF(COUNTIF('الدورات'!$A$6:$A$105,B395&amp;"")=0,"كود دورة غير موجود",""))</f>
        <v/>
      </c>
    </row>
    <row r="396">
      <c r="A396" s="13" t="n"/>
      <c r="B396" s="5" t="n"/>
      <c r="C396" s="5" t="n"/>
      <c r="D396" s="17" t="n"/>
      <c r="E396" s="18" t="n"/>
      <c r="F396" s="21">
        <f>IF(OR(D396&amp;""="",E396&amp;""=""),"",ROUND(D396*E396,2))</f>
        <v/>
      </c>
      <c r="G396" s="6">
        <f>IF(B396&amp;""="","",IF(COUNTIF('الدورات'!$A$6:$A$105,B396&amp;"")=0,"كود دورة غير موجود",""))</f>
        <v/>
      </c>
    </row>
    <row r="397">
      <c r="A397" s="13" t="n"/>
      <c r="B397" s="5" t="n"/>
      <c r="C397" s="5" t="n"/>
      <c r="D397" s="17" t="n"/>
      <c r="E397" s="18" t="n"/>
      <c r="F397" s="21">
        <f>IF(OR(D397&amp;""="",E397&amp;""=""),"",ROUND(D397*E397,2))</f>
        <v/>
      </c>
      <c r="G397" s="6">
        <f>IF(B397&amp;""="","",IF(COUNTIF('الدورات'!$A$6:$A$105,B397&amp;"")=0,"كود دورة غير موجود",""))</f>
        <v/>
      </c>
    </row>
    <row r="398">
      <c r="A398" s="13" t="n"/>
      <c r="B398" s="5" t="n"/>
      <c r="C398" s="5" t="n"/>
      <c r="D398" s="17" t="n"/>
      <c r="E398" s="18" t="n"/>
      <c r="F398" s="21">
        <f>IF(OR(D398&amp;""="",E398&amp;""=""),"",ROUND(D398*E398,2))</f>
        <v/>
      </c>
      <c r="G398" s="6">
        <f>IF(B398&amp;""="","",IF(COUNTIF('الدورات'!$A$6:$A$105,B398&amp;"")=0,"كود دورة غير موجود",""))</f>
        <v/>
      </c>
    </row>
    <row r="399">
      <c r="A399" s="13" t="n"/>
      <c r="B399" s="5" t="n"/>
      <c r="C399" s="5" t="n"/>
      <c r="D399" s="17" t="n"/>
      <c r="E399" s="18" t="n"/>
      <c r="F399" s="21">
        <f>IF(OR(D399&amp;""="",E399&amp;""=""),"",ROUND(D399*E399,2))</f>
        <v/>
      </c>
      <c r="G399" s="6">
        <f>IF(B399&amp;""="","",IF(COUNTIF('الدورات'!$A$6:$A$105,B399&amp;"")=0,"كود دورة غير موجود",""))</f>
        <v/>
      </c>
    </row>
    <row r="400">
      <c r="A400" s="13" t="n"/>
      <c r="B400" s="5" t="n"/>
      <c r="C400" s="5" t="n"/>
      <c r="D400" s="17" t="n"/>
      <c r="E400" s="18" t="n"/>
      <c r="F400" s="21">
        <f>IF(OR(D400&amp;""="",E400&amp;""=""),"",ROUND(D400*E400,2))</f>
        <v/>
      </c>
      <c r="G400" s="6">
        <f>IF(B400&amp;""="","",IF(COUNTIF('الدورات'!$A$6:$A$105,B400&amp;"")=0,"كود دورة غير موجود",""))</f>
        <v/>
      </c>
    </row>
    <row r="401">
      <c r="A401" s="13" t="n"/>
      <c r="B401" s="5" t="n"/>
      <c r="C401" s="5" t="n"/>
      <c r="D401" s="17" t="n"/>
      <c r="E401" s="18" t="n"/>
      <c r="F401" s="21">
        <f>IF(OR(D401&amp;""="",E401&amp;""=""),"",ROUND(D401*E401,2))</f>
        <v/>
      </c>
      <c r="G401" s="6">
        <f>IF(B401&amp;""="","",IF(COUNTIF('الدورات'!$A$6:$A$105,B401&amp;"")=0,"كود دورة غير موجود",""))</f>
        <v/>
      </c>
    </row>
    <row r="402">
      <c r="A402" s="13" t="n"/>
      <c r="B402" s="5" t="n"/>
      <c r="C402" s="5" t="n"/>
      <c r="D402" s="17" t="n"/>
      <c r="E402" s="18" t="n"/>
      <c r="F402" s="21">
        <f>IF(OR(D402&amp;""="",E402&amp;""=""),"",ROUND(D402*E402,2))</f>
        <v/>
      </c>
      <c r="G402" s="6">
        <f>IF(B402&amp;""="","",IF(COUNTIF('الدورات'!$A$6:$A$105,B402&amp;"")=0,"كود دورة غير موجود",""))</f>
        <v/>
      </c>
    </row>
    <row r="403">
      <c r="A403" s="13" t="n"/>
      <c r="B403" s="5" t="n"/>
      <c r="C403" s="5" t="n"/>
      <c r="D403" s="17" t="n"/>
      <c r="E403" s="18" t="n"/>
      <c r="F403" s="21">
        <f>IF(OR(D403&amp;""="",E403&amp;""=""),"",ROUND(D403*E403,2))</f>
        <v/>
      </c>
      <c r="G403" s="6">
        <f>IF(B403&amp;""="","",IF(COUNTIF('الدورات'!$A$6:$A$105,B403&amp;"")=0,"كود دورة غير موجود",""))</f>
        <v/>
      </c>
    </row>
    <row r="404">
      <c r="A404" s="13" t="n"/>
      <c r="B404" s="5" t="n"/>
      <c r="C404" s="5" t="n"/>
      <c r="D404" s="17" t="n"/>
      <c r="E404" s="18" t="n"/>
      <c r="F404" s="21">
        <f>IF(OR(D404&amp;""="",E404&amp;""=""),"",ROUND(D404*E404,2))</f>
        <v/>
      </c>
      <c r="G404" s="6">
        <f>IF(B404&amp;""="","",IF(COUNTIF('الدورات'!$A$6:$A$105,B404&amp;"")=0,"كود دورة غير موجود",""))</f>
        <v/>
      </c>
    </row>
    <row r="405">
      <c r="A405" s="13" t="n"/>
      <c r="B405" s="5" t="n"/>
      <c r="C405" s="5" t="n"/>
      <c r="D405" s="17" t="n"/>
      <c r="E405" s="18" t="n"/>
      <c r="F405" s="21">
        <f>IF(OR(D405&amp;""="",E405&amp;""=""),"",ROUND(D405*E405,2))</f>
        <v/>
      </c>
      <c r="G405" s="6">
        <f>IF(B405&amp;""="","",IF(COUNTIF('الدورات'!$A$6:$A$105,B405&amp;"")=0,"كود دورة غير موجود",""))</f>
        <v/>
      </c>
    </row>
    <row r="406">
      <c r="A406" s="13" t="n"/>
      <c r="B406" s="5" t="n"/>
      <c r="C406" s="5" t="n"/>
      <c r="D406" s="17" t="n"/>
      <c r="E406" s="18" t="n"/>
      <c r="F406" s="21">
        <f>IF(OR(D406&amp;""="",E406&amp;""=""),"",ROUND(D406*E406,2))</f>
        <v/>
      </c>
      <c r="G406" s="6">
        <f>IF(B406&amp;""="","",IF(COUNTIF('الدورات'!$A$6:$A$105,B406&amp;"")=0,"كود دورة غير موجود",""))</f>
        <v/>
      </c>
    </row>
    <row r="407">
      <c r="A407" s="13" t="n"/>
      <c r="B407" s="5" t="n"/>
      <c r="C407" s="5" t="n"/>
      <c r="D407" s="17" t="n"/>
      <c r="E407" s="18" t="n"/>
      <c r="F407" s="21">
        <f>IF(OR(D407&amp;""="",E407&amp;""=""),"",ROUND(D407*E407,2))</f>
        <v/>
      </c>
      <c r="G407" s="6">
        <f>IF(B407&amp;""="","",IF(COUNTIF('الدورات'!$A$6:$A$105,B407&amp;"")=0,"كود دورة غير موجود",""))</f>
        <v/>
      </c>
    </row>
    <row r="408">
      <c r="A408" s="13" t="n"/>
      <c r="B408" s="5" t="n"/>
      <c r="C408" s="5" t="n"/>
      <c r="D408" s="17" t="n"/>
      <c r="E408" s="18" t="n"/>
      <c r="F408" s="21">
        <f>IF(OR(D408&amp;""="",E408&amp;""=""),"",ROUND(D408*E408,2))</f>
        <v/>
      </c>
      <c r="G408" s="6">
        <f>IF(B408&amp;""="","",IF(COUNTIF('الدورات'!$A$6:$A$105,B408&amp;"")=0,"كود دورة غير موجود",""))</f>
        <v/>
      </c>
    </row>
    <row r="409">
      <c r="A409" s="13" t="n"/>
      <c r="B409" s="5" t="n"/>
      <c r="C409" s="5" t="n"/>
      <c r="D409" s="17" t="n"/>
      <c r="E409" s="18" t="n"/>
      <c r="F409" s="21">
        <f>IF(OR(D409&amp;""="",E409&amp;""=""),"",ROUND(D409*E409,2))</f>
        <v/>
      </c>
      <c r="G409" s="6">
        <f>IF(B409&amp;""="","",IF(COUNTIF('الدورات'!$A$6:$A$105,B409&amp;"")=0,"كود دورة غير موجود",""))</f>
        <v/>
      </c>
    </row>
    <row r="410">
      <c r="A410" s="13" t="n"/>
      <c r="B410" s="5" t="n"/>
      <c r="C410" s="5" t="n"/>
      <c r="D410" s="17" t="n"/>
      <c r="E410" s="18" t="n"/>
      <c r="F410" s="21">
        <f>IF(OR(D410&amp;""="",E410&amp;""=""),"",ROUND(D410*E410,2))</f>
        <v/>
      </c>
      <c r="G410" s="6">
        <f>IF(B410&amp;""="","",IF(COUNTIF('الدورات'!$A$6:$A$105,B410&amp;"")=0,"كود دورة غير موجود",""))</f>
        <v/>
      </c>
    </row>
    <row r="411">
      <c r="A411" s="13" t="n"/>
      <c r="B411" s="5" t="n"/>
      <c r="C411" s="5" t="n"/>
      <c r="D411" s="17" t="n"/>
      <c r="E411" s="18" t="n"/>
      <c r="F411" s="21">
        <f>IF(OR(D411&amp;""="",E411&amp;""=""),"",ROUND(D411*E411,2))</f>
        <v/>
      </c>
      <c r="G411" s="6">
        <f>IF(B411&amp;""="","",IF(COUNTIF('الدورات'!$A$6:$A$105,B411&amp;"")=0,"كود دورة غير موجود",""))</f>
        <v/>
      </c>
    </row>
    <row r="412">
      <c r="A412" s="13" t="n"/>
      <c r="B412" s="5" t="n"/>
      <c r="C412" s="5" t="n"/>
      <c r="D412" s="17" t="n"/>
      <c r="E412" s="18" t="n"/>
      <c r="F412" s="21">
        <f>IF(OR(D412&amp;""="",E412&amp;""=""),"",ROUND(D412*E412,2))</f>
        <v/>
      </c>
      <c r="G412" s="6">
        <f>IF(B412&amp;""="","",IF(COUNTIF('الدورات'!$A$6:$A$105,B412&amp;"")=0,"كود دورة غير موجود",""))</f>
        <v/>
      </c>
    </row>
    <row r="413">
      <c r="A413" s="13" t="n"/>
      <c r="B413" s="5" t="n"/>
      <c r="C413" s="5" t="n"/>
      <c r="D413" s="17" t="n"/>
      <c r="E413" s="18" t="n"/>
      <c r="F413" s="21">
        <f>IF(OR(D413&amp;""="",E413&amp;""=""),"",ROUND(D413*E413,2))</f>
        <v/>
      </c>
      <c r="G413" s="6">
        <f>IF(B413&amp;""="","",IF(COUNTIF('الدورات'!$A$6:$A$105,B413&amp;"")=0,"كود دورة غير موجود",""))</f>
        <v/>
      </c>
    </row>
    <row r="414">
      <c r="A414" s="13" t="n"/>
      <c r="B414" s="5" t="n"/>
      <c r="C414" s="5" t="n"/>
      <c r="D414" s="17" t="n"/>
      <c r="E414" s="18" t="n"/>
      <c r="F414" s="21">
        <f>IF(OR(D414&amp;""="",E414&amp;""=""),"",ROUND(D414*E414,2))</f>
        <v/>
      </c>
      <c r="G414" s="6">
        <f>IF(B414&amp;""="","",IF(COUNTIF('الدورات'!$A$6:$A$105,B414&amp;"")=0,"كود دورة غير موجود",""))</f>
        <v/>
      </c>
    </row>
    <row r="415">
      <c r="A415" s="13" t="n"/>
      <c r="B415" s="5" t="n"/>
      <c r="C415" s="5" t="n"/>
      <c r="D415" s="17" t="n"/>
      <c r="E415" s="18" t="n"/>
      <c r="F415" s="21">
        <f>IF(OR(D415&amp;""="",E415&amp;""=""),"",ROUND(D415*E415,2))</f>
        <v/>
      </c>
      <c r="G415" s="6">
        <f>IF(B415&amp;""="","",IF(COUNTIF('الدورات'!$A$6:$A$105,B415&amp;"")=0,"كود دورة غير موجود",""))</f>
        <v/>
      </c>
    </row>
    <row r="416">
      <c r="A416" s="13" t="n"/>
      <c r="B416" s="5" t="n"/>
      <c r="C416" s="5" t="n"/>
      <c r="D416" s="17" t="n"/>
      <c r="E416" s="18" t="n"/>
      <c r="F416" s="21">
        <f>IF(OR(D416&amp;""="",E416&amp;""=""),"",ROUND(D416*E416,2))</f>
        <v/>
      </c>
      <c r="G416" s="6">
        <f>IF(B416&amp;""="","",IF(COUNTIF('الدورات'!$A$6:$A$105,B416&amp;"")=0,"كود دورة غير موجود",""))</f>
        <v/>
      </c>
    </row>
    <row r="417">
      <c r="A417" s="13" t="n"/>
      <c r="B417" s="5" t="n"/>
      <c r="C417" s="5" t="n"/>
      <c r="D417" s="17" t="n"/>
      <c r="E417" s="18" t="n"/>
      <c r="F417" s="21">
        <f>IF(OR(D417&amp;""="",E417&amp;""=""),"",ROUND(D417*E417,2))</f>
        <v/>
      </c>
      <c r="G417" s="6">
        <f>IF(B417&amp;""="","",IF(COUNTIF('الدورات'!$A$6:$A$105,B417&amp;"")=0,"كود دورة غير موجود",""))</f>
        <v/>
      </c>
    </row>
    <row r="418">
      <c r="A418" s="13" t="n"/>
      <c r="B418" s="5" t="n"/>
      <c r="C418" s="5" t="n"/>
      <c r="D418" s="17" t="n"/>
      <c r="E418" s="18" t="n"/>
      <c r="F418" s="21">
        <f>IF(OR(D418&amp;""="",E418&amp;""=""),"",ROUND(D418*E418,2))</f>
        <v/>
      </c>
      <c r="G418" s="6">
        <f>IF(B418&amp;""="","",IF(COUNTIF('الدورات'!$A$6:$A$105,B418&amp;"")=0,"كود دورة غير موجود",""))</f>
        <v/>
      </c>
    </row>
    <row r="419">
      <c r="A419" s="13" t="n"/>
      <c r="B419" s="5" t="n"/>
      <c r="C419" s="5" t="n"/>
      <c r="D419" s="17" t="n"/>
      <c r="E419" s="18" t="n"/>
      <c r="F419" s="21">
        <f>IF(OR(D419&amp;""="",E419&amp;""=""),"",ROUND(D419*E419,2))</f>
        <v/>
      </c>
      <c r="G419" s="6">
        <f>IF(B419&amp;""="","",IF(COUNTIF('الدورات'!$A$6:$A$105,B419&amp;"")=0,"كود دورة غير موجود",""))</f>
        <v/>
      </c>
    </row>
    <row r="420">
      <c r="A420" s="13" t="n"/>
      <c r="B420" s="5" t="n"/>
      <c r="C420" s="5" t="n"/>
      <c r="D420" s="17" t="n"/>
      <c r="E420" s="18" t="n"/>
      <c r="F420" s="21">
        <f>IF(OR(D420&amp;""="",E420&amp;""=""),"",ROUND(D420*E420,2))</f>
        <v/>
      </c>
      <c r="G420" s="6">
        <f>IF(B420&amp;""="","",IF(COUNTIF('الدورات'!$A$6:$A$105,B420&amp;"")=0,"كود دورة غير موجود",""))</f>
        <v/>
      </c>
    </row>
    <row r="421">
      <c r="A421" s="13" t="n"/>
      <c r="B421" s="5" t="n"/>
      <c r="C421" s="5" t="n"/>
      <c r="D421" s="17" t="n"/>
      <c r="E421" s="18" t="n"/>
      <c r="F421" s="21">
        <f>IF(OR(D421&amp;""="",E421&amp;""=""),"",ROUND(D421*E421,2))</f>
        <v/>
      </c>
      <c r="G421" s="6">
        <f>IF(B421&amp;""="","",IF(COUNTIF('الدورات'!$A$6:$A$105,B421&amp;"")=0,"كود دورة غير موجود",""))</f>
        <v/>
      </c>
    </row>
    <row r="422">
      <c r="A422" s="13" t="n"/>
      <c r="B422" s="5" t="n"/>
      <c r="C422" s="5" t="n"/>
      <c r="D422" s="17" t="n"/>
      <c r="E422" s="18" t="n"/>
      <c r="F422" s="21">
        <f>IF(OR(D422&amp;""="",E422&amp;""=""),"",ROUND(D422*E422,2))</f>
        <v/>
      </c>
      <c r="G422" s="6">
        <f>IF(B422&amp;""="","",IF(COUNTIF('الدورات'!$A$6:$A$105,B422&amp;"")=0,"كود دورة غير موجود",""))</f>
        <v/>
      </c>
    </row>
    <row r="423">
      <c r="A423" s="13" t="n"/>
      <c r="B423" s="5" t="n"/>
      <c r="C423" s="5" t="n"/>
      <c r="D423" s="17" t="n"/>
      <c r="E423" s="18" t="n"/>
      <c r="F423" s="21">
        <f>IF(OR(D423&amp;""="",E423&amp;""=""),"",ROUND(D423*E423,2))</f>
        <v/>
      </c>
      <c r="G423" s="6">
        <f>IF(B423&amp;""="","",IF(COUNTIF('الدورات'!$A$6:$A$105,B423&amp;"")=0,"كود دورة غير موجود",""))</f>
        <v/>
      </c>
    </row>
    <row r="424">
      <c r="A424" s="13" t="n"/>
      <c r="B424" s="5" t="n"/>
      <c r="C424" s="5" t="n"/>
      <c r="D424" s="17" t="n"/>
      <c r="E424" s="18" t="n"/>
      <c r="F424" s="21">
        <f>IF(OR(D424&amp;""="",E424&amp;""=""),"",ROUND(D424*E424,2))</f>
        <v/>
      </c>
      <c r="G424" s="6">
        <f>IF(B424&amp;""="","",IF(COUNTIF('الدورات'!$A$6:$A$105,B424&amp;"")=0,"كود دورة غير موجود",""))</f>
        <v/>
      </c>
    </row>
    <row r="425">
      <c r="A425" s="13" t="n"/>
      <c r="B425" s="5" t="n"/>
      <c r="C425" s="5" t="n"/>
      <c r="D425" s="17" t="n"/>
      <c r="E425" s="18" t="n"/>
      <c r="F425" s="21">
        <f>IF(OR(D425&amp;""="",E425&amp;""=""),"",ROUND(D425*E425,2))</f>
        <v/>
      </c>
      <c r="G425" s="6">
        <f>IF(B425&amp;""="","",IF(COUNTIF('الدورات'!$A$6:$A$105,B425&amp;"")=0,"كود دورة غير موجود",""))</f>
        <v/>
      </c>
    </row>
    <row r="426">
      <c r="A426" s="13" t="n"/>
      <c r="B426" s="5" t="n"/>
      <c r="C426" s="5" t="n"/>
      <c r="D426" s="17" t="n"/>
      <c r="E426" s="18" t="n"/>
      <c r="F426" s="21">
        <f>IF(OR(D426&amp;""="",E426&amp;""=""),"",ROUND(D426*E426,2))</f>
        <v/>
      </c>
      <c r="G426" s="6">
        <f>IF(B426&amp;""="","",IF(COUNTIF('الدورات'!$A$6:$A$105,B426&amp;"")=0,"كود دورة غير موجود",""))</f>
        <v/>
      </c>
    </row>
    <row r="427">
      <c r="A427" s="13" t="n"/>
      <c r="B427" s="5" t="n"/>
      <c r="C427" s="5" t="n"/>
      <c r="D427" s="17" t="n"/>
      <c r="E427" s="18" t="n"/>
      <c r="F427" s="21">
        <f>IF(OR(D427&amp;""="",E427&amp;""=""),"",ROUND(D427*E427,2))</f>
        <v/>
      </c>
      <c r="G427" s="6">
        <f>IF(B427&amp;""="","",IF(COUNTIF('الدورات'!$A$6:$A$105,B427&amp;"")=0,"كود دورة غير موجود",""))</f>
        <v/>
      </c>
    </row>
    <row r="428">
      <c r="A428" s="13" t="n"/>
      <c r="B428" s="5" t="n"/>
      <c r="C428" s="5" t="n"/>
      <c r="D428" s="17" t="n"/>
      <c r="E428" s="18" t="n"/>
      <c r="F428" s="21">
        <f>IF(OR(D428&amp;""="",E428&amp;""=""),"",ROUND(D428*E428,2))</f>
        <v/>
      </c>
      <c r="G428" s="6">
        <f>IF(B428&amp;""="","",IF(COUNTIF('الدورات'!$A$6:$A$105,B428&amp;"")=0,"كود دورة غير موجود",""))</f>
        <v/>
      </c>
    </row>
    <row r="429">
      <c r="A429" s="13" t="n"/>
      <c r="B429" s="5" t="n"/>
      <c r="C429" s="5" t="n"/>
      <c r="D429" s="17" t="n"/>
      <c r="E429" s="18" t="n"/>
      <c r="F429" s="21">
        <f>IF(OR(D429&amp;""="",E429&amp;""=""),"",ROUND(D429*E429,2))</f>
        <v/>
      </c>
      <c r="G429" s="6">
        <f>IF(B429&amp;""="","",IF(COUNTIF('الدورات'!$A$6:$A$105,B429&amp;"")=0,"كود دورة غير موجود",""))</f>
        <v/>
      </c>
    </row>
    <row r="430">
      <c r="A430" s="13" t="n"/>
      <c r="B430" s="5" t="n"/>
      <c r="C430" s="5" t="n"/>
      <c r="D430" s="17" t="n"/>
      <c r="E430" s="18" t="n"/>
      <c r="F430" s="21">
        <f>IF(OR(D430&amp;""="",E430&amp;""=""),"",ROUND(D430*E430,2))</f>
        <v/>
      </c>
      <c r="G430" s="6">
        <f>IF(B430&amp;""="","",IF(COUNTIF('الدورات'!$A$6:$A$105,B430&amp;"")=0,"كود دورة غير موجود",""))</f>
        <v/>
      </c>
    </row>
    <row r="431">
      <c r="A431" s="13" t="n"/>
      <c r="B431" s="5" t="n"/>
      <c r="C431" s="5" t="n"/>
      <c r="D431" s="17" t="n"/>
      <c r="E431" s="18" t="n"/>
      <c r="F431" s="21">
        <f>IF(OR(D431&amp;""="",E431&amp;""=""),"",ROUND(D431*E431,2))</f>
        <v/>
      </c>
      <c r="G431" s="6">
        <f>IF(B431&amp;""="","",IF(COUNTIF('الدورات'!$A$6:$A$105,B431&amp;"")=0,"كود دورة غير موجود",""))</f>
        <v/>
      </c>
    </row>
    <row r="432">
      <c r="A432" s="13" t="n"/>
      <c r="B432" s="5" t="n"/>
      <c r="C432" s="5" t="n"/>
      <c r="D432" s="17" t="n"/>
      <c r="E432" s="18" t="n"/>
      <c r="F432" s="21">
        <f>IF(OR(D432&amp;""="",E432&amp;""=""),"",ROUND(D432*E432,2))</f>
        <v/>
      </c>
      <c r="G432" s="6">
        <f>IF(B432&amp;""="","",IF(COUNTIF('الدورات'!$A$6:$A$105,B432&amp;"")=0,"كود دورة غير موجود",""))</f>
        <v/>
      </c>
    </row>
    <row r="433">
      <c r="A433" s="13" t="n"/>
      <c r="B433" s="5" t="n"/>
      <c r="C433" s="5" t="n"/>
      <c r="D433" s="17" t="n"/>
      <c r="E433" s="18" t="n"/>
      <c r="F433" s="21">
        <f>IF(OR(D433&amp;""="",E433&amp;""=""),"",ROUND(D433*E433,2))</f>
        <v/>
      </c>
      <c r="G433" s="6">
        <f>IF(B433&amp;""="","",IF(COUNTIF('الدورات'!$A$6:$A$105,B433&amp;"")=0,"كود دورة غير موجود",""))</f>
        <v/>
      </c>
    </row>
    <row r="434">
      <c r="A434" s="13" t="n"/>
      <c r="B434" s="5" t="n"/>
      <c r="C434" s="5" t="n"/>
      <c r="D434" s="17" t="n"/>
      <c r="E434" s="18" t="n"/>
      <c r="F434" s="21">
        <f>IF(OR(D434&amp;""="",E434&amp;""=""),"",ROUND(D434*E434,2))</f>
        <v/>
      </c>
      <c r="G434" s="6">
        <f>IF(B434&amp;""="","",IF(COUNTIF('الدورات'!$A$6:$A$105,B434&amp;"")=0,"كود دورة غير موجود",""))</f>
        <v/>
      </c>
    </row>
    <row r="435">
      <c r="A435" s="13" t="n"/>
      <c r="B435" s="5" t="n"/>
      <c r="C435" s="5" t="n"/>
      <c r="D435" s="17" t="n"/>
      <c r="E435" s="18" t="n"/>
      <c r="F435" s="21">
        <f>IF(OR(D435&amp;""="",E435&amp;""=""),"",ROUND(D435*E435,2))</f>
        <v/>
      </c>
      <c r="G435" s="6">
        <f>IF(B435&amp;""="","",IF(COUNTIF('الدورات'!$A$6:$A$105,B435&amp;"")=0,"كود دورة غير موجود",""))</f>
        <v/>
      </c>
    </row>
    <row r="436">
      <c r="A436" s="13" t="n"/>
      <c r="B436" s="5" t="n"/>
      <c r="C436" s="5" t="n"/>
      <c r="D436" s="17" t="n"/>
      <c r="E436" s="18" t="n"/>
      <c r="F436" s="21">
        <f>IF(OR(D436&amp;""="",E436&amp;""=""),"",ROUND(D436*E436,2))</f>
        <v/>
      </c>
      <c r="G436" s="6">
        <f>IF(B436&amp;""="","",IF(COUNTIF('الدورات'!$A$6:$A$105,B436&amp;"")=0,"كود دورة غير موجود",""))</f>
        <v/>
      </c>
    </row>
    <row r="437">
      <c r="A437" s="13" t="n"/>
      <c r="B437" s="5" t="n"/>
      <c r="C437" s="5" t="n"/>
      <c r="D437" s="17" t="n"/>
      <c r="E437" s="18" t="n"/>
      <c r="F437" s="21">
        <f>IF(OR(D437&amp;""="",E437&amp;""=""),"",ROUND(D437*E437,2))</f>
        <v/>
      </c>
      <c r="G437" s="6">
        <f>IF(B437&amp;""="","",IF(COUNTIF('الدورات'!$A$6:$A$105,B437&amp;"")=0,"كود دورة غير موجود",""))</f>
        <v/>
      </c>
    </row>
    <row r="438">
      <c r="A438" s="13" t="n"/>
      <c r="B438" s="5" t="n"/>
      <c r="C438" s="5" t="n"/>
      <c r="D438" s="17" t="n"/>
      <c r="E438" s="18" t="n"/>
      <c r="F438" s="21">
        <f>IF(OR(D438&amp;""="",E438&amp;""=""),"",ROUND(D438*E438,2))</f>
        <v/>
      </c>
      <c r="G438" s="6">
        <f>IF(B438&amp;""="","",IF(COUNTIF('الدورات'!$A$6:$A$105,B438&amp;"")=0,"كود دورة غير موجود",""))</f>
        <v/>
      </c>
    </row>
    <row r="439">
      <c r="A439" s="13" t="n"/>
      <c r="B439" s="5" t="n"/>
      <c r="C439" s="5" t="n"/>
      <c r="D439" s="17" t="n"/>
      <c r="E439" s="18" t="n"/>
      <c r="F439" s="21">
        <f>IF(OR(D439&amp;""="",E439&amp;""=""),"",ROUND(D439*E439,2))</f>
        <v/>
      </c>
      <c r="G439" s="6">
        <f>IF(B439&amp;""="","",IF(COUNTIF('الدورات'!$A$6:$A$105,B439&amp;"")=0,"كود دورة غير موجود",""))</f>
        <v/>
      </c>
    </row>
    <row r="440">
      <c r="A440" s="13" t="n"/>
      <c r="B440" s="5" t="n"/>
      <c r="C440" s="5" t="n"/>
      <c r="D440" s="17" t="n"/>
      <c r="E440" s="18" t="n"/>
      <c r="F440" s="21">
        <f>IF(OR(D440&amp;""="",E440&amp;""=""),"",ROUND(D440*E440,2))</f>
        <v/>
      </c>
      <c r="G440" s="6">
        <f>IF(B440&amp;""="","",IF(COUNTIF('الدورات'!$A$6:$A$105,B440&amp;"")=0,"كود دورة غير موجود",""))</f>
        <v/>
      </c>
    </row>
    <row r="441">
      <c r="A441" s="13" t="n"/>
      <c r="B441" s="5" t="n"/>
      <c r="C441" s="5" t="n"/>
      <c r="D441" s="17" t="n"/>
      <c r="E441" s="18" t="n"/>
      <c r="F441" s="21">
        <f>IF(OR(D441&amp;""="",E441&amp;""=""),"",ROUND(D441*E441,2))</f>
        <v/>
      </c>
      <c r="G441" s="6">
        <f>IF(B441&amp;""="","",IF(COUNTIF('الدورات'!$A$6:$A$105,B441&amp;"")=0,"كود دورة غير موجود",""))</f>
        <v/>
      </c>
    </row>
    <row r="442">
      <c r="A442" s="13" t="n"/>
      <c r="B442" s="5" t="n"/>
      <c r="C442" s="5" t="n"/>
      <c r="D442" s="17" t="n"/>
      <c r="E442" s="18" t="n"/>
      <c r="F442" s="21">
        <f>IF(OR(D442&amp;""="",E442&amp;""=""),"",ROUND(D442*E442,2))</f>
        <v/>
      </c>
      <c r="G442" s="6">
        <f>IF(B442&amp;""="","",IF(COUNTIF('الدورات'!$A$6:$A$105,B442&amp;"")=0,"كود دورة غير موجود",""))</f>
        <v/>
      </c>
    </row>
    <row r="443">
      <c r="A443" s="13" t="n"/>
      <c r="B443" s="5" t="n"/>
      <c r="C443" s="5" t="n"/>
      <c r="D443" s="17" t="n"/>
      <c r="E443" s="18" t="n"/>
      <c r="F443" s="21">
        <f>IF(OR(D443&amp;""="",E443&amp;""=""),"",ROUND(D443*E443,2))</f>
        <v/>
      </c>
      <c r="G443" s="6">
        <f>IF(B443&amp;""="","",IF(COUNTIF('الدورات'!$A$6:$A$105,B443&amp;"")=0,"كود دورة غير موجود",""))</f>
        <v/>
      </c>
    </row>
    <row r="444">
      <c r="A444" s="13" t="n"/>
      <c r="B444" s="5" t="n"/>
      <c r="C444" s="5" t="n"/>
      <c r="D444" s="17" t="n"/>
      <c r="E444" s="18" t="n"/>
      <c r="F444" s="21">
        <f>IF(OR(D444&amp;""="",E444&amp;""=""),"",ROUND(D444*E444,2))</f>
        <v/>
      </c>
      <c r="G444" s="6">
        <f>IF(B444&amp;""="","",IF(COUNTIF('الدورات'!$A$6:$A$105,B444&amp;"")=0,"كود دورة غير موجود",""))</f>
        <v/>
      </c>
    </row>
    <row r="445">
      <c r="A445" s="13" t="n"/>
      <c r="B445" s="5" t="n"/>
      <c r="C445" s="5" t="n"/>
      <c r="D445" s="17" t="n"/>
      <c r="E445" s="18" t="n"/>
      <c r="F445" s="21">
        <f>IF(OR(D445&amp;""="",E445&amp;""=""),"",ROUND(D445*E445,2))</f>
        <v/>
      </c>
      <c r="G445" s="6">
        <f>IF(B445&amp;""="","",IF(COUNTIF('الدورات'!$A$6:$A$105,B445&amp;"")=0,"كود دورة غير موجود",""))</f>
        <v/>
      </c>
    </row>
    <row r="446">
      <c r="A446" s="13" t="n"/>
      <c r="B446" s="5" t="n"/>
      <c r="C446" s="5" t="n"/>
      <c r="D446" s="17" t="n"/>
      <c r="E446" s="18" t="n"/>
      <c r="F446" s="21">
        <f>IF(OR(D446&amp;""="",E446&amp;""=""),"",ROUND(D446*E446,2))</f>
        <v/>
      </c>
      <c r="G446" s="6">
        <f>IF(B446&amp;""="","",IF(COUNTIF('الدورات'!$A$6:$A$105,B446&amp;"")=0,"كود دورة غير موجود",""))</f>
        <v/>
      </c>
    </row>
    <row r="447">
      <c r="A447" s="13" t="n"/>
      <c r="B447" s="5" t="n"/>
      <c r="C447" s="5" t="n"/>
      <c r="D447" s="17" t="n"/>
      <c r="E447" s="18" t="n"/>
      <c r="F447" s="21">
        <f>IF(OR(D447&amp;""="",E447&amp;""=""),"",ROUND(D447*E447,2))</f>
        <v/>
      </c>
      <c r="G447" s="6">
        <f>IF(B447&amp;""="","",IF(COUNTIF('الدورات'!$A$6:$A$105,B447&amp;"")=0,"كود دورة غير موجود",""))</f>
        <v/>
      </c>
    </row>
    <row r="448">
      <c r="A448" s="13" t="n"/>
      <c r="B448" s="5" t="n"/>
      <c r="C448" s="5" t="n"/>
      <c r="D448" s="17" t="n"/>
      <c r="E448" s="18" t="n"/>
      <c r="F448" s="21">
        <f>IF(OR(D448&amp;""="",E448&amp;""=""),"",ROUND(D448*E448,2))</f>
        <v/>
      </c>
      <c r="G448" s="6">
        <f>IF(B448&amp;""="","",IF(COUNTIF('الدورات'!$A$6:$A$105,B448&amp;"")=0,"كود دورة غير موجود",""))</f>
        <v/>
      </c>
    </row>
    <row r="449">
      <c r="A449" s="13" t="n"/>
      <c r="B449" s="5" t="n"/>
      <c r="C449" s="5" t="n"/>
      <c r="D449" s="17" t="n"/>
      <c r="E449" s="18" t="n"/>
      <c r="F449" s="21">
        <f>IF(OR(D449&amp;""="",E449&amp;""=""),"",ROUND(D449*E449,2))</f>
        <v/>
      </c>
      <c r="G449" s="6">
        <f>IF(B449&amp;""="","",IF(COUNTIF('الدورات'!$A$6:$A$105,B449&amp;"")=0,"كود دورة غير موجود",""))</f>
        <v/>
      </c>
    </row>
    <row r="450">
      <c r="A450" s="13" t="n"/>
      <c r="B450" s="5" t="n"/>
      <c r="C450" s="5" t="n"/>
      <c r="D450" s="17" t="n"/>
      <c r="E450" s="18" t="n"/>
      <c r="F450" s="21">
        <f>IF(OR(D450&amp;""="",E450&amp;""=""),"",ROUND(D450*E450,2))</f>
        <v/>
      </c>
      <c r="G450" s="6">
        <f>IF(B450&amp;""="","",IF(COUNTIF('الدورات'!$A$6:$A$105,B450&amp;"")=0,"كود دورة غير موجود",""))</f>
        <v/>
      </c>
    </row>
    <row r="451">
      <c r="A451" s="13" t="n"/>
      <c r="B451" s="5" t="n"/>
      <c r="C451" s="5" t="n"/>
      <c r="D451" s="17" t="n"/>
      <c r="E451" s="18" t="n"/>
      <c r="F451" s="21">
        <f>IF(OR(D451&amp;""="",E451&amp;""=""),"",ROUND(D451*E451,2))</f>
        <v/>
      </c>
      <c r="G451" s="6">
        <f>IF(B451&amp;""="","",IF(COUNTIF('الدورات'!$A$6:$A$105,B451&amp;"")=0,"كود دورة غير موجود",""))</f>
        <v/>
      </c>
    </row>
    <row r="452">
      <c r="A452" s="13" t="n"/>
      <c r="B452" s="5" t="n"/>
      <c r="C452" s="5" t="n"/>
      <c r="D452" s="17" t="n"/>
      <c r="E452" s="18" t="n"/>
      <c r="F452" s="21">
        <f>IF(OR(D452&amp;""="",E452&amp;""=""),"",ROUND(D452*E452,2))</f>
        <v/>
      </c>
      <c r="G452" s="6">
        <f>IF(B452&amp;""="","",IF(COUNTIF('الدورات'!$A$6:$A$105,B452&amp;"")=0,"كود دورة غير موجود",""))</f>
        <v/>
      </c>
    </row>
    <row r="453">
      <c r="A453" s="13" t="n"/>
      <c r="B453" s="5" t="n"/>
      <c r="C453" s="5" t="n"/>
      <c r="D453" s="17" t="n"/>
      <c r="E453" s="18" t="n"/>
      <c r="F453" s="21">
        <f>IF(OR(D453&amp;""="",E453&amp;""=""),"",ROUND(D453*E453,2))</f>
        <v/>
      </c>
      <c r="G453" s="6">
        <f>IF(B453&amp;""="","",IF(COUNTIF('الدورات'!$A$6:$A$105,B453&amp;"")=0,"كود دورة غير موجود",""))</f>
        <v/>
      </c>
    </row>
    <row r="454">
      <c r="A454" s="13" t="n"/>
      <c r="B454" s="5" t="n"/>
      <c r="C454" s="5" t="n"/>
      <c r="D454" s="17" t="n"/>
      <c r="E454" s="18" t="n"/>
      <c r="F454" s="21">
        <f>IF(OR(D454&amp;""="",E454&amp;""=""),"",ROUND(D454*E454,2))</f>
        <v/>
      </c>
      <c r="G454" s="6">
        <f>IF(B454&amp;""="","",IF(COUNTIF('الدورات'!$A$6:$A$105,B454&amp;"")=0,"كود دورة غير موجود",""))</f>
        <v/>
      </c>
    </row>
    <row r="455">
      <c r="A455" s="13" t="n"/>
      <c r="B455" s="5" t="n"/>
      <c r="C455" s="5" t="n"/>
      <c r="D455" s="17" t="n"/>
      <c r="E455" s="18" t="n"/>
      <c r="F455" s="21">
        <f>IF(OR(D455&amp;""="",E455&amp;""=""),"",ROUND(D455*E455,2))</f>
        <v/>
      </c>
      <c r="G455" s="6">
        <f>IF(B455&amp;""="","",IF(COUNTIF('الدورات'!$A$6:$A$105,B455&amp;"")=0,"كود دورة غير موجود",""))</f>
        <v/>
      </c>
    </row>
    <row r="456">
      <c r="A456" s="13" t="n"/>
      <c r="B456" s="5" t="n"/>
      <c r="C456" s="5" t="n"/>
      <c r="D456" s="17" t="n"/>
      <c r="E456" s="18" t="n"/>
      <c r="F456" s="21">
        <f>IF(OR(D456&amp;""="",E456&amp;""=""),"",ROUND(D456*E456,2))</f>
        <v/>
      </c>
      <c r="G456" s="6">
        <f>IF(B456&amp;""="","",IF(COUNTIF('الدورات'!$A$6:$A$105,B456&amp;"")=0,"كود دورة غير موجود",""))</f>
        <v/>
      </c>
    </row>
    <row r="457">
      <c r="A457" s="13" t="n"/>
      <c r="B457" s="5" t="n"/>
      <c r="C457" s="5" t="n"/>
      <c r="D457" s="17" t="n"/>
      <c r="E457" s="18" t="n"/>
      <c r="F457" s="21">
        <f>IF(OR(D457&amp;""="",E457&amp;""=""),"",ROUND(D457*E457,2))</f>
        <v/>
      </c>
      <c r="G457" s="6">
        <f>IF(B457&amp;""="","",IF(COUNTIF('الدورات'!$A$6:$A$105,B457&amp;"")=0,"كود دورة غير موجود",""))</f>
        <v/>
      </c>
    </row>
    <row r="458">
      <c r="A458" s="13" t="n"/>
      <c r="B458" s="5" t="n"/>
      <c r="C458" s="5" t="n"/>
      <c r="D458" s="17" t="n"/>
      <c r="E458" s="18" t="n"/>
      <c r="F458" s="21">
        <f>IF(OR(D458&amp;""="",E458&amp;""=""),"",ROUND(D458*E458,2))</f>
        <v/>
      </c>
      <c r="G458" s="6">
        <f>IF(B458&amp;""="","",IF(COUNTIF('الدورات'!$A$6:$A$105,B458&amp;"")=0,"كود دورة غير موجود",""))</f>
        <v/>
      </c>
    </row>
    <row r="459">
      <c r="A459" s="13" t="n"/>
      <c r="B459" s="5" t="n"/>
      <c r="C459" s="5" t="n"/>
      <c r="D459" s="17" t="n"/>
      <c r="E459" s="18" t="n"/>
      <c r="F459" s="21">
        <f>IF(OR(D459&amp;""="",E459&amp;""=""),"",ROUND(D459*E459,2))</f>
        <v/>
      </c>
      <c r="G459" s="6">
        <f>IF(B459&amp;""="","",IF(COUNTIF('الدورات'!$A$6:$A$105,B459&amp;"")=0,"كود دورة غير موجود",""))</f>
        <v/>
      </c>
    </row>
    <row r="460">
      <c r="A460" s="13" t="n"/>
      <c r="B460" s="5" t="n"/>
      <c r="C460" s="5" t="n"/>
      <c r="D460" s="17" t="n"/>
      <c r="E460" s="18" t="n"/>
      <c r="F460" s="21">
        <f>IF(OR(D460&amp;""="",E460&amp;""=""),"",ROUND(D460*E460,2))</f>
        <v/>
      </c>
      <c r="G460" s="6">
        <f>IF(B460&amp;""="","",IF(COUNTIF('الدورات'!$A$6:$A$105,B460&amp;"")=0,"كود دورة غير موجود",""))</f>
        <v/>
      </c>
    </row>
    <row r="461">
      <c r="A461" s="13" t="n"/>
      <c r="B461" s="5" t="n"/>
      <c r="C461" s="5" t="n"/>
      <c r="D461" s="17" t="n"/>
      <c r="E461" s="18" t="n"/>
      <c r="F461" s="21">
        <f>IF(OR(D461&amp;""="",E461&amp;""=""),"",ROUND(D461*E461,2))</f>
        <v/>
      </c>
      <c r="G461" s="6">
        <f>IF(B461&amp;""="","",IF(COUNTIF('الدورات'!$A$6:$A$105,B461&amp;"")=0,"كود دورة غير موجود",""))</f>
        <v/>
      </c>
    </row>
    <row r="462">
      <c r="A462" s="13" t="n"/>
      <c r="B462" s="5" t="n"/>
      <c r="C462" s="5" t="n"/>
      <c r="D462" s="17" t="n"/>
      <c r="E462" s="18" t="n"/>
      <c r="F462" s="21">
        <f>IF(OR(D462&amp;""="",E462&amp;""=""),"",ROUND(D462*E462,2))</f>
        <v/>
      </c>
      <c r="G462" s="6">
        <f>IF(B462&amp;""="","",IF(COUNTIF('الدورات'!$A$6:$A$105,B462&amp;"")=0,"كود دورة غير موجود",""))</f>
        <v/>
      </c>
    </row>
    <row r="463">
      <c r="A463" s="13" t="n"/>
      <c r="B463" s="5" t="n"/>
      <c r="C463" s="5" t="n"/>
      <c r="D463" s="17" t="n"/>
      <c r="E463" s="18" t="n"/>
      <c r="F463" s="21">
        <f>IF(OR(D463&amp;""="",E463&amp;""=""),"",ROUND(D463*E463,2))</f>
        <v/>
      </c>
      <c r="G463" s="6">
        <f>IF(B463&amp;""="","",IF(COUNTIF('الدورات'!$A$6:$A$105,B463&amp;"")=0,"كود دورة غير موجود",""))</f>
        <v/>
      </c>
    </row>
    <row r="464">
      <c r="A464" s="13" t="n"/>
      <c r="B464" s="5" t="n"/>
      <c r="C464" s="5" t="n"/>
      <c r="D464" s="17" t="n"/>
      <c r="E464" s="18" t="n"/>
      <c r="F464" s="21">
        <f>IF(OR(D464&amp;""="",E464&amp;""=""),"",ROUND(D464*E464,2))</f>
        <v/>
      </c>
      <c r="G464" s="6">
        <f>IF(B464&amp;""="","",IF(COUNTIF('الدورات'!$A$6:$A$105,B464&amp;"")=0,"كود دورة غير موجود",""))</f>
        <v/>
      </c>
    </row>
    <row r="465">
      <c r="A465" s="13" t="n"/>
      <c r="B465" s="5" t="n"/>
      <c r="C465" s="5" t="n"/>
      <c r="D465" s="17" t="n"/>
      <c r="E465" s="18" t="n"/>
      <c r="F465" s="21">
        <f>IF(OR(D465&amp;""="",E465&amp;""=""),"",ROUND(D465*E465,2))</f>
        <v/>
      </c>
      <c r="G465" s="6">
        <f>IF(B465&amp;""="","",IF(COUNTIF('الدورات'!$A$6:$A$105,B465&amp;"")=0,"كود دورة غير موجود",""))</f>
        <v/>
      </c>
    </row>
    <row r="466">
      <c r="A466" s="13" t="n"/>
      <c r="B466" s="5" t="n"/>
      <c r="C466" s="5" t="n"/>
      <c r="D466" s="17" t="n"/>
      <c r="E466" s="18" t="n"/>
      <c r="F466" s="21">
        <f>IF(OR(D466&amp;""="",E466&amp;""=""),"",ROUND(D466*E466,2))</f>
        <v/>
      </c>
      <c r="G466" s="6">
        <f>IF(B466&amp;""="","",IF(COUNTIF('الدورات'!$A$6:$A$105,B466&amp;"")=0,"كود دورة غير موجود",""))</f>
        <v/>
      </c>
    </row>
    <row r="467">
      <c r="A467" s="13" t="n"/>
      <c r="B467" s="5" t="n"/>
      <c r="C467" s="5" t="n"/>
      <c r="D467" s="17" t="n"/>
      <c r="E467" s="18" t="n"/>
      <c r="F467" s="21">
        <f>IF(OR(D467&amp;""="",E467&amp;""=""),"",ROUND(D467*E467,2))</f>
        <v/>
      </c>
      <c r="G467" s="6">
        <f>IF(B467&amp;""="","",IF(COUNTIF('الدورات'!$A$6:$A$105,B467&amp;"")=0,"كود دورة غير موجود",""))</f>
        <v/>
      </c>
    </row>
    <row r="468">
      <c r="A468" s="13" t="n"/>
      <c r="B468" s="5" t="n"/>
      <c r="C468" s="5" t="n"/>
      <c r="D468" s="17" t="n"/>
      <c r="E468" s="18" t="n"/>
      <c r="F468" s="21">
        <f>IF(OR(D468&amp;""="",E468&amp;""=""),"",ROUND(D468*E468,2))</f>
        <v/>
      </c>
      <c r="G468" s="6">
        <f>IF(B468&amp;""="","",IF(COUNTIF('الدورات'!$A$6:$A$105,B468&amp;"")=0,"كود دورة غير موجود",""))</f>
        <v/>
      </c>
    </row>
    <row r="469">
      <c r="A469" s="13" t="n"/>
      <c r="B469" s="5" t="n"/>
      <c r="C469" s="5" t="n"/>
      <c r="D469" s="17" t="n"/>
      <c r="E469" s="18" t="n"/>
      <c r="F469" s="21">
        <f>IF(OR(D469&amp;""="",E469&amp;""=""),"",ROUND(D469*E469,2))</f>
        <v/>
      </c>
      <c r="G469" s="6">
        <f>IF(B469&amp;""="","",IF(COUNTIF('الدورات'!$A$6:$A$105,B469&amp;"")=0,"كود دورة غير موجود",""))</f>
        <v/>
      </c>
    </row>
    <row r="470">
      <c r="A470" s="13" t="n"/>
      <c r="B470" s="5" t="n"/>
      <c r="C470" s="5" t="n"/>
      <c r="D470" s="17" t="n"/>
      <c r="E470" s="18" t="n"/>
      <c r="F470" s="21">
        <f>IF(OR(D470&amp;""="",E470&amp;""=""),"",ROUND(D470*E470,2))</f>
        <v/>
      </c>
      <c r="G470" s="6">
        <f>IF(B470&amp;""="","",IF(COUNTIF('الدورات'!$A$6:$A$105,B470&amp;"")=0,"كود دورة غير موجود",""))</f>
        <v/>
      </c>
    </row>
    <row r="471">
      <c r="A471" s="13" t="n"/>
      <c r="B471" s="5" t="n"/>
      <c r="C471" s="5" t="n"/>
      <c r="D471" s="17" t="n"/>
      <c r="E471" s="18" t="n"/>
      <c r="F471" s="21">
        <f>IF(OR(D471&amp;""="",E471&amp;""=""),"",ROUND(D471*E471,2))</f>
        <v/>
      </c>
      <c r="G471" s="6">
        <f>IF(B471&amp;""="","",IF(COUNTIF('الدورات'!$A$6:$A$105,B471&amp;"")=0,"كود دورة غير موجود",""))</f>
        <v/>
      </c>
    </row>
    <row r="472">
      <c r="A472" s="13" t="n"/>
      <c r="B472" s="5" t="n"/>
      <c r="C472" s="5" t="n"/>
      <c r="D472" s="17" t="n"/>
      <c r="E472" s="18" t="n"/>
      <c r="F472" s="21">
        <f>IF(OR(D472&amp;""="",E472&amp;""=""),"",ROUND(D472*E472,2))</f>
        <v/>
      </c>
      <c r="G472" s="6">
        <f>IF(B472&amp;""="","",IF(COUNTIF('الدورات'!$A$6:$A$105,B472&amp;"")=0,"كود دورة غير موجود",""))</f>
        <v/>
      </c>
    </row>
    <row r="473">
      <c r="A473" s="13" t="n"/>
      <c r="B473" s="5" t="n"/>
      <c r="C473" s="5" t="n"/>
      <c r="D473" s="17" t="n"/>
      <c r="E473" s="18" t="n"/>
      <c r="F473" s="21">
        <f>IF(OR(D473&amp;""="",E473&amp;""=""),"",ROUND(D473*E473,2))</f>
        <v/>
      </c>
      <c r="G473" s="6">
        <f>IF(B473&amp;""="","",IF(COUNTIF('الدورات'!$A$6:$A$105,B473&amp;"")=0,"كود دورة غير موجود",""))</f>
        <v/>
      </c>
    </row>
    <row r="474">
      <c r="A474" s="13" t="n"/>
      <c r="B474" s="5" t="n"/>
      <c r="C474" s="5" t="n"/>
      <c r="D474" s="17" t="n"/>
      <c r="E474" s="18" t="n"/>
      <c r="F474" s="21">
        <f>IF(OR(D474&amp;""="",E474&amp;""=""),"",ROUND(D474*E474,2))</f>
        <v/>
      </c>
      <c r="G474" s="6">
        <f>IF(B474&amp;""="","",IF(COUNTIF('الدورات'!$A$6:$A$105,B474&amp;"")=0,"كود دورة غير موجود",""))</f>
        <v/>
      </c>
    </row>
    <row r="475">
      <c r="A475" s="13" t="n"/>
      <c r="B475" s="5" t="n"/>
      <c r="C475" s="5" t="n"/>
      <c r="D475" s="17" t="n"/>
      <c r="E475" s="18" t="n"/>
      <c r="F475" s="21">
        <f>IF(OR(D475&amp;""="",E475&amp;""=""),"",ROUND(D475*E475,2))</f>
        <v/>
      </c>
      <c r="G475" s="6">
        <f>IF(B475&amp;""="","",IF(COUNTIF('الدورات'!$A$6:$A$105,B475&amp;"")=0,"كود دورة غير موجود",""))</f>
        <v/>
      </c>
    </row>
    <row r="476">
      <c r="A476" s="13" t="n"/>
      <c r="B476" s="5" t="n"/>
      <c r="C476" s="5" t="n"/>
      <c r="D476" s="17" t="n"/>
      <c r="E476" s="18" t="n"/>
      <c r="F476" s="21">
        <f>IF(OR(D476&amp;""="",E476&amp;""=""),"",ROUND(D476*E476,2))</f>
        <v/>
      </c>
      <c r="G476" s="6">
        <f>IF(B476&amp;""="","",IF(COUNTIF('الدورات'!$A$6:$A$105,B476&amp;"")=0,"كود دورة غير موجود",""))</f>
        <v/>
      </c>
    </row>
    <row r="477">
      <c r="A477" s="13" t="n"/>
      <c r="B477" s="5" t="n"/>
      <c r="C477" s="5" t="n"/>
      <c r="D477" s="17" t="n"/>
      <c r="E477" s="18" t="n"/>
      <c r="F477" s="21">
        <f>IF(OR(D477&amp;""="",E477&amp;""=""),"",ROUND(D477*E477,2))</f>
        <v/>
      </c>
      <c r="G477" s="6">
        <f>IF(B477&amp;""="","",IF(COUNTIF('الدورات'!$A$6:$A$105,B477&amp;"")=0,"كود دورة غير موجود",""))</f>
        <v/>
      </c>
    </row>
    <row r="478">
      <c r="A478" s="13" t="n"/>
      <c r="B478" s="5" t="n"/>
      <c r="C478" s="5" t="n"/>
      <c r="D478" s="17" t="n"/>
      <c r="E478" s="18" t="n"/>
      <c r="F478" s="21">
        <f>IF(OR(D478&amp;""="",E478&amp;""=""),"",ROUND(D478*E478,2))</f>
        <v/>
      </c>
      <c r="G478" s="6">
        <f>IF(B478&amp;""="","",IF(COUNTIF('الدورات'!$A$6:$A$105,B478&amp;"")=0,"كود دورة غير موجود",""))</f>
        <v/>
      </c>
    </row>
    <row r="479">
      <c r="A479" s="13" t="n"/>
      <c r="B479" s="5" t="n"/>
      <c r="C479" s="5" t="n"/>
      <c r="D479" s="17" t="n"/>
      <c r="E479" s="18" t="n"/>
      <c r="F479" s="21">
        <f>IF(OR(D479&amp;""="",E479&amp;""=""),"",ROUND(D479*E479,2))</f>
        <v/>
      </c>
      <c r="G479" s="6">
        <f>IF(B479&amp;""="","",IF(COUNTIF('الدورات'!$A$6:$A$105,B479&amp;"")=0,"كود دورة غير موجود",""))</f>
        <v/>
      </c>
    </row>
    <row r="480">
      <c r="A480" s="13" t="n"/>
      <c r="B480" s="5" t="n"/>
      <c r="C480" s="5" t="n"/>
      <c r="D480" s="17" t="n"/>
      <c r="E480" s="18" t="n"/>
      <c r="F480" s="21">
        <f>IF(OR(D480&amp;""="",E480&amp;""=""),"",ROUND(D480*E480,2))</f>
        <v/>
      </c>
      <c r="G480" s="6">
        <f>IF(B480&amp;""="","",IF(COUNTIF('الدورات'!$A$6:$A$105,B480&amp;"")=0,"كود دورة غير موجود",""))</f>
        <v/>
      </c>
    </row>
    <row r="481">
      <c r="A481" s="13" t="n"/>
      <c r="B481" s="5" t="n"/>
      <c r="C481" s="5" t="n"/>
      <c r="D481" s="17" t="n"/>
      <c r="E481" s="18" t="n"/>
      <c r="F481" s="21">
        <f>IF(OR(D481&amp;""="",E481&amp;""=""),"",ROUND(D481*E481,2))</f>
        <v/>
      </c>
      <c r="G481" s="6">
        <f>IF(B481&amp;""="","",IF(COUNTIF('الدورات'!$A$6:$A$105,B481&amp;"")=0,"كود دورة غير موجود",""))</f>
        <v/>
      </c>
    </row>
    <row r="482">
      <c r="A482" s="13" t="n"/>
      <c r="B482" s="5" t="n"/>
      <c r="C482" s="5" t="n"/>
      <c r="D482" s="17" t="n"/>
      <c r="E482" s="18" t="n"/>
      <c r="F482" s="21">
        <f>IF(OR(D482&amp;""="",E482&amp;""=""),"",ROUND(D482*E482,2))</f>
        <v/>
      </c>
      <c r="G482" s="6">
        <f>IF(B482&amp;""="","",IF(COUNTIF('الدورات'!$A$6:$A$105,B482&amp;"")=0,"كود دورة غير موجود",""))</f>
        <v/>
      </c>
    </row>
    <row r="483">
      <c r="A483" s="13" t="n"/>
      <c r="B483" s="5" t="n"/>
      <c r="C483" s="5" t="n"/>
      <c r="D483" s="17" t="n"/>
      <c r="E483" s="18" t="n"/>
      <c r="F483" s="21">
        <f>IF(OR(D483&amp;""="",E483&amp;""=""),"",ROUND(D483*E483,2))</f>
        <v/>
      </c>
      <c r="G483" s="6">
        <f>IF(B483&amp;""="","",IF(COUNTIF('الدورات'!$A$6:$A$105,B483&amp;"")=0,"كود دورة غير موجود",""))</f>
        <v/>
      </c>
    </row>
    <row r="484">
      <c r="A484" s="13" t="n"/>
      <c r="B484" s="5" t="n"/>
      <c r="C484" s="5" t="n"/>
      <c r="D484" s="17" t="n"/>
      <c r="E484" s="18" t="n"/>
      <c r="F484" s="21">
        <f>IF(OR(D484&amp;""="",E484&amp;""=""),"",ROUND(D484*E484,2))</f>
        <v/>
      </c>
      <c r="G484" s="6">
        <f>IF(B484&amp;""="","",IF(COUNTIF('الدورات'!$A$6:$A$105,B484&amp;"")=0,"كود دورة غير موجود",""))</f>
        <v/>
      </c>
    </row>
    <row r="485">
      <c r="A485" s="13" t="n"/>
      <c r="B485" s="5" t="n"/>
      <c r="C485" s="5" t="n"/>
      <c r="D485" s="17" t="n"/>
      <c r="E485" s="18" t="n"/>
      <c r="F485" s="21">
        <f>IF(OR(D485&amp;""="",E485&amp;""=""),"",ROUND(D485*E485,2))</f>
        <v/>
      </c>
      <c r="G485" s="6">
        <f>IF(B485&amp;""="","",IF(COUNTIF('الدورات'!$A$6:$A$105,B485&amp;"")=0,"كود دورة غير موجود",""))</f>
        <v/>
      </c>
    </row>
    <row r="486">
      <c r="A486" s="13" t="n"/>
      <c r="B486" s="5" t="n"/>
      <c r="C486" s="5" t="n"/>
      <c r="D486" s="17" t="n"/>
      <c r="E486" s="18" t="n"/>
      <c r="F486" s="21">
        <f>IF(OR(D486&amp;""="",E486&amp;""=""),"",ROUND(D486*E486,2))</f>
        <v/>
      </c>
      <c r="G486" s="6">
        <f>IF(B486&amp;""="","",IF(COUNTIF('الدورات'!$A$6:$A$105,B486&amp;"")=0,"كود دورة غير موجود",""))</f>
        <v/>
      </c>
    </row>
    <row r="487">
      <c r="A487" s="13" t="n"/>
      <c r="B487" s="5" t="n"/>
      <c r="C487" s="5" t="n"/>
      <c r="D487" s="17" t="n"/>
      <c r="E487" s="18" t="n"/>
      <c r="F487" s="21">
        <f>IF(OR(D487&amp;""="",E487&amp;""=""),"",ROUND(D487*E487,2))</f>
        <v/>
      </c>
      <c r="G487" s="6">
        <f>IF(B487&amp;""="","",IF(COUNTIF('الدورات'!$A$6:$A$105,B487&amp;"")=0,"كود دورة غير موجود",""))</f>
        <v/>
      </c>
    </row>
    <row r="488">
      <c r="A488" s="13" t="n"/>
      <c r="B488" s="5" t="n"/>
      <c r="C488" s="5" t="n"/>
      <c r="D488" s="17" t="n"/>
      <c r="E488" s="18" t="n"/>
      <c r="F488" s="21">
        <f>IF(OR(D488&amp;""="",E488&amp;""=""),"",ROUND(D488*E488,2))</f>
        <v/>
      </c>
      <c r="G488" s="6">
        <f>IF(B488&amp;""="","",IF(COUNTIF('الدورات'!$A$6:$A$105,B488&amp;"")=0,"كود دورة غير موجود",""))</f>
        <v/>
      </c>
    </row>
    <row r="489">
      <c r="A489" s="13" t="n"/>
      <c r="B489" s="5" t="n"/>
      <c r="C489" s="5" t="n"/>
      <c r="D489" s="17" t="n"/>
      <c r="E489" s="18" t="n"/>
      <c r="F489" s="21">
        <f>IF(OR(D489&amp;""="",E489&amp;""=""),"",ROUND(D489*E489,2))</f>
        <v/>
      </c>
      <c r="G489" s="6">
        <f>IF(B489&amp;""="","",IF(COUNTIF('الدورات'!$A$6:$A$105,B489&amp;"")=0,"كود دورة غير موجود",""))</f>
        <v/>
      </c>
    </row>
    <row r="490">
      <c r="A490" s="13" t="n"/>
      <c r="B490" s="5" t="n"/>
      <c r="C490" s="5" t="n"/>
      <c r="D490" s="17" t="n"/>
      <c r="E490" s="18" t="n"/>
      <c r="F490" s="21">
        <f>IF(OR(D490&amp;""="",E490&amp;""=""),"",ROUND(D490*E490,2))</f>
        <v/>
      </c>
      <c r="G490" s="6">
        <f>IF(B490&amp;""="","",IF(COUNTIF('الدورات'!$A$6:$A$105,B490&amp;"")=0,"كود دورة غير موجود",""))</f>
        <v/>
      </c>
    </row>
    <row r="491">
      <c r="A491" s="13" t="n"/>
      <c r="B491" s="5" t="n"/>
      <c r="C491" s="5" t="n"/>
      <c r="D491" s="17" t="n"/>
      <c r="E491" s="18" t="n"/>
      <c r="F491" s="21">
        <f>IF(OR(D491&amp;""="",E491&amp;""=""),"",ROUND(D491*E491,2))</f>
        <v/>
      </c>
      <c r="G491" s="6">
        <f>IF(B491&amp;""="","",IF(COUNTIF('الدورات'!$A$6:$A$105,B491&amp;"")=0,"كود دورة غير موجود",""))</f>
        <v/>
      </c>
    </row>
    <row r="492">
      <c r="A492" s="13" t="n"/>
      <c r="B492" s="5" t="n"/>
      <c r="C492" s="5" t="n"/>
      <c r="D492" s="17" t="n"/>
      <c r="E492" s="18" t="n"/>
      <c r="F492" s="21">
        <f>IF(OR(D492&amp;""="",E492&amp;""=""),"",ROUND(D492*E492,2))</f>
        <v/>
      </c>
      <c r="G492" s="6">
        <f>IF(B492&amp;""="","",IF(COUNTIF('الدورات'!$A$6:$A$105,B492&amp;"")=0,"كود دورة غير موجود",""))</f>
        <v/>
      </c>
    </row>
    <row r="493">
      <c r="A493" s="13" t="n"/>
      <c r="B493" s="5" t="n"/>
      <c r="C493" s="5" t="n"/>
      <c r="D493" s="17" t="n"/>
      <c r="E493" s="18" t="n"/>
      <c r="F493" s="21">
        <f>IF(OR(D493&amp;""="",E493&amp;""=""),"",ROUND(D493*E493,2))</f>
        <v/>
      </c>
      <c r="G493" s="6">
        <f>IF(B493&amp;""="","",IF(COUNTIF('الدورات'!$A$6:$A$105,B493&amp;"")=0,"كود دورة غير موجود",""))</f>
        <v/>
      </c>
    </row>
    <row r="494">
      <c r="A494" s="13" t="n"/>
      <c r="B494" s="5" t="n"/>
      <c r="C494" s="5" t="n"/>
      <c r="D494" s="17" t="n"/>
      <c r="E494" s="18" t="n"/>
      <c r="F494" s="21">
        <f>IF(OR(D494&amp;""="",E494&amp;""=""),"",ROUND(D494*E494,2))</f>
        <v/>
      </c>
      <c r="G494" s="6">
        <f>IF(B494&amp;""="","",IF(COUNTIF('الدورات'!$A$6:$A$105,B494&amp;"")=0,"كود دورة غير موجود",""))</f>
        <v/>
      </c>
    </row>
    <row r="495">
      <c r="A495" s="13" t="n"/>
      <c r="B495" s="5" t="n"/>
      <c r="C495" s="5" t="n"/>
      <c r="D495" s="17" t="n"/>
      <c r="E495" s="18" t="n"/>
      <c r="F495" s="21">
        <f>IF(OR(D495&amp;""="",E495&amp;""=""),"",ROUND(D495*E495,2))</f>
        <v/>
      </c>
      <c r="G495" s="6">
        <f>IF(B495&amp;""="","",IF(COUNTIF('الدورات'!$A$6:$A$105,B495&amp;"")=0,"كود دورة غير موجود",""))</f>
        <v/>
      </c>
    </row>
    <row r="496">
      <c r="A496" s="13" t="n"/>
      <c r="B496" s="5" t="n"/>
      <c r="C496" s="5" t="n"/>
      <c r="D496" s="17" t="n"/>
      <c r="E496" s="18" t="n"/>
      <c r="F496" s="21">
        <f>IF(OR(D496&amp;""="",E496&amp;""=""),"",ROUND(D496*E496,2))</f>
        <v/>
      </c>
      <c r="G496" s="6">
        <f>IF(B496&amp;""="","",IF(COUNTIF('الدورات'!$A$6:$A$105,B496&amp;"")=0,"كود دورة غير موجود",""))</f>
        <v/>
      </c>
    </row>
    <row r="497">
      <c r="A497" s="13" t="n"/>
      <c r="B497" s="5" t="n"/>
      <c r="C497" s="5" t="n"/>
      <c r="D497" s="17" t="n"/>
      <c r="E497" s="18" t="n"/>
      <c r="F497" s="21">
        <f>IF(OR(D497&amp;""="",E497&amp;""=""),"",ROUND(D497*E497,2))</f>
        <v/>
      </c>
      <c r="G497" s="6">
        <f>IF(B497&amp;""="","",IF(COUNTIF('الدورات'!$A$6:$A$105,B497&amp;"")=0,"كود دورة غير موجود",""))</f>
        <v/>
      </c>
    </row>
    <row r="498">
      <c r="A498" s="13" t="n"/>
      <c r="B498" s="5" t="n"/>
      <c r="C498" s="5" t="n"/>
      <c r="D498" s="17" t="n"/>
      <c r="E498" s="18" t="n"/>
      <c r="F498" s="21">
        <f>IF(OR(D498&amp;""="",E498&amp;""=""),"",ROUND(D498*E498,2))</f>
        <v/>
      </c>
      <c r="G498" s="6">
        <f>IF(B498&amp;""="","",IF(COUNTIF('الدورات'!$A$6:$A$105,B498&amp;"")=0,"كود دورة غير موجود",""))</f>
        <v/>
      </c>
    </row>
    <row r="499">
      <c r="A499" s="13" t="n"/>
      <c r="B499" s="5" t="n"/>
      <c r="C499" s="5" t="n"/>
      <c r="D499" s="17" t="n"/>
      <c r="E499" s="18" t="n"/>
      <c r="F499" s="21">
        <f>IF(OR(D499&amp;""="",E499&amp;""=""),"",ROUND(D499*E499,2))</f>
        <v/>
      </c>
      <c r="G499" s="6">
        <f>IF(B499&amp;""="","",IF(COUNTIF('الدورات'!$A$6:$A$105,B499&amp;"")=0,"كود دورة غير موجود",""))</f>
        <v/>
      </c>
    </row>
    <row r="500">
      <c r="A500" s="13" t="n"/>
      <c r="B500" s="5" t="n"/>
      <c r="C500" s="5" t="n"/>
      <c r="D500" s="17" t="n"/>
      <c r="E500" s="18" t="n"/>
      <c r="F500" s="21">
        <f>IF(OR(D500&amp;""="",E500&amp;""=""),"",ROUND(D500*E500,2))</f>
        <v/>
      </c>
      <c r="G500" s="6">
        <f>IF(B500&amp;""="","",IF(COUNTIF('الدورات'!$A$6:$A$105,B500&amp;"")=0,"كود دورة غير موجود",""))</f>
        <v/>
      </c>
    </row>
    <row r="501">
      <c r="A501" s="13" t="n"/>
      <c r="B501" s="5" t="n"/>
      <c r="C501" s="5" t="n"/>
      <c r="D501" s="17" t="n"/>
      <c r="E501" s="18" t="n"/>
      <c r="F501" s="21">
        <f>IF(OR(D501&amp;""="",E501&amp;""=""),"",ROUND(D501*E501,2))</f>
        <v/>
      </c>
      <c r="G501" s="6">
        <f>IF(B501&amp;""="","",IF(COUNTIF('الدورات'!$A$6:$A$105,B501&amp;"")=0,"كود دورة غير موجود",""))</f>
        <v/>
      </c>
    </row>
    <row r="502">
      <c r="A502" s="13" t="n"/>
      <c r="B502" s="5" t="n"/>
      <c r="C502" s="5" t="n"/>
      <c r="D502" s="17" t="n"/>
      <c r="E502" s="18" t="n"/>
      <c r="F502" s="21">
        <f>IF(OR(D502&amp;""="",E502&amp;""=""),"",ROUND(D502*E502,2))</f>
        <v/>
      </c>
      <c r="G502" s="6">
        <f>IF(B502&amp;""="","",IF(COUNTIF('الدورات'!$A$6:$A$105,B502&amp;"")=0,"كود دورة غير موجود",""))</f>
        <v/>
      </c>
    </row>
    <row r="503">
      <c r="A503" s="13" t="n"/>
      <c r="B503" s="5" t="n"/>
      <c r="C503" s="5" t="n"/>
      <c r="D503" s="17" t="n"/>
      <c r="E503" s="18" t="n"/>
      <c r="F503" s="21">
        <f>IF(OR(D503&amp;""="",E503&amp;""=""),"",ROUND(D503*E503,2))</f>
        <v/>
      </c>
      <c r="G503" s="6">
        <f>IF(B503&amp;""="","",IF(COUNTIF('الدورات'!$A$6:$A$105,B503&amp;"")=0,"كود دورة غير موجود",""))</f>
        <v/>
      </c>
    </row>
    <row r="504">
      <c r="A504" s="13" t="n"/>
      <c r="B504" s="5" t="n"/>
      <c r="C504" s="5" t="n"/>
      <c r="D504" s="17" t="n"/>
      <c r="E504" s="18" t="n"/>
      <c r="F504" s="21">
        <f>IF(OR(D504&amp;""="",E504&amp;""=""),"",ROUND(D504*E504,2))</f>
        <v/>
      </c>
      <c r="G504" s="6">
        <f>IF(B504&amp;""="","",IF(COUNTIF('الدورات'!$A$6:$A$105,B504&amp;"")=0,"كود دورة غير موجود",""))</f>
        <v/>
      </c>
    </row>
    <row r="505">
      <c r="A505" s="13" t="n"/>
      <c r="B505" s="5" t="n"/>
      <c r="C505" s="5" t="n"/>
      <c r="D505" s="17" t="n"/>
      <c r="E505" s="18" t="n"/>
      <c r="F505" s="21">
        <f>IF(OR(D505&amp;""="",E505&amp;""=""),"",ROUND(D505*E505,2))</f>
        <v/>
      </c>
      <c r="G505" s="6">
        <f>IF(B505&amp;""="","",IF(COUNTIF('الدورات'!$A$6:$A$105,B505&amp;"")=0,"كود دورة غير موجود",""))</f>
        <v/>
      </c>
    </row>
    <row r="506">
      <c r="A506" s="13" t="n"/>
      <c r="B506" s="5" t="n"/>
      <c r="C506" s="5" t="n"/>
      <c r="D506" s="17" t="n"/>
      <c r="E506" s="18" t="n"/>
      <c r="F506" s="21">
        <f>IF(OR(D506&amp;""="",E506&amp;""=""),"",ROUND(D506*E506,2))</f>
        <v/>
      </c>
      <c r="G506" s="6">
        <f>IF(B506&amp;""="","",IF(COUNTIF('الدورات'!$A$6:$A$105,B506&amp;"")=0,"كود دورة غير موجود",""))</f>
        <v/>
      </c>
    </row>
    <row r="507">
      <c r="A507" s="13" t="n"/>
      <c r="B507" s="5" t="n"/>
      <c r="C507" s="5" t="n"/>
      <c r="D507" s="17" t="n"/>
      <c r="E507" s="18" t="n"/>
      <c r="F507" s="21">
        <f>IF(OR(D507&amp;""="",E507&amp;""=""),"",ROUND(D507*E507,2))</f>
        <v/>
      </c>
      <c r="G507" s="6">
        <f>IF(B507&amp;""="","",IF(COUNTIF('الدورات'!$A$6:$A$105,B507&amp;"")=0,"كود دورة غير موجود",""))</f>
        <v/>
      </c>
    </row>
    <row r="508">
      <c r="A508" s="13" t="n"/>
      <c r="B508" s="5" t="n"/>
      <c r="C508" s="5" t="n"/>
      <c r="D508" s="17" t="n"/>
      <c r="E508" s="18" t="n"/>
      <c r="F508" s="21">
        <f>IF(OR(D508&amp;""="",E508&amp;""=""),"",ROUND(D508*E508,2))</f>
        <v/>
      </c>
      <c r="G508" s="6">
        <f>IF(B508&amp;""="","",IF(COUNTIF('الدورات'!$A$6:$A$105,B508&amp;"")=0,"كود دورة غير موجود",""))</f>
        <v/>
      </c>
    </row>
    <row r="509">
      <c r="A509" s="13" t="n"/>
      <c r="B509" s="5" t="n"/>
      <c r="C509" s="5" t="n"/>
      <c r="D509" s="17" t="n"/>
      <c r="E509" s="18" t="n"/>
      <c r="F509" s="21">
        <f>IF(OR(D509&amp;""="",E509&amp;""=""),"",ROUND(D509*E509,2))</f>
        <v/>
      </c>
      <c r="G509" s="6">
        <f>IF(B509&amp;""="","",IF(COUNTIF('الدورات'!$A$6:$A$105,B509&amp;"")=0,"كود دورة غير موجود",""))</f>
        <v/>
      </c>
    </row>
    <row r="510">
      <c r="A510" s="13" t="n"/>
      <c r="B510" s="5" t="n"/>
      <c r="C510" s="5" t="n"/>
      <c r="D510" s="17" t="n"/>
      <c r="E510" s="18" t="n"/>
      <c r="F510" s="21">
        <f>IF(OR(D510&amp;""="",E510&amp;""=""),"",ROUND(D510*E510,2))</f>
        <v/>
      </c>
      <c r="G510" s="6">
        <f>IF(B510&amp;""="","",IF(COUNTIF('الدورات'!$A$6:$A$105,B510&amp;"")=0,"كود دورة غير موجود",""))</f>
        <v/>
      </c>
    </row>
    <row r="511">
      <c r="A511" s="13" t="n"/>
      <c r="B511" s="5" t="n"/>
      <c r="C511" s="5" t="n"/>
      <c r="D511" s="17" t="n"/>
      <c r="E511" s="18" t="n"/>
      <c r="F511" s="21">
        <f>IF(OR(D511&amp;""="",E511&amp;""=""),"",ROUND(D511*E511,2))</f>
        <v/>
      </c>
      <c r="G511" s="6">
        <f>IF(B511&amp;""="","",IF(COUNTIF('الدورات'!$A$6:$A$105,B511&amp;"")=0,"كود دورة غير موجود",""))</f>
        <v/>
      </c>
    </row>
    <row r="512">
      <c r="A512" s="13" t="n"/>
      <c r="B512" s="5" t="n"/>
      <c r="C512" s="5" t="n"/>
      <c r="D512" s="17" t="n"/>
      <c r="E512" s="18" t="n"/>
      <c r="F512" s="21">
        <f>IF(OR(D512&amp;""="",E512&amp;""=""),"",ROUND(D512*E512,2))</f>
        <v/>
      </c>
      <c r="G512" s="6">
        <f>IF(B512&amp;""="","",IF(COUNTIF('الدورات'!$A$6:$A$105,B512&amp;"")=0,"كود دورة غير موجود",""))</f>
        <v/>
      </c>
    </row>
    <row r="513">
      <c r="A513" s="13" t="n"/>
      <c r="B513" s="5" t="n"/>
      <c r="C513" s="5" t="n"/>
      <c r="D513" s="17" t="n"/>
      <c r="E513" s="18" t="n"/>
      <c r="F513" s="21">
        <f>IF(OR(D513&amp;""="",E513&amp;""=""),"",ROUND(D513*E513,2))</f>
        <v/>
      </c>
      <c r="G513" s="6">
        <f>IF(B513&amp;""="","",IF(COUNTIF('الدورات'!$A$6:$A$105,B513&amp;"")=0,"كود دورة غير موجود",""))</f>
        <v/>
      </c>
    </row>
    <row r="514">
      <c r="A514" s="13" t="n"/>
      <c r="B514" s="5" t="n"/>
      <c r="C514" s="5" t="n"/>
      <c r="D514" s="17" t="n"/>
      <c r="E514" s="18" t="n"/>
      <c r="F514" s="21">
        <f>IF(OR(D514&amp;""="",E514&amp;""=""),"",ROUND(D514*E514,2))</f>
        <v/>
      </c>
      <c r="G514" s="6">
        <f>IF(B514&amp;""="","",IF(COUNTIF('الدورات'!$A$6:$A$105,B514&amp;"")=0,"كود دورة غير موجود",""))</f>
        <v/>
      </c>
    </row>
    <row r="515">
      <c r="A515" s="13" t="n"/>
      <c r="B515" s="5" t="n"/>
      <c r="C515" s="5" t="n"/>
      <c r="D515" s="17" t="n"/>
      <c r="E515" s="18" t="n"/>
      <c r="F515" s="21">
        <f>IF(OR(D515&amp;""="",E515&amp;""=""),"",ROUND(D515*E515,2))</f>
        <v/>
      </c>
      <c r="G515" s="6">
        <f>IF(B515&amp;""="","",IF(COUNTIF('الدورات'!$A$6:$A$105,B515&amp;"")=0,"كود دورة غير موجود",""))</f>
        <v/>
      </c>
    </row>
    <row r="516">
      <c r="A516" s="13" t="n"/>
      <c r="B516" s="5" t="n"/>
      <c r="C516" s="5" t="n"/>
      <c r="D516" s="17" t="n"/>
      <c r="E516" s="18" t="n"/>
      <c r="F516" s="21">
        <f>IF(OR(D516&amp;""="",E516&amp;""=""),"",ROUND(D516*E516,2))</f>
        <v/>
      </c>
      <c r="G516" s="6">
        <f>IF(B516&amp;""="","",IF(COUNTIF('الدورات'!$A$6:$A$105,B516&amp;"")=0,"كود دورة غير موجود",""))</f>
        <v/>
      </c>
    </row>
    <row r="517">
      <c r="A517" s="13" t="n"/>
      <c r="B517" s="5" t="n"/>
      <c r="C517" s="5" t="n"/>
      <c r="D517" s="17" t="n"/>
      <c r="E517" s="18" t="n"/>
      <c r="F517" s="21">
        <f>IF(OR(D517&amp;""="",E517&amp;""=""),"",ROUND(D517*E517,2))</f>
        <v/>
      </c>
      <c r="G517" s="6">
        <f>IF(B517&amp;""="","",IF(COUNTIF('الدورات'!$A$6:$A$105,B517&amp;"")=0,"كود دورة غير موجود",""))</f>
        <v/>
      </c>
    </row>
    <row r="518">
      <c r="A518" s="13" t="n"/>
      <c r="B518" s="5" t="n"/>
      <c r="C518" s="5" t="n"/>
      <c r="D518" s="17" t="n"/>
      <c r="E518" s="18" t="n"/>
      <c r="F518" s="21">
        <f>IF(OR(D518&amp;""="",E518&amp;""=""),"",ROUND(D518*E518,2))</f>
        <v/>
      </c>
      <c r="G518" s="6">
        <f>IF(B518&amp;""="","",IF(COUNTIF('الدورات'!$A$6:$A$105,B518&amp;"")=0,"كود دورة غير موجود",""))</f>
        <v/>
      </c>
    </row>
    <row r="519">
      <c r="A519" s="13" t="n"/>
      <c r="B519" s="5" t="n"/>
      <c r="C519" s="5" t="n"/>
      <c r="D519" s="17" t="n"/>
      <c r="E519" s="18" t="n"/>
      <c r="F519" s="21">
        <f>IF(OR(D519&amp;""="",E519&amp;""=""),"",ROUND(D519*E519,2))</f>
        <v/>
      </c>
      <c r="G519" s="6">
        <f>IF(B519&amp;""="","",IF(COUNTIF('الدورات'!$A$6:$A$105,B519&amp;"")=0,"كود دورة غير موجود",""))</f>
        <v/>
      </c>
    </row>
    <row r="520">
      <c r="A520" s="13" t="n"/>
      <c r="B520" s="5" t="n"/>
      <c r="C520" s="5" t="n"/>
      <c r="D520" s="17" t="n"/>
      <c r="E520" s="18" t="n"/>
      <c r="F520" s="21">
        <f>IF(OR(D520&amp;""="",E520&amp;""=""),"",ROUND(D520*E520,2))</f>
        <v/>
      </c>
      <c r="G520" s="6">
        <f>IF(B520&amp;""="","",IF(COUNTIF('الدورات'!$A$6:$A$105,B520&amp;"")=0,"كود دورة غير موجود",""))</f>
        <v/>
      </c>
    </row>
    <row r="521">
      <c r="A521" s="13" t="n"/>
      <c r="B521" s="5" t="n"/>
      <c r="C521" s="5" t="n"/>
      <c r="D521" s="17" t="n"/>
      <c r="E521" s="18" t="n"/>
      <c r="F521" s="21">
        <f>IF(OR(D521&amp;""="",E521&amp;""=""),"",ROUND(D521*E521,2))</f>
        <v/>
      </c>
      <c r="G521" s="6">
        <f>IF(B521&amp;""="","",IF(COUNTIF('الدورات'!$A$6:$A$105,B521&amp;"")=0,"كود دورة غير موجود",""))</f>
        <v/>
      </c>
    </row>
    <row r="522">
      <c r="A522" s="13" t="n"/>
      <c r="B522" s="5" t="n"/>
      <c r="C522" s="5" t="n"/>
      <c r="D522" s="17" t="n"/>
      <c r="E522" s="18" t="n"/>
      <c r="F522" s="21">
        <f>IF(OR(D522&amp;""="",E522&amp;""=""),"",ROUND(D522*E522,2))</f>
        <v/>
      </c>
      <c r="G522" s="6">
        <f>IF(B522&amp;""="","",IF(COUNTIF('الدورات'!$A$6:$A$105,B522&amp;"")=0,"كود دورة غير موجود",""))</f>
        <v/>
      </c>
    </row>
    <row r="523">
      <c r="A523" s="13" t="n"/>
      <c r="B523" s="5" t="n"/>
      <c r="C523" s="5" t="n"/>
      <c r="D523" s="17" t="n"/>
      <c r="E523" s="18" t="n"/>
      <c r="F523" s="21">
        <f>IF(OR(D523&amp;""="",E523&amp;""=""),"",ROUND(D523*E523,2))</f>
        <v/>
      </c>
      <c r="G523" s="6">
        <f>IF(B523&amp;""="","",IF(COUNTIF('الدورات'!$A$6:$A$105,B523&amp;"")=0,"كود دورة غير موجود",""))</f>
        <v/>
      </c>
    </row>
    <row r="524">
      <c r="A524" s="13" t="n"/>
      <c r="B524" s="5" t="n"/>
      <c r="C524" s="5" t="n"/>
      <c r="D524" s="17" t="n"/>
      <c r="E524" s="18" t="n"/>
      <c r="F524" s="21">
        <f>IF(OR(D524&amp;""="",E524&amp;""=""),"",ROUND(D524*E524,2))</f>
        <v/>
      </c>
      <c r="G524" s="6">
        <f>IF(B524&amp;""="","",IF(COUNTIF('الدورات'!$A$6:$A$105,B524&amp;"")=0,"كود دورة غير موجود",""))</f>
        <v/>
      </c>
    </row>
    <row r="525">
      <c r="A525" s="13" t="n"/>
      <c r="B525" s="5" t="n"/>
      <c r="C525" s="5" t="n"/>
      <c r="D525" s="17" t="n"/>
      <c r="E525" s="18" t="n"/>
      <c r="F525" s="21">
        <f>IF(OR(D525&amp;""="",E525&amp;""=""),"",ROUND(D525*E525,2))</f>
        <v/>
      </c>
      <c r="G525" s="6">
        <f>IF(B525&amp;""="","",IF(COUNTIF('الدورات'!$A$6:$A$105,B525&amp;"")=0,"كود دورة غير موجود",""))</f>
        <v/>
      </c>
    </row>
    <row r="526">
      <c r="A526" s="13" t="n"/>
      <c r="B526" s="5" t="n"/>
      <c r="C526" s="5" t="n"/>
      <c r="D526" s="17" t="n"/>
      <c r="E526" s="18" t="n"/>
      <c r="F526" s="21">
        <f>IF(OR(D526&amp;""="",E526&amp;""=""),"",ROUND(D526*E526,2))</f>
        <v/>
      </c>
      <c r="G526" s="6">
        <f>IF(B526&amp;""="","",IF(COUNTIF('الدورات'!$A$6:$A$105,B526&amp;"")=0,"كود دورة غير موجود",""))</f>
        <v/>
      </c>
    </row>
    <row r="527">
      <c r="A527" s="13" t="n"/>
      <c r="B527" s="5" t="n"/>
      <c r="C527" s="5" t="n"/>
      <c r="D527" s="17" t="n"/>
      <c r="E527" s="18" t="n"/>
      <c r="F527" s="21">
        <f>IF(OR(D527&amp;""="",E527&amp;""=""),"",ROUND(D527*E527,2))</f>
        <v/>
      </c>
      <c r="G527" s="6">
        <f>IF(B527&amp;""="","",IF(COUNTIF('الدورات'!$A$6:$A$105,B527&amp;"")=0,"كود دورة غير موجود",""))</f>
        <v/>
      </c>
    </row>
    <row r="528">
      <c r="A528" s="13" t="n"/>
      <c r="B528" s="5" t="n"/>
      <c r="C528" s="5" t="n"/>
      <c r="D528" s="17" t="n"/>
      <c r="E528" s="18" t="n"/>
      <c r="F528" s="21">
        <f>IF(OR(D528&amp;""="",E528&amp;""=""),"",ROUND(D528*E528,2))</f>
        <v/>
      </c>
      <c r="G528" s="6">
        <f>IF(B528&amp;""="","",IF(COUNTIF('الدورات'!$A$6:$A$105,B528&amp;"")=0,"كود دورة غير موجود",""))</f>
        <v/>
      </c>
    </row>
    <row r="529">
      <c r="A529" s="13" t="n"/>
      <c r="B529" s="5" t="n"/>
      <c r="C529" s="5" t="n"/>
      <c r="D529" s="17" t="n"/>
      <c r="E529" s="18" t="n"/>
      <c r="F529" s="21">
        <f>IF(OR(D529&amp;""="",E529&amp;""=""),"",ROUND(D529*E529,2))</f>
        <v/>
      </c>
      <c r="G529" s="6">
        <f>IF(B529&amp;""="","",IF(COUNTIF('الدورات'!$A$6:$A$105,B529&amp;"")=0,"كود دورة غير موجود",""))</f>
        <v/>
      </c>
    </row>
    <row r="530">
      <c r="A530" s="13" t="n"/>
      <c r="B530" s="5" t="n"/>
      <c r="C530" s="5" t="n"/>
      <c r="D530" s="17" t="n"/>
      <c r="E530" s="18" t="n"/>
      <c r="F530" s="21">
        <f>IF(OR(D530&amp;""="",E530&amp;""=""),"",ROUND(D530*E530,2))</f>
        <v/>
      </c>
      <c r="G530" s="6">
        <f>IF(B530&amp;""="","",IF(COUNTIF('الدورات'!$A$6:$A$105,B530&amp;"")=0,"كود دورة غير موجود",""))</f>
        <v/>
      </c>
    </row>
    <row r="531">
      <c r="A531" s="13" t="n"/>
      <c r="B531" s="5" t="n"/>
      <c r="C531" s="5" t="n"/>
      <c r="D531" s="17" t="n"/>
      <c r="E531" s="18" t="n"/>
      <c r="F531" s="21">
        <f>IF(OR(D531&amp;""="",E531&amp;""=""),"",ROUND(D531*E531,2))</f>
        <v/>
      </c>
      <c r="G531" s="6">
        <f>IF(B531&amp;""="","",IF(COUNTIF('الدورات'!$A$6:$A$105,B531&amp;"")=0,"كود دورة غير موجود",""))</f>
        <v/>
      </c>
    </row>
    <row r="532">
      <c r="A532" s="13" t="n"/>
      <c r="B532" s="5" t="n"/>
      <c r="C532" s="5" t="n"/>
      <c r="D532" s="17" t="n"/>
      <c r="E532" s="18" t="n"/>
      <c r="F532" s="21">
        <f>IF(OR(D532&amp;""="",E532&amp;""=""),"",ROUND(D532*E532,2))</f>
        <v/>
      </c>
      <c r="G532" s="6">
        <f>IF(B532&amp;""="","",IF(COUNTIF('الدورات'!$A$6:$A$105,B532&amp;"")=0,"كود دورة غير موجود",""))</f>
        <v/>
      </c>
    </row>
    <row r="533">
      <c r="A533" s="13" t="n"/>
      <c r="B533" s="5" t="n"/>
      <c r="C533" s="5" t="n"/>
      <c r="D533" s="17" t="n"/>
      <c r="E533" s="18" t="n"/>
      <c r="F533" s="21">
        <f>IF(OR(D533&amp;""="",E533&amp;""=""),"",ROUND(D533*E533,2))</f>
        <v/>
      </c>
      <c r="G533" s="6">
        <f>IF(B533&amp;""="","",IF(COUNTIF('الدورات'!$A$6:$A$105,B533&amp;"")=0,"كود دورة غير موجود",""))</f>
        <v/>
      </c>
    </row>
    <row r="534">
      <c r="A534" s="13" t="n"/>
      <c r="B534" s="5" t="n"/>
      <c r="C534" s="5" t="n"/>
      <c r="D534" s="17" t="n"/>
      <c r="E534" s="18" t="n"/>
      <c r="F534" s="21">
        <f>IF(OR(D534&amp;""="",E534&amp;""=""),"",ROUND(D534*E534,2))</f>
        <v/>
      </c>
      <c r="G534" s="6">
        <f>IF(B534&amp;""="","",IF(COUNTIF('الدورات'!$A$6:$A$105,B534&amp;"")=0,"كود دورة غير موجود",""))</f>
        <v/>
      </c>
    </row>
    <row r="535">
      <c r="A535" s="13" t="n"/>
      <c r="B535" s="5" t="n"/>
      <c r="C535" s="5" t="n"/>
      <c r="D535" s="17" t="n"/>
      <c r="E535" s="18" t="n"/>
      <c r="F535" s="21">
        <f>IF(OR(D535&amp;""="",E535&amp;""=""),"",ROUND(D535*E535,2))</f>
        <v/>
      </c>
      <c r="G535" s="6">
        <f>IF(B535&amp;""="","",IF(COUNTIF('الدورات'!$A$6:$A$105,B535&amp;"")=0,"كود دورة غير موجود",""))</f>
        <v/>
      </c>
    </row>
    <row r="536">
      <c r="A536" s="13" t="n"/>
      <c r="B536" s="5" t="n"/>
      <c r="C536" s="5" t="n"/>
      <c r="D536" s="17" t="n"/>
      <c r="E536" s="18" t="n"/>
      <c r="F536" s="21">
        <f>IF(OR(D536&amp;""="",E536&amp;""=""),"",ROUND(D536*E536,2))</f>
        <v/>
      </c>
      <c r="G536" s="6">
        <f>IF(B536&amp;""="","",IF(COUNTIF('الدورات'!$A$6:$A$105,B536&amp;"")=0,"كود دورة غير موجود",""))</f>
        <v/>
      </c>
    </row>
    <row r="537">
      <c r="A537" s="13" t="n"/>
      <c r="B537" s="5" t="n"/>
      <c r="C537" s="5" t="n"/>
      <c r="D537" s="17" t="n"/>
      <c r="E537" s="18" t="n"/>
      <c r="F537" s="21">
        <f>IF(OR(D537&amp;""="",E537&amp;""=""),"",ROUND(D537*E537,2))</f>
        <v/>
      </c>
      <c r="G537" s="6">
        <f>IF(B537&amp;""="","",IF(COUNTIF('الدورات'!$A$6:$A$105,B537&amp;"")=0,"كود دورة غير موجود",""))</f>
        <v/>
      </c>
    </row>
    <row r="538">
      <c r="A538" s="13" t="n"/>
      <c r="B538" s="5" t="n"/>
      <c r="C538" s="5" t="n"/>
      <c r="D538" s="17" t="n"/>
      <c r="E538" s="18" t="n"/>
      <c r="F538" s="21">
        <f>IF(OR(D538&amp;""="",E538&amp;""=""),"",ROUND(D538*E538,2))</f>
        <v/>
      </c>
      <c r="G538" s="6">
        <f>IF(B538&amp;""="","",IF(COUNTIF('الدورات'!$A$6:$A$105,B538&amp;"")=0,"كود دورة غير موجود",""))</f>
        <v/>
      </c>
    </row>
    <row r="539">
      <c r="A539" s="13" t="n"/>
      <c r="B539" s="5" t="n"/>
      <c r="C539" s="5" t="n"/>
      <c r="D539" s="17" t="n"/>
      <c r="E539" s="18" t="n"/>
      <c r="F539" s="21">
        <f>IF(OR(D539&amp;""="",E539&amp;""=""),"",ROUND(D539*E539,2))</f>
        <v/>
      </c>
      <c r="G539" s="6">
        <f>IF(B539&amp;""="","",IF(COUNTIF('الدورات'!$A$6:$A$105,B539&amp;"")=0,"كود دورة غير موجود",""))</f>
        <v/>
      </c>
    </row>
    <row r="540">
      <c r="A540" s="13" t="n"/>
      <c r="B540" s="5" t="n"/>
      <c r="C540" s="5" t="n"/>
      <c r="D540" s="17" t="n"/>
      <c r="E540" s="18" t="n"/>
      <c r="F540" s="21">
        <f>IF(OR(D540&amp;""="",E540&amp;""=""),"",ROUND(D540*E540,2))</f>
        <v/>
      </c>
      <c r="G540" s="6">
        <f>IF(B540&amp;""="","",IF(COUNTIF('الدورات'!$A$6:$A$105,B540&amp;"")=0,"كود دورة غير موجود",""))</f>
        <v/>
      </c>
    </row>
    <row r="541">
      <c r="A541" s="13" t="n"/>
      <c r="B541" s="5" t="n"/>
      <c r="C541" s="5" t="n"/>
      <c r="D541" s="17" t="n"/>
      <c r="E541" s="18" t="n"/>
      <c r="F541" s="21">
        <f>IF(OR(D541&amp;""="",E541&amp;""=""),"",ROUND(D541*E541,2))</f>
        <v/>
      </c>
      <c r="G541" s="6">
        <f>IF(B541&amp;""="","",IF(COUNTIF('الدورات'!$A$6:$A$105,B541&amp;"")=0,"كود دورة غير موجود",""))</f>
        <v/>
      </c>
    </row>
    <row r="542">
      <c r="A542" s="13" t="n"/>
      <c r="B542" s="5" t="n"/>
      <c r="C542" s="5" t="n"/>
      <c r="D542" s="17" t="n"/>
      <c r="E542" s="18" t="n"/>
      <c r="F542" s="21">
        <f>IF(OR(D542&amp;""="",E542&amp;""=""),"",ROUND(D542*E542,2))</f>
        <v/>
      </c>
      <c r="G542" s="6">
        <f>IF(B542&amp;""="","",IF(COUNTIF('الدورات'!$A$6:$A$105,B542&amp;"")=0,"كود دورة غير موجود",""))</f>
        <v/>
      </c>
    </row>
    <row r="543">
      <c r="A543" s="13" t="n"/>
      <c r="B543" s="5" t="n"/>
      <c r="C543" s="5" t="n"/>
      <c r="D543" s="17" t="n"/>
      <c r="E543" s="18" t="n"/>
      <c r="F543" s="21">
        <f>IF(OR(D543&amp;""="",E543&amp;""=""),"",ROUND(D543*E543,2))</f>
        <v/>
      </c>
      <c r="G543" s="6">
        <f>IF(B543&amp;""="","",IF(COUNTIF('الدورات'!$A$6:$A$105,B543&amp;"")=0,"كود دورة غير موجود",""))</f>
        <v/>
      </c>
    </row>
    <row r="544">
      <c r="A544" s="13" t="n"/>
      <c r="B544" s="5" t="n"/>
      <c r="C544" s="5" t="n"/>
      <c r="D544" s="17" t="n"/>
      <c r="E544" s="18" t="n"/>
      <c r="F544" s="21">
        <f>IF(OR(D544&amp;""="",E544&amp;""=""),"",ROUND(D544*E544,2))</f>
        <v/>
      </c>
      <c r="G544" s="6">
        <f>IF(B544&amp;""="","",IF(COUNTIF('الدورات'!$A$6:$A$105,B544&amp;"")=0,"كود دورة غير موجود",""))</f>
        <v/>
      </c>
    </row>
    <row r="545">
      <c r="A545" s="13" t="n"/>
      <c r="B545" s="5" t="n"/>
      <c r="C545" s="5" t="n"/>
      <c r="D545" s="17" t="n"/>
      <c r="E545" s="18" t="n"/>
      <c r="F545" s="21">
        <f>IF(OR(D545&amp;""="",E545&amp;""=""),"",ROUND(D545*E545,2))</f>
        <v/>
      </c>
      <c r="G545" s="6">
        <f>IF(B545&amp;""="","",IF(COUNTIF('الدورات'!$A$6:$A$105,B545&amp;"")=0,"كود دورة غير موجود",""))</f>
        <v/>
      </c>
    </row>
    <row r="546">
      <c r="A546" s="13" t="n"/>
      <c r="B546" s="5" t="n"/>
      <c r="C546" s="5" t="n"/>
      <c r="D546" s="17" t="n"/>
      <c r="E546" s="18" t="n"/>
      <c r="F546" s="21">
        <f>IF(OR(D546&amp;""="",E546&amp;""=""),"",ROUND(D546*E546,2))</f>
        <v/>
      </c>
      <c r="G546" s="6">
        <f>IF(B546&amp;""="","",IF(COUNTIF('الدورات'!$A$6:$A$105,B546&amp;"")=0,"كود دورة غير موجود",""))</f>
        <v/>
      </c>
    </row>
    <row r="547">
      <c r="A547" s="13" t="n"/>
      <c r="B547" s="5" t="n"/>
      <c r="C547" s="5" t="n"/>
      <c r="D547" s="17" t="n"/>
      <c r="E547" s="18" t="n"/>
      <c r="F547" s="21">
        <f>IF(OR(D547&amp;""="",E547&amp;""=""),"",ROUND(D547*E547,2))</f>
        <v/>
      </c>
      <c r="G547" s="6">
        <f>IF(B547&amp;""="","",IF(COUNTIF('الدورات'!$A$6:$A$105,B547&amp;"")=0,"كود دورة غير موجود",""))</f>
        <v/>
      </c>
    </row>
    <row r="548">
      <c r="A548" s="13" t="n"/>
      <c r="B548" s="5" t="n"/>
      <c r="C548" s="5" t="n"/>
      <c r="D548" s="17" t="n"/>
      <c r="E548" s="18" t="n"/>
      <c r="F548" s="21">
        <f>IF(OR(D548&amp;""="",E548&amp;""=""),"",ROUND(D548*E548,2))</f>
        <v/>
      </c>
      <c r="G548" s="6">
        <f>IF(B548&amp;""="","",IF(COUNTIF('الدورات'!$A$6:$A$105,B548&amp;"")=0,"كود دورة غير موجود",""))</f>
        <v/>
      </c>
    </row>
    <row r="549">
      <c r="A549" s="13" t="n"/>
      <c r="B549" s="5" t="n"/>
      <c r="C549" s="5" t="n"/>
      <c r="D549" s="17" t="n"/>
      <c r="E549" s="18" t="n"/>
      <c r="F549" s="21">
        <f>IF(OR(D549&amp;""="",E549&amp;""=""),"",ROUND(D549*E549,2))</f>
        <v/>
      </c>
      <c r="G549" s="6">
        <f>IF(B549&amp;""="","",IF(COUNTIF('الدورات'!$A$6:$A$105,B549&amp;"")=0,"كود دورة غير موجود",""))</f>
        <v/>
      </c>
    </row>
    <row r="550">
      <c r="A550" s="13" t="n"/>
      <c r="B550" s="5" t="n"/>
      <c r="C550" s="5" t="n"/>
      <c r="D550" s="17" t="n"/>
      <c r="E550" s="18" t="n"/>
      <c r="F550" s="21">
        <f>IF(OR(D550&amp;""="",E550&amp;""=""),"",ROUND(D550*E550,2))</f>
        <v/>
      </c>
      <c r="G550" s="6">
        <f>IF(B550&amp;""="","",IF(COUNTIF('الدورات'!$A$6:$A$105,B550&amp;"")=0,"كود دورة غير موجود",""))</f>
        <v/>
      </c>
    </row>
    <row r="551">
      <c r="A551" s="13" t="n"/>
      <c r="B551" s="5" t="n"/>
      <c r="C551" s="5" t="n"/>
      <c r="D551" s="17" t="n"/>
      <c r="E551" s="18" t="n"/>
      <c r="F551" s="21">
        <f>IF(OR(D551&amp;""="",E551&amp;""=""),"",ROUND(D551*E551,2))</f>
        <v/>
      </c>
      <c r="G551" s="6">
        <f>IF(B551&amp;""="","",IF(COUNTIF('الدورات'!$A$6:$A$105,B551&amp;"")=0,"كود دورة غير موجود",""))</f>
        <v/>
      </c>
    </row>
    <row r="552">
      <c r="A552" s="13" t="n"/>
      <c r="B552" s="5" t="n"/>
      <c r="C552" s="5" t="n"/>
      <c r="D552" s="17" t="n"/>
      <c r="E552" s="18" t="n"/>
      <c r="F552" s="21">
        <f>IF(OR(D552&amp;""="",E552&amp;""=""),"",ROUND(D552*E552,2))</f>
        <v/>
      </c>
      <c r="G552" s="6">
        <f>IF(B552&amp;""="","",IF(COUNTIF('الدورات'!$A$6:$A$105,B552&amp;"")=0,"كود دورة غير موجود",""))</f>
        <v/>
      </c>
    </row>
    <row r="553">
      <c r="A553" s="13" t="n"/>
      <c r="B553" s="5" t="n"/>
      <c r="C553" s="5" t="n"/>
      <c r="D553" s="17" t="n"/>
      <c r="E553" s="18" t="n"/>
      <c r="F553" s="21">
        <f>IF(OR(D553&amp;""="",E553&amp;""=""),"",ROUND(D553*E553,2))</f>
        <v/>
      </c>
      <c r="G553" s="6">
        <f>IF(B553&amp;""="","",IF(COUNTIF('الدورات'!$A$6:$A$105,B553&amp;"")=0,"كود دورة غير موجود",""))</f>
        <v/>
      </c>
    </row>
    <row r="554">
      <c r="A554" s="13" t="n"/>
      <c r="B554" s="5" t="n"/>
      <c r="C554" s="5" t="n"/>
      <c r="D554" s="17" t="n"/>
      <c r="E554" s="18" t="n"/>
      <c r="F554" s="21">
        <f>IF(OR(D554&amp;""="",E554&amp;""=""),"",ROUND(D554*E554,2))</f>
        <v/>
      </c>
      <c r="G554" s="6">
        <f>IF(B554&amp;""="","",IF(COUNTIF('الدورات'!$A$6:$A$105,B554&amp;"")=0,"كود دورة غير موجود",""))</f>
        <v/>
      </c>
    </row>
    <row r="555">
      <c r="A555" s="13" t="n"/>
      <c r="B555" s="5" t="n"/>
      <c r="C555" s="5" t="n"/>
      <c r="D555" s="17" t="n"/>
      <c r="E555" s="18" t="n"/>
      <c r="F555" s="21">
        <f>IF(OR(D555&amp;""="",E555&amp;""=""),"",ROUND(D555*E555,2))</f>
        <v/>
      </c>
      <c r="G555" s="6">
        <f>IF(B555&amp;""="","",IF(COUNTIF('الدورات'!$A$6:$A$105,B555&amp;"")=0,"كود دورة غير موجود",""))</f>
        <v/>
      </c>
    </row>
    <row r="556">
      <c r="A556" s="13" t="n"/>
      <c r="B556" s="5" t="n"/>
      <c r="C556" s="5" t="n"/>
      <c r="D556" s="17" t="n"/>
      <c r="E556" s="18" t="n"/>
      <c r="F556" s="21">
        <f>IF(OR(D556&amp;""="",E556&amp;""=""),"",ROUND(D556*E556,2))</f>
        <v/>
      </c>
      <c r="G556" s="6">
        <f>IF(B556&amp;""="","",IF(COUNTIF('الدورات'!$A$6:$A$105,B556&amp;"")=0,"كود دورة غير موجود",""))</f>
        <v/>
      </c>
    </row>
    <row r="557">
      <c r="A557" s="13" t="n"/>
      <c r="B557" s="5" t="n"/>
      <c r="C557" s="5" t="n"/>
      <c r="D557" s="17" t="n"/>
      <c r="E557" s="18" t="n"/>
      <c r="F557" s="21">
        <f>IF(OR(D557&amp;""="",E557&amp;""=""),"",ROUND(D557*E557,2))</f>
        <v/>
      </c>
      <c r="G557" s="6">
        <f>IF(B557&amp;""="","",IF(COUNTIF('الدورات'!$A$6:$A$105,B557&amp;"")=0,"كود دورة غير موجود",""))</f>
        <v/>
      </c>
    </row>
    <row r="558">
      <c r="A558" s="13" t="n"/>
      <c r="B558" s="5" t="n"/>
      <c r="C558" s="5" t="n"/>
      <c r="D558" s="17" t="n"/>
      <c r="E558" s="18" t="n"/>
      <c r="F558" s="21">
        <f>IF(OR(D558&amp;""="",E558&amp;""=""),"",ROUND(D558*E558,2))</f>
        <v/>
      </c>
      <c r="G558" s="6">
        <f>IF(B558&amp;""="","",IF(COUNTIF('الدورات'!$A$6:$A$105,B558&amp;"")=0,"كود دورة غير موجود",""))</f>
        <v/>
      </c>
    </row>
    <row r="559">
      <c r="A559" s="13" t="n"/>
      <c r="B559" s="5" t="n"/>
      <c r="C559" s="5" t="n"/>
      <c r="D559" s="17" t="n"/>
      <c r="E559" s="18" t="n"/>
      <c r="F559" s="21">
        <f>IF(OR(D559&amp;""="",E559&amp;""=""),"",ROUND(D559*E559,2))</f>
        <v/>
      </c>
      <c r="G559" s="6">
        <f>IF(B559&amp;""="","",IF(COUNTIF('الدورات'!$A$6:$A$105,B559&amp;"")=0,"كود دورة غير موجود",""))</f>
        <v/>
      </c>
    </row>
    <row r="560">
      <c r="A560" s="13" t="n"/>
      <c r="B560" s="5" t="n"/>
      <c r="C560" s="5" t="n"/>
      <c r="D560" s="17" t="n"/>
      <c r="E560" s="18" t="n"/>
      <c r="F560" s="21">
        <f>IF(OR(D560&amp;""="",E560&amp;""=""),"",ROUND(D560*E560,2))</f>
        <v/>
      </c>
      <c r="G560" s="6">
        <f>IF(B560&amp;""="","",IF(COUNTIF('الدورات'!$A$6:$A$105,B560&amp;"")=0,"كود دورة غير موجود",""))</f>
        <v/>
      </c>
    </row>
    <row r="561">
      <c r="A561" s="13" t="n"/>
      <c r="B561" s="5" t="n"/>
      <c r="C561" s="5" t="n"/>
      <c r="D561" s="17" t="n"/>
      <c r="E561" s="18" t="n"/>
      <c r="F561" s="21">
        <f>IF(OR(D561&amp;""="",E561&amp;""=""),"",ROUND(D561*E561,2))</f>
        <v/>
      </c>
      <c r="G561" s="6">
        <f>IF(B561&amp;""="","",IF(COUNTIF('الدورات'!$A$6:$A$105,B561&amp;"")=0,"كود دورة غير موجود",""))</f>
        <v/>
      </c>
    </row>
    <row r="562">
      <c r="A562" s="13" t="n"/>
      <c r="B562" s="5" t="n"/>
      <c r="C562" s="5" t="n"/>
      <c r="D562" s="17" t="n"/>
      <c r="E562" s="18" t="n"/>
      <c r="F562" s="21">
        <f>IF(OR(D562&amp;""="",E562&amp;""=""),"",ROUND(D562*E562,2))</f>
        <v/>
      </c>
      <c r="G562" s="6">
        <f>IF(B562&amp;""="","",IF(COUNTIF('الدورات'!$A$6:$A$105,B562&amp;"")=0,"كود دورة غير موجود",""))</f>
        <v/>
      </c>
    </row>
    <row r="563">
      <c r="A563" s="13" t="n"/>
      <c r="B563" s="5" t="n"/>
      <c r="C563" s="5" t="n"/>
      <c r="D563" s="17" t="n"/>
      <c r="E563" s="18" t="n"/>
      <c r="F563" s="21">
        <f>IF(OR(D563&amp;""="",E563&amp;""=""),"",ROUND(D563*E563,2))</f>
        <v/>
      </c>
      <c r="G563" s="6">
        <f>IF(B563&amp;""="","",IF(COUNTIF('الدورات'!$A$6:$A$105,B563&amp;"")=0,"كود دورة غير موجود",""))</f>
        <v/>
      </c>
    </row>
    <row r="564">
      <c r="A564" s="13" t="n"/>
      <c r="B564" s="5" t="n"/>
      <c r="C564" s="5" t="n"/>
      <c r="D564" s="17" t="n"/>
      <c r="E564" s="18" t="n"/>
      <c r="F564" s="21">
        <f>IF(OR(D564&amp;""="",E564&amp;""=""),"",ROUND(D564*E564,2))</f>
        <v/>
      </c>
      <c r="G564" s="6">
        <f>IF(B564&amp;""="","",IF(COUNTIF('الدورات'!$A$6:$A$105,B564&amp;"")=0,"كود دورة غير موجود",""))</f>
        <v/>
      </c>
    </row>
    <row r="565">
      <c r="A565" s="13" t="n"/>
      <c r="B565" s="5" t="n"/>
      <c r="C565" s="5" t="n"/>
      <c r="D565" s="17" t="n"/>
      <c r="E565" s="18" t="n"/>
      <c r="F565" s="21">
        <f>IF(OR(D565&amp;""="",E565&amp;""=""),"",ROUND(D565*E565,2))</f>
        <v/>
      </c>
      <c r="G565" s="6">
        <f>IF(B565&amp;""="","",IF(COUNTIF('الدورات'!$A$6:$A$105,B565&amp;"")=0,"كود دورة غير موجود",""))</f>
        <v/>
      </c>
    </row>
    <row r="566">
      <c r="A566" s="13" t="n"/>
      <c r="B566" s="5" t="n"/>
      <c r="C566" s="5" t="n"/>
      <c r="D566" s="17" t="n"/>
      <c r="E566" s="18" t="n"/>
      <c r="F566" s="21">
        <f>IF(OR(D566&amp;""="",E566&amp;""=""),"",ROUND(D566*E566,2))</f>
        <v/>
      </c>
      <c r="G566" s="6">
        <f>IF(B566&amp;""="","",IF(COUNTIF('الدورات'!$A$6:$A$105,B566&amp;"")=0,"كود دورة غير موجود",""))</f>
        <v/>
      </c>
    </row>
    <row r="567">
      <c r="A567" s="13" t="n"/>
      <c r="B567" s="5" t="n"/>
      <c r="C567" s="5" t="n"/>
      <c r="D567" s="17" t="n"/>
      <c r="E567" s="18" t="n"/>
      <c r="F567" s="21">
        <f>IF(OR(D567&amp;""="",E567&amp;""=""),"",ROUND(D567*E567,2))</f>
        <v/>
      </c>
      <c r="G567" s="6">
        <f>IF(B567&amp;""="","",IF(COUNTIF('الدورات'!$A$6:$A$105,B567&amp;"")=0,"كود دورة غير موجود",""))</f>
        <v/>
      </c>
    </row>
    <row r="568">
      <c r="A568" s="13" t="n"/>
      <c r="B568" s="5" t="n"/>
      <c r="C568" s="5" t="n"/>
      <c r="D568" s="17" t="n"/>
      <c r="E568" s="18" t="n"/>
      <c r="F568" s="21">
        <f>IF(OR(D568&amp;""="",E568&amp;""=""),"",ROUND(D568*E568,2))</f>
        <v/>
      </c>
      <c r="G568" s="6">
        <f>IF(B568&amp;""="","",IF(COUNTIF('الدورات'!$A$6:$A$105,B568&amp;"")=0,"كود دورة غير موجود",""))</f>
        <v/>
      </c>
    </row>
    <row r="569">
      <c r="A569" s="13" t="n"/>
      <c r="B569" s="5" t="n"/>
      <c r="C569" s="5" t="n"/>
      <c r="D569" s="17" t="n"/>
      <c r="E569" s="18" t="n"/>
      <c r="F569" s="21">
        <f>IF(OR(D569&amp;""="",E569&amp;""=""),"",ROUND(D569*E569,2))</f>
        <v/>
      </c>
      <c r="G569" s="6">
        <f>IF(B569&amp;""="","",IF(COUNTIF('الدورات'!$A$6:$A$105,B569&amp;"")=0,"كود دورة غير موجود",""))</f>
        <v/>
      </c>
    </row>
    <row r="570">
      <c r="A570" s="13" t="n"/>
      <c r="B570" s="5" t="n"/>
      <c r="C570" s="5" t="n"/>
      <c r="D570" s="17" t="n"/>
      <c r="E570" s="18" t="n"/>
      <c r="F570" s="21">
        <f>IF(OR(D570&amp;""="",E570&amp;""=""),"",ROUND(D570*E570,2))</f>
        <v/>
      </c>
      <c r="G570" s="6">
        <f>IF(B570&amp;""="","",IF(COUNTIF('الدورات'!$A$6:$A$105,B570&amp;"")=0,"كود دورة غير موجود",""))</f>
        <v/>
      </c>
    </row>
    <row r="571">
      <c r="A571" s="13" t="n"/>
      <c r="B571" s="5" t="n"/>
      <c r="C571" s="5" t="n"/>
      <c r="D571" s="17" t="n"/>
      <c r="E571" s="18" t="n"/>
      <c r="F571" s="21">
        <f>IF(OR(D571&amp;""="",E571&amp;""=""),"",ROUND(D571*E571,2))</f>
        <v/>
      </c>
      <c r="G571" s="6">
        <f>IF(B571&amp;""="","",IF(COUNTIF('الدورات'!$A$6:$A$105,B571&amp;"")=0,"كود دورة غير موجود",""))</f>
        <v/>
      </c>
    </row>
    <row r="572">
      <c r="A572" s="13" t="n"/>
      <c r="B572" s="5" t="n"/>
      <c r="C572" s="5" t="n"/>
      <c r="D572" s="17" t="n"/>
      <c r="E572" s="18" t="n"/>
      <c r="F572" s="21">
        <f>IF(OR(D572&amp;""="",E572&amp;""=""),"",ROUND(D572*E572,2))</f>
        <v/>
      </c>
      <c r="G572" s="6">
        <f>IF(B572&amp;""="","",IF(COUNTIF('الدورات'!$A$6:$A$105,B572&amp;"")=0,"كود دورة غير موجود",""))</f>
        <v/>
      </c>
    </row>
    <row r="573">
      <c r="A573" s="13" t="n"/>
      <c r="B573" s="5" t="n"/>
      <c r="C573" s="5" t="n"/>
      <c r="D573" s="17" t="n"/>
      <c r="E573" s="18" t="n"/>
      <c r="F573" s="21">
        <f>IF(OR(D573&amp;""="",E573&amp;""=""),"",ROUND(D573*E573,2))</f>
        <v/>
      </c>
      <c r="G573" s="6">
        <f>IF(B573&amp;""="","",IF(COUNTIF('الدورات'!$A$6:$A$105,B573&amp;"")=0,"كود دورة غير موجود",""))</f>
        <v/>
      </c>
    </row>
    <row r="574">
      <c r="A574" s="13" t="n"/>
      <c r="B574" s="5" t="n"/>
      <c r="C574" s="5" t="n"/>
      <c r="D574" s="17" t="n"/>
      <c r="E574" s="18" t="n"/>
      <c r="F574" s="21">
        <f>IF(OR(D574&amp;""="",E574&amp;""=""),"",ROUND(D574*E574,2))</f>
        <v/>
      </c>
      <c r="G574" s="6">
        <f>IF(B574&amp;""="","",IF(COUNTIF('الدورات'!$A$6:$A$105,B574&amp;"")=0,"كود دورة غير موجود",""))</f>
        <v/>
      </c>
    </row>
    <row r="575">
      <c r="A575" s="13" t="n"/>
      <c r="B575" s="5" t="n"/>
      <c r="C575" s="5" t="n"/>
      <c r="D575" s="17" t="n"/>
      <c r="E575" s="18" t="n"/>
      <c r="F575" s="21">
        <f>IF(OR(D575&amp;""="",E575&amp;""=""),"",ROUND(D575*E575,2))</f>
        <v/>
      </c>
      <c r="G575" s="6">
        <f>IF(B575&amp;""="","",IF(COUNTIF('الدورات'!$A$6:$A$105,B575&amp;"")=0,"كود دورة غير موجود",""))</f>
        <v/>
      </c>
    </row>
    <row r="576">
      <c r="A576" s="13" t="n"/>
      <c r="B576" s="5" t="n"/>
      <c r="C576" s="5" t="n"/>
      <c r="D576" s="17" t="n"/>
      <c r="E576" s="18" t="n"/>
      <c r="F576" s="21">
        <f>IF(OR(D576&amp;""="",E576&amp;""=""),"",ROUND(D576*E576,2))</f>
        <v/>
      </c>
      <c r="G576" s="6">
        <f>IF(B576&amp;""="","",IF(COUNTIF('الدورات'!$A$6:$A$105,B576&amp;"")=0,"كود دورة غير موجود",""))</f>
        <v/>
      </c>
    </row>
    <row r="577">
      <c r="A577" s="13" t="n"/>
      <c r="B577" s="5" t="n"/>
      <c r="C577" s="5" t="n"/>
      <c r="D577" s="17" t="n"/>
      <c r="E577" s="18" t="n"/>
      <c r="F577" s="21">
        <f>IF(OR(D577&amp;""="",E577&amp;""=""),"",ROUND(D577*E577,2))</f>
        <v/>
      </c>
      <c r="G577" s="6">
        <f>IF(B577&amp;""="","",IF(COUNTIF('الدورات'!$A$6:$A$105,B577&amp;"")=0,"كود دورة غير موجود",""))</f>
        <v/>
      </c>
    </row>
    <row r="578">
      <c r="A578" s="13" t="n"/>
      <c r="B578" s="5" t="n"/>
      <c r="C578" s="5" t="n"/>
      <c r="D578" s="17" t="n"/>
      <c r="E578" s="18" t="n"/>
      <c r="F578" s="21">
        <f>IF(OR(D578&amp;""="",E578&amp;""=""),"",ROUND(D578*E578,2))</f>
        <v/>
      </c>
      <c r="G578" s="6">
        <f>IF(B578&amp;""="","",IF(COUNTIF('الدورات'!$A$6:$A$105,B578&amp;"")=0,"كود دورة غير موجود",""))</f>
        <v/>
      </c>
    </row>
    <row r="579">
      <c r="A579" s="13" t="n"/>
      <c r="B579" s="5" t="n"/>
      <c r="C579" s="5" t="n"/>
      <c r="D579" s="17" t="n"/>
      <c r="E579" s="18" t="n"/>
      <c r="F579" s="21">
        <f>IF(OR(D579&amp;""="",E579&amp;""=""),"",ROUND(D579*E579,2))</f>
        <v/>
      </c>
      <c r="G579" s="6">
        <f>IF(B579&amp;""="","",IF(COUNTIF('الدورات'!$A$6:$A$105,B579&amp;"")=0,"كود دورة غير موجود",""))</f>
        <v/>
      </c>
    </row>
    <row r="580">
      <c r="A580" s="13" t="n"/>
      <c r="B580" s="5" t="n"/>
      <c r="C580" s="5" t="n"/>
      <c r="D580" s="17" t="n"/>
      <c r="E580" s="18" t="n"/>
      <c r="F580" s="21">
        <f>IF(OR(D580&amp;""="",E580&amp;""=""),"",ROUND(D580*E580,2))</f>
        <v/>
      </c>
      <c r="G580" s="6">
        <f>IF(B580&amp;""="","",IF(COUNTIF('الدورات'!$A$6:$A$105,B580&amp;"")=0,"كود دورة غير موجود",""))</f>
        <v/>
      </c>
    </row>
    <row r="581">
      <c r="A581" s="13" t="n"/>
      <c r="B581" s="5" t="n"/>
      <c r="C581" s="5" t="n"/>
      <c r="D581" s="17" t="n"/>
      <c r="E581" s="18" t="n"/>
      <c r="F581" s="21">
        <f>IF(OR(D581&amp;""="",E581&amp;""=""),"",ROUND(D581*E581,2))</f>
        <v/>
      </c>
      <c r="G581" s="6">
        <f>IF(B581&amp;""="","",IF(COUNTIF('الدورات'!$A$6:$A$105,B581&amp;"")=0,"كود دورة غير موجود",""))</f>
        <v/>
      </c>
    </row>
    <row r="582">
      <c r="A582" s="13" t="n"/>
      <c r="B582" s="5" t="n"/>
      <c r="C582" s="5" t="n"/>
      <c r="D582" s="17" t="n"/>
      <c r="E582" s="18" t="n"/>
      <c r="F582" s="21">
        <f>IF(OR(D582&amp;""="",E582&amp;""=""),"",ROUND(D582*E582,2))</f>
        <v/>
      </c>
      <c r="G582" s="6">
        <f>IF(B582&amp;""="","",IF(COUNTIF('الدورات'!$A$6:$A$105,B582&amp;"")=0,"كود دورة غير موجود",""))</f>
        <v/>
      </c>
    </row>
    <row r="583">
      <c r="A583" s="13" t="n"/>
      <c r="B583" s="5" t="n"/>
      <c r="C583" s="5" t="n"/>
      <c r="D583" s="17" t="n"/>
      <c r="E583" s="18" t="n"/>
      <c r="F583" s="21">
        <f>IF(OR(D583&amp;""="",E583&amp;""=""),"",ROUND(D583*E583,2))</f>
        <v/>
      </c>
      <c r="G583" s="6">
        <f>IF(B583&amp;""="","",IF(COUNTIF('الدورات'!$A$6:$A$105,B583&amp;"")=0,"كود دورة غير موجود",""))</f>
        <v/>
      </c>
    </row>
    <row r="584">
      <c r="A584" s="13" t="n"/>
      <c r="B584" s="5" t="n"/>
      <c r="C584" s="5" t="n"/>
      <c r="D584" s="17" t="n"/>
      <c r="E584" s="18" t="n"/>
      <c r="F584" s="21">
        <f>IF(OR(D584&amp;""="",E584&amp;""=""),"",ROUND(D584*E584,2))</f>
        <v/>
      </c>
      <c r="G584" s="6">
        <f>IF(B584&amp;""="","",IF(COUNTIF('الدورات'!$A$6:$A$105,B584&amp;"")=0,"كود دورة غير موجود",""))</f>
        <v/>
      </c>
    </row>
    <row r="585">
      <c r="A585" s="13" t="n"/>
      <c r="B585" s="5" t="n"/>
      <c r="C585" s="5" t="n"/>
      <c r="D585" s="17" t="n"/>
      <c r="E585" s="18" t="n"/>
      <c r="F585" s="21">
        <f>IF(OR(D585&amp;""="",E585&amp;""=""),"",ROUND(D585*E585,2))</f>
        <v/>
      </c>
      <c r="G585" s="6">
        <f>IF(B585&amp;""="","",IF(COUNTIF('الدورات'!$A$6:$A$105,B585&amp;"")=0,"كود دورة غير موجود",""))</f>
        <v/>
      </c>
    </row>
    <row r="586">
      <c r="A586" s="13" t="n"/>
      <c r="B586" s="5" t="n"/>
      <c r="C586" s="5" t="n"/>
      <c r="D586" s="17" t="n"/>
      <c r="E586" s="18" t="n"/>
      <c r="F586" s="21">
        <f>IF(OR(D586&amp;""="",E586&amp;""=""),"",ROUND(D586*E586,2))</f>
        <v/>
      </c>
      <c r="G586" s="6">
        <f>IF(B586&amp;""="","",IF(COUNTIF('الدورات'!$A$6:$A$105,B586&amp;"")=0,"كود دورة غير موجود",""))</f>
        <v/>
      </c>
    </row>
    <row r="587">
      <c r="A587" s="13" t="n"/>
      <c r="B587" s="5" t="n"/>
      <c r="C587" s="5" t="n"/>
      <c r="D587" s="17" t="n"/>
      <c r="E587" s="18" t="n"/>
      <c r="F587" s="21">
        <f>IF(OR(D587&amp;""="",E587&amp;""=""),"",ROUND(D587*E587,2))</f>
        <v/>
      </c>
      <c r="G587" s="6">
        <f>IF(B587&amp;""="","",IF(COUNTIF('الدورات'!$A$6:$A$105,B587&amp;"")=0,"كود دورة غير موجود",""))</f>
        <v/>
      </c>
    </row>
    <row r="588">
      <c r="A588" s="13" t="n"/>
      <c r="B588" s="5" t="n"/>
      <c r="C588" s="5" t="n"/>
      <c r="D588" s="17" t="n"/>
      <c r="E588" s="18" t="n"/>
      <c r="F588" s="21">
        <f>IF(OR(D588&amp;""="",E588&amp;""=""),"",ROUND(D588*E588,2))</f>
        <v/>
      </c>
      <c r="G588" s="6">
        <f>IF(B588&amp;""="","",IF(COUNTIF('الدورات'!$A$6:$A$105,B588&amp;"")=0,"كود دورة غير موجود",""))</f>
        <v/>
      </c>
    </row>
    <row r="589">
      <c r="A589" s="13" t="n"/>
      <c r="B589" s="5" t="n"/>
      <c r="C589" s="5" t="n"/>
      <c r="D589" s="17" t="n"/>
      <c r="E589" s="18" t="n"/>
      <c r="F589" s="21">
        <f>IF(OR(D589&amp;""="",E589&amp;""=""),"",ROUND(D589*E589,2))</f>
        <v/>
      </c>
      <c r="G589" s="6">
        <f>IF(B589&amp;""="","",IF(COUNTIF('الدورات'!$A$6:$A$105,B589&amp;"")=0,"كود دورة غير موجود",""))</f>
        <v/>
      </c>
    </row>
    <row r="590">
      <c r="A590" s="13" t="n"/>
      <c r="B590" s="5" t="n"/>
      <c r="C590" s="5" t="n"/>
      <c r="D590" s="17" t="n"/>
      <c r="E590" s="18" t="n"/>
      <c r="F590" s="21">
        <f>IF(OR(D590&amp;""="",E590&amp;""=""),"",ROUND(D590*E590,2))</f>
        <v/>
      </c>
      <c r="G590" s="6">
        <f>IF(B590&amp;""="","",IF(COUNTIF('الدورات'!$A$6:$A$105,B590&amp;"")=0,"كود دورة غير موجود",""))</f>
        <v/>
      </c>
    </row>
    <row r="591">
      <c r="A591" s="13" t="n"/>
      <c r="B591" s="5" t="n"/>
      <c r="C591" s="5" t="n"/>
      <c r="D591" s="17" t="n"/>
      <c r="E591" s="18" t="n"/>
      <c r="F591" s="21">
        <f>IF(OR(D591&amp;""="",E591&amp;""=""),"",ROUND(D591*E591,2))</f>
        <v/>
      </c>
      <c r="G591" s="6">
        <f>IF(B591&amp;""="","",IF(COUNTIF('الدورات'!$A$6:$A$105,B591&amp;"")=0,"كود دورة غير موجود",""))</f>
        <v/>
      </c>
    </row>
    <row r="592">
      <c r="A592" s="13" t="n"/>
      <c r="B592" s="5" t="n"/>
      <c r="C592" s="5" t="n"/>
      <c r="D592" s="17" t="n"/>
      <c r="E592" s="18" t="n"/>
      <c r="F592" s="21">
        <f>IF(OR(D592&amp;""="",E592&amp;""=""),"",ROUND(D592*E592,2))</f>
        <v/>
      </c>
      <c r="G592" s="6">
        <f>IF(B592&amp;""="","",IF(COUNTIF('الدورات'!$A$6:$A$105,B592&amp;"")=0,"كود دورة غير موجود",""))</f>
        <v/>
      </c>
    </row>
    <row r="593">
      <c r="A593" s="13" t="n"/>
      <c r="B593" s="5" t="n"/>
      <c r="C593" s="5" t="n"/>
      <c r="D593" s="17" t="n"/>
      <c r="E593" s="18" t="n"/>
      <c r="F593" s="21">
        <f>IF(OR(D593&amp;""="",E593&amp;""=""),"",ROUND(D593*E593,2))</f>
        <v/>
      </c>
      <c r="G593" s="6">
        <f>IF(B593&amp;""="","",IF(COUNTIF('الدورات'!$A$6:$A$105,B593&amp;"")=0,"كود دورة غير موجود",""))</f>
        <v/>
      </c>
    </row>
    <row r="594">
      <c r="A594" s="13" t="n"/>
      <c r="B594" s="5" t="n"/>
      <c r="C594" s="5" t="n"/>
      <c r="D594" s="17" t="n"/>
      <c r="E594" s="18" t="n"/>
      <c r="F594" s="21">
        <f>IF(OR(D594&amp;""="",E594&amp;""=""),"",ROUND(D594*E594,2))</f>
        <v/>
      </c>
      <c r="G594" s="6">
        <f>IF(B594&amp;""="","",IF(COUNTIF('الدورات'!$A$6:$A$105,B594&amp;"")=0,"كود دورة غير موجود",""))</f>
        <v/>
      </c>
    </row>
    <row r="595">
      <c r="A595" s="13" t="n"/>
      <c r="B595" s="5" t="n"/>
      <c r="C595" s="5" t="n"/>
      <c r="D595" s="17" t="n"/>
      <c r="E595" s="18" t="n"/>
      <c r="F595" s="21">
        <f>IF(OR(D595&amp;""="",E595&amp;""=""),"",ROUND(D595*E595,2))</f>
        <v/>
      </c>
      <c r="G595" s="6">
        <f>IF(B595&amp;""="","",IF(COUNTIF('الدورات'!$A$6:$A$105,B595&amp;"")=0,"كود دورة غير موجود",""))</f>
        <v/>
      </c>
    </row>
    <row r="596">
      <c r="A596" s="13" t="n"/>
      <c r="B596" s="5" t="n"/>
      <c r="C596" s="5" t="n"/>
      <c r="D596" s="17" t="n"/>
      <c r="E596" s="18" t="n"/>
      <c r="F596" s="21">
        <f>IF(OR(D596&amp;""="",E596&amp;""=""),"",ROUND(D596*E596,2))</f>
        <v/>
      </c>
      <c r="G596" s="6">
        <f>IF(B596&amp;""="","",IF(COUNTIF('الدورات'!$A$6:$A$105,B596&amp;"")=0,"كود دورة غير موجود",""))</f>
        <v/>
      </c>
    </row>
    <row r="597">
      <c r="A597" s="13" t="n"/>
      <c r="B597" s="5" t="n"/>
      <c r="C597" s="5" t="n"/>
      <c r="D597" s="17" t="n"/>
      <c r="E597" s="18" t="n"/>
      <c r="F597" s="21">
        <f>IF(OR(D597&amp;""="",E597&amp;""=""),"",ROUND(D597*E597,2))</f>
        <v/>
      </c>
      <c r="G597" s="6">
        <f>IF(B597&amp;""="","",IF(COUNTIF('الدورات'!$A$6:$A$105,B597&amp;"")=0,"كود دورة غير موجود",""))</f>
        <v/>
      </c>
    </row>
    <row r="598">
      <c r="A598" s="13" t="n"/>
      <c r="B598" s="5" t="n"/>
      <c r="C598" s="5" t="n"/>
      <c r="D598" s="17" t="n"/>
      <c r="E598" s="18" t="n"/>
      <c r="F598" s="21">
        <f>IF(OR(D598&amp;""="",E598&amp;""=""),"",ROUND(D598*E598,2))</f>
        <v/>
      </c>
      <c r="G598" s="6">
        <f>IF(B598&amp;""="","",IF(COUNTIF('الدورات'!$A$6:$A$105,B598&amp;"")=0,"كود دورة غير موجود",""))</f>
        <v/>
      </c>
    </row>
    <row r="599">
      <c r="A599" s="13" t="n"/>
      <c r="B599" s="5" t="n"/>
      <c r="C599" s="5" t="n"/>
      <c r="D599" s="17" t="n"/>
      <c r="E599" s="18" t="n"/>
      <c r="F599" s="21">
        <f>IF(OR(D599&amp;""="",E599&amp;""=""),"",ROUND(D599*E599,2))</f>
        <v/>
      </c>
      <c r="G599" s="6">
        <f>IF(B599&amp;""="","",IF(COUNTIF('الدورات'!$A$6:$A$105,B599&amp;"")=0,"كود دورة غير موجود",""))</f>
        <v/>
      </c>
    </row>
    <row r="600">
      <c r="A600" s="13" t="n"/>
      <c r="B600" s="5" t="n"/>
      <c r="C600" s="5" t="n"/>
      <c r="D600" s="17" t="n"/>
      <c r="E600" s="18" t="n"/>
      <c r="F600" s="21">
        <f>IF(OR(D600&amp;""="",E600&amp;""=""),"",ROUND(D600*E600,2))</f>
        <v/>
      </c>
      <c r="G600" s="6">
        <f>IF(B600&amp;""="","",IF(COUNTIF('الدورات'!$A$6:$A$105,B600&amp;"")=0,"كود دورة غير موجود",""))</f>
        <v/>
      </c>
    </row>
    <row r="601">
      <c r="A601" s="13" t="n"/>
      <c r="B601" s="5" t="n"/>
      <c r="C601" s="5" t="n"/>
      <c r="D601" s="17" t="n"/>
      <c r="E601" s="18" t="n"/>
      <c r="F601" s="21">
        <f>IF(OR(D601&amp;""="",E601&amp;""=""),"",ROUND(D601*E601,2))</f>
        <v/>
      </c>
      <c r="G601" s="6">
        <f>IF(B601&amp;""="","",IF(COUNTIF('الدورات'!$A$6:$A$105,B601&amp;"")=0,"كود دورة غير موجود",""))</f>
        <v/>
      </c>
    </row>
    <row r="602">
      <c r="A602" s="13" t="n"/>
      <c r="B602" s="5" t="n"/>
      <c r="C602" s="5" t="n"/>
      <c r="D602" s="17" t="n"/>
      <c r="E602" s="18" t="n"/>
      <c r="F602" s="21">
        <f>IF(OR(D602&amp;""="",E602&amp;""=""),"",ROUND(D602*E602,2))</f>
        <v/>
      </c>
      <c r="G602" s="6">
        <f>IF(B602&amp;""="","",IF(COUNTIF('الدورات'!$A$6:$A$105,B602&amp;"")=0,"كود دورة غير موجود",""))</f>
        <v/>
      </c>
    </row>
    <row r="603">
      <c r="A603" s="13" t="n"/>
      <c r="B603" s="5" t="n"/>
      <c r="C603" s="5" t="n"/>
      <c r="D603" s="17" t="n"/>
      <c r="E603" s="18" t="n"/>
      <c r="F603" s="21">
        <f>IF(OR(D603&amp;""="",E603&amp;""=""),"",ROUND(D603*E603,2))</f>
        <v/>
      </c>
      <c r="G603" s="6">
        <f>IF(B603&amp;""="","",IF(COUNTIF('الدورات'!$A$6:$A$105,B603&amp;"")=0,"كود دورة غير موجود",""))</f>
        <v/>
      </c>
    </row>
    <row r="604">
      <c r="A604" s="13" t="n"/>
      <c r="B604" s="5" t="n"/>
      <c r="C604" s="5" t="n"/>
      <c r="D604" s="17" t="n"/>
      <c r="E604" s="18" t="n"/>
      <c r="F604" s="21">
        <f>IF(OR(D604&amp;""="",E604&amp;""=""),"",ROUND(D604*E604,2))</f>
        <v/>
      </c>
      <c r="G604" s="6">
        <f>IF(B604&amp;""="","",IF(COUNTIF('الدورات'!$A$6:$A$105,B604&amp;"")=0,"كود دورة غير موجود",""))</f>
        <v/>
      </c>
    </row>
    <row r="605">
      <c r="A605" s="13" t="n"/>
      <c r="B605" s="5" t="n"/>
      <c r="C605" s="5" t="n"/>
      <c r="D605" s="17" t="n"/>
      <c r="E605" s="18" t="n"/>
      <c r="F605" s="21">
        <f>IF(OR(D605&amp;""="",E605&amp;""=""),"",ROUND(D605*E605,2))</f>
        <v/>
      </c>
      <c r="G605" s="6">
        <f>IF(B605&amp;""="","",IF(COUNTIF('الدورات'!$A$6:$A$105,B605&amp;"")=0,"كود دورة غير موجود",""))</f>
        <v/>
      </c>
    </row>
    <row r="606">
      <c r="A606" s="13" t="n"/>
      <c r="B606" s="5" t="n"/>
      <c r="C606" s="5" t="n"/>
      <c r="D606" s="17" t="n"/>
      <c r="E606" s="18" t="n"/>
      <c r="F606" s="21">
        <f>IF(OR(D606&amp;""="",E606&amp;""=""),"",ROUND(D606*E606,2))</f>
        <v/>
      </c>
      <c r="G606" s="6">
        <f>IF(B606&amp;""="","",IF(COUNTIF('الدورات'!$A$6:$A$105,B606&amp;"")=0,"كود دورة غير موجود",""))</f>
        <v/>
      </c>
    </row>
    <row r="607">
      <c r="A607" s="13" t="n"/>
      <c r="B607" s="5" t="n"/>
      <c r="C607" s="5" t="n"/>
      <c r="D607" s="17" t="n"/>
      <c r="E607" s="18" t="n"/>
      <c r="F607" s="21">
        <f>IF(OR(D607&amp;""="",E607&amp;""=""),"",ROUND(D607*E607,2))</f>
        <v/>
      </c>
      <c r="G607" s="6">
        <f>IF(B607&amp;""="","",IF(COUNTIF('الدورات'!$A$6:$A$105,B607&amp;"")=0,"كود دورة غير موجود",""))</f>
        <v/>
      </c>
    </row>
    <row r="608">
      <c r="A608" s="13" t="n"/>
      <c r="B608" s="5" t="n"/>
      <c r="C608" s="5" t="n"/>
      <c r="D608" s="17" t="n"/>
      <c r="E608" s="18" t="n"/>
      <c r="F608" s="21">
        <f>IF(OR(D608&amp;""="",E608&amp;""=""),"",ROUND(D608*E608,2))</f>
        <v/>
      </c>
      <c r="G608" s="6">
        <f>IF(B608&amp;""="","",IF(COUNTIF('الدورات'!$A$6:$A$105,B608&amp;"")=0,"كود دورة غير موجود",""))</f>
        <v/>
      </c>
    </row>
    <row r="609">
      <c r="A609" s="13" t="n"/>
      <c r="B609" s="5" t="n"/>
      <c r="C609" s="5" t="n"/>
      <c r="D609" s="17" t="n"/>
      <c r="E609" s="18" t="n"/>
      <c r="F609" s="21">
        <f>IF(OR(D609&amp;""="",E609&amp;""=""),"",ROUND(D609*E609,2))</f>
        <v/>
      </c>
      <c r="G609" s="6">
        <f>IF(B609&amp;""="","",IF(COUNTIF('الدورات'!$A$6:$A$105,B609&amp;"")=0,"كود دورة غير موجود",""))</f>
        <v/>
      </c>
    </row>
    <row r="610">
      <c r="A610" s="13" t="n"/>
      <c r="B610" s="5" t="n"/>
      <c r="C610" s="5" t="n"/>
      <c r="D610" s="17" t="n"/>
      <c r="E610" s="18" t="n"/>
      <c r="F610" s="21">
        <f>IF(OR(D610&amp;""="",E610&amp;""=""),"",ROUND(D610*E610,2))</f>
        <v/>
      </c>
      <c r="G610" s="6">
        <f>IF(B610&amp;""="","",IF(COUNTIF('الدورات'!$A$6:$A$105,B610&amp;"")=0,"كود دورة غير موجود",""))</f>
        <v/>
      </c>
    </row>
    <row r="611">
      <c r="A611" s="13" t="n"/>
      <c r="B611" s="5" t="n"/>
      <c r="C611" s="5" t="n"/>
      <c r="D611" s="17" t="n"/>
      <c r="E611" s="18" t="n"/>
      <c r="F611" s="21">
        <f>IF(OR(D611&amp;""="",E611&amp;""=""),"",ROUND(D611*E611,2))</f>
        <v/>
      </c>
      <c r="G611" s="6">
        <f>IF(B611&amp;""="","",IF(COUNTIF('الدورات'!$A$6:$A$105,B611&amp;"")=0,"كود دورة غير موجود",""))</f>
        <v/>
      </c>
    </row>
    <row r="612">
      <c r="A612" s="13" t="n"/>
      <c r="B612" s="5" t="n"/>
      <c r="C612" s="5" t="n"/>
      <c r="D612" s="17" t="n"/>
      <c r="E612" s="18" t="n"/>
      <c r="F612" s="21">
        <f>IF(OR(D612&amp;""="",E612&amp;""=""),"",ROUND(D612*E612,2))</f>
        <v/>
      </c>
      <c r="G612" s="6">
        <f>IF(B612&amp;""="","",IF(COUNTIF('الدورات'!$A$6:$A$105,B612&amp;"")=0,"كود دورة غير موجود",""))</f>
        <v/>
      </c>
    </row>
    <row r="613">
      <c r="A613" s="13" t="n"/>
      <c r="B613" s="5" t="n"/>
      <c r="C613" s="5" t="n"/>
      <c r="D613" s="17" t="n"/>
      <c r="E613" s="18" t="n"/>
      <c r="F613" s="21">
        <f>IF(OR(D613&amp;""="",E613&amp;""=""),"",ROUND(D613*E613,2))</f>
        <v/>
      </c>
      <c r="G613" s="6">
        <f>IF(B613&amp;""="","",IF(COUNTIF('الدورات'!$A$6:$A$105,B613&amp;"")=0,"كود دورة غير موجود",""))</f>
        <v/>
      </c>
    </row>
    <row r="614">
      <c r="A614" s="13" t="n"/>
      <c r="B614" s="5" t="n"/>
      <c r="C614" s="5" t="n"/>
      <c r="D614" s="17" t="n"/>
      <c r="E614" s="18" t="n"/>
      <c r="F614" s="21">
        <f>IF(OR(D614&amp;""="",E614&amp;""=""),"",ROUND(D614*E614,2))</f>
        <v/>
      </c>
      <c r="G614" s="6">
        <f>IF(B614&amp;""="","",IF(COUNTIF('الدورات'!$A$6:$A$105,B614&amp;"")=0,"كود دورة غير موجود",""))</f>
        <v/>
      </c>
    </row>
    <row r="615">
      <c r="A615" s="13" t="n"/>
      <c r="B615" s="5" t="n"/>
      <c r="C615" s="5" t="n"/>
      <c r="D615" s="17" t="n"/>
      <c r="E615" s="18" t="n"/>
      <c r="F615" s="21">
        <f>IF(OR(D615&amp;""="",E615&amp;""=""),"",ROUND(D615*E615,2))</f>
        <v/>
      </c>
      <c r="G615" s="6">
        <f>IF(B615&amp;""="","",IF(COUNTIF('الدورات'!$A$6:$A$105,B615&amp;"")=0,"كود دورة غير موجود",""))</f>
        <v/>
      </c>
    </row>
    <row r="616">
      <c r="A616" s="13" t="n"/>
      <c r="B616" s="5" t="n"/>
      <c r="C616" s="5" t="n"/>
      <c r="D616" s="17" t="n"/>
      <c r="E616" s="18" t="n"/>
      <c r="F616" s="21">
        <f>IF(OR(D616&amp;""="",E616&amp;""=""),"",ROUND(D616*E616,2))</f>
        <v/>
      </c>
      <c r="G616" s="6">
        <f>IF(B616&amp;""="","",IF(COUNTIF('الدورات'!$A$6:$A$105,B616&amp;"")=0,"كود دورة غير موجود",""))</f>
        <v/>
      </c>
    </row>
    <row r="617">
      <c r="A617" s="13" t="n"/>
      <c r="B617" s="5" t="n"/>
      <c r="C617" s="5" t="n"/>
      <c r="D617" s="17" t="n"/>
      <c r="E617" s="18" t="n"/>
      <c r="F617" s="21">
        <f>IF(OR(D617&amp;""="",E617&amp;""=""),"",ROUND(D617*E617,2))</f>
        <v/>
      </c>
      <c r="G617" s="6">
        <f>IF(B617&amp;""="","",IF(COUNTIF('الدورات'!$A$6:$A$105,B617&amp;"")=0,"كود دورة غير موجود",""))</f>
        <v/>
      </c>
    </row>
    <row r="618">
      <c r="A618" s="13" t="n"/>
      <c r="B618" s="5" t="n"/>
      <c r="C618" s="5" t="n"/>
      <c r="D618" s="17" t="n"/>
      <c r="E618" s="18" t="n"/>
      <c r="F618" s="21">
        <f>IF(OR(D618&amp;""="",E618&amp;""=""),"",ROUND(D618*E618,2))</f>
        <v/>
      </c>
      <c r="G618" s="6">
        <f>IF(B618&amp;""="","",IF(COUNTIF('الدورات'!$A$6:$A$105,B618&amp;"")=0,"كود دورة غير موجود",""))</f>
        <v/>
      </c>
    </row>
    <row r="619">
      <c r="A619" s="13" t="n"/>
      <c r="B619" s="5" t="n"/>
      <c r="C619" s="5" t="n"/>
      <c r="D619" s="17" t="n"/>
      <c r="E619" s="18" t="n"/>
      <c r="F619" s="21">
        <f>IF(OR(D619&amp;""="",E619&amp;""=""),"",ROUND(D619*E619,2))</f>
        <v/>
      </c>
      <c r="G619" s="6">
        <f>IF(B619&amp;""="","",IF(COUNTIF('الدورات'!$A$6:$A$105,B619&amp;"")=0,"كود دورة غير موجود",""))</f>
        <v/>
      </c>
    </row>
    <row r="620">
      <c r="A620" s="13" t="n"/>
      <c r="B620" s="5" t="n"/>
      <c r="C620" s="5" t="n"/>
      <c r="D620" s="17" t="n"/>
      <c r="E620" s="18" t="n"/>
      <c r="F620" s="21">
        <f>IF(OR(D620&amp;""="",E620&amp;""=""),"",ROUND(D620*E620,2))</f>
        <v/>
      </c>
      <c r="G620" s="6">
        <f>IF(B620&amp;""="","",IF(COUNTIF('الدورات'!$A$6:$A$105,B620&amp;"")=0,"كود دورة غير موجود",""))</f>
        <v/>
      </c>
    </row>
    <row r="621">
      <c r="A621" s="13" t="n"/>
      <c r="B621" s="5" t="n"/>
      <c r="C621" s="5" t="n"/>
      <c r="D621" s="17" t="n"/>
      <c r="E621" s="18" t="n"/>
      <c r="F621" s="21">
        <f>IF(OR(D621&amp;""="",E621&amp;""=""),"",ROUND(D621*E621,2))</f>
        <v/>
      </c>
      <c r="G621" s="6">
        <f>IF(B621&amp;""="","",IF(COUNTIF('الدورات'!$A$6:$A$105,B621&amp;"")=0,"كود دورة غير موجود",""))</f>
        <v/>
      </c>
    </row>
    <row r="622">
      <c r="A622" s="13" t="n"/>
      <c r="B622" s="5" t="n"/>
      <c r="C622" s="5" t="n"/>
      <c r="D622" s="17" t="n"/>
      <c r="E622" s="18" t="n"/>
      <c r="F622" s="21">
        <f>IF(OR(D622&amp;""="",E622&amp;""=""),"",ROUND(D622*E622,2))</f>
        <v/>
      </c>
      <c r="G622" s="6">
        <f>IF(B622&amp;""="","",IF(COUNTIF('الدورات'!$A$6:$A$105,B622&amp;"")=0,"كود دورة غير موجود",""))</f>
        <v/>
      </c>
    </row>
    <row r="623">
      <c r="A623" s="13" t="n"/>
      <c r="B623" s="5" t="n"/>
      <c r="C623" s="5" t="n"/>
      <c r="D623" s="17" t="n"/>
      <c r="E623" s="18" t="n"/>
      <c r="F623" s="21">
        <f>IF(OR(D623&amp;""="",E623&amp;""=""),"",ROUND(D623*E623,2))</f>
        <v/>
      </c>
      <c r="G623" s="6">
        <f>IF(B623&amp;""="","",IF(COUNTIF('الدورات'!$A$6:$A$105,B623&amp;"")=0,"كود دورة غير موجود",""))</f>
        <v/>
      </c>
    </row>
    <row r="624">
      <c r="A624" s="13" t="n"/>
      <c r="B624" s="5" t="n"/>
      <c r="C624" s="5" t="n"/>
      <c r="D624" s="17" t="n"/>
      <c r="E624" s="18" t="n"/>
      <c r="F624" s="21">
        <f>IF(OR(D624&amp;""="",E624&amp;""=""),"",ROUND(D624*E624,2))</f>
        <v/>
      </c>
      <c r="G624" s="6">
        <f>IF(B624&amp;""="","",IF(COUNTIF('الدورات'!$A$6:$A$105,B624&amp;"")=0,"كود دورة غير موجود",""))</f>
        <v/>
      </c>
    </row>
    <row r="625">
      <c r="A625" s="13" t="n"/>
      <c r="B625" s="5" t="n"/>
      <c r="C625" s="5" t="n"/>
      <c r="D625" s="17" t="n"/>
      <c r="E625" s="18" t="n"/>
      <c r="F625" s="21">
        <f>IF(OR(D625&amp;""="",E625&amp;""=""),"",ROUND(D625*E625,2))</f>
        <v/>
      </c>
      <c r="G625" s="6">
        <f>IF(B625&amp;""="","",IF(COUNTIF('الدورات'!$A$6:$A$105,B625&amp;"")=0,"كود دورة غير موجود",""))</f>
        <v/>
      </c>
    </row>
    <row r="626">
      <c r="A626" s="13" t="n"/>
      <c r="B626" s="5" t="n"/>
      <c r="C626" s="5" t="n"/>
      <c r="D626" s="17" t="n"/>
      <c r="E626" s="18" t="n"/>
      <c r="F626" s="21">
        <f>IF(OR(D626&amp;""="",E626&amp;""=""),"",ROUND(D626*E626,2))</f>
        <v/>
      </c>
      <c r="G626" s="6">
        <f>IF(B626&amp;""="","",IF(COUNTIF('الدورات'!$A$6:$A$105,B626&amp;"")=0,"كود دورة غير موجود",""))</f>
        <v/>
      </c>
    </row>
    <row r="627">
      <c r="A627" s="13" t="n"/>
      <c r="B627" s="5" t="n"/>
      <c r="C627" s="5" t="n"/>
      <c r="D627" s="17" t="n"/>
      <c r="E627" s="18" t="n"/>
      <c r="F627" s="21">
        <f>IF(OR(D627&amp;""="",E627&amp;""=""),"",ROUND(D627*E627,2))</f>
        <v/>
      </c>
      <c r="G627" s="6">
        <f>IF(B627&amp;""="","",IF(COUNTIF('الدورات'!$A$6:$A$105,B627&amp;"")=0,"كود دورة غير موجود",""))</f>
        <v/>
      </c>
    </row>
    <row r="628">
      <c r="A628" s="13" t="n"/>
      <c r="B628" s="5" t="n"/>
      <c r="C628" s="5" t="n"/>
      <c r="D628" s="17" t="n"/>
      <c r="E628" s="18" t="n"/>
      <c r="F628" s="21">
        <f>IF(OR(D628&amp;""="",E628&amp;""=""),"",ROUND(D628*E628,2))</f>
        <v/>
      </c>
      <c r="G628" s="6">
        <f>IF(B628&amp;""="","",IF(COUNTIF('الدورات'!$A$6:$A$105,B628&amp;"")=0,"كود دورة غير موجود",""))</f>
        <v/>
      </c>
    </row>
    <row r="629">
      <c r="A629" s="13" t="n"/>
      <c r="B629" s="5" t="n"/>
      <c r="C629" s="5" t="n"/>
      <c r="D629" s="17" t="n"/>
      <c r="E629" s="18" t="n"/>
      <c r="F629" s="21">
        <f>IF(OR(D629&amp;""="",E629&amp;""=""),"",ROUND(D629*E629,2))</f>
        <v/>
      </c>
      <c r="G629" s="6">
        <f>IF(B629&amp;""="","",IF(COUNTIF('الدورات'!$A$6:$A$105,B629&amp;"")=0,"كود دورة غير موجود",""))</f>
        <v/>
      </c>
    </row>
    <row r="630">
      <c r="A630" s="13" t="n"/>
      <c r="B630" s="5" t="n"/>
      <c r="C630" s="5" t="n"/>
      <c r="D630" s="17" t="n"/>
      <c r="E630" s="18" t="n"/>
      <c r="F630" s="21">
        <f>IF(OR(D630&amp;""="",E630&amp;""=""),"",ROUND(D630*E630,2))</f>
        <v/>
      </c>
      <c r="G630" s="6">
        <f>IF(B630&amp;""="","",IF(COUNTIF('الدورات'!$A$6:$A$105,B630&amp;"")=0,"كود دورة غير موجود",""))</f>
        <v/>
      </c>
    </row>
    <row r="631">
      <c r="A631" s="13" t="n"/>
      <c r="B631" s="5" t="n"/>
      <c r="C631" s="5" t="n"/>
      <c r="D631" s="17" t="n"/>
      <c r="E631" s="18" t="n"/>
      <c r="F631" s="21">
        <f>IF(OR(D631&amp;""="",E631&amp;""=""),"",ROUND(D631*E631,2))</f>
        <v/>
      </c>
      <c r="G631" s="6">
        <f>IF(B631&amp;""="","",IF(COUNTIF('الدورات'!$A$6:$A$105,B631&amp;"")=0,"كود دورة غير موجود",""))</f>
        <v/>
      </c>
    </row>
    <row r="632">
      <c r="A632" s="13" t="n"/>
      <c r="B632" s="5" t="n"/>
      <c r="C632" s="5" t="n"/>
      <c r="D632" s="17" t="n"/>
      <c r="E632" s="18" t="n"/>
      <c r="F632" s="21">
        <f>IF(OR(D632&amp;""="",E632&amp;""=""),"",ROUND(D632*E632,2))</f>
        <v/>
      </c>
      <c r="G632" s="6">
        <f>IF(B632&amp;""="","",IF(COUNTIF('الدورات'!$A$6:$A$105,B632&amp;"")=0,"كود دورة غير موجود",""))</f>
        <v/>
      </c>
    </row>
    <row r="633">
      <c r="A633" s="13" t="n"/>
      <c r="B633" s="5" t="n"/>
      <c r="C633" s="5" t="n"/>
      <c r="D633" s="17" t="n"/>
      <c r="E633" s="18" t="n"/>
      <c r="F633" s="21">
        <f>IF(OR(D633&amp;""="",E633&amp;""=""),"",ROUND(D633*E633,2))</f>
        <v/>
      </c>
      <c r="G633" s="6">
        <f>IF(B633&amp;""="","",IF(COUNTIF('الدورات'!$A$6:$A$105,B633&amp;"")=0,"كود دورة غير موجود",""))</f>
        <v/>
      </c>
    </row>
    <row r="634">
      <c r="A634" s="13" t="n"/>
      <c r="B634" s="5" t="n"/>
      <c r="C634" s="5" t="n"/>
      <c r="D634" s="17" t="n"/>
      <c r="E634" s="18" t="n"/>
      <c r="F634" s="21">
        <f>IF(OR(D634&amp;""="",E634&amp;""=""),"",ROUND(D634*E634,2))</f>
        <v/>
      </c>
      <c r="G634" s="6">
        <f>IF(B634&amp;""="","",IF(COUNTIF('الدورات'!$A$6:$A$105,B634&amp;"")=0,"كود دورة غير موجود",""))</f>
        <v/>
      </c>
    </row>
    <row r="635">
      <c r="A635" s="13" t="n"/>
      <c r="B635" s="5" t="n"/>
      <c r="C635" s="5" t="n"/>
      <c r="D635" s="17" t="n"/>
      <c r="E635" s="18" t="n"/>
      <c r="F635" s="21">
        <f>IF(OR(D635&amp;""="",E635&amp;""=""),"",ROUND(D635*E635,2))</f>
        <v/>
      </c>
      <c r="G635" s="6">
        <f>IF(B635&amp;""="","",IF(COUNTIF('الدورات'!$A$6:$A$105,B635&amp;"")=0,"كود دورة غير موجود",""))</f>
        <v/>
      </c>
    </row>
    <row r="636">
      <c r="A636" s="13" t="n"/>
      <c r="B636" s="5" t="n"/>
      <c r="C636" s="5" t="n"/>
      <c r="D636" s="17" t="n"/>
      <c r="E636" s="18" t="n"/>
      <c r="F636" s="21">
        <f>IF(OR(D636&amp;""="",E636&amp;""=""),"",ROUND(D636*E636,2))</f>
        <v/>
      </c>
      <c r="G636" s="6">
        <f>IF(B636&amp;""="","",IF(COUNTIF('الدورات'!$A$6:$A$105,B636&amp;"")=0,"كود دورة غير موجود",""))</f>
        <v/>
      </c>
    </row>
    <row r="637">
      <c r="A637" s="13" t="n"/>
      <c r="B637" s="5" t="n"/>
      <c r="C637" s="5" t="n"/>
      <c r="D637" s="17" t="n"/>
      <c r="E637" s="18" t="n"/>
      <c r="F637" s="21">
        <f>IF(OR(D637&amp;""="",E637&amp;""=""),"",ROUND(D637*E637,2))</f>
        <v/>
      </c>
      <c r="G637" s="6">
        <f>IF(B637&amp;""="","",IF(COUNTIF('الدورات'!$A$6:$A$105,B637&amp;"")=0,"كود دورة غير موجود",""))</f>
        <v/>
      </c>
    </row>
    <row r="638">
      <c r="A638" s="13" t="n"/>
      <c r="B638" s="5" t="n"/>
      <c r="C638" s="5" t="n"/>
      <c r="D638" s="17" t="n"/>
      <c r="E638" s="18" t="n"/>
      <c r="F638" s="21">
        <f>IF(OR(D638&amp;""="",E638&amp;""=""),"",ROUND(D638*E638,2))</f>
        <v/>
      </c>
      <c r="G638" s="6">
        <f>IF(B638&amp;""="","",IF(COUNTIF('الدورات'!$A$6:$A$105,B638&amp;"")=0,"كود دورة غير موجود",""))</f>
        <v/>
      </c>
    </row>
    <row r="639">
      <c r="A639" s="13" t="n"/>
      <c r="B639" s="5" t="n"/>
      <c r="C639" s="5" t="n"/>
      <c r="D639" s="17" t="n"/>
      <c r="E639" s="18" t="n"/>
      <c r="F639" s="21">
        <f>IF(OR(D639&amp;""="",E639&amp;""=""),"",ROUND(D639*E639,2))</f>
        <v/>
      </c>
      <c r="G639" s="6">
        <f>IF(B639&amp;""="","",IF(COUNTIF('الدورات'!$A$6:$A$105,B639&amp;"")=0,"كود دورة غير موجود",""))</f>
        <v/>
      </c>
    </row>
    <row r="640">
      <c r="A640" s="13" t="n"/>
      <c r="B640" s="5" t="n"/>
      <c r="C640" s="5" t="n"/>
      <c r="D640" s="17" t="n"/>
      <c r="E640" s="18" t="n"/>
      <c r="F640" s="21">
        <f>IF(OR(D640&amp;""="",E640&amp;""=""),"",ROUND(D640*E640,2))</f>
        <v/>
      </c>
      <c r="G640" s="6">
        <f>IF(B640&amp;""="","",IF(COUNTIF('الدورات'!$A$6:$A$105,B640&amp;"")=0,"كود دورة غير موجود",""))</f>
        <v/>
      </c>
    </row>
    <row r="641">
      <c r="A641" s="13" t="n"/>
      <c r="B641" s="5" t="n"/>
      <c r="C641" s="5" t="n"/>
      <c r="D641" s="17" t="n"/>
      <c r="E641" s="18" t="n"/>
      <c r="F641" s="21">
        <f>IF(OR(D641&amp;""="",E641&amp;""=""),"",ROUND(D641*E641,2))</f>
        <v/>
      </c>
      <c r="G641" s="6">
        <f>IF(B641&amp;""="","",IF(COUNTIF('الدورات'!$A$6:$A$105,B641&amp;"")=0,"كود دورة غير موجود",""))</f>
        <v/>
      </c>
    </row>
    <row r="642">
      <c r="A642" s="13" t="n"/>
      <c r="B642" s="5" t="n"/>
      <c r="C642" s="5" t="n"/>
      <c r="D642" s="17" t="n"/>
      <c r="E642" s="18" t="n"/>
      <c r="F642" s="21">
        <f>IF(OR(D642&amp;""="",E642&amp;""=""),"",ROUND(D642*E642,2))</f>
        <v/>
      </c>
      <c r="G642" s="6">
        <f>IF(B642&amp;""="","",IF(COUNTIF('الدورات'!$A$6:$A$105,B642&amp;"")=0,"كود دورة غير موجود",""))</f>
        <v/>
      </c>
    </row>
    <row r="643">
      <c r="A643" s="13" t="n"/>
      <c r="B643" s="5" t="n"/>
      <c r="C643" s="5" t="n"/>
      <c r="D643" s="17" t="n"/>
      <c r="E643" s="18" t="n"/>
      <c r="F643" s="21">
        <f>IF(OR(D643&amp;""="",E643&amp;""=""),"",ROUND(D643*E643,2))</f>
        <v/>
      </c>
      <c r="G643" s="6">
        <f>IF(B643&amp;""="","",IF(COUNTIF('الدورات'!$A$6:$A$105,B643&amp;"")=0,"كود دورة غير موجود",""))</f>
        <v/>
      </c>
    </row>
    <row r="644">
      <c r="A644" s="13" t="n"/>
      <c r="B644" s="5" t="n"/>
      <c r="C644" s="5" t="n"/>
      <c r="D644" s="17" t="n"/>
      <c r="E644" s="18" t="n"/>
      <c r="F644" s="21">
        <f>IF(OR(D644&amp;""="",E644&amp;""=""),"",ROUND(D644*E644,2))</f>
        <v/>
      </c>
      <c r="G644" s="6">
        <f>IF(B644&amp;""="","",IF(COUNTIF('الدورات'!$A$6:$A$105,B644&amp;"")=0,"كود دورة غير موجود",""))</f>
        <v/>
      </c>
    </row>
    <row r="645">
      <c r="A645" s="13" t="n"/>
      <c r="B645" s="5" t="n"/>
      <c r="C645" s="5" t="n"/>
      <c r="D645" s="17" t="n"/>
      <c r="E645" s="18" t="n"/>
      <c r="F645" s="21">
        <f>IF(OR(D645&amp;""="",E645&amp;""=""),"",ROUND(D645*E645,2))</f>
        <v/>
      </c>
      <c r="G645" s="6">
        <f>IF(B645&amp;""="","",IF(COUNTIF('الدورات'!$A$6:$A$105,B645&amp;"")=0,"كود دورة غير موجود",""))</f>
        <v/>
      </c>
    </row>
    <row r="646">
      <c r="A646" s="13" t="n"/>
      <c r="B646" s="5" t="n"/>
      <c r="C646" s="5" t="n"/>
      <c r="D646" s="17" t="n"/>
      <c r="E646" s="18" t="n"/>
      <c r="F646" s="21">
        <f>IF(OR(D646&amp;""="",E646&amp;""=""),"",ROUND(D646*E646,2))</f>
        <v/>
      </c>
      <c r="G646" s="6">
        <f>IF(B646&amp;""="","",IF(COUNTIF('الدورات'!$A$6:$A$105,B646&amp;"")=0,"كود دورة غير موجود",""))</f>
        <v/>
      </c>
    </row>
    <row r="647">
      <c r="A647" s="13" t="n"/>
      <c r="B647" s="5" t="n"/>
      <c r="C647" s="5" t="n"/>
      <c r="D647" s="17" t="n"/>
      <c r="E647" s="18" t="n"/>
      <c r="F647" s="21">
        <f>IF(OR(D647&amp;""="",E647&amp;""=""),"",ROUND(D647*E647,2))</f>
        <v/>
      </c>
      <c r="G647" s="6">
        <f>IF(B647&amp;""="","",IF(COUNTIF('الدورات'!$A$6:$A$105,B647&amp;"")=0,"كود دورة غير موجود",""))</f>
        <v/>
      </c>
    </row>
    <row r="648">
      <c r="A648" s="13" t="n"/>
      <c r="B648" s="5" t="n"/>
      <c r="C648" s="5" t="n"/>
      <c r="D648" s="17" t="n"/>
      <c r="E648" s="18" t="n"/>
      <c r="F648" s="21">
        <f>IF(OR(D648&amp;""="",E648&amp;""=""),"",ROUND(D648*E648,2))</f>
        <v/>
      </c>
      <c r="G648" s="6">
        <f>IF(B648&amp;""="","",IF(COUNTIF('الدورات'!$A$6:$A$105,B648&amp;"")=0,"كود دورة غير موجود",""))</f>
        <v/>
      </c>
    </row>
    <row r="649">
      <c r="A649" s="13" t="n"/>
      <c r="B649" s="5" t="n"/>
      <c r="C649" s="5" t="n"/>
      <c r="D649" s="17" t="n"/>
      <c r="E649" s="18" t="n"/>
      <c r="F649" s="21">
        <f>IF(OR(D649&amp;""="",E649&amp;""=""),"",ROUND(D649*E649,2))</f>
        <v/>
      </c>
      <c r="G649" s="6">
        <f>IF(B649&amp;""="","",IF(COUNTIF('الدورات'!$A$6:$A$105,B649&amp;"")=0,"كود دورة غير موجود",""))</f>
        <v/>
      </c>
    </row>
    <row r="650">
      <c r="A650" s="13" t="n"/>
      <c r="B650" s="5" t="n"/>
      <c r="C650" s="5" t="n"/>
      <c r="D650" s="17" t="n"/>
      <c r="E650" s="18" t="n"/>
      <c r="F650" s="21">
        <f>IF(OR(D650&amp;""="",E650&amp;""=""),"",ROUND(D650*E650,2))</f>
        <v/>
      </c>
      <c r="G650" s="6">
        <f>IF(B650&amp;""="","",IF(COUNTIF('الدورات'!$A$6:$A$105,B650&amp;"")=0,"كود دورة غير موجود",""))</f>
        <v/>
      </c>
    </row>
    <row r="651">
      <c r="A651" s="13" t="n"/>
      <c r="B651" s="5" t="n"/>
      <c r="C651" s="5" t="n"/>
      <c r="D651" s="17" t="n"/>
      <c r="E651" s="18" t="n"/>
      <c r="F651" s="21">
        <f>IF(OR(D651&amp;""="",E651&amp;""=""),"",ROUND(D651*E651,2))</f>
        <v/>
      </c>
      <c r="G651" s="6">
        <f>IF(B651&amp;""="","",IF(COUNTIF('الدورات'!$A$6:$A$105,B651&amp;"")=0,"كود دورة غير موجود",""))</f>
        <v/>
      </c>
    </row>
    <row r="652">
      <c r="A652" s="13" t="n"/>
      <c r="B652" s="5" t="n"/>
      <c r="C652" s="5" t="n"/>
      <c r="D652" s="17" t="n"/>
      <c r="E652" s="18" t="n"/>
      <c r="F652" s="21">
        <f>IF(OR(D652&amp;""="",E652&amp;""=""),"",ROUND(D652*E652,2))</f>
        <v/>
      </c>
      <c r="G652" s="6">
        <f>IF(B652&amp;""="","",IF(COUNTIF('الدورات'!$A$6:$A$105,B652&amp;"")=0,"كود دورة غير موجود",""))</f>
        <v/>
      </c>
    </row>
    <row r="653">
      <c r="A653" s="13" t="n"/>
      <c r="B653" s="5" t="n"/>
      <c r="C653" s="5" t="n"/>
      <c r="D653" s="17" t="n"/>
      <c r="E653" s="18" t="n"/>
      <c r="F653" s="21">
        <f>IF(OR(D653&amp;""="",E653&amp;""=""),"",ROUND(D653*E653,2))</f>
        <v/>
      </c>
      <c r="G653" s="6">
        <f>IF(B653&amp;""="","",IF(COUNTIF('الدورات'!$A$6:$A$105,B653&amp;"")=0,"كود دورة غير موجود",""))</f>
        <v/>
      </c>
    </row>
    <row r="654">
      <c r="A654" s="13" t="n"/>
      <c r="B654" s="5" t="n"/>
      <c r="C654" s="5" t="n"/>
      <c r="D654" s="17" t="n"/>
      <c r="E654" s="18" t="n"/>
      <c r="F654" s="21">
        <f>IF(OR(D654&amp;""="",E654&amp;""=""),"",ROUND(D654*E654,2))</f>
        <v/>
      </c>
      <c r="G654" s="6">
        <f>IF(B654&amp;""="","",IF(COUNTIF('الدورات'!$A$6:$A$105,B654&amp;"")=0,"كود دورة غير موجود",""))</f>
        <v/>
      </c>
    </row>
    <row r="655">
      <c r="A655" s="13" t="n"/>
      <c r="B655" s="5" t="n"/>
      <c r="C655" s="5" t="n"/>
      <c r="D655" s="17" t="n"/>
      <c r="E655" s="18" t="n"/>
      <c r="F655" s="21">
        <f>IF(OR(D655&amp;""="",E655&amp;""=""),"",ROUND(D655*E655,2))</f>
        <v/>
      </c>
      <c r="G655" s="6">
        <f>IF(B655&amp;""="","",IF(COUNTIF('الدورات'!$A$6:$A$105,B655&amp;"")=0,"كود دورة غير موجود",""))</f>
        <v/>
      </c>
    </row>
    <row r="656">
      <c r="A656" s="13" t="n"/>
      <c r="B656" s="5" t="n"/>
      <c r="C656" s="5" t="n"/>
      <c r="D656" s="17" t="n"/>
      <c r="E656" s="18" t="n"/>
      <c r="F656" s="21">
        <f>IF(OR(D656&amp;""="",E656&amp;""=""),"",ROUND(D656*E656,2))</f>
        <v/>
      </c>
      <c r="G656" s="6">
        <f>IF(B656&amp;""="","",IF(COUNTIF('الدورات'!$A$6:$A$105,B656&amp;"")=0,"كود دورة غير موجود",""))</f>
        <v/>
      </c>
    </row>
    <row r="657">
      <c r="A657" s="13" t="n"/>
      <c r="B657" s="5" t="n"/>
      <c r="C657" s="5" t="n"/>
      <c r="D657" s="17" t="n"/>
      <c r="E657" s="18" t="n"/>
      <c r="F657" s="21">
        <f>IF(OR(D657&amp;""="",E657&amp;""=""),"",ROUND(D657*E657,2))</f>
        <v/>
      </c>
      <c r="G657" s="6">
        <f>IF(B657&amp;""="","",IF(COUNTIF('الدورات'!$A$6:$A$105,B657&amp;"")=0,"كود دورة غير موجود",""))</f>
        <v/>
      </c>
    </row>
    <row r="658">
      <c r="A658" s="13" t="n"/>
      <c r="B658" s="5" t="n"/>
      <c r="C658" s="5" t="n"/>
      <c r="D658" s="17" t="n"/>
      <c r="E658" s="18" t="n"/>
      <c r="F658" s="21">
        <f>IF(OR(D658&amp;""="",E658&amp;""=""),"",ROUND(D658*E658,2))</f>
        <v/>
      </c>
      <c r="G658" s="6">
        <f>IF(B658&amp;""="","",IF(COUNTIF('الدورات'!$A$6:$A$105,B658&amp;"")=0,"كود دورة غير موجود",""))</f>
        <v/>
      </c>
    </row>
    <row r="659">
      <c r="A659" s="13" t="n"/>
      <c r="B659" s="5" t="n"/>
      <c r="C659" s="5" t="n"/>
      <c r="D659" s="17" t="n"/>
      <c r="E659" s="18" t="n"/>
      <c r="F659" s="21">
        <f>IF(OR(D659&amp;""="",E659&amp;""=""),"",ROUND(D659*E659,2))</f>
        <v/>
      </c>
      <c r="G659" s="6">
        <f>IF(B659&amp;""="","",IF(COUNTIF('الدورات'!$A$6:$A$105,B659&amp;"")=0,"كود دورة غير موجود",""))</f>
        <v/>
      </c>
    </row>
    <row r="660">
      <c r="A660" s="13" t="n"/>
      <c r="B660" s="5" t="n"/>
      <c r="C660" s="5" t="n"/>
      <c r="D660" s="17" t="n"/>
      <c r="E660" s="18" t="n"/>
      <c r="F660" s="21">
        <f>IF(OR(D660&amp;""="",E660&amp;""=""),"",ROUND(D660*E660,2))</f>
        <v/>
      </c>
      <c r="G660" s="6">
        <f>IF(B660&amp;""="","",IF(COUNTIF('الدورات'!$A$6:$A$105,B660&amp;"")=0,"كود دورة غير موجود",""))</f>
        <v/>
      </c>
    </row>
    <row r="661">
      <c r="A661" s="13" t="n"/>
      <c r="B661" s="5" t="n"/>
      <c r="C661" s="5" t="n"/>
      <c r="D661" s="17" t="n"/>
      <c r="E661" s="18" t="n"/>
      <c r="F661" s="21">
        <f>IF(OR(D661&amp;""="",E661&amp;""=""),"",ROUND(D661*E661,2))</f>
        <v/>
      </c>
      <c r="G661" s="6">
        <f>IF(B661&amp;""="","",IF(COUNTIF('الدورات'!$A$6:$A$105,B661&amp;"")=0,"كود دورة غير موجود",""))</f>
        <v/>
      </c>
    </row>
    <row r="662">
      <c r="A662" s="13" t="n"/>
      <c r="B662" s="5" t="n"/>
      <c r="C662" s="5" t="n"/>
      <c r="D662" s="17" t="n"/>
      <c r="E662" s="18" t="n"/>
      <c r="F662" s="21">
        <f>IF(OR(D662&amp;""="",E662&amp;""=""),"",ROUND(D662*E662,2))</f>
        <v/>
      </c>
      <c r="G662" s="6">
        <f>IF(B662&amp;""="","",IF(COUNTIF('الدورات'!$A$6:$A$105,B662&amp;"")=0,"كود دورة غير موجود",""))</f>
        <v/>
      </c>
    </row>
    <row r="663">
      <c r="A663" s="13" t="n"/>
      <c r="B663" s="5" t="n"/>
      <c r="C663" s="5" t="n"/>
      <c r="D663" s="17" t="n"/>
      <c r="E663" s="18" t="n"/>
      <c r="F663" s="21">
        <f>IF(OR(D663&amp;""="",E663&amp;""=""),"",ROUND(D663*E663,2))</f>
        <v/>
      </c>
      <c r="G663" s="6">
        <f>IF(B663&amp;""="","",IF(COUNTIF('الدورات'!$A$6:$A$105,B663&amp;"")=0,"كود دورة غير موجود",""))</f>
        <v/>
      </c>
    </row>
    <row r="664">
      <c r="A664" s="13" t="n"/>
      <c r="B664" s="5" t="n"/>
      <c r="C664" s="5" t="n"/>
      <c r="D664" s="17" t="n"/>
      <c r="E664" s="18" t="n"/>
      <c r="F664" s="21">
        <f>IF(OR(D664&amp;""="",E664&amp;""=""),"",ROUND(D664*E664,2))</f>
        <v/>
      </c>
      <c r="G664" s="6">
        <f>IF(B664&amp;""="","",IF(COUNTIF('الدورات'!$A$6:$A$105,B664&amp;"")=0,"كود دورة غير موجود",""))</f>
        <v/>
      </c>
    </row>
    <row r="665">
      <c r="A665" s="13" t="n"/>
      <c r="B665" s="5" t="n"/>
      <c r="C665" s="5" t="n"/>
      <c r="D665" s="17" t="n"/>
      <c r="E665" s="18" t="n"/>
      <c r="F665" s="21">
        <f>IF(OR(D665&amp;""="",E665&amp;""=""),"",ROUND(D665*E665,2))</f>
        <v/>
      </c>
      <c r="G665" s="6">
        <f>IF(B665&amp;""="","",IF(COUNTIF('الدورات'!$A$6:$A$105,B665&amp;"")=0,"كود دورة غير موجود",""))</f>
        <v/>
      </c>
    </row>
    <row r="666">
      <c r="A666" s="13" t="n"/>
      <c r="B666" s="5" t="n"/>
      <c r="C666" s="5" t="n"/>
      <c r="D666" s="17" t="n"/>
      <c r="E666" s="18" t="n"/>
      <c r="F666" s="21">
        <f>IF(OR(D666&amp;""="",E666&amp;""=""),"",ROUND(D666*E666,2))</f>
        <v/>
      </c>
      <c r="G666" s="6">
        <f>IF(B666&amp;""="","",IF(COUNTIF('الدورات'!$A$6:$A$105,B666&amp;"")=0,"كود دورة غير موجود",""))</f>
        <v/>
      </c>
    </row>
    <row r="667">
      <c r="A667" s="13" t="n"/>
      <c r="B667" s="5" t="n"/>
      <c r="C667" s="5" t="n"/>
      <c r="D667" s="17" t="n"/>
      <c r="E667" s="18" t="n"/>
      <c r="F667" s="21">
        <f>IF(OR(D667&amp;""="",E667&amp;""=""),"",ROUND(D667*E667,2))</f>
        <v/>
      </c>
      <c r="G667" s="6">
        <f>IF(B667&amp;""="","",IF(COUNTIF('الدورات'!$A$6:$A$105,B667&amp;"")=0,"كود دورة غير موجود",""))</f>
        <v/>
      </c>
    </row>
    <row r="668">
      <c r="A668" s="13" t="n"/>
      <c r="B668" s="5" t="n"/>
      <c r="C668" s="5" t="n"/>
      <c r="D668" s="17" t="n"/>
      <c r="E668" s="18" t="n"/>
      <c r="F668" s="21">
        <f>IF(OR(D668&amp;""="",E668&amp;""=""),"",ROUND(D668*E668,2))</f>
        <v/>
      </c>
      <c r="G668" s="6">
        <f>IF(B668&amp;""="","",IF(COUNTIF('الدورات'!$A$6:$A$105,B668&amp;"")=0,"كود دورة غير موجود",""))</f>
        <v/>
      </c>
    </row>
    <row r="669">
      <c r="A669" s="13" t="n"/>
      <c r="B669" s="5" t="n"/>
      <c r="C669" s="5" t="n"/>
      <c r="D669" s="17" t="n"/>
      <c r="E669" s="18" t="n"/>
      <c r="F669" s="21">
        <f>IF(OR(D669&amp;""="",E669&amp;""=""),"",ROUND(D669*E669,2))</f>
        <v/>
      </c>
      <c r="G669" s="6">
        <f>IF(B669&amp;""="","",IF(COUNTIF('الدورات'!$A$6:$A$105,B669&amp;"")=0,"كود دورة غير موجود",""))</f>
        <v/>
      </c>
    </row>
    <row r="670">
      <c r="A670" s="13" t="n"/>
      <c r="B670" s="5" t="n"/>
      <c r="C670" s="5" t="n"/>
      <c r="D670" s="17" t="n"/>
      <c r="E670" s="18" t="n"/>
      <c r="F670" s="21">
        <f>IF(OR(D670&amp;""="",E670&amp;""=""),"",ROUND(D670*E670,2))</f>
        <v/>
      </c>
      <c r="G670" s="6">
        <f>IF(B670&amp;""="","",IF(COUNTIF('الدورات'!$A$6:$A$105,B670&amp;"")=0,"كود دورة غير موجود",""))</f>
        <v/>
      </c>
    </row>
    <row r="671">
      <c r="A671" s="13" t="n"/>
      <c r="B671" s="5" t="n"/>
      <c r="C671" s="5" t="n"/>
      <c r="D671" s="17" t="n"/>
      <c r="E671" s="18" t="n"/>
      <c r="F671" s="21">
        <f>IF(OR(D671&amp;""="",E671&amp;""=""),"",ROUND(D671*E671,2))</f>
        <v/>
      </c>
      <c r="G671" s="6">
        <f>IF(B671&amp;""="","",IF(COUNTIF('الدورات'!$A$6:$A$105,B671&amp;"")=0,"كود دورة غير موجود",""))</f>
        <v/>
      </c>
    </row>
    <row r="672">
      <c r="A672" s="13" t="n"/>
      <c r="B672" s="5" t="n"/>
      <c r="C672" s="5" t="n"/>
      <c r="D672" s="17" t="n"/>
      <c r="E672" s="18" t="n"/>
      <c r="F672" s="21">
        <f>IF(OR(D672&amp;""="",E672&amp;""=""),"",ROUND(D672*E672,2))</f>
        <v/>
      </c>
      <c r="G672" s="6">
        <f>IF(B672&amp;""="","",IF(COUNTIF('الدورات'!$A$6:$A$105,B672&amp;"")=0,"كود دورة غير موجود",""))</f>
        <v/>
      </c>
    </row>
    <row r="673">
      <c r="A673" s="13" t="n"/>
      <c r="B673" s="5" t="n"/>
      <c r="C673" s="5" t="n"/>
      <c r="D673" s="17" t="n"/>
      <c r="E673" s="18" t="n"/>
      <c r="F673" s="21">
        <f>IF(OR(D673&amp;""="",E673&amp;""=""),"",ROUND(D673*E673,2))</f>
        <v/>
      </c>
      <c r="G673" s="6">
        <f>IF(B673&amp;""="","",IF(COUNTIF('الدورات'!$A$6:$A$105,B673&amp;"")=0,"كود دورة غير موجود",""))</f>
        <v/>
      </c>
    </row>
    <row r="674">
      <c r="A674" s="13" t="n"/>
      <c r="B674" s="5" t="n"/>
      <c r="C674" s="5" t="n"/>
      <c r="D674" s="17" t="n"/>
      <c r="E674" s="18" t="n"/>
      <c r="F674" s="21">
        <f>IF(OR(D674&amp;""="",E674&amp;""=""),"",ROUND(D674*E674,2))</f>
        <v/>
      </c>
      <c r="G674" s="6">
        <f>IF(B674&amp;""="","",IF(COUNTIF('الدورات'!$A$6:$A$105,B674&amp;"")=0,"كود دورة غير موجود",""))</f>
        <v/>
      </c>
    </row>
    <row r="675">
      <c r="A675" s="13" t="n"/>
      <c r="B675" s="5" t="n"/>
      <c r="C675" s="5" t="n"/>
      <c r="D675" s="17" t="n"/>
      <c r="E675" s="18" t="n"/>
      <c r="F675" s="21">
        <f>IF(OR(D675&amp;""="",E675&amp;""=""),"",ROUND(D675*E675,2))</f>
        <v/>
      </c>
      <c r="G675" s="6">
        <f>IF(B675&amp;""="","",IF(COUNTIF('الدورات'!$A$6:$A$105,B675&amp;"")=0,"كود دورة غير موجود",""))</f>
        <v/>
      </c>
    </row>
    <row r="676">
      <c r="A676" s="13" t="n"/>
      <c r="B676" s="5" t="n"/>
      <c r="C676" s="5" t="n"/>
      <c r="D676" s="17" t="n"/>
      <c r="E676" s="18" t="n"/>
      <c r="F676" s="21">
        <f>IF(OR(D676&amp;""="",E676&amp;""=""),"",ROUND(D676*E676,2))</f>
        <v/>
      </c>
      <c r="G676" s="6">
        <f>IF(B676&amp;""="","",IF(COUNTIF('الدورات'!$A$6:$A$105,B676&amp;"")=0,"كود دورة غير موجود",""))</f>
        <v/>
      </c>
    </row>
    <row r="677">
      <c r="A677" s="13" t="n"/>
      <c r="B677" s="5" t="n"/>
      <c r="C677" s="5" t="n"/>
      <c r="D677" s="17" t="n"/>
      <c r="E677" s="18" t="n"/>
      <c r="F677" s="21">
        <f>IF(OR(D677&amp;""="",E677&amp;""=""),"",ROUND(D677*E677,2))</f>
        <v/>
      </c>
      <c r="G677" s="6">
        <f>IF(B677&amp;""="","",IF(COUNTIF('الدورات'!$A$6:$A$105,B677&amp;"")=0,"كود دورة غير موجود",""))</f>
        <v/>
      </c>
    </row>
    <row r="678">
      <c r="A678" s="13" t="n"/>
      <c r="B678" s="5" t="n"/>
      <c r="C678" s="5" t="n"/>
      <c r="D678" s="17" t="n"/>
      <c r="E678" s="18" t="n"/>
      <c r="F678" s="21">
        <f>IF(OR(D678&amp;""="",E678&amp;""=""),"",ROUND(D678*E678,2))</f>
        <v/>
      </c>
      <c r="G678" s="6">
        <f>IF(B678&amp;""="","",IF(COUNTIF('الدورات'!$A$6:$A$105,B678&amp;"")=0,"كود دورة غير موجود",""))</f>
        <v/>
      </c>
    </row>
    <row r="679">
      <c r="A679" s="13" t="n"/>
      <c r="B679" s="5" t="n"/>
      <c r="C679" s="5" t="n"/>
      <c r="D679" s="17" t="n"/>
      <c r="E679" s="18" t="n"/>
      <c r="F679" s="21">
        <f>IF(OR(D679&amp;""="",E679&amp;""=""),"",ROUND(D679*E679,2))</f>
        <v/>
      </c>
      <c r="G679" s="6">
        <f>IF(B679&amp;""="","",IF(COUNTIF('الدورات'!$A$6:$A$105,B679&amp;"")=0,"كود دورة غير موجود",""))</f>
        <v/>
      </c>
    </row>
    <row r="680">
      <c r="A680" s="13" t="n"/>
      <c r="B680" s="5" t="n"/>
      <c r="C680" s="5" t="n"/>
      <c r="D680" s="17" t="n"/>
      <c r="E680" s="18" t="n"/>
      <c r="F680" s="21">
        <f>IF(OR(D680&amp;""="",E680&amp;""=""),"",ROUND(D680*E680,2))</f>
        <v/>
      </c>
      <c r="G680" s="6">
        <f>IF(B680&amp;""="","",IF(COUNTIF('الدورات'!$A$6:$A$105,B680&amp;"")=0,"كود دورة غير موجود",""))</f>
        <v/>
      </c>
    </row>
    <row r="681">
      <c r="A681" s="13" t="n"/>
      <c r="B681" s="5" t="n"/>
      <c r="C681" s="5" t="n"/>
      <c r="D681" s="17" t="n"/>
      <c r="E681" s="18" t="n"/>
      <c r="F681" s="21">
        <f>IF(OR(D681&amp;""="",E681&amp;""=""),"",ROUND(D681*E681,2))</f>
        <v/>
      </c>
      <c r="G681" s="6">
        <f>IF(B681&amp;""="","",IF(COUNTIF('الدورات'!$A$6:$A$105,B681&amp;"")=0,"كود دورة غير موجود",""))</f>
        <v/>
      </c>
    </row>
    <row r="682">
      <c r="A682" s="13" t="n"/>
      <c r="B682" s="5" t="n"/>
      <c r="C682" s="5" t="n"/>
      <c r="D682" s="17" t="n"/>
      <c r="E682" s="18" t="n"/>
      <c r="F682" s="21">
        <f>IF(OR(D682&amp;""="",E682&amp;""=""),"",ROUND(D682*E682,2))</f>
        <v/>
      </c>
      <c r="G682" s="6">
        <f>IF(B682&amp;""="","",IF(COUNTIF('الدورات'!$A$6:$A$105,B682&amp;"")=0,"كود دورة غير موجود",""))</f>
        <v/>
      </c>
    </row>
    <row r="683">
      <c r="A683" s="13" t="n"/>
      <c r="B683" s="5" t="n"/>
      <c r="C683" s="5" t="n"/>
      <c r="D683" s="17" t="n"/>
      <c r="E683" s="18" t="n"/>
      <c r="F683" s="21">
        <f>IF(OR(D683&amp;""="",E683&amp;""=""),"",ROUND(D683*E683,2))</f>
        <v/>
      </c>
      <c r="G683" s="6">
        <f>IF(B683&amp;""="","",IF(COUNTIF('الدورات'!$A$6:$A$105,B683&amp;"")=0,"كود دورة غير موجود",""))</f>
        <v/>
      </c>
    </row>
    <row r="684">
      <c r="A684" s="13" t="n"/>
      <c r="B684" s="5" t="n"/>
      <c r="C684" s="5" t="n"/>
      <c r="D684" s="17" t="n"/>
      <c r="E684" s="18" t="n"/>
      <c r="F684" s="21">
        <f>IF(OR(D684&amp;""="",E684&amp;""=""),"",ROUND(D684*E684,2))</f>
        <v/>
      </c>
      <c r="G684" s="6">
        <f>IF(B684&amp;""="","",IF(COUNTIF('الدورات'!$A$6:$A$105,B684&amp;"")=0,"كود دورة غير موجود",""))</f>
        <v/>
      </c>
    </row>
    <row r="685">
      <c r="A685" s="13" t="n"/>
      <c r="B685" s="5" t="n"/>
      <c r="C685" s="5" t="n"/>
      <c r="D685" s="17" t="n"/>
      <c r="E685" s="18" t="n"/>
      <c r="F685" s="21">
        <f>IF(OR(D685&amp;""="",E685&amp;""=""),"",ROUND(D685*E685,2))</f>
        <v/>
      </c>
      <c r="G685" s="6">
        <f>IF(B685&amp;""="","",IF(COUNTIF('الدورات'!$A$6:$A$105,B685&amp;"")=0,"كود دورة غير موجود",""))</f>
        <v/>
      </c>
    </row>
    <row r="686">
      <c r="A686" s="13" t="n"/>
      <c r="B686" s="5" t="n"/>
      <c r="C686" s="5" t="n"/>
      <c r="D686" s="17" t="n"/>
      <c r="E686" s="18" t="n"/>
      <c r="F686" s="21">
        <f>IF(OR(D686&amp;""="",E686&amp;""=""),"",ROUND(D686*E686,2))</f>
        <v/>
      </c>
      <c r="G686" s="6">
        <f>IF(B686&amp;""="","",IF(COUNTIF('الدورات'!$A$6:$A$105,B686&amp;"")=0,"كود دورة غير موجود",""))</f>
        <v/>
      </c>
    </row>
    <row r="687">
      <c r="A687" s="13" t="n"/>
      <c r="B687" s="5" t="n"/>
      <c r="C687" s="5" t="n"/>
      <c r="D687" s="17" t="n"/>
      <c r="E687" s="18" t="n"/>
      <c r="F687" s="21">
        <f>IF(OR(D687&amp;""="",E687&amp;""=""),"",ROUND(D687*E687,2))</f>
        <v/>
      </c>
      <c r="G687" s="6">
        <f>IF(B687&amp;""="","",IF(COUNTIF('الدورات'!$A$6:$A$105,B687&amp;"")=0,"كود دورة غير موجود",""))</f>
        <v/>
      </c>
    </row>
    <row r="688">
      <c r="A688" s="13" t="n"/>
      <c r="B688" s="5" t="n"/>
      <c r="C688" s="5" t="n"/>
      <c r="D688" s="17" t="n"/>
      <c r="E688" s="18" t="n"/>
      <c r="F688" s="21">
        <f>IF(OR(D688&amp;""="",E688&amp;""=""),"",ROUND(D688*E688,2))</f>
        <v/>
      </c>
      <c r="G688" s="6">
        <f>IF(B688&amp;""="","",IF(COUNTIF('الدورات'!$A$6:$A$105,B688&amp;"")=0,"كود دورة غير موجود",""))</f>
        <v/>
      </c>
    </row>
    <row r="689">
      <c r="A689" s="13" t="n"/>
      <c r="B689" s="5" t="n"/>
      <c r="C689" s="5" t="n"/>
      <c r="D689" s="17" t="n"/>
      <c r="E689" s="18" t="n"/>
      <c r="F689" s="21">
        <f>IF(OR(D689&amp;""="",E689&amp;""=""),"",ROUND(D689*E689,2))</f>
        <v/>
      </c>
      <c r="G689" s="6">
        <f>IF(B689&amp;""="","",IF(COUNTIF('الدورات'!$A$6:$A$105,B689&amp;"")=0,"كود دورة غير موجود",""))</f>
        <v/>
      </c>
    </row>
    <row r="690">
      <c r="A690" s="13" t="n"/>
      <c r="B690" s="5" t="n"/>
      <c r="C690" s="5" t="n"/>
      <c r="D690" s="17" t="n"/>
      <c r="E690" s="18" t="n"/>
      <c r="F690" s="21">
        <f>IF(OR(D690&amp;""="",E690&amp;""=""),"",ROUND(D690*E690,2))</f>
        <v/>
      </c>
      <c r="G690" s="6">
        <f>IF(B690&amp;""="","",IF(COUNTIF('الدورات'!$A$6:$A$105,B690&amp;"")=0,"كود دورة غير موجود",""))</f>
        <v/>
      </c>
    </row>
    <row r="691">
      <c r="A691" s="13" t="n"/>
      <c r="B691" s="5" t="n"/>
      <c r="C691" s="5" t="n"/>
      <c r="D691" s="17" t="n"/>
      <c r="E691" s="18" t="n"/>
      <c r="F691" s="21">
        <f>IF(OR(D691&amp;""="",E691&amp;""=""),"",ROUND(D691*E691,2))</f>
        <v/>
      </c>
      <c r="G691" s="6">
        <f>IF(B691&amp;""="","",IF(COUNTIF('الدورات'!$A$6:$A$105,B691&amp;"")=0,"كود دورة غير موجود",""))</f>
        <v/>
      </c>
    </row>
    <row r="692">
      <c r="A692" s="13" t="n"/>
      <c r="B692" s="5" t="n"/>
      <c r="C692" s="5" t="n"/>
      <c r="D692" s="17" t="n"/>
      <c r="E692" s="18" t="n"/>
      <c r="F692" s="21">
        <f>IF(OR(D692&amp;""="",E692&amp;""=""),"",ROUND(D692*E692,2))</f>
        <v/>
      </c>
      <c r="G692" s="6">
        <f>IF(B692&amp;""="","",IF(COUNTIF('الدورات'!$A$6:$A$105,B692&amp;"")=0,"كود دورة غير موجود",""))</f>
        <v/>
      </c>
    </row>
    <row r="693">
      <c r="A693" s="13" t="n"/>
      <c r="B693" s="5" t="n"/>
      <c r="C693" s="5" t="n"/>
      <c r="D693" s="17" t="n"/>
      <c r="E693" s="18" t="n"/>
      <c r="F693" s="21">
        <f>IF(OR(D693&amp;""="",E693&amp;""=""),"",ROUND(D693*E693,2))</f>
        <v/>
      </c>
      <c r="G693" s="6">
        <f>IF(B693&amp;""="","",IF(COUNTIF('الدورات'!$A$6:$A$105,B693&amp;"")=0,"كود دورة غير موجود",""))</f>
        <v/>
      </c>
    </row>
    <row r="694">
      <c r="A694" s="13" t="n"/>
      <c r="B694" s="5" t="n"/>
      <c r="C694" s="5" t="n"/>
      <c r="D694" s="17" t="n"/>
      <c r="E694" s="18" t="n"/>
      <c r="F694" s="21">
        <f>IF(OR(D694&amp;""="",E694&amp;""=""),"",ROUND(D694*E694,2))</f>
        <v/>
      </c>
      <c r="G694" s="6">
        <f>IF(B694&amp;""="","",IF(COUNTIF('الدورات'!$A$6:$A$105,B694&amp;"")=0,"كود دورة غير موجود",""))</f>
        <v/>
      </c>
    </row>
    <row r="695">
      <c r="A695" s="13" t="n"/>
      <c r="B695" s="5" t="n"/>
      <c r="C695" s="5" t="n"/>
      <c r="D695" s="17" t="n"/>
      <c r="E695" s="18" t="n"/>
      <c r="F695" s="21">
        <f>IF(OR(D695&amp;""="",E695&amp;""=""),"",ROUND(D695*E695,2))</f>
        <v/>
      </c>
      <c r="G695" s="6">
        <f>IF(B695&amp;""="","",IF(COUNTIF('الدورات'!$A$6:$A$105,B695&amp;"")=0,"كود دورة غير موجود",""))</f>
        <v/>
      </c>
    </row>
    <row r="696">
      <c r="A696" s="13" t="n"/>
      <c r="B696" s="5" t="n"/>
      <c r="C696" s="5" t="n"/>
      <c r="D696" s="17" t="n"/>
      <c r="E696" s="18" t="n"/>
      <c r="F696" s="21">
        <f>IF(OR(D696&amp;""="",E696&amp;""=""),"",ROUND(D696*E696,2))</f>
        <v/>
      </c>
      <c r="G696" s="6">
        <f>IF(B696&amp;""="","",IF(COUNTIF('الدورات'!$A$6:$A$105,B696&amp;"")=0,"كود دورة غير موجود",""))</f>
        <v/>
      </c>
    </row>
    <row r="697">
      <c r="A697" s="13" t="n"/>
      <c r="B697" s="5" t="n"/>
      <c r="C697" s="5" t="n"/>
      <c r="D697" s="17" t="n"/>
      <c r="E697" s="18" t="n"/>
      <c r="F697" s="21">
        <f>IF(OR(D697&amp;""="",E697&amp;""=""),"",ROUND(D697*E697,2))</f>
        <v/>
      </c>
      <c r="G697" s="6">
        <f>IF(B697&amp;""="","",IF(COUNTIF('الدورات'!$A$6:$A$105,B697&amp;"")=0,"كود دورة غير موجود",""))</f>
        <v/>
      </c>
    </row>
    <row r="698">
      <c r="A698" s="13" t="n"/>
      <c r="B698" s="5" t="n"/>
      <c r="C698" s="5" t="n"/>
      <c r="D698" s="17" t="n"/>
      <c r="E698" s="18" t="n"/>
      <c r="F698" s="21">
        <f>IF(OR(D698&amp;""="",E698&amp;""=""),"",ROUND(D698*E698,2))</f>
        <v/>
      </c>
      <c r="G698" s="6">
        <f>IF(B698&amp;""="","",IF(COUNTIF('الدورات'!$A$6:$A$105,B698&amp;"")=0,"كود دورة غير موجود",""))</f>
        <v/>
      </c>
    </row>
    <row r="699">
      <c r="A699" s="13" t="n"/>
      <c r="B699" s="5" t="n"/>
      <c r="C699" s="5" t="n"/>
      <c r="D699" s="17" t="n"/>
      <c r="E699" s="18" t="n"/>
      <c r="F699" s="21">
        <f>IF(OR(D699&amp;""="",E699&amp;""=""),"",ROUND(D699*E699,2))</f>
        <v/>
      </c>
      <c r="G699" s="6">
        <f>IF(B699&amp;""="","",IF(COUNTIF('الدورات'!$A$6:$A$105,B699&amp;"")=0,"كود دورة غير موجود",""))</f>
        <v/>
      </c>
    </row>
    <row r="700">
      <c r="A700" s="13" t="n"/>
      <c r="B700" s="5" t="n"/>
      <c r="C700" s="5" t="n"/>
      <c r="D700" s="17" t="n"/>
      <c r="E700" s="18" t="n"/>
      <c r="F700" s="21">
        <f>IF(OR(D700&amp;""="",E700&amp;""=""),"",ROUND(D700*E700,2))</f>
        <v/>
      </c>
      <c r="G700" s="6">
        <f>IF(B700&amp;""="","",IF(COUNTIF('الدورات'!$A$6:$A$105,B700&amp;"")=0,"كود دورة غير موجود",""))</f>
        <v/>
      </c>
    </row>
    <row r="701">
      <c r="A701" s="13" t="n"/>
      <c r="B701" s="5" t="n"/>
      <c r="C701" s="5" t="n"/>
      <c r="D701" s="17" t="n"/>
      <c r="E701" s="18" t="n"/>
      <c r="F701" s="21">
        <f>IF(OR(D701&amp;""="",E701&amp;""=""),"",ROUND(D701*E701,2))</f>
        <v/>
      </c>
      <c r="G701" s="6">
        <f>IF(B701&amp;""="","",IF(COUNTIF('الدورات'!$A$6:$A$105,B701&amp;"")=0,"كود دورة غير موجود",""))</f>
        <v/>
      </c>
    </row>
    <row r="702">
      <c r="A702" s="13" t="n"/>
      <c r="B702" s="5" t="n"/>
      <c r="C702" s="5" t="n"/>
      <c r="D702" s="17" t="n"/>
      <c r="E702" s="18" t="n"/>
      <c r="F702" s="21">
        <f>IF(OR(D702&amp;""="",E702&amp;""=""),"",ROUND(D702*E702,2))</f>
        <v/>
      </c>
      <c r="G702" s="6">
        <f>IF(B702&amp;""="","",IF(COUNTIF('الدورات'!$A$6:$A$105,B702&amp;"")=0,"كود دورة غير موجود",""))</f>
        <v/>
      </c>
    </row>
    <row r="703">
      <c r="A703" s="13" t="n"/>
      <c r="B703" s="5" t="n"/>
      <c r="C703" s="5" t="n"/>
      <c r="D703" s="17" t="n"/>
      <c r="E703" s="18" t="n"/>
      <c r="F703" s="21">
        <f>IF(OR(D703&amp;""="",E703&amp;""=""),"",ROUND(D703*E703,2))</f>
        <v/>
      </c>
      <c r="G703" s="6">
        <f>IF(B703&amp;""="","",IF(COUNTIF('الدورات'!$A$6:$A$105,B703&amp;"")=0,"كود دورة غير موجود",""))</f>
        <v/>
      </c>
    </row>
    <row r="704">
      <c r="A704" s="13" t="n"/>
      <c r="B704" s="5" t="n"/>
      <c r="C704" s="5" t="n"/>
      <c r="D704" s="17" t="n"/>
      <c r="E704" s="18" t="n"/>
      <c r="F704" s="21">
        <f>IF(OR(D704&amp;""="",E704&amp;""=""),"",ROUND(D704*E704,2))</f>
        <v/>
      </c>
      <c r="G704" s="6">
        <f>IF(B704&amp;""="","",IF(COUNTIF('الدورات'!$A$6:$A$105,B704&amp;"")=0,"كود دورة غير موجود",""))</f>
        <v/>
      </c>
    </row>
    <row r="705">
      <c r="A705" s="13" t="n"/>
      <c r="B705" s="5" t="n"/>
      <c r="C705" s="5" t="n"/>
      <c r="D705" s="17" t="n"/>
      <c r="E705" s="18" t="n"/>
      <c r="F705" s="21">
        <f>IF(OR(D705&amp;""="",E705&amp;""=""),"",ROUND(D705*E705,2))</f>
        <v/>
      </c>
      <c r="G705" s="6">
        <f>IF(B705&amp;""="","",IF(COUNTIF('الدورات'!$A$6:$A$105,B705&amp;"")=0,"كود دورة غير موجود",""))</f>
        <v/>
      </c>
    </row>
    <row r="706">
      <c r="A706" s="13" t="n"/>
      <c r="B706" s="5" t="n"/>
      <c r="C706" s="5" t="n"/>
      <c r="D706" s="17" t="n"/>
      <c r="E706" s="18" t="n"/>
      <c r="F706" s="21">
        <f>IF(OR(D706&amp;""="",E706&amp;""=""),"",ROUND(D706*E706,2))</f>
        <v/>
      </c>
      <c r="G706" s="6">
        <f>IF(B706&amp;""="","",IF(COUNTIF('الدورات'!$A$6:$A$105,B706&amp;"")=0,"كود دورة غير موجود",""))</f>
        <v/>
      </c>
    </row>
    <row r="707">
      <c r="A707" s="13" t="n"/>
      <c r="B707" s="5" t="n"/>
      <c r="C707" s="5" t="n"/>
      <c r="D707" s="17" t="n"/>
      <c r="E707" s="18" t="n"/>
      <c r="F707" s="21">
        <f>IF(OR(D707&amp;""="",E707&amp;""=""),"",ROUND(D707*E707,2))</f>
        <v/>
      </c>
      <c r="G707" s="6">
        <f>IF(B707&amp;""="","",IF(COUNTIF('الدورات'!$A$6:$A$105,B707&amp;"")=0,"كود دورة غير موجود",""))</f>
        <v/>
      </c>
    </row>
    <row r="708">
      <c r="A708" s="13" t="n"/>
      <c r="B708" s="5" t="n"/>
      <c r="C708" s="5" t="n"/>
      <c r="D708" s="17" t="n"/>
      <c r="E708" s="18" t="n"/>
      <c r="F708" s="21">
        <f>IF(OR(D708&amp;""="",E708&amp;""=""),"",ROUND(D708*E708,2))</f>
        <v/>
      </c>
      <c r="G708" s="6">
        <f>IF(B708&amp;""="","",IF(COUNTIF('الدورات'!$A$6:$A$105,B708&amp;"")=0,"كود دورة غير موجود",""))</f>
        <v/>
      </c>
    </row>
    <row r="709">
      <c r="A709" s="13" t="n"/>
      <c r="B709" s="5" t="n"/>
      <c r="C709" s="5" t="n"/>
      <c r="D709" s="17" t="n"/>
      <c r="E709" s="18" t="n"/>
      <c r="F709" s="21">
        <f>IF(OR(D709&amp;""="",E709&amp;""=""),"",ROUND(D709*E709,2))</f>
        <v/>
      </c>
      <c r="G709" s="6">
        <f>IF(B709&amp;""="","",IF(COUNTIF('الدورات'!$A$6:$A$105,B709&amp;"")=0,"كود دورة غير موجود",""))</f>
        <v/>
      </c>
    </row>
    <row r="710">
      <c r="A710" s="13" t="n"/>
      <c r="B710" s="5" t="n"/>
      <c r="C710" s="5" t="n"/>
      <c r="D710" s="17" t="n"/>
      <c r="E710" s="18" t="n"/>
      <c r="F710" s="21">
        <f>IF(OR(D710&amp;""="",E710&amp;""=""),"",ROUND(D710*E710,2))</f>
        <v/>
      </c>
      <c r="G710" s="6">
        <f>IF(B710&amp;""="","",IF(COUNTIF('الدورات'!$A$6:$A$105,B710&amp;"")=0,"كود دورة غير موجود",""))</f>
        <v/>
      </c>
    </row>
    <row r="711">
      <c r="A711" s="13" t="n"/>
      <c r="B711" s="5" t="n"/>
      <c r="C711" s="5" t="n"/>
      <c r="D711" s="17" t="n"/>
      <c r="E711" s="18" t="n"/>
      <c r="F711" s="21">
        <f>IF(OR(D711&amp;""="",E711&amp;""=""),"",ROUND(D711*E711,2))</f>
        <v/>
      </c>
      <c r="G711" s="6">
        <f>IF(B711&amp;""="","",IF(COUNTIF('الدورات'!$A$6:$A$105,B711&amp;"")=0,"كود دورة غير موجود",""))</f>
        <v/>
      </c>
    </row>
    <row r="712">
      <c r="A712" s="13" t="n"/>
      <c r="B712" s="5" t="n"/>
      <c r="C712" s="5" t="n"/>
      <c r="D712" s="17" t="n"/>
      <c r="E712" s="18" t="n"/>
      <c r="F712" s="21">
        <f>IF(OR(D712&amp;""="",E712&amp;""=""),"",ROUND(D712*E712,2))</f>
        <v/>
      </c>
      <c r="G712" s="6">
        <f>IF(B712&amp;""="","",IF(COUNTIF('الدورات'!$A$6:$A$105,B712&amp;"")=0,"كود دورة غير موجود",""))</f>
        <v/>
      </c>
    </row>
    <row r="713">
      <c r="A713" s="13" t="n"/>
      <c r="B713" s="5" t="n"/>
      <c r="C713" s="5" t="n"/>
      <c r="D713" s="17" t="n"/>
      <c r="E713" s="18" t="n"/>
      <c r="F713" s="21">
        <f>IF(OR(D713&amp;""="",E713&amp;""=""),"",ROUND(D713*E713,2))</f>
        <v/>
      </c>
      <c r="G713" s="6">
        <f>IF(B713&amp;""="","",IF(COUNTIF('الدورات'!$A$6:$A$105,B713&amp;"")=0,"كود دورة غير موجود",""))</f>
        <v/>
      </c>
    </row>
    <row r="714">
      <c r="A714" s="13" t="n"/>
      <c r="B714" s="5" t="n"/>
      <c r="C714" s="5" t="n"/>
      <c r="D714" s="17" t="n"/>
      <c r="E714" s="18" t="n"/>
      <c r="F714" s="21">
        <f>IF(OR(D714&amp;""="",E714&amp;""=""),"",ROUND(D714*E714,2))</f>
        <v/>
      </c>
      <c r="G714" s="6">
        <f>IF(B714&amp;""="","",IF(COUNTIF('الدورات'!$A$6:$A$105,B714&amp;"")=0,"كود دورة غير موجود",""))</f>
        <v/>
      </c>
    </row>
    <row r="715">
      <c r="A715" s="13" t="n"/>
      <c r="B715" s="5" t="n"/>
      <c r="C715" s="5" t="n"/>
      <c r="D715" s="17" t="n"/>
      <c r="E715" s="18" t="n"/>
      <c r="F715" s="21">
        <f>IF(OR(D715&amp;""="",E715&amp;""=""),"",ROUND(D715*E715,2))</f>
        <v/>
      </c>
      <c r="G715" s="6">
        <f>IF(B715&amp;""="","",IF(COUNTIF('الدورات'!$A$6:$A$105,B715&amp;"")=0,"كود دورة غير موجود",""))</f>
        <v/>
      </c>
    </row>
    <row r="716">
      <c r="A716" s="13" t="n"/>
      <c r="B716" s="5" t="n"/>
      <c r="C716" s="5" t="n"/>
      <c r="D716" s="17" t="n"/>
      <c r="E716" s="18" t="n"/>
      <c r="F716" s="21">
        <f>IF(OR(D716&amp;""="",E716&amp;""=""),"",ROUND(D716*E716,2))</f>
        <v/>
      </c>
      <c r="G716" s="6">
        <f>IF(B716&amp;""="","",IF(COUNTIF('الدورات'!$A$6:$A$105,B716&amp;"")=0,"كود دورة غير موجود",""))</f>
        <v/>
      </c>
    </row>
    <row r="717">
      <c r="A717" s="13" t="n"/>
      <c r="B717" s="5" t="n"/>
      <c r="C717" s="5" t="n"/>
      <c r="D717" s="17" t="n"/>
      <c r="E717" s="18" t="n"/>
      <c r="F717" s="21">
        <f>IF(OR(D717&amp;""="",E717&amp;""=""),"",ROUND(D717*E717,2))</f>
        <v/>
      </c>
      <c r="G717" s="6">
        <f>IF(B717&amp;""="","",IF(COUNTIF('الدورات'!$A$6:$A$105,B717&amp;"")=0,"كود دورة غير موجود",""))</f>
        <v/>
      </c>
    </row>
    <row r="718">
      <c r="A718" s="13" t="n"/>
      <c r="B718" s="5" t="n"/>
      <c r="C718" s="5" t="n"/>
      <c r="D718" s="17" t="n"/>
      <c r="E718" s="18" t="n"/>
      <c r="F718" s="21">
        <f>IF(OR(D718&amp;""="",E718&amp;""=""),"",ROUND(D718*E718,2))</f>
        <v/>
      </c>
      <c r="G718" s="6">
        <f>IF(B718&amp;""="","",IF(COUNTIF('الدورات'!$A$6:$A$105,B718&amp;"")=0,"كود دورة غير موجود",""))</f>
        <v/>
      </c>
    </row>
    <row r="719">
      <c r="A719" s="13" t="n"/>
      <c r="B719" s="5" t="n"/>
      <c r="C719" s="5" t="n"/>
      <c r="D719" s="17" t="n"/>
      <c r="E719" s="18" t="n"/>
      <c r="F719" s="21">
        <f>IF(OR(D719&amp;""="",E719&amp;""=""),"",ROUND(D719*E719,2))</f>
        <v/>
      </c>
      <c r="G719" s="6">
        <f>IF(B719&amp;""="","",IF(COUNTIF('الدورات'!$A$6:$A$105,B719&amp;"")=0,"كود دورة غير موجود",""))</f>
        <v/>
      </c>
    </row>
    <row r="720">
      <c r="A720" s="13" t="n"/>
      <c r="B720" s="5" t="n"/>
      <c r="C720" s="5" t="n"/>
      <c r="D720" s="17" t="n"/>
      <c r="E720" s="18" t="n"/>
      <c r="F720" s="21">
        <f>IF(OR(D720&amp;""="",E720&amp;""=""),"",ROUND(D720*E720,2))</f>
        <v/>
      </c>
      <c r="G720" s="6">
        <f>IF(B720&amp;""="","",IF(COUNTIF('الدورات'!$A$6:$A$105,B720&amp;"")=0,"كود دورة غير موجود",""))</f>
        <v/>
      </c>
    </row>
    <row r="721">
      <c r="A721" s="13" t="n"/>
      <c r="B721" s="5" t="n"/>
      <c r="C721" s="5" t="n"/>
      <c r="D721" s="17" t="n"/>
      <c r="E721" s="18" t="n"/>
      <c r="F721" s="21">
        <f>IF(OR(D721&amp;""="",E721&amp;""=""),"",ROUND(D721*E721,2))</f>
        <v/>
      </c>
      <c r="G721" s="6">
        <f>IF(B721&amp;""="","",IF(COUNTIF('الدورات'!$A$6:$A$105,B721&amp;"")=0,"كود دورة غير موجود",""))</f>
        <v/>
      </c>
    </row>
    <row r="722">
      <c r="A722" s="13" t="n"/>
      <c r="B722" s="5" t="n"/>
      <c r="C722" s="5" t="n"/>
      <c r="D722" s="17" t="n"/>
      <c r="E722" s="18" t="n"/>
      <c r="F722" s="21">
        <f>IF(OR(D722&amp;""="",E722&amp;""=""),"",ROUND(D722*E722,2))</f>
        <v/>
      </c>
      <c r="G722" s="6">
        <f>IF(B722&amp;""="","",IF(COUNTIF('الدورات'!$A$6:$A$105,B722&amp;"")=0,"كود دورة غير موجود",""))</f>
        <v/>
      </c>
    </row>
    <row r="723">
      <c r="A723" s="13" t="n"/>
      <c r="B723" s="5" t="n"/>
      <c r="C723" s="5" t="n"/>
      <c r="D723" s="17" t="n"/>
      <c r="E723" s="18" t="n"/>
      <c r="F723" s="21">
        <f>IF(OR(D723&amp;""="",E723&amp;""=""),"",ROUND(D723*E723,2))</f>
        <v/>
      </c>
      <c r="G723" s="6">
        <f>IF(B723&amp;""="","",IF(COUNTIF('الدورات'!$A$6:$A$105,B723&amp;"")=0,"كود دورة غير موجود",""))</f>
        <v/>
      </c>
    </row>
    <row r="724">
      <c r="A724" s="13" t="n"/>
      <c r="B724" s="5" t="n"/>
      <c r="C724" s="5" t="n"/>
      <c r="D724" s="17" t="n"/>
      <c r="E724" s="18" t="n"/>
      <c r="F724" s="21">
        <f>IF(OR(D724&amp;""="",E724&amp;""=""),"",ROUND(D724*E724,2))</f>
        <v/>
      </c>
      <c r="G724" s="6">
        <f>IF(B724&amp;""="","",IF(COUNTIF('الدورات'!$A$6:$A$105,B724&amp;"")=0,"كود دورة غير موجود",""))</f>
        <v/>
      </c>
    </row>
    <row r="725">
      <c r="A725" s="13" t="n"/>
      <c r="B725" s="5" t="n"/>
      <c r="C725" s="5" t="n"/>
      <c r="D725" s="17" t="n"/>
      <c r="E725" s="18" t="n"/>
      <c r="F725" s="21">
        <f>IF(OR(D725&amp;""="",E725&amp;""=""),"",ROUND(D725*E725,2))</f>
        <v/>
      </c>
      <c r="G725" s="6">
        <f>IF(B725&amp;""="","",IF(COUNTIF('الدورات'!$A$6:$A$105,B725&amp;"")=0,"كود دورة غير موجود",""))</f>
        <v/>
      </c>
    </row>
    <row r="726">
      <c r="A726" s="13" t="n"/>
      <c r="B726" s="5" t="n"/>
      <c r="C726" s="5" t="n"/>
      <c r="D726" s="17" t="n"/>
      <c r="E726" s="18" t="n"/>
      <c r="F726" s="21">
        <f>IF(OR(D726&amp;""="",E726&amp;""=""),"",ROUND(D726*E726,2))</f>
        <v/>
      </c>
      <c r="G726" s="6">
        <f>IF(B726&amp;""="","",IF(COUNTIF('الدورات'!$A$6:$A$105,B726&amp;"")=0,"كود دورة غير موجود",""))</f>
        <v/>
      </c>
    </row>
    <row r="727">
      <c r="A727" s="13" t="n"/>
      <c r="B727" s="5" t="n"/>
      <c r="C727" s="5" t="n"/>
      <c r="D727" s="17" t="n"/>
      <c r="E727" s="18" t="n"/>
      <c r="F727" s="21">
        <f>IF(OR(D727&amp;""="",E727&amp;""=""),"",ROUND(D727*E727,2))</f>
        <v/>
      </c>
      <c r="G727" s="6">
        <f>IF(B727&amp;""="","",IF(COUNTIF('الدورات'!$A$6:$A$105,B727&amp;"")=0,"كود دورة غير موجود",""))</f>
        <v/>
      </c>
    </row>
    <row r="728">
      <c r="A728" s="13" t="n"/>
      <c r="B728" s="5" t="n"/>
      <c r="C728" s="5" t="n"/>
      <c r="D728" s="17" t="n"/>
      <c r="E728" s="18" t="n"/>
      <c r="F728" s="21">
        <f>IF(OR(D728&amp;""="",E728&amp;""=""),"",ROUND(D728*E728,2))</f>
        <v/>
      </c>
      <c r="G728" s="6">
        <f>IF(B728&amp;""="","",IF(COUNTIF('الدورات'!$A$6:$A$105,B728&amp;"")=0,"كود دورة غير موجود",""))</f>
        <v/>
      </c>
    </row>
    <row r="729">
      <c r="A729" s="13" t="n"/>
      <c r="B729" s="5" t="n"/>
      <c r="C729" s="5" t="n"/>
      <c r="D729" s="17" t="n"/>
      <c r="E729" s="18" t="n"/>
      <c r="F729" s="21">
        <f>IF(OR(D729&amp;""="",E729&amp;""=""),"",ROUND(D729*E729,2))</f>
        <v/>
      </c>
      <c r="G729" s="6">
        <f>IF(B729&amp;""="","",IF(COUNTIF('الدورات'!$A$6:$A$105,B729&amp;"")=0,"كود دورة غير موجود",""))</f>
        <v/>
      </c>
    </row>
    <row r="730">
      <c r="A730" s="13" t="n"/>
      <c r="B730" s="5" t="n"/>
      <c r="C730" s="5" t="n"/>
      <c r="D730" s="17" t="n"/>
      <c r="E730" s="18" t="n"/>
      <c r="F730" s="21">
        <f>IF(OR(D730&amp;""="",E730&amp;""=""),"",ROUND(D730*E730,2))</f>
        <v/>
      </c>
      <c r="G730" s="6">
        <f>IF(B730&amp;""="","",IF(COUNTIF('الدورات'!$A$6:$A$105,B730&amp;"")=0,"كود دورة غير موجود",""))</f>
        <v/>
      </c>
    </row>
    <row r="731">
      <c r="A731" s="13" t="n"/>
      <c r="B731" s="5" t="n"/>
      <c r="C731" s="5" t="n"/>
      <c r="D731" s="17" t="n"/>
      <c r="E731" s="18" t="n"/>
      <c r="F731" s="21">
        <f>IF(OR(D731&amp;""="",E731&amp;""=""),"",ROUND(D731*E731,2))</f>
        <v/>
      </c>
      <c r="G731" s="6">
        <f>IF(B731&amp;""="","",IF(COUNTIF('الدورات'!$A$6:$A$105,B731&amp;"")=0,"كود دورة غير موجود",""))</f>
        <v/>
      </c>
    </row>
    <row r="732">
      <c r="A732" s="13" t="n"/>
      <c r="B732" s="5" t="n"/>
      <c r="C732" s="5" t="n"/>
      <c r="D732" s="17" t="n"/>
      <c r="E732" s="18" t="n"/>
      <c r="F732" s="21">
        <f>IF(OR(D732&amp;""="",E732&amp;""=""),"",ROUND(D732*E732,2))</f>
        <v/>
      </c>
      <c r="G732" s="6">
        <f>IF(B732&amp;""="","",IF(COUNTIF('الدورات'!$A$6:$A$105,B732&amp;"")=0,"كود دورة غير موجود",""))</f>
        <v/>
      </c>
    </row>
    <row r="733">
      <c r="A733" s="13" t="n"/>
      <c r="B733" s="5" t="n"/>
      <c r="C733" s="5" t="n"/>
      <c r="D733" s="17" t="n"/>
      <c r="E733" s="18" t="n"/>
      <c r="F733" s="21">
        <f>IF(OR(D733&amp;""="",E733&amp;""=""),"",ROUND(D733*E733,2))</f>
        <v/>
      </c>
      <c r="G733" s="6">
        <f>IF(B733&amp;""="","",IF(COUNTIF('الدورات'!$A$6:$A$105,B733&amp;"")=0,"كود دورة غير موجود",""))</f>
        <v/>
      </c>
    </row>
    <row r="734">
      <c r="A734" s="13" t="n"/>
      <c r="B734" s="5" t="n"/>
      <c r="C734" s="5" t="n"/>
      <c r="D734" s="17" t="n"/>
      <c r="E734" s="18" t="n"/>
      <c r="F734" s="21">
        <f>IF(OR(D734&amp;""="",E734&amp;""=""),"",ROUND(D734*E734,2))</f>
        <v/>
      </c>
      <c r="G734" s="6">
        <f>IF(B734&amp;""="","",IF(COUNTIF('الدورات'!$A$6:$A$105,B734&amp;"")=0,"كود دورة غير موجود",""))</f>
        <v/>
      </c>
    </row>
    <row r="735">
      <c r="A735" s="13" t="n"/>
      <c r="B735" s="5" t="n"/>
      <c r="C735" s="5" t="n"/>
      <c r="D735" s="17" t="n"/>
      <c r="E735" s="18" t="n"/>
      <c r="F735" s="21">
        <f>IF(OR(D735&amp;""="",E735&amp;""=""),"",ROUND(D735*E735,2))</f>
        <v/>
      </c>
      <c r="G735" s="6">
        <f>IF(B735&amp;""="","",IF(COUNTIF('الدورات'!$A$6:$A$105,B735&amp;"")=0,"كود دورة غير موجود",""))</f>
        <v/>
      </c>
    </row>
    <row r="736">
      <c r="A736" s="13" t="n"/>
      <c r="B736" s="5" t="n"/>
      <c r="C736" s="5" t="n"/>
      <c r="D736" s="17" t="n"/>
      <c r="E736" s="18" t="n"/>
      <c r="F736" s="21">
        <f>IF(OR(D736&amp;""="",E736&amp;""=""),"",ROUND(D736*E736,2))</f>
        <v/>
      </c>
      <c r="G736" s="6">
        <f>IF(B736&amp;""="","",IF(COUNTIF('الدورات'!$A$6:$A$105,B736&amp;"")=0,"كود دورة غير موجود",""))</f>
        <v/>
      </c>
    </row>
    <row r="737">
      <c r="A737" s="13" t="n"/>
      <c r="B737" s="5" t="n"/>
      <c r="C737" s="5" t="n"/>
      <c r="D737" s="17" t="n"/>
      <c r="E737" s="18" t="n"/>
      <c r="F737" s="21">
        <f>IF(OR(D737&amp;""="",E737&amp;""=""),"",ROUND(D737*E737,2))</f>
        <v/>
      </c>
      <c r="G737" s="6">
        <f>IF(B737&amp;""="","",IF(COUNTIF('الدورات'!$A$6:$A$105,B737&amp;"")=0,"كود دورة غير موجود",""))</f>
        <v/>
      </c>
    </row>
    <row r="738">
      <c r="A738" s="13" t="n"/>
      <c r="B738" s="5" t="n"/>
      <c r="C738" s="5" t="n"/>
      <c r="D738" s="17" t="n"/>
      <c r="E738" s="18" t="n"/>
      <c r="F738" s="21">
        <f>IF(OR(D738&amp;""="",E738&amp;""=""),"",ROUND(D738*E738,2))</f>
        <v/>
      </c>
      <c r="G738" s="6">
        <f>IF(B738&amp;""="","",IF(COUNTIF('الدورات'!$A$6:$A$105,B738&amp;"")=0,"كود دورة غير موجود",""))</f>
        <v/>
      </c>
    </row>
    <row r="739">
      <c r="A739" s="13" t="n"/>
      <c r="B739" s="5" t="n"/>
      <c r="C739" s="5" t="n"/>
      <c r="D739" s="17" t="n"/>
      <c r="E739" s="18" t="n"/>
      <c r="F739" s="21">
        <f>IF(OR(D739&amp;""="",E739&amp;""=""),"",ROUND(D739*E739,2))</f>
        <v/>
      </c>
      <c r="G739" s="6">
        <f>IF(B739&amp;""="","",IF(COUNTIF('الدورات'!$A$6:$A$105,B739&amp;"")=0,"كود دورة غير موجود",""))</f>
        <v/>
      </c>
    </row>
    <row r="740">
      <c r="A740" s="13" t="n"/>
      <c r="B740" s="5" t="n"/>
      <c r="C740" s="5" t="n"/>
      <c r="D740" s="17" t="n"/>
      <c r="E740" s="18" t="n"/>
      <c r="F740" s="21">
        <f>IF(OR(D740&amp;""="",E740&amp;""=""),"",ROUND(D740*E740,2))</f>
        <v/>
      </c>
      <c r="G740" s="6">
        <f>IF(B740&amp;""="","",IF(COUNTIF('الدورات'!$A$6:$A$105,B740&amp;"")=0,"كود دورة غير موجود",""))</f>
        <v/>
      </c>
    </row>
    <row r="741">
      <c r="A741" s="13" t="n"/>
      <c r="B741" s="5" t="n"/>
      <c r="C741" s="5" t="n"/>
      <c r="D741" s="17" t="n"/>
      <c r="E741" s="18" t="n"/>
      <c r="F741" s="21">
        <f>IF(OR(D741&amp;""="",E741&amp;""=""),"",ROUND(D741*E741,2))</f>
        <v/>
      </c>
      <c r="G741" s="6">
        <f>IF(B741&amp;""="","",IF(COUNTIF('الدورات'!$A$6:$A$105,B741&amp;"")=0,"كود دورة غير موجود",""))</f>
        <v/>
      </c>
    </row>
    <row r="742">
      <c r="A742" s="13" t="n"/>
      <c r="B742" s="5" t="n"/>
      <c r="C742" s="5" t="n"/>
      <c r="D742" s="17" t="n"/>
      <c r="E742" s="18" t="n"/>
      <c r="F742" s="21">
        <f>IF(OR(D742&amp;""="",E742&amp;""=""),"",ROUND(D742*E742,2))</f>
        <v/>
      </c>
      <c r="G742" s="6">
        <f>IF(B742&amp;""="","",IF(COUNTIF('الدورات'!$A$6:$A$105,B742&amp;"")=0,"كود دورة غير موجود",""))</f>
        <v/>
      </c>
    </row>
    <row r="743">
      <c r="A743" s="13" t="n"/>
      <c r="B743" s="5" t="n"/>
      <c r="C743" s="5" t="n"/>
      <c r="D743" s="17" t="n"/>
      <c r="E743" s="18" t="n"/>
      <c r="F743" s="21">
        <f>IF(OR(D743&amp;""="",E743&amp;""=""),"",ROUND(D743*E743,2))</f>
        <v/>
      </c>
      <c r="G743" s="6">
        <f>IF(B743&amp;""="","",IF(COUNTIF('الدورات'!$A$6:$A$105,B743&amp;"")=0,"كود دورة غير موجود",""))</f>
        <v/>
      </c>
    </row>
    <row r="744">
      <c r="A744" s="13" t="n"/>
      <c r="B744" s="5" t="n"/>
      <c r="C744" s="5" t="n"/>
      <c r="D744" s="17" t="n"/>
      <c r="E744" s="18" t="n"/>
      <c r="F744" s="21">
        <f>IF(OR(D744&amp;""="",E744&amp;""=""),"",ROUND(D744*E744,2))</f>
        <v/>
      </c>
      <c r="G744" s="6">
        <f>IF(B744&amp;""="","",IF(COUNTIF('الدورات'!$A$6:$A$105,B744&amp;"")=0,"كود دورة غير موجود",""))</f>
        <v/>
      </c>
    </row>
    <row r="745">
      <c r="A745" s="13" t="n"/>
      <c r="B745" s="5" t="n"/>
      <c r="C745" s="5" t="n"/>
      <c r="D745" s="17" t="n"/>
      <c r="E745" s="18" t="n"/>
      <c r="F745" s="21">
        <f>IF(OR(D745&amp;""="",E745&amp;""=""),"",ROUND(D745*E745,2))</f>
        <v/>
      </c>
      <c r="G745" s="6">
        <f>IF(B745&amp;""="","",IF(COUNTIF('الدورات'!$A$6:$A$105,B745&amp;"")=0,"كود دورة غير موجود",""))</f>
        <v/>
      </c>
    </row>
    <row r="746">
      <c r="A746" s="13" t="n"/>
      <c r="B746" s="5" t="n"/>
      <c r="C746" s="5" t="n"/>
      <c r="D746" s="17" t="n"/>
      <c r="E746" s="18" t="n"/>
      <c r="F746" s="21">
        <f>IF(OR(D746&amp;""="",E746&amp;""=""),"",ROUND(D746*E746,2))</f>
        <v/>
      </c>
      <c r="G746" s="6">
        <f>IF(B746&amp;""="","",IF(COUNTIF('الدورات'!$A$6:$A$105,B746&amp;"")=0,"كود دورة غير موجود",""))</f>
        <v/>
      </c>
    </row>
    <row r="747">
      <c r="A747" s="13" t="n"/>
      <c r="B747" s="5" t="n"/>
      <c r="C747" s="5" t="n"/>
      <c r="D747" s="17" t="n"/>
      <c r="E747" s="18" t="n"/>
      <c r="F747" s="21">
        <f>IF(OR(D747&amp;""="",E747&amp;""=""),"",ROUND(D747*E747,2))</f>
        <v/>
      </c>
      <c r="G747" s="6">
        <f>IF(B747&amp;""="","",IF(COUNTIF('الدورات'!$A$6:$A$105,B747&amp;"")=0,"كود دورة غير موجود",""))</f>
        <v/>
      </c>
    </row>
    <row r="748">
      <c r="A748" s="13" t="n"/>
      <c r="B748" s="5" t="n"/>
      <c r="C748" s="5" t="n"/>
      <c r="D748" s="17" t="n"/>
      <c r="E748" s="18" t="n"/>
      <c r="F748" s="21">
        <f>IF(OR(D748&amp;""="",E748&amp;""=""),"",ROUND(D748*E748,2))</f>
        <v/>
      </c>
      <c r="G748" s="6">
        <f>IF(B748&amp;""="","",IF(COUNTIF('الدورات'!$A$6:$A$105,B748&amp;"")=0,"كود دورة غير موجود",""))</f>
        <v/>
      </c>
    </row>
    <row r="749">
      <c r="A749" s="13" t="n"/>
      <c r="B749" s="5" t="n"/>
      <c r="C749" s="5" t="n"/>
      <c r="D749" s="17" t="n"/>
      <c r="E749" s="18" t="n"/>
      <c r="F749" s="21">
        <f>IF(OR(D749&amp;""="",E749&amp;""=""),"",ROUND(D749*E749,2))</f>
        <v/>
      </c>
      <c r="G749" s="6">
        <f>IF(B749&amp;""="","",IF(COUNTIF('الدورات'!$A$6:$A$105,B749&amp;"")=0,"كود دورة غير موجود",""))</f>
        <v/>
      </c>
    </row>
    <row r="750">
      <c r="A750" s="13" t="n"/>
      <c r="B750" s="5" t="n"/>
      <c r="C750" s="5" t="n"/>
      <c r="D750" s="17" t="n"/>
      <c r="E750" s="18" t="n"/>
      <c r="F750" s="21">
        <f>IF(OR(D750&amp;""="",E750&amp;""=""),"",ROUND(D750*E750,2))</f>
        <v/>
      </c>
      <c r="G750" s="6">
        <f>IF(B750&amp;""="","",IF(COUNTIF('الدورات'!$A$6:$A$105,B750&amp;"")=0,"كود دورة غير موجود",""))</f>
        <v/>
      </c>
    </row>
    <row r="751">
      <c r="A751" s="13" t="n"/>
      <c r="B751" s="5" t="n"/>
      <c r="C751" s="5" t="n"/>
      <c r="D751" s="17" t="n"/>
      <c r="E751" s="18" t="n"/>
      <c r="F751" s="21">
        <f>IF(OR(D751&amp;""="",E751&amp;""=""),"",ROUND(D751*E751,2))</f>
        <v/>
      </c>
      <c r="G751" s="6">
        <f>IF(B751&amp;""="","",IF(COUNTIF('الدورات'!$A$6:$A$105,B751&amp;"")=0,"كود دورة غير موجود",""))</f>
        <v/>
      </c>
    </row>
    <row r="752">
      <c r="A752" s="13" t="n"/>
      <c r="B752" s="5" t="n"/>
      <c r="C752" s="5" t="n"/>
      <c r="D752" s="17" t="n"/>
      <c r="E752" s="18" t="n"/>
      <c r="F752" s="21">
        <f>IF(OR(D752&amp;""="",E752&amp;""=""),"",ROUND(D752*E752,2))</f>
        <v/>
      </c>
      <c r="G752" s="6">
        <f>IF(B752&amp;""="","",IF(COUNTIF('الدورات'!$A$6:$A$105,B752&amp;"")=0,"كود دورة غير موجود",""))</f>
        <v/>
      </c>
    </row>
    <row r="753">
      <c r="A753" s="13" t="n"/>
      <c r="B753" s="5" t="n"/>
      <c r="C753" s="5" t="n"/>
      <c r="D753" s="17" t="n"/>
      <c r="E753" s="18" t="n"/>
      <c r="F753" s="21">
        <f>IF(OR(D753&amp;""="",E753&amp;""=""),"",ROUND(D753*E753,2))</f>
        <v/>
      </c>
      <c r="G753" s="6">
        <f>IF(B753&amp;""="","",IF(COUNTIF('الدورات'!$A$6:$A$105,B753&amp;"")=0,"كود دورة غير موجود",""))</f>
        <v/>
      </c>
    </row>
    <row r="754">
      <c r="A754" s="13" t="n"/>
      <c r="B754" s="5" t="n"/>
      <c r="C754" s="5" t="n"/>
      <c r="D754" s="17" t="n"/>
      <c r="E754" s="18" t="n"/>
      <c r="F754" s="21">
        <f>IF(OR(D754&amp;""="",E754&amp;""=""),"",ROUND(D754*E754,2))</f>
        <v/>
      </c>
      <c r="G754" s="6">
        <f>IF(B754&amp;""="","",IF(COUNTIF('الدورات'!$A$6:$A$105,B754&amp;"")=0,"كود دورة غير موجود",""))</f>
        <v/>
      </c>
    </row>
    <row r="755">
      <c r="A755" s="13" t="n"/>
      <c r="B755" s="5" t="n"/>
      <c r="C755" s="5" t="n"/>
      <c r="D755" s="17" t="n"/>
      <c r="E755" s="18" t="n"/>
      <c r="F755" s="21">
        <f>IF(OR(D755&amp;""="",E755&amp;""=""),"",ROUND(D755*E755,2))</f>
        <v/>
      </c>
      <c r="G755" s="6">
        <f>IF(B755&amp;""="","",IF(COUNTIF('الدورات'!$A$6:$A$105,B755&amp;"")=0,"كود دورة غير موجود",""))</f>
        <v/>
      </c>
    </row>
    <row r="756">
      <c r="A756" s="13" t="n"/>
      <c r="B756" s="5" t="n"/>
      <c r="C756" s="5" t="n"/>
      <c r="D756" s="17" t="n"/>
      <c r="E756" s="18" t="n"/>
      <c r="F756" s="21">
        <f>IF(OR(D756&amp;""="",E756&amp;""=""),"",ROUND(D756*E756,2))</f>
        <v/>
      </c>
      <c r="G756" s="6">
        <f>IF(B756&amp;""="","",IF(COUNTIF('الدورات'!$A$6:$A$105,B756&amp;"")=0,"كود دورة غير موجود",""))</f>
        <v/>
      </c>
    </row>
    <row r="757">
      <c r="A757" s="13" t="n"/>
      <c r="B757" s="5" t="n"/>
      <c r="C757" s="5" t="n"/>
      <c r="D757" s="17" t="n"/>
      <c r="E757" s="18" t="n"/>
      <c r="F757" s="21">
        <f>IF(OR(D757&amp;""="",E757&amp;""=""),"",ROUND(D757*E757,2))</f>
        <v/>
      </c>
      <c r="G757" s="6">
        <f>IF(B757&amp;""="","",IF(COUNTIF('الدورات'!$A$6:$A$105,B757&amp;"")=0,"كود دورة غير موجود",""))</f>
        <v/>
      </c>
    </row>
    <row r="758">
      <c r="A758" s="13" t="n"/>
      <c r="B758" s="5" t="n"/>
      <c r="C758" s="5" t="n"/>
      <c r="D758" s="17" t="n"/>
      <c r="E758" s="18" t="n"/>
      <c r="F758" s="21">
        <f>IF(OR(D758&amp;""="",E758&amp;""=""),"",ROUND(D758*E758,2))</f>
        <v/>
      </c>
      <c r="G758" s="6">
        <f>IF(B758&amp;""="","",IF(COUNTIF('الدورات'!$A$6:$A$105,B758&amp;"")=0,"كود دورة غير موجود",""))</f>
        <v/>
      </c>
    </row>
    <row r="759">
      <c r="A759" s="13" t="n"/>
      <c r="B759" s="5" t="n"/>
      <c r="C759" s="5" t="n"/>
      <c r="D759" s="17" t="n"/>
      <c r="E759" s="18" t="n"/>
      <c r="F759" s="21">
        <f>IF(OR(D759&amp;""="",E759&amp;""=""),"",ROUND(D759*E759,2))</f>
        <v/>
      </c>
      <c r="G759" s="6">
        <f>IF(B759&amp;""="","",IF(COUNTIF('الدورات'!$A$6:$A$105,B759&amp;"")=0,"كود دورة غير موجود",""))</f>
        <v/>
      </c>
    </row>
    <row r="760">
      <c r="A760" s="13" t="n"/>
      <c r="B760" s="5" t="n"/>
      <c r="C760" s="5" t="n"/>
      <c r="D760" s="17" t="n"/>
      <c r="E760" s="18" t="n"/>
      <c r="F760" s="21">
        <f>IF(OR(D760&amp;""="",E760&amp;""=""),"",ROUND(D760*E760,2))</f>
        <v/>
      </c>
      <c r="G760" s="6">
        <f>IF(B760&amp;""="","",IF(COUNTIF('الدورات'!$A$6:$A$105,B760&amp;"")=0,"كود دورة غير موجود",""))</f>
        <v/>
      </c>
    </row>
    <row r="761">
      <c r="A761" s="13" t="n"/>
      <c r="B761" s="5" t="n"/>
      <c r="C761" s="5" t="n"/>
      <c r="D761" s="17" t="n"/>
      <c r="E761" s="18" t="n"/>
      <c r="F761" s="21">
        <f>IF(OR(D761&amp;""="",E761&amp;""=""),"",ROUND(D761*E761,2))</f>
        <v/>
      </c>
      <c r="G761" s="6">
        <f>IF(B761&amp;""="","",IF(COUNTIF('الدورات'!$A$6:$A$105,B761&amp;"")=0,"كود دورة غير موجود",""))</f>
        <v/>
      </c>
    </row>
    <row r="762">
      <c r="A762" s="13" t="n"/>
      <c r="B762" s="5" t="n"/>
      <c r="C762" s="5" t="n"/>
      <c r="D762" s="17" t="n"/>
      <c r="E762" s="18" t="n"/>
      <c r="F762" s="21">
        <f>IF(OR(D762&amp;""="",E762&amp;""=""),"",ROUND(D762*E762,2))</f>
        <v/>
      </c>
      <c r="G762" s="6">
        <f>IF(B762&amp;""="","",IF(COUNTIF('الدورات'!$A$6:$A$105,B762&amp;"")=0,"كود دورة غير موجود",""))</f>
        <v/>
      </c>
    </row>
    <row r="763">
      <c r="A763" s="13" t="n"/>
      <c r="B763" s="5" t="n"/>
      <c r="C763" s="5" t="n"/>
      <c r="D763" s="17" t="n"/>
      <c r="E763" s="18" t="n"/>
      <c r="F763" s="21">
        <f>IF(OR(D763&amp;""="",E763&amp;""=""),"",ROUND(D763*E763,2))</f>
        <v/>
      </c>
      <c r="G763" s="6">
        <f>IF(B763&amp;""="","",IF(COUNTIF('الدورات'!$A$6:$A$105,B763&amp;"")=0,"كود دورة غير موجود",""))</f>
        <v/>
      </c>
    </row>
    <row r="764">
      <c r="A764" s="13" t="n"/>
      <c r="B764" s="5" t="n"/>
      <c r="C764" s="5" t="n"/>
      <c r="D764" s="17" t="n"/>
      <c r="E764" s="18" t="n"/>
      <c r="F764" s="21">
        <f>IF(OR(D764&amp;""="",E764&amp;""=""),"",ROUND(D764*E764,2))</f>
        <v/>
      </c>
      <c r="G764" s="6">
        <f>IF(B764&amp;""="","",IF(COUNTIF('الدورات'!$A$6:$A$105,B764&amp;"")=0,"كود دورة غير موجود",""))</f>
        <v/>
      </c>
    </row>
    <row r="765">
      <c r="A765" s="13" t="n"/>
      <c r="B765" s="5" t="n"/>
      <c r="C765" s="5" t="n"/>
      <c r="D765" s="17" t="n"/>
      <c r="E765" s="18" t="n"/>
      <c r="F765" s="21">
        <f>IF(OR(D765&amp;""="",E765&amp;""=""),"",ROUND(D765*E765,2))</f>
        <v/>
      </c>
      <c r="G765" s="6">
        <f>IF(B765&amp;""="","",IF(COUNTIF('الدورات'!$A$6:$A$105,B765&amp;"")=0,"كود دورة غير موجود",""))</f>
        <v/>
      </c>
    </row>
    <row r="766">
      <c r="A766" s="13" t="n"/>
      <c r="B766" s="5" t="n"/>
      <c r="C766" s="5" t="n"/>
      <c r="D766" s="17" t="n"/>
      <c r="E766" s="18" t="n"/>
      <c r="F766" s="21">
        <f>IF(OR(D766&amp;""="",E766&amp;""=""),"",ROUND(D766*E766,2))</f>
        <v/>
      </c>
      <c r="G766" s="6">
        <f>IF(B766&amp;""="","",IF(COUNTIF('الدورات'!$A$6:$A$105,B766&amp;"")=0,"كود دورة غير موجود",""))</f>
        <v/>
      </c>
    </row>
    <row r="767">
      <c r="A767" s="13" t="n"/>
      <c r="B767" s="5" t="n"/>
      <c r="C767" s="5" t="n"/>
      <c r="D767" s="17" t="n"/>
      <c r="E767" s="18" t="n"/>
      <c r="F767" s="21">
        <f>IF(OR(D767&amp;""="",E767&amp;""=""),"",ROUND(D767*E767,2))</f>
        <v/>
      </c>
      <c r="G767" s="6">
        <f>IF(B767&amp;""="","",IF(COUNTIF('الدورات'!$A$6:$A$105,B767&amp;"")=0,"كود دورة غير موجود",""))</f>
        <v/>
      </c>
    </row>
    <row r="768">
      <c r="A768" s="13" t="n"/>
      <c r="B768" s="5" t="n"/>
      <c r="C768" s="5" t="n"/>
      <c r="D768" s="17" t="n"/>
      <c r="E768" s="18" t="n"/>
      <c r="F768" s="21">
        <f>IF(OR(D768&amp;""="",E768&amp;""=""),"",ROUND(D768*E768,2))</f>
        <v/>
      </c>
      <c r="G768" s="6">
        <f>IF(B768&amp;""="","",IF(COUNTIF('الدورات'!$A$6:$A$105,B768&amp;"")=0,"كود دورة غير موجود",""))</f>
        <v/>
      </c>
    </row>
    <row r="769">
      <c r="A769" s="13" t="n"/>
      <c r="B769" s="5" t="n"/>
      <c r="C769" s="5" t="n"/>
      <c r="D769" s="17" t="n"/>
      <c r="E769" s="18" t="n"/>
      <c r="F769" s="21">
        <f>IF(OR(D769&amp;""="",E769&amp;""=""),"",ROUND(D769*E769,2))</f>
        <v/>
      </c>
      <c r="G769" s="6">
        <f>IF(B769&amp;""="","",IF(COUNTIF('الدورات'!$A$6:$A$105,B769&amp;"")=0,"كود دورة غير موجود",""))</f>
        <v/>
      </c>
    </row>
    <row r="770">
      <c r="A770" s="13" t="n"/>
      <c r="B770" s="5" t="n"/>
      <c r="C770" s="5" t="n"/>
      <c r="D770" s="17" t="n"/>
      <c r="E770" s="18" t="n"/>
      <c r="F770" s="21">
        <f>IF(OR(D770&amp;""="",E770&amp;""=""),"",ROUND(D770*E770,2))</f>
        <v/>
      </c>
      <c r="G770" s="6">
        <f>IF(B770&amp;""="","",IF(COUNTIF('الدورات'!$A$6:$A$105,B770&amp;"")=0,"كود دورة غير موجود",""))</f>
        <v/>
      </c>
    </row>
    <row r="771">
      <c r="A771" s="13" t="n"/>
      <c r="B771" s="5" t="n"/>
      <c r="C771" s="5" t="n"/>
      <c r="D771" s="17" t="n"/>
      <c r="E771" s="18" t="n"/>
      <c r="F771" s="21">
        <f>IF(OR(D771&amp;""="",E771&amp;""=""),"",ROUND(D771*E771,2))</f>
        <v/>
      </c>
      <c r="G771" s="6">
        <f>IF(B771&amp;""="","",IF(COUNTIF('الدورات'!$A$6:$A$105,B771&amp;"")=0,"كود دورة غير موجود",""))</f>
        <v/>
      </c>
    </row>
    <row r="772">
      <c r="A772" s="13" t="n"/>
      <c r="B772" s="5" t="n"/>
      <c r="C772" s="5" t="n"/>
      <c r="D772" s="17" t="n"/>
      <c r="E772" s="18" t="n"/>
      <c r="F772" s="21">
        <f>IF(OR(D772&amp;""="",E772&amp;""=""),"",ROUND(D772*E772,2))</f>
        <v/>
      </c>
      <c r="G772" s="6">
        <f>IF(B772&amp;""="","",IF(COUNTIF('الدورات'!$A$6:$A$105,B772&amp;"")=0,"كود دورة غير موجود",""))</f>
        <v/>
      </c>
    </row>
    <row r="773">
      <c r="A773" s="13" t="n"/>
      <c r="B773" s="5" t="n"/>
      <c r="C773" s="5" t="n"/>
      <c r="D773" s="17" t="n"/>
      <c r="E773" s="18" t="n"/>
      <c r="F773" s="21">
        <f>IF(OR(D773&amp;""="",E773&amp;""=""),"",ROUND(D773*E773,2))</f>
        <v/>
      </c>
      <c r="G773" s="6">
        <f>IF(B773&amp;""="","",IF(COUNTIF('الدورات'!$A$6:$A$105,B773&amp;"")=0,"كود دورة غير موجود",""))</f>
        <v/>
      </c>
    </row>
    <row r="774">
      <c r="A774" s="13" t="n"/>
      <c r="B774" s="5" t="n"/>
      <c r="C774" s="5" t="n"/>
      <c r="D774" s="17" t="n"/>
      <c r="E774" s="18" t="n"/>
      <c r="F774" s="21">
        <f>IF(OR(D774&amp;""="",E774&amp;""=""),"",ROUND(D774*E774,2))</f>
        <v/>
      </c>
      <c r="G774" s="6">
        <f>IF(B774&amp;""="","",IF(COUNTIF('الدورات'!$A$6:$A$105,B774&amp;"")=0,"كود دورة غير موجود",""))</f>
        <v/>
      </c>
    </row>
    <row r="775">
      <c r="A775" s="13" t="n"/>
      <c r="B775" s="5" t="n"/>
      <c r="C775" s="5" t="n"/>
      <c r="D775" s="17" t="n"/>
      <c r="E775" s="18" t="n"/>
      <c r="F775" s="21">
        <f>IF(OR(D775&amp;""="",E775&amp;""=""),"",ROUND(D775*E775,2))</f>
        <v/>
      </c>
      <c r="G775" s="6">
        <f>IF(B775&amp;""="","",IF(COUNTIF('الدورات'!$A$6:$A$105,B775&amp;"")=0,"كود دورة غير موجود",""))</f>
        <v/>
      </c>
    </row>
    <row r="776">
      <c r="A776" s="13" t="n"/>
      <c r="B776" s="5" t="n"/>
      <c r="C776" s="5" t="n"/>
      <c r="D776" s="17" t="n"/>
      <c r="E776" s="18" t="n"/>
      <c r="F776" s="21">
        <f>IF(OR(D776&amp;""="",E776&amp;""=""),"",ROUND(D776*E776,2))</f>
        <v/>
      </c>
      <c r="G776" s="6">
        <f>IF(B776&amp;""="","",IF(COUNTIF('الدورات'!$A$6:$A$105,B776&amp;"")=0,"كود دورة غير موجود",""))</f>
        <v/>
      </c>
    </row>
    <row r="777">
      <c r="A777" s="13" t="n"/>
      <c r="B777" s="5" t="n"/>
      <c r="C777" s="5" t="n"/>
      <c r="D777" s="17" t="n"/>
      <c r="E777" s="18" t="n"/>
      <c r="F777" s="21">
        <f>IF(OR(D777&amp;""="",E777&amp;""=""),"",ROUND(D777*E777,2))</f>
        <v/>
      </c>
      <c r="G777" s="6">
        <f>IF(B777&amp;""="","",IF(COUNTIF('الدورات'!$A$6:$A$105,B777&amp;"")=0,"كود دورة غير موجود",""))</f>
        <v/>
      </c>
    </row>
    <row r="778">
      <c r="A778" s="13" t="n"/>
      <c r="B778" s="5" t="n"/>
      <c r="C778" s="5" t="n"/>
      <c r="D778" s="17" t="n"/>
      <c r="E778" s="18" t="n"/>
      <c r="F778" s="21">
        <f>IF(OR(D778&amp;""="",E778&amp;""=""),"",ROUND(D778*E778,2))</f>
        <v/>
      </c>
      <c r="G778" s="6">
        <f>IF(B778&amp;""="","",IF(COUNTIF('الدورات'!$A$6:$A$105,B778&amp;"")=0,"كود دورة غير موجود",""))</f>
        <v/>
      </c>
    </row>
    <row r="779">
      <c r="A779" s="13" t="n"/>
      <c r="B779" s="5" t="n"/>
      <c r="C779" s="5" t="n"/>
      <c r="D779" s="17" t="n"/>
      <c r="E779" s="18" t="n"/>
      <c r="F779" s="21">
        <f>IF(OR(D779&amp;""="",E779&amp;""=""),"",ROUND(D779*E779,2))</f>
        <v/>
      </c>
      <c r="G779" s="6">
        <f>IF(B779&amp;""="","",IF(COUNTIF('الدورات'!$A$6:$A$105,B779&amp;"")=0,"كود دورة غير موجود",""))</f>
        <v/>
      </c>
    </row>
    <row r="780">
      <c r="A780" s="13" t="n"/>
      <c r="B780" s="5" t="n"/>
      <c r="C780" s="5" t="n"/>
      <c r="D780" s="17" t="n"/>
      <c r="E780" s="18" t="n"/>
      <c r="F780" s="21">
        <f>IF(OR(D780&amp;""="",E780&amp;""=""),"",ROUND(D780*E780,2))</f>
        <v/>
      </c>
      <c r="G780" s="6">
        <f>IF(B780&amp;""="","",IF(COUNTIF('الدورات'!$A$6:$A$105,B780&amp;"")=0,"كود دورة غير موجود",""))</f>
        <v/>
      </c>
    </row>
    <row r="781">
      <c r="A781" s="13" t="n"/>
      <c r="B781" s="5" t="n"/>
      <c r="C781" s="5" t="n"/>
      <c r="D781" s="17" t="n"/>
      <c r="E781" s="18" t="n"/>
      <c r="F781" s="21">
        <f>IF(OR(D781&amp;""="",E781&amp;""=""),"",ROUND(D781*E781,2))</f>
        <v/>
      </c>
      <c r="G781" s="6">
        <f>IF(B781&amp;""="","",IF(COUNTIF('الدورات'!$A$6:$A$105,B781&amp;"")=0,"كود دورة غير موجود",""))</f>
        <v/>
      </c>
    </row>
    <row r="782">
      <c r="A782" s="13" t="n"/>
      <c r="B782" s="5" t="n"/>
      <c r="C782" s="5" t="n"/>
      <c r="D782" s="17" t="n"/>
      <c r="E782" s="18" t="n"/>
      <c r="F782" s="21">
        <f>IF(OR(D782&amp;""="",E782&amp;""=""),"",ROUND(D782*E782,2))</f>
        <v/>
      </c>
      <c r="G782" s="6">
        <f>IF(B782&amp;""="","",IF(COUNTIF('الدورات'!$A$6:$A$105,B782&amp;"")=0,"كود دورة غير موجود",""))</f>
        <v/>
      </c>
    </row>
    <row r="783">
      <c r="A783" s="13" t="n"/>
      <c r="B783" s="5" t="n"/>
      <c r="C783" s="5" t="n"/>
      <c r="D783" s="17" t="n"/>
      <c r="E783" s="18" t="n"/>
      <c r="F783" s="21">
        <f>IF(OR(D783&amp;""="",E783&amp;""=""),"",ROUND(D783*E783,2))</f>
        <v/>
      </c>
      <c r="G783" s="6">
        <f>IF(B783&amp;""="","",IF(COUNTIF('الدورات'!$A$6:$A$105,B783&amp;"")=0,"كود دورة غير موجود",""))</f>
        <v/>
      </c>
    </row>
    <row r="784">
      <c r="A784" s="13" t="n"/>
      <c r="B784" s="5" t="n"/>
      <c r="C784" s="5" t="n"/>
      <c r="D784" s="17" t="n"/>
      <c r="E784" s="18" t="n"/>
      <c r="F784" s="21">
        <f>IF(OR(D784&amp;""="",E784&amp;""=""),"",ROUND(D784*E784,2))</f>
        <v/>
      </c>
      <c r="G784" s="6">
        <f>IF(B784&amp;""="","",IF(COUNTIF('الدورات'!$A$6:$A$105,B784&amp;"")=0,"كود دورة غير موجود",""))</f>
        <v/>
      </c>
    </row>
    <row r="785">
      <c r="A785" s="13" t="n"/>
      <c r="B785" s="5" t="n"/>
      <c r="C785" s="5" t="n"/>
      <c r="D785" s="17" t="n"/>
      <c r="E785" s="18" t="n"/>
      <c r="F785" s="21">
        <f>IF(OR(D785&amp;""="",E785&amp;""=""),"",ROUND(D785*E785,2))</f>
        <v/>
      </c>
      <c r="G785" s="6">
        <f>IF(B785&amp;""="","",IF(COUNTIF('الدورات'!$A$6:$A$105,B785&amp;"")=0,"كود دورة غير موجود",""))</f>
        <v/>
      </c>
    </row>
    <row r="786">
      <c r="A786" s="13" t="n"/>
      <c r="B786" s="5" t="n"/>
      <c r="C786" s="5" t="n"/>
      <c r="D786" s="17" t="n"/>
      <c r="E786" s="18" t="n"/>
      <c r="F786" s="21">
        <f>IF(OR(D786&amp;""="",E786&amp;""=""),"",ROUND(D786*E786,2))</f>
        <v/>
      </c>
      <c r="G786" s="6">
        <f>IF(B786&amp;""="","",IF(COUNTIF('الدورات'!$A$6:$A$105,B786&amp;"")=0,"كود دورة غير موجود",""))</f>
        <v/>
      </c>
    </row>
    <row r="787">
      <c r="A787" s="13" t="n"/>
      <c r="B787" s="5" t="n"/>
      <c r="C787" s="5" t="n"/>
      <c r="D787" s="17" t="n"/>
      <c r="E787" s="18" t="n"/>
      <c r="F787" s="21">
        <f>IF(OR(D787&amp;""="",E787&amp;""=""),"",ROUND(D787*E787,2))</f>
        <v/>
      </c>
      <c r="G787" s="6">
        <f>IF(B787&amp;""="","",IF(COUNTIF('الدورات'!$A$6:$A$105,B787&amp;"")=0,"كود دورة غير موجود",""))</f>
        <v/>
      </c>
    </row>
    <row r="788">
      <c r="A788" s="13" t="n"/>
      <c r="B788" s="5" t="n"/>
      <c r="C788" s="5" t="n"/>
      <c r="D788" s="17" t="n"/>
      <c r="E788" s="18" t="n"/>
      <c r="F788" s="21">
        <f>IF(OR(D788&amp;""="",E788&amp;""=""),"",ROUND(D788*E788,2))</f>
        <v/>
      </c>
      <c r="G788" s="6">
        <f>IF(B788&amp;""="","",IF(COUNTIF('الدورات'!$A$6:$A$105,B788&amp;"")=0,"كود دورة غير موجود",""))</f>
        <v/>
      </c>
    </row>
    <row r="789">
      <c r="A789" s="13" t="n"/>
      <c r="B789" s="5" t="n"/>
      <c r="C789" s="5" t="n"/>
      <c r="D789" s="17" t="n"/>
      <c r="E789" s="18" t="n"/>
      <c r="F789" s="21">
        <f>IF(OR(D789&amp;""="",E789&amp;""=""),"",ROUND(D789*E789,2))</f>
        <v/>
      </c>
      <c r="G789" s="6">
        <f>IF(B789&amp;""="","",IF(COUNTIF('الدورات'!$A$6:$A$105,B789&amp;"")=0,"كود دورة غير موجود",""))</f>
        <v/>
      </c>
    </row>
    <row r="790">
      <c r="A790" s="13" t="n"/>
      <c r="B790" s="5" t="n"/>
      <c r="C790" s="5" t="n"/>
      <c r="D790" s="17" t="n"/>
      <c r="E790" s="18" t="n"/>
      <c r="F790" s="21">
        <f>IF(OR(D790&amp;""="",E790&amp;""=""),"",ROUND(D790*E790,2))</f>
        <v/>
      </c>
      <c r="G790" s="6">
        <f>IF(B790&amp;""="","",IF(COUNTIF('الدورات'!$A$6:$A$105,B790&amp;"")=0,"كود دورة غير موجود",""))</f>
        <v/>
      </c>
    </row>
    <row r="791">
      <c r="A791" s="13" t="n"/>
      <c r="B791" s="5" t="n"/>
      <c r="C791" s="5" t="n"/>
      <c r="D791" s="17" t="n"/>
      <c r="E791" s="18" t="n"/>
      <c r="F791" s="21">
        <f>IF(OR(D791&amp;""="",E791&amp;""=""),"",ROUND(D791*E791,2))</f>
        <v/>
      </c>
      <c r="G791" s="6">
        <f>IF(B791&amp;""="","",IF(COUNTIF('الدورات'!$A$6:$A$105,B791&amp;"")=0,"كود دورة غير موجود",""))</f>
        <v/>
      </c>
    </row>
    <row r="792">
      <c r="A792" s="13" t="n"/>
      <c r="B792" s="5" t="n"/>
      <c r="C792" s="5" t="n"/>
      <c r="D792" s="17" t="n"/>
      <c r="E792" s="18" t="n"/>
      <c r="F792" s="21">
        <f>IF(OR(D792&amp;""="",E792&amp;""=""),"",ROUND(D792*E792,2))</f>
        <v/>
      </c>
      <c r="G792" s="6">
        <f>IF(B792&amp;""="","",IF(COUNTIF('الدورات'!$A$6:$A$105,B792&amp;"")=0,"كود دورة غير موجود",""))</f>
        <v/>
      </c>
    </row>
    <row r="793">
      <c r="A793" s="13" t="n"/>
      <c r="B793" s="5" t="n"/>
      <c r="C793" s="5" t="n"/>
      <c r="D793" s="17" t="n"/>
      <c r="E793" s="18" t="n"/>
      <c r="F793" s="21">
        <f>IF(OR(D793&amp;""="",E793&amp;""=""),"",ROUND(D793*E793,2))</f>
        <v/>
      </c>
      <c r="G793" s="6">
        <f>IF(B793&amp;""="","",IF(COUNTIF('الدورات'!$A$6:$A$105,B793&amp;"")=0,"كود دورة غير موجود",""))</f>
        <v/>
      </c>
    </row>
    <row r="794">
      <c r="A794" s="13" t="n"/>
      <c r="B794" s="5" t="n"/>
      <c r="C794" s="5" t="n"/>
      <c r="D794" s="17" t="n"/>
      <c r="E794" s="18" t="n"/>
      <c r="F794" s="21">
        <f>IF(OR(D794&amp;""="",E794&amp;""=""),"",ROUND(D794*E794,2))</f>
        <v/>
      </c>
      <c r="G794" s="6">
        <f>IF(B794&amp;""="","",IF(COUNTIF('الدورات'!$A$6:$A$105,B794&amp;"")=0,"كود دورة غير موجود",""))</f>
        <v/>
      </c>
    </row>
    <row r="795">
      <c r="A795" s="13" t="n"/>
      <c r="B795" s="5" t="n"/>
      <c r="C795" s="5" t="n"/>
      <c r="D795" s="17" t="n"/>
      <c r="E795" s="18" t="n"/>
      <c r="F795" s="21">
        <f>IF(OR(D795&amp;""="",E795&amp;""=""),"",ROUND(D795*E795,2))</f>
        <v/>
      </c>
      <c r="G795" s="6">
        <f>IF(B795&amp;""="","",IF(COUNTIF('الدورات'!$A$6:$A$105,B795&amp;"")=0,"كود دورة غير موجود",""))</f>
        <v/>
      </c>
    </row>
    <row r="796">
      <c r="A796" s="13" t="n"/>
      <c r="B796" s="5" t="n"/>
      <c r="C796" s="5" t="n"/>
      <c r="D796" s="17" t="n"/>
      <c r="E796" s="18" t="n"/>
      <c r="F796" s="21">
        <f>IF(OR(D796&amp;""="",E796&amp;""=""),"",ROUND(D796*E796,2))</f>
        <v/>
      </c>
      <c r="G796" s="6">
        <f>IF(B796&amp;""="","",IF(COUNTIF('الدورات'!$A$6:$A$105,B796&amp;"")=0,"كود دورة غير موجود",""))</f>
        <v/>
      </c>
    </row>
    <row r="797">
      <c r="A797" s="13" t="n"/>
      <c r="B797" s="5" t="n"/>
      <c r="C797" s="5" t="n"/>
      <c r="D797" s="17" t="n"/>
      <c r="E797" s="18" t="n"/>
      <c r="F797" s="21">
        <f>IF(OR(D797&amp;""="",E797&amp;""=""),"",ROUND(D797*E797,2))</f>
        <v/>
      </c>
      <c r="G797" s="6">
        <f>IF(B797&amp;""="","",IF(COUNTIF('الدورات'!$A$6:$A$105,B797&amp;"")=0,"كود دورة غير موجود",""))</f>
        <v/>
      </c>
    </row>
    <row r="798">
      <c r="A798" s="13" t="n"/>
      <c r="B798" s="5" t="n"/>
      <c r="C798" s="5" t="n"/>
      <c r="D798" s="17" t="n"/>
      <c r="E798" s="18" t="n"/>
      <c r="F798" s="21">
        <f>IF(OR(D798&amp;""="",E798&amp;""=""),"",ROUND(D798*E798,2))</f>
        <v/>
      </c>
      <c r="G798" s="6">
        <f>IF(B798&amp;""="","",IF(COUNTIF('الدورات'!$A$6:$A$105,B798&amp;"")=0,"كود دورة غير موجود",""))</f>
        <v/>
      </c>
    </row>
    <row r="799">
      <c r="A799" s="13" t="n"/>
      <c r="B799" s="5" t="n"/>
      <c r="C799" s="5" t="n"/>
      <c r="D799" s="17" t="n"/>
      <c r="E799" s="18" t="n"/>
      <c r="F799" s="21">
        <f>IF(OR(D799&amp;""="",E799&amp;""=""),"",ROUND(D799*E799,2))</f>
        <v/>
      </c>
      <c r="G799" s="6">
        <f>IF(B799&amp;""="","",IF(COUNTIF('الدورات'!$A$6:$A$105,B799&amp;"")=0,"كود دورة غير موجود",""))</f>
        <v/>
      </c>
    </row>
    <row r="800">
      <c r="A800" s="13" t="n"/>
      <c r="B800" s="5" t="n"/>
      <c r="C800" s="5" t="n"/>
      <c r="D800" s="17" t="n"/>
      <c r="E800" s="18" t="n"/>
      <c r="F800" s="21">
        <f>IF(OR(D800&amp;""="",E800&amp;""=""),"",ROUND(D800*E800,2))</f>
        <v/>
      </c>
      <c r="G800" s="6">
        <f>IF(B800&amp;""="","",IF(COUNTIF('الدورات'!$A$6:$A$105,B800&amp;"")=0,"كود دورة غير موجود",""))</f>
        <v/>
      </c>
    </row>
    <row r="801">
      <c r="A801" s="13" t="n"/>
      <c r="B801" s="5" t="n"/>
      <c r="C801" s="5" t="n"/>
      <c r="D801" s="17" t="n"/>
      <c r="E801" s="18" t="n"/>
      <c r="F801" s="21">
        <f>IF(OR(D801&amp;""="",E801&amp;""=""),"",ROUND(D801*E801,2))</f>
        <v/>
      </c>
      <c r="G801" s="6">
        <f>IF(B801&amp;""="","",IF(COUNTIF('الدورات'!$A$6:$A$105,B801&amp;"")=0,"كود دورة غير موجود",""))</f>
        <v/>
      </c>
    </row>
    <row r="802">
      <c r="A802" s="13" t="n"/>
      <c r="B802" s="5" t="n"/>
      <c r="C802" s="5" t="n"/>
      <c r="D802" s="17" t="n"/>
      <c r="E802" s="18" t="n"/>
      <c r="F802" s="21">
        <f>IF(OR(D802&amp;""="",E802&amp;""=""),"",ROUND(D802*E802,2))</f>
        <v/>
      </c>
      <c r="G802" s="6">
        <f>IF(B802&amp;""="","",IF(COUNTIF('الدورات'!$A$6:$A$105,B802&amp;"")=0,"كود دورة غير موجود",""))</f>
        <v/>
      </c>
    </row>
    <row r="803">
      <c r="A803" s="13" t="n"/>
      <c r="B803" s="5" t="n"/>
      <c r="C803" s="5" t="n"/>
      <c r="D803" s="17" t="n"/>
      <c r="E803" s="18" t="n"/>
      <c r="F803" s="21">
        <f>IF(OR(D803&amp;""="",E803&amp;""=""),"",ROUND(D803*E803,2))</f>
        <v/>
      </c>
      <c r="G803" s="6">
        <f>IF(B803&amp;""="","",IF(COUNTIF('الدورات'!$A$6:$A$105,B803&amp;"")=0,"كود دورة غير موجود",""))</f>
        <v/>
      </c>
    </row>
    <row r="804">
      <c r="A804" s="13" t="n"/>
      <c r="B804" s="5" t="n"/>
      <c r="C804" s="5" t="n"/>
      <c r="D804" s="17" t="n"/>
      <c r="E804" s="18" t="n"/>
      <c r="F804" s="21">
        <f>IF(OR(D804&amp;""="",E804&amp;""=""),"",ROUND(D804*E804,2))</f>
        <v/>
      </c>
      <c r="G804" s="6">
        <f>IF(B804&amp;""="","",IF(COUNTIF('الدورات'!$A$6:$A$105,B804&amp;"")=0,"كود دورة غير موجود",""))</f>
        <v/>
      </c>
    </row>
    <row r="805">
      <c r="A805" s="13" t="n"/>
      <c r="B805" s="5" t="n"/>
      <c r="C805" s="5" t="n"/>
      <c r="D805" s="17" t="n"/>
      <c r="E805" s="18" t="n"/>
      <c r="F805" s="21">
        <f>IF(OR(D805&amp;""="",E805&amp;""=""),"",ROUND(D805*E805,2))</f>
        <v/>
      </c>
      <c r="G805" s="6">
        <f>IF(B805&amp;""="","",IF(COUNTIF('الدورات'!$A$6:$A$105,B805&amp;"")=0,"كود دورة غير موجود",""))</f>
        <v/>
      </c>
    </row>
    <row r="806">
      <c r="A806" s="13" t="n"/>
      <c r="B806" s="5" t="n"/>
      <c r="C806" s="5" t="n"/>
      <c r="D806" s="17" t="n"/>
      <c r="E806" s="18" t="n"/>
      <c r="F806" s="21">
        <f>IF(OR(D806&amp;""="",E806&amp;""=""),"",ROUND(D806*E806,2))</f>
        <v/>
      </c>
      <c r="G806" s="6">
        <f>IF(B806&amp;""="","",IF(COUNTIF('الدورات'!$A$6:$A$105,B806&amp;"")=0,"كود دورة غير موجود",""))</f>
        <v/>
      </c>
    </row>
    <row r="807">
      <c r="A807" s="13" t="n"/>
      <c r="B807" s="5" t="n"/>
      <c r="C807" s="5" t="n"/>
      <c r="D807" s="17" t="n"/>
      <c r="E807" s="18" t="n"/>
      <c r="F807" s="21">
        <f>IF(OR(D807&amp;""="",E807&amp;""=""),"",ROUND(D807*E807,2))</f>
        <v/>
      </c>
      <c r="G807" s="6">
        <f>IF(B807&amp;""="","",IF(COUNTIF('الدورات'!$A$6:$A$105,B807&amp;"")=0,"كود دورة غير موجود",""))</f>
        <v/>
      </c>
    </row>
    <row r="808">
      <c r="A808" s="13" t="n"/>
      <c r="B808" s="5" t="n"/>
      <c r="C808" s="5" t="n"/>
      <c r="D808" s="17" t="n"/>
      <c r="E808" s="18" t="n"/>
      <c r="F808" s="21">
        <f>IF(OR(D808&amp;""="",E808&amp;""=""),"",ROUND(D808*E808,2))</f>
        <v/>
      </c>
      <c r="G808" s="6">
        <f>IF(B808&amp;""="","",IF(COUNTIF('الدورات'!$A$6:$A$105,B808&amp;"")=0,"كود دورة غير موجود",""))</f>
        <v/>
      </c>
    </row>
    <row r="809">
      <c r="A809" s="13" t="n"/>
      <c r="B809" s="5" t="n"/>
      <c r="C809" s="5" t="n"/>
      <c r="D809" s="17" t="n"/>
      <c r="E809" s="18" t="n"/>
      <c r="F809" s="21">
        <f>IF(OR(D809&amp;""="",E809&amp;""=""),"",ROUND(D809*E809,2))</f>
        <v/>
      </c>
      <c r="G809" s="6">
        <f>IF(B809&amp;""="","",IF(COUNTIF('الدورات'!$A$6:$A$105,B809&amp;"")=0,"كود دورة غير موجود",""))</f>
        <v/>
      </c>
    </row>
    <row r="810">
      <c r="A810" s="13" t="n"/>
      <c r="B810" s="5" t="n"/>
      <c r="C810" s="5" t="n"/>
      <c r="D810" s="17" t="n"/>
      <c r="E810" s="18" t="n"/>
      <c r="F810" s="21">
        <f>IF(OR(D810&amp;""="",E810&amp;""=""),"",ROUND(D810*E810,2))</f>
        <v/>
      </c>
      <c r="G810" s="6">
        <f>IF(B810&amp;""="","",IF(COUNTIF('الدورات'!$A$6:$A$105,B810&amp;"")=0,"كود دورة غير موجود",""))</f>
        <v/>
      </c>
    </row>
    <row r="811">
      <c r="A811" s="13" t="n"/>
      <c r="B811" s="5" t="n"/>
      <c r="C811" s="5" t="n"/>
      <c r="D811" s="17" t="n"/>
      <c r="E811" s="18" t="n"/>
      <c r="F811" s="21">
        <f>IF(OR(D811&amp;""="",E811&amp;""=""),"",ROUND(D811*E811,2))</f>
        <v/>
      </c>
      <c r="G811" s="6">
        <f>IF(B811&amp;""="","",IF(COUNTIF('الدورات'!$A$6:$A$105,B811&amp;"")=0,"كود دورة غير موجود",""))</f>
        <v/>
      </c>
    </row>
    <row r="812">
      <c r="A812" s="13" t="n"/>
      <c r="B812" s="5" t="n"/>
      <c r="C812" s="5" t="n"/>
      <c r="D812" s="17" t="n"/>
      <c r="E812" s="18" t="n"/>
      <c r="F812" s="21">
        <f>IF(OR(D812&amp;""="",E812&amp;""=""),"",ROUND(D812*E812,2))</f>
        <v/>
      </c>
      <c r="G812" s="6">
        <f>IF(B812&amp;""="","",IF(COUNTIF('الدورات'!$A$6:$A$105,B812&amp;"")=0,"كود دورة غير موجود",""))</f>
        <v/>
      </c>
    </row>
    <row r="813">
      <c r="A813" s="13" t="n"/>
      <c r="B813" s="5" t="n"/>
      <c r="C813" s="5" t="n"/>
      <c r="D813" s="17" t="n"/>
      <c r="E813" s="18" t="n"/>
      <c r="F813" s="21">
        <f>IF(OR(D813&amp;""="",E813&amp;""=""),"",ROUND(D813*E813,2))</f>
        <v/>
      </c>
      <c r="G813" s="6">
        <f>IF(B813&amp;""="","",IF(COUNTIF('الدورات'!$A$6:$A$105,B813&amp;"")=0,"كود دورة غير موجود",""))</f>
        <v/>
      </c>
    </row>
    <row r="814">
      <c r="A814" s="13" t="n"/>
      <c r="B814" s="5" t="n"/>
      <c r="C814" s="5" t="n"/>
      <c r="D814" s="17" t="n"/>
      <c r="E814" s="18" t="n"/>
      <c r="F814" s="21">
        <f>IF(OR(D814&amp;""="",E814&amp;""=""),"",ROUND(D814*E814,2))</f>
        <v/>
      </c>
      <c r="G814" s="6">
        <f>IF(B814&amp;""="","",IF(COUNTIF('الدورات'!$A$6:$A$105,B814&amp;"")=0,"كود دورة غير موجود",""))</f>
        <v/>
      </c>
    </row>
    <row r="815">
      <c r="A815" s="13" t="n"/>
      <c r="B815" s="5" t="n"/>
      <c r="C815" s="5" t="n"/>
      <c r="D815" s="17" t="n"/>
      <c r="E815" s="18" t="n"/>
      <c r="F815" s="21">
        <f>IF(OR(D815&amp;""="",E815&amp;""=""),"",ROUND(D815*E815,2))</f>
        <v/>
      </c>
      <c r="G815" s="6">
        <f>IF(B815&amp;""="","",IF(COUNTIF('الدورات'!$A$6:$A$105,B815&amp;"")=0,"كود دورة غير موجود",""))</f>
        <v/>
      </c>
    </row>
    <row r="816">
      <c r="A816" s="13" t="n"/>
      <c r="B816" s="5" t="n"/>
      <c r="C816" s="5" t="n"/>
      <c r="D816" s="17" t="n"/>
      <c r="E816" s="18" t="n"/>
      <c r="F816" s="21">
        <f>IF(OR(D816&amp;""="",E816&amp;""=""),"",ROUND(D816*E816,2))</f>
        <v/>
      </c>
      <c r="G816" s="6">
        <f>IF(B816&amp;""="","",IF(COUNTIF('الدورات'!$A$6:$A$105,B816&amp;"")=0,"كود دورة غير موجود",""))</f>
        <v/>
      </c>
    </row>
    <row r="817">
      <c r="A817" s="13" t="n"/>
      <c r="B817" s="5" t="n"/>
      <c r="C817" s="5" t="n"/>
      <c r="D817" s="17" t="n"/>
      <c r="E817" s="18" t="n"/>
      <c r="F817" s="21">
        <f>IF(OR(D817&amp;""="",E817&amp;""=""),"",ROUND(D817*E817,2))</f>
        <v/>
      </c>
      <c r="G817" s="6">
        <f>IF(B817&amp;""="","",IF(COUNTIF('الدورات'!$A$6:$A$105,B817&amp;"")=0,"كود دورة غير موجود",""))</f>
        <v/>
      </c>
    </row>
    <row r="818">
      <c r="A818" s="13" t="n"/>
      <c r="B818" s="5" t="n"/>
      <c r="C818" s="5" t="n"/>
      <c r="D818" s="17" t="n"/>
      <c r="E818" s="18" t="n"/>
      <c r="F818" s="21">
        <f>IF(OR(D818&amp;""="",E818&amp;""=""),"",ROUND(D818*E818,2))</f>
        <v/>
      </c>
      <c r="G818" s="6">
        <f>IF(B818&amp;""="","",IF(COUNTIF('الدورات'!$A$6:$A$105,B818&amp;"")=0,"كود دورة غير موجود",""))</f>
        <v/>
      </c>
    </row>
    <row r="819">
      <c r="A819" s="13" t="n"/>
      <c r="B819" s="5" t="n"/>
      <c r="C819" s="5" t="n"/>
      <c r="D819" s="17" t="n"/>
      <c r="E819" s="18" t="n"/>
      <c r="F819" s="21">
        <f>IF(OR(D819&amp;""="",E819&amp;""=""),"",ROUND(D819*E819,2))</f>
        <v/>
      </c>
      <c r="G819" s="6">
        <f>IF(B819&amp;""="","",IF(COUNTIF('الدورات'!$A$6:$A$105,B819&amp;"")=0,"كود دورة غير موجود",""))</f>
        <v/>
      </c>
    </row>
    <row r="820">
      <c r="A820" s="13" t="n"/>
      <c r="B820" s="5" t="n"/>
      <c r="C820" s="5" t="n"/>
      <c r="D820" s="17" t="n"/>
      <c r="E820" s="18" t="n"/>
      <c r="F820" s="21">
        <f>IF(OR(D820&amp;""="",E820&amp;""=""),"",ROUND(D820*E820,2))</f>
        <v/>
      </c>
      <c r="G820" s="6">
        <f>IF(B820&amp;""="","",IF(COUNTIF('الدورات'!$A$6:$A$105,B820&amp;"")=0,"كود دورة غير موجود",""))</f>
        <v/>
      </c>
    </row>
    <row r="821">
      <c r="A821" s="13" t="n"/>
      <c r="B821" s="5" t="n"/>
      <c r="C821" s="5" t="n"/>
      <c r="D821" s="17" t="n"/>
      <c r="E821" s="18" t="n"/>
      <c r="F821" s="21">
        <f>IF(OR(D821&amp;""="",E821&amp;""=""),"",ROUND(D821*E821,2))</f>
        <v/>
      </c>
      <c r="G821" s="6">
        <f>IF(B821&amp;""="","",IF(COUNTIF('الدورات'!$A$6:$A$105,B821&amp;"")=0,"كود دورة غير موجود",""))</f>
        <v/>
      </c>
    </row>
    <row r="822">
      <c r="A822" s="13" t="n"/>
      <c r="B822" s="5" t="n"/>
      <c r="C822" s="5" t="n"/>
      <c r="D822" s="17" t="n"/>
      <c r="E822" s="18" t="n"/>
      <c r="F822" s="21">
        <f>IF(OR(D822&amp;""="",E822&amp;""=""),"",ROUND(D822*E822,2))</f>
        <v/>
      </c>
      <c r="G822" s="6">
        <f>IF(B822&amp;""="","",IF(COUNTIF('الدورات'!$A$6:$A$105,B822&amp;"")=0,"كود دورة غير موجود",""))</f>
        <v/>
      </c>
    </row>
    <row r="823">
      <c r="A823" s="13" t="n"/>
      <c r="B823" s="5" t="n"/>
      <c r="C823" s="5" t="n"/>
      <c r="D823" s="17" t="n"/>
      <c r="E823" s="18" t="n"/>
      <c r="F823" s="21">
        <f>IF(OR(D823&amp;""="",E823&amp;""=""),"",ROUND(D823*E823,2))</f>
        <v/>
      </c>
      <c r="G823" s="6">
        <f>IF(B823&amp;""="","",IF(COUNTIF('الدورات'!$A$6:$A$105,B823&amp;"")=0,"كود دورة غير موجود",""))</f>
        <v/>
      </c>
    </row>
    <row r="824">
      <c r="A824" s="13" t="n"/>
      <c r="B824" s="5" t="n"/>
      <c r="C824" s="5" t="n"/>
      <c r="D824" s="17" t="n"/>
      <c r="E824" s="18" t="n"/>
      <c r="F824" s="21">
        <f>IF(OR(D824&amp;""="",E824&amp;""=""),"",ROUND(D824*E824,2))</f>
        <v/>
      </c>
      <c r="G824" s="6">
        <f>IF(B824&amp;""="","",IF(COUNTIF('الدورات'!$A$6:$A$105,B824&amp;"")=0,"كود دورة غير موجود",""))</f>
        <v/>
      </c>
    </row>
    <row r="825">
      <c r="A825" s="13" t="n"/>
      <c r="B825" s="5" t="n"/>
      <c r="C825" s="5" t="n"/>
      <c r="D825" s="17" t="n"/>
      <c r="E825" s="18" t="n"/>
      <c r="F825" s="21">
        <f>IF(OR(D825&amp;""="",E825&amp;""=""),"",ROUND(D825*E825,2))</f>
        <v/>
      </c>
      <c r="G825" s="6">
        <f>IF(B825&amp;""="","",IF(COUNTIF('الدورات'!$A$6:$A$105,B825&amp;"")=0,"كود دورة غير موجود",""))</f>
        <v/>
      </c>
    </row>
    <row r="826">
      <c r="A826" s="13" t="n"/>
      <c r="B826" s="5" t="n"/>
      <c r="C826" s="5" t="n"/>
      <c r="D826" s="17" t="n"/>
      <c r="E826" s="18" t="n"/>
      <c r="F826" s="21">
        <f>IF(OR(D826&amp;""="",E826&amp;""=""),"",ROUND(D826*E826,2))</f>
        <v/>
      </c>
      <c r="G826" s="6">
        <f>IF(B826&amp;""="","",IF(COUNTIF('الدورات'!$A$6:$A$105,B826&amp;"")=0,"كود دورة غير موجود",""))</f>
        <v/>
      </c>
    </row>
    <row r="827">
      <c r="A827" s="13" t="n"/>
      <c r="B827" s="5" t="n"/>
      <c r="C827" s="5" t="n"/>
      <c r="D827" s="17" t="n"/>
      <c r="E827" s="18" t="n"/>
      <c r="F827" s="21">
        <f>IF(OR(D827&amp;""="",E827&amp;""=""),"",ROUND(D827*E827,2))</f>
        <v/>
      </c>
      <c r="G827" s="6">
        <f>IF(B827&amp;""="","",IF(COUNTIF('الدورات'!$A$6:$A$105,B827&amp;"")=0,"كود دورة غير موجود",""))</f>
        <v/>
      </c>
    </row>
    <row r="828">
      <c r="A828" s="13" t="n"/>
      <c r="B828" s="5" t="n"/>
      <c r="C828" s="5" t="n"/>
      <c r="D828" s="17" t="n"/>
      <c r="E828" s="18" t="n"/>
      <c r="F828" s="21">
        <f>IF(OR(D828&amp;""="",E828&amp;""=""),"",ROUND(D828*E828,2))</f>
        <v/>
      </c>
      <c r="G828" s="6">
        <f>IF(B828&amp;""="","",IF(COUNTIF('الدورات'!$A$6:$A$105,B828&amp;"")=0,"كود دورة غير موجود",""))</f>
        <v/>
      </c>
    </row>
    <row r="829">
      <c r="A829" s="13" t="n"/>
      <c r="B829" s="5" t="n"/>
      <c r="C829" s="5" t="n"/>
      <c r="D829" s="17" t="n"/>
      <c r="E829" s="18" t="n"/>
      <c r="F829" s="21">
        <f>IF(OR(D829&amp;""="",E829&amp;""=""),"",ROUND(D829*E829,2))</f>
        <v/>
      </c>
      <c r="G829" s="6">
        <f>IF(B829&amp;""="","",IF(COUNTIF('الدورات'!$A$6:$A$105,B829&amp;"")=0,"كود دورة غير موجود",""))</f>
        <v/>
      </c>
    </row>
    <row r="830">
      <c r="A830" s="13" t="n"/>
      <c r="B830" s="5" t="n"/>
      <c r="C830" s="5" t="n"/>
      <c r="D830" s="17" t="n"/>
      <c r="E830" s="18" t="n"/>
      <c r="F830" s="21">
        <f>IF(OR(D830&amp;""="",E830&amp;""=""),"",ROUND(D830*E830,2))</f>
        <v/>
      </c>
      <c r="G830" s="6">
        <f>IF(B830&amp;""="","",IF(COUNTIF('الدورات'!$A$6:$A$105,B830&amp;"")=0,"كود دورة غير موجود",""))</f>
        <v/>
      </c>
    </row>
    <row r="831">
      <c r="A831" s="13" t="n"/>
      <c r="B831" s="5" t="n"/>
      <c r="C831" s="5" t="n"/>
      <c r="D831" s="17" t="n"/>
      <c r="E831" s="18" t="n"/>
      <c r="F831" s="21">
        <f>IF(OR(D831&amp;""="",E831&amp;""=""),"",ROUND(D831*E831,2))</f>
        <v/>
      </c>
      <c r="G831" s="6">
        <f>IF(B831&amp;""="","",IF(COUNTIF('الدورات'!$A$6:$A$105,B831&amp;"")=0,"كود دورة غير موجود",""))</f>
        <v/>
      </c>
    </row>
    <row r="832">
      <c r="A832" s="13" t="n"/>
      <c r="B832" s="5" t="n"/>
      <c r="C832" s="5" t="n"/>
      <c r="D832" s="17" t="n"/>
      <c r="E832" s="18" t="n"/>
      <c r="F832" s="21">
        <f>IF(OR(D832&amp;""="",E832&amp;""=""),"",ROUND(D832*E832,2))</f>
        <v/>
      </c>
      <c r="G832" s="6">
        <f>IF(B832&amp;""="","",IF(COUNTIF('الدورات'!$A$6:$A$105,B832&amp;"")=0,"كود دورة غير موجود",""))</f>
        <v/>
      </c>
    </row>
    <row r="833">
      <c r="A833" s="13" t="n"/>
      <c r="B833" s="5" t="n"/>
      <c r="C833" s="5" t="n"/>
      <c r="D833" s="17" t="n"/>
      <c r="E833" s="18" t="n"/>
      <c r="F833" s="21">
        <f>IF(OR(D833&amp;""="",E833&amp;""=""),"",ROUND(D833*E833,2))</f>
        <v/>
      </c>
      <c r="G833" s="6">
        <f>IF(B833&amp;""="","",IF(COUNTIF('الدورات'!$A$6:$A$105,B833&amp;"")=0,"كود دورة غير موجود",""))</f>
        <v/>
      </c>
    </row>
    <row r="834">
      <c r="A834" s="13" t="n"/>
      <c r="B834" s="5" t="n"/>
      <c r="C834" s="5" t="n"/>
      <c r="D834" s="17" t="n"/>
      <c r="E834" s="18" t="n"/>
      <c r="F834" s="21">
        <f>IF(OR(D834&amp;""="",E834&amp;""=""),"",ROUND(D834*E834,2))</f>
        <v/>
      </c>
      <c r="G834" s="6">
        <f>IF(B834&amp;""="","",IF(COUNTIF('الدورات'!$A$6:$A$105,B834&amp;"")=0,"كود دورة غير موجود",""))</f>
        <v/>
      </c>
    </row>
    <row r="835">
      <c r="A835" s="13" t="n"/>
      <c r="B835" s="5" t="n"/>
      <c r="C835" s="5" t="n"/>
      <c r="D835" s="17" t="n"/>
      <c r="E835" s="18" t="n"/>
      <c r="F835" s="21">
        <f>IF(OR(D835&amp;""="",E835&amp;""=""),"",ROUND(D835*E835,2))</f>
        <v/>
      </c>
      <c r="G835" s="6">
        <f>IF(B835&amp;""="","",IF(COUNTIF('الدورات'!$A$6:$A$105,B835&amp;"")=0,"كود دورة غير موجود",""))</f>
        <v/>
      </c>
    </row>
    <row r="836">
      <c r="A836" s="13" t="n"/>
      <c r="B836" s="5" t="n"/>
      <c r="C836" s="5" t="n"/>
      <c r="D836" s="17" t="n"/>
      <c r="E836" s="18" t="n"/>
      <c r="F836" s="21">
        <f>IF(OR(D836&amp;""="",E836&amp;""=""),"",ROUND(D836*E836,2))</f>
        <v/>
      </c>
      <c r="G836" s="6">
        <f>IF(B836&amp;""="","",IF(COUNTIF('الدورات'!$A$6:$A$105,B836&amp;"")=0,"كود دورة غير موجود",""))</f>
        <v/>
      </c>
    </row>
    <row r="837">
      <c r="A837" s="13" t="n"/>
      <c r="B837" s="5" t="n"/>
      <c r="C837" s="5" t="n"/>
      <c r="D837" s="17" t="n"/>
      <c r="E837" s="18" t="n"/>
      <c r="F837" s="21">
        <f>IF(OR(D837&amp;""="",E837&amp;""=""),"",ROUND(D837*E837,2))</f>
        <v/>
      </c>
      <c r="G837" s="6">
        <f>IF(B837&amp;""="","",IF(COUNTIF('الدورات'!$A$6:$A$105,B837&amp;"")=0,"كود دورة غير موجود",""))</f>
        <v/>
      </c>
    </row>
    <row r="838">
      <c r="A838" s="13" t="n"/>
      <c r="B838" s="5" t="n"/>
      <c r="C838" s="5" t="n"/>
      <c r="D838" s="17" t="n"/>
      <c r="E838" s="18" t="n"/>
      <c r="F838" s="21">
        <f>IF(OR(D838&amp;""="",E838&amp;""=""),"",ROUND(D838*E838,2))</f>
        <v/>
      </c>
      <c r="G838" s="6">
        <f>IF(B838&amp;""="","",IF(COUNTIF('الدورات'!$A$6:$A$105,B838&amp;"")=0,"كود دورة غير موجود",""))</f>
        <v/>
      </c>
    </row>
    <row r="839">
      <c r="A839" s="13" t="n"/>
      <c r="B839" s="5" t="n"/>
      <c r="C839" s="5" t="n"/>
      <c r="D839" s="17" t="n"/>
      <c r="E839" s="18" t="n"/>
      <c r="F839" s="21">
        <f>IF(OR(D839&amp;""="",E839&amp;""=""),"",ROUND(D839*E839,2))</f>
        <v/>
      </c>
      <c r="G839" s="6">
        <f>IF(B839&amp;""="","",IF(COUNTIF('الدورات'!$A$6:$A$105,B839&amp;"")=0,"كود دورة غير موجود",""))</f>
        <v/>
      </c>
    </row>
    <row r="840">
      <c r="A840" s="13" t="n"/>
      <c r="B840" s="5" t="n"/>
      <c r="C840" s="5" t="n"/>
      <c r="D840" s="17" t="n"/>
      <c r="E840" s="18" t="n"/>
      <c r="F840" s="21">
        <f>IF(OR(D840&amp;""="",E840&amp;""=""),"",ROUND(D840*E840,2))</f>
        <v/>
      </c>
      <c r="G840" s="6">
        <f>IF(B840&amp;""="","",IF(COUNTIF('الدورات'!$A$6:$A$105,B840&amp;"")=0,"كود دورة غير موجود",""))</f>
        <v/>
      </c>
    </row>
    <row r="841">
      <c r="A841" s="13" t="n"/>
      <c r="B841" s="5" t="n"/>
      <c r="C841" s="5" t="n"/>
      <c r="D841" s="17" t="n"/>
      <c r="E841" s="18" t="n"/>
      <c r="F841" s="21">
        <f>IF(OR(D841&amp;""="",E841&amp;""=""),"",ROUND(D841*E841,2))</f>
        <v/>
      </c>
      <c r="G841" s="6">
        <f>IF(B841&amp;""="","",IF(COUNTIF('الدورات'!$A$6:$A$105,B841&amp;"")=0,"كود دورة غير موجود",""))</f>
        <v/>
      </c>
    </row>
    <row r="842">
      <c r="A842" s="13" t="n"/>
      <c r="B842" s="5" t="n"/>
      <c r="C842" s="5" t="n"/>
      <c r="D842" s="17" t="n"/>
      <c r="E842" s="18" t="n"/>
      <c r="F842" s="21">
        <f>IF(OR(D842&amp;""="",E842&amp;""=""),"",ROUND(D842*E842,2))</f>
        <v/>
      </c>
      <c r="G842" s="6">
        <f>IF(B842&amp;""="","",IF(COUNTIF('الدورات'!$A$6:$A$105,B842&amp;"")=0,"كود دورة غير موجود",""))</f>
        <v/>
      </c>
    </row>
    <row r="843">
      <c r="A843" s="13" t="n"/>
      <c r="B843" s="5" t="n"/>
      <c r="C843" s="5" t="n"/>
      <c r="D843" s="17" t="n"/>
      <c r="E843" s="18" t="n"/>
      <c r="F843" s="21">
        <f>IF(OR(D843&amp;""="",E843&amp;""=""),"",ROUND(D843*E843,2))</f>
        <v/>
      </c>
      <c r="G843" s="6">
        <f>IF(B843&amp;""="","",IF(COUNTIF('الدورات'!$A$6:$A$105,B843&amp;"")=0,"كود دورة غير موجود",""))</f>
        <v/>
      </c>
    </row>
    <row r="844">
      <c r="A844" s="13" t="n"/>
      <c r="B844" s="5" t="n"/>
      <c r="C844" s="5" t="n"/>
      <c r="D844" s="17" t="n"/>
      <c r="E844" s="18" t="n"/>
      <c r="F844" s="21">
        <f>IF(OR(D844&amp;""="",E844&amp;""=""),"",ROUND(D844*E844,2))</f>
        <v/>
      </c>
      <c r="G844" s="6">
        <f>IF(B844&amp;""="","",IF(COUNTIF('الدورات'!$A$6:$A$105,B844&amp;"")=0,"كود دورة غير موجود",""))</f>
        <v/>
      </c>
    </row>
    <row r="845">
      <c r="A845" s="13" t="n"/>
      <c r="B845" s="5" t="n"/>
      <c r="C845" s="5" t="n"/>
      <c r="D845" s="17" t="n"/>
      <c r="E845" s="18" t="n"/>
      <c r="F845" s="21">
        <f>IF(OR(D845&amp;""="",E845&amp;""=""),"",ROUND(D845*E845,2))</f>
        <v/>
      </c>
      <c r="G845" s="6">
        <f>IF(B845&amp;""="","",IF(COUNTIF('الدورات'!$A$6:$A$105,B845&amp;"")=0,"كود دورة غير موجود",""))</f>
        <v/>
      </c>
    </row>
    <row r="846">
      <c r="A846" s="13" t="n"/>
      <c r="B846" s="5" t="n"/>
      <c r="C846" s="5" t="n"/>
      <c r="D846" s="17" t="n"/>
      <c r="E846" s="18" t="n"/>
      <c r="F846" s="21">
        <f>IF(OR(D846&amp;""="",E846&amp;""=""),"",ROUND(D846*E846,2))</f>
        <v/>
      </c>
      <c r="G846" s="6">
        <f>IF(B846&amp;""="","",IF(COUNTIF('الدورات'!$A$6:$A$105,B846&amp;"")=0,"كود دورة غير موجود",""))</f>
        <v/>
      </c>
    </row>
    <row r="847">
      <c r="A847" s="13" t="n"/>
      <c r="B847" s="5" t="n"/>
      <c r="C847" s="5" t="n"/>
      <c r="D847" s="17" t="n"/>
      <c r="E847" s="18" t="n"/>
      <c r="F847" s="21">
        <f>IF(OR(D847&amp;""="",E847&amp;""=""),"",ROUND(D847*E847,2))</f>
        <v/>
      </c>
      <c r="G847" s="6">
        <f>IF(B847&amp;""="","",IF(COUNTIF('الدورات'!$A$6:$A$105,B847&amp;"")=0,"كود دورة غير موجود",""))</f>
        <v/>
      </c>
    </row>
    <row r="848">
      <c r="A848" s="13" t="n"/>
      <c r="B848" s="5" t="n"/>
      <c r="C848" s="5" t="n"/>
      <c r="D848" s="17" t="n"/>
      <c r="E848" s="18" t="n"/>
      <c r="F848" s="21">
        <f>IF(OR(D848&amp;""="",E848&amp;""=""),"",ROUND(D848*E848,2))</f>
        <v/>
      </c>
      <c r="G848" s="6">
        <f>IF(B848&amp;""="","",IF(COUNTIF('الدورات'!$A$6:$A$105,B848&amp;"")=0,"كود دورة غير موجود",""))</f>
        <v/>
      </c>
    </row>
    <row r="849">
      <c r="A849" s="13" t="n"/>
      <c r="B849" s="5" t="n"/>
      <c r="C849" s="5" t="n"/>
      <c r="D849" s="17" t="n"/>
      <c r="E849" s="18" t="n"/>
      <c r="F849" s="21">
        <f>IF(OR(D849&amp;""="",E849&amp;""=""),"",ROUND(D849*E849,2))</f>
        <v/>
      </c>
      <c r="G849" s="6">
        <f>IF(B849&amp;""="","",IF(COUNTIF('الدورات'!$A$6:$A$105,B849&amp;"")=0,"كود دورة غير موجود",""))</f>
        <v/>
      </c>
    </row>
    <row r="850">
      <c r="A850" s="13" t="n"/>
      <c r="B850" s="5" t="n"/>
      <c r="C850" s="5" t="n"/>
      <c r="D850" s="17" t="n"/>
      <c r="E850" s="18" t="n"/>
      <c r="F850" s="21">
        <f>IF(OR(D850&amp;""="",E850&amp;""=""),"",ROUND(D850*E850,2))</f>
        <v/>
      </c>
      <c r="G850" s="6">
        <f>IF(B850&amp;""="","",IF(COUNTIF('الدورات'!$A$6:$A$105,B850&amp;"")=0,"كود دورة غير موجود",""))</f>
        <v/>
      </c>
    </row>
    <row r="851">
      <c r="A851" s="13" t="n"/>
      <c r="B851" s="5" t="n"/>
      <c r="C851" s="5" t="n"/>
      <c r="D851" s="17" t="n"/>
      <c r="E851" s="18" t="n"/>
      <c r="F851" s="21">
        <f>IF(OR(D851&amp;""="",E851&amp;""=""),"",ROUND(D851*E851,2))</f>
        <v/>
      </c>
      <c r="G851" s="6">
        <f>IF(B851&amp;""="","",IF(COUNTIF('الدورات'!$A$6:$A$105,B851&amp;"")=0,"كود دورة غير موجود",""))</f>
        <v/>
      </c>
    </row>
    <row r="852">
      <c r="A852" s="13" t="n"/>
      <c r="B852" s="5" t="n"/>
      <c r="C852" s="5" t="n"/>
      <c r="D852" s="17" t="n"/>
      <c r="E852" s="18" t="n"/>
      <c r="F852" s="21">
        <f>IF(OR(D852&amp;""="",E852&amp;""=""),"",ROUND(D852*E852,2))</f>
        <v/>
      </c>
      <c r="G852" s="6">
        <f>IF(B852&amp;""="","",IF(COUNTIF('الدورات'!$A$6:$A$105,B852&amp;"")=0,"كود دورة غير موجود",""))</f>
        <v/>
      </c>
    </row>
    <row r="853">
      <c r="A853" s="13" t="n"/>
      <c r="B853" s="5" t="n"/>
      <c r="C853" s="5" t="n"/>
      <c r="D853" s="17" t="n"/>
      <c r="E853" s="18" t="n"/>
      <c r="F853" s="21">
        <f>IF(OR(D853&amp;""="",E853&amp;""=""),"",ROUND(D853*E853,2))</f>
        <v/>
      </c>
      <c r="G853" s="6">
        <f>IF(B853&amp;""="","",IF(COUNTIF('الدورات'!$A$6:$A$105,B853&amp;"")=0,"كود دورة غير موجود",""))</f>
        <v/>
      </c>
    </row>
    <row r="854">
      <c r="A854" s="13" t="n"/>
      <c r="B854" s="5" t="n"/>
      <c r="C854" s="5" t="n"/>
      <c r="D854" s="17" t="n"/>
      <c r="E854" s="18" t="n"/>
      <c r="F854" s="21">
        <f>IF(OR(D854&amp;""="",E854&amp;""=""),"",ROUND(D854*E854,2))</f>
        <v/>
      </c>
      <c r="G854" s="6">
        <f>IF(B854&amp;""="","",IF(COUNTIF('الدورات'!$A$6:$A$105,B854&amp;"")=0,"كود دورة غير موجود",""))</f>
        <v/>
      </c>
    </row>
    <row r="855">
      <c r="A855" s="13" t="n"/>
      <c r="B855" s="5" t="n"/>
      <c r="C855" s="5" t="n"/>
      <c r="D855" s="17" t="n"/>
      <c r="E855" s="18" t="n"/>
      <c r="F855" s="21">
        <f>IF(OR(D855&amp;""="",E855&amp;""=""),"",ROUND(D855*E855,2))</f>
        <v/>
      </c>
      <c r="G855" s="6">
        <f>IF(B855&amp;""="","",IF(COUNTIF('الدورات'!$A$6:$A$105,B855&amp;"")=0,"كود دورة غير موجود",""))</f>
        <v/>
      </c>
    </row>
    <row r="856">
      <c r="A856" s="13" t="n"/>
      <c r="B856" s="5" t="n"/>
      <c r="C856" s="5" t="n"/>
      <c r="D856" s="17" t="n"/>
      <c r="E856" s="18" t="n"/>
      <c r="F856" s="21">
        <f>IF(OR(D856&amp;""="",E856&amp;""=""),"",ROUND(D856*E856,2))</f>
        <v/>
      </c>
      <c r="G856" s="6">
        <f>IF(B856&amp;""="","",IF(COUNTIF('الدورات'!$A$6:$A$105,B856&amp;"")=0,"كود دورة غير موجود",""))</f>
        <v/>
      </c>
    </row>
    <row r="857">
      <c r="A857" s="13" t="n"/>
      <c r="B857" s="5" t="n"/>
      <c r="C857" s="5" t="n"/>
      <c r="D857" s="17" t="n"/>
      <c r="E857" s="18" t="n"/>
      <c r="F857" s="21">
        <f>IF(OR(D857&amp;""="",E857&amp;""=""),"",ROUND(D857*E857,2))</f>
        <v/>
      </c>
      <c r="G857" s="6">
        <f>IF(B857&amp;""="","",IF(COUNTIF('الدورات'!$A$6:$A$105,B857&amp;"")=0,"كود دورة غير موجود",""))</f>
        <v/>
      </c>
    </row>
    <row r="858">
      <c r="A858" s="13" t="n"/>
      <c r="B858" s="5" t="n"/>
      <c r="C858" s="5" t="n"/>
      <c r="D858" s="17" t="n"/>
      <c r="E858" s="18" t="n"/>
      <c r="F858" s="21">
        <f>IF(OR(D858&amp;""="",E858&amp;""=""),"",ROUND(D858*E858,2))</f>
        <v/>
      </c>
      <c r="G858" s="6">
        <f>IF(B858&amp;""="","",IF(COUNTIF('الدورات'!$A$6:$A$105,B858&amp;"")=0,"كود دورة غير موجود",""))</f>
        <v/>
      </c>
    </row>
    <row r="859">
      <c r="A859" s="13" t="n"/>
      <c r="B859" s="5" t="n"/>
      <c r="C859" s="5" t="n"/>
      <c r="D859" s="17" t="n"/>
      <c r="E859" s="18" t="n"/>
      <c r="F859" s="21">
        <f>IF(OR(D859&amp;""="",E859&amp;""=""),"",ROUND(D859*E859,2))</f>
        <v/>
      </c>
      <c r="G859" s="6">
        <f>IF(B859&amp;""="","",IF(COUNTIF('الدورات'!$A$6:$A$105,B859&amp;"")=0,"كود دورة غير موجود",""))</f>
        <v/>
      </c>
    </row>
    <row r="860">
      <c r="A860" s="13" t="n"/>
      <c r="B860" s="5" t="n"/>
      <c r="C860" s="5" t="n"/>
      <c r="D860" s="17" t="n"/>
      <c r="E860" s="18" t="n"/>
      <c r="F860" s="21">
        <f>IF(OR(D860&amp;""="",E860&amp;""=""),"",ROUND(D860*E860,2))</f>
        <v/>
      </c>
      <c r="G860" s="6">
        <f>IF(B860&amp;""="","",IF(COUNTIF('الدورات'!$A$6:$A$105,B860&amp;"")=0,"كود دورة غير موجود",""))</f>
        <v/>
      </c>
    </row>
    <row r="861">
      <c r="A861" s="13" t="n"/>
      <c r="B861" s="5" t="n"/>
      <c r="C861" s="5" t="n"/>
      <c r="D861" s="17" t="n"/>
      <c r="E861" s="18" t="n"/>
      <c r="F861" s="21">
        <f>IF(OR(D861&amp;""="",E861&amp;""=""),"",ROUND(D861*E861,2))</f>
        <v/>
      </c>
      <c r="G861" s="6">
        <f>IF(B861&amp;""="","",IF(COUNTIF('الدورات'!$A$6:$A$105,B861&amp;"")=0,"كود دورة غير موجود",""))</f>
        <v/>
      </c>
    </row>
    <row r="862">
      <c r="A862" s="13" t="n"/>
      <c r="B862" s="5" t="n"/>
      <c r="C862" s="5" t="n"/>
      <c r="D862" s="17" t="n"/>
      <c r="E862" s="18" t="n"/>
      <c r="F862" s="21">
        <f>IF(OR(D862&amp;""="",E862&amp;""=""),"",ROUND(D862*E862,2))</f>
        <v/>
      </c>
      <c r="G862" s="6">
        <f>IF(B862&amp;""="","",IF(COUNTIF('الدورات'!$A$6:$A$105,B862&amp;"")=0,"كود دورة غير موجود",""))</f>
        <v/>
      </c>
    </row>
    <row r="863">
      <c r="A863" s="13" t="n"/>
      <c r="B863" s="5" t="n"/>
      <c r="C863" s="5" t="n"/>
      <c r="D863" s="17" t="n"/>
      <c r="E863" s="18" t="n"/>
      <c r="F863" s="21">
        <f>IF(OR(D863&amp;""="",E863&amp;""=""),"",ROUND(D863*E863,2))</f>
        <v/>
      </c>
      <c r="G863" s="6">
        <f>IF(B863&amp;""="","",IF(COUNTIF('الدورات'!$A$6:$A$105,B863&amp;"")=0,"كود دورة غير موجود",""))</f>
        <v/>
      </c>
    </row>
    <row r="864">
      <c r="A864" s="13" t="n"/>
      <c r="B864" s="5" t="n"/>
      <c r="C864" s="5" t="n"/>
      <c r="D864" s="17" t="n"/>
      <c r="E864" s="18" t="n"/>
      <c r="F864" s="21">
        <f>IF(OR(D864&amp;""="",E864&amp;""=""),"",ROUND(D864*E864,2))</f>
        <v/>
      </c>
      <c r="G864" s="6">
        <f>IF(B864&amp;""="","",IF(COUNTIF('الدورات'!$A$6:$A$105,B864&amp;"")=0,"كود دورة غير موجود",""))</f>
        <v/>
      </c>
    </row>
    <row r="865">
      <c r="A865" s="13" t="n"/>
      <c r="B865" s="5" t="n"/>
      <c r="C865" s="5" t="n"/>
      <c r="D865" s="17" t="n"/>
      <c r="E865" s="18" t="n"/>
      <c r="F865" s="21">
        <f>IF(OR(D865&amp;""="",E865&amp;""=""),"",ROUND(D865*E865,2))</f>
        <v/>
      </c>
      <c r="G865" s="6">
        <f>IF(B865&amp;""="","",IF(COUNTIF('الدورات'!$A$6:$A$105,B865&amp;"")=0,"كود دورة غير موجود",""))</f>
        <v/>
      </c>
    </row>
    <row r="866">
      <c r="A866" s="13" t="n"/>
      <c r="B866" s="5" t="n"/>
      <c r="C866" s="5" t="n"/>
      <c r="D866" s="17" t="n"/>
      <c r="E866" s="18" t="n"/>
      <c r="F866" s="21">
        <f>IF(OR(D866&amp;""="",E866&amp;""=""),"",ROUND(D866*E866,2))</f>
        <v/>
      </c>
      <c r="G866" s="6">
        <f>IF(B866&amp;""="","",IF(COUNTIF('الدورات'!$A$6:$A$105,B866&amp;"")=0,"كود دورة غير موجود",""))</f>
        <v/>
      </c>
    </row>
    <row r="867">
      <c r="A867" s="13" t="n"/>
      <c r="B867" s="5" t="n"/>
      <c r="C867" s="5" t="n"/>
      <c r="D867" s="17" t="n"/>
      <c r="E867" s="18" t="n"/>
      <c r="F867" s="21">
        <f>IF(OR(D867&amp;""="",E867&amp;""=""),"",ROUND(D867*E867,2))</f>
        <v/>
      </c>
      <c r="G867" s="6">
        <f>IF(B867&amp;""="","",IF(COUNTIF('الدورات'!$A$6:$A$105,B867&amp;"")=0,"كود دورة غير موجود",""))</f>
        <v/>
      </c>
    </row>
    <row r="868">
      <c r="A868" s="13" t="n"/>
      <c r="B868" s="5" t="n"/>
      <c r="C868" s="5" t="n"/>
      <c r="D868" s="17" t="n"/>
      <c r="E868" s="18" t="n"/>
      <c r="F868" s="21">
        <f>IF(OR(D868&amp;""="",E868&amp;""=""),"",ROUND(D868*E868,2))</f>
        <v/>
      </c>
      <c r="G868" s="6">
        <f>IF(B868&amp;""="","",IF(COUNTIF('الدورات'!$A$6:$A$105,B868&amp;"")=0,"كود دورة غير موجود",""))</f>
        <v/>
      </c>
    </row>
    <row r="869">
      <c r="A869" s="13" t="n"/>
      <c r="B869" s="5" t="n"/>
      <c r="C869" s="5" t="n"/>
      <c r="D869" s="17" t="n"/>
      <c r="E869" s="18" t="n"/>
      <c r="F869" s="21">
        <f>IF(OR(D869&amp;""="",E869&amp;""=""),"",ROUND(D869*E869,2))</f>
        <v/>
      </c>
      <c r="G869" s="6">
        <f>IF(B869&amp;""="","",IF(COUNTIF('الدورات'!$A$6:$A$105,B869&amp;"")=0,"كود دورة غير موجود",""))</f>
        <v/>
      </c>
    </row>
    <row r="870">
      <c r="A870" s="13" t="n"/>
      <c r="B870" s="5" t="n"/>
      <c r="C870" s="5" t="n"/>
      <c r="D870" s="17" t="n"/>
      <c r="E870" s="18" t="n"/>
      <c r="F870" s="21">
        <f>IF(OR(D870&amp;""="",E870&amp;""=""),"",ROUND(D870*E870,2))</f>
        <v/>
      </c>
      <c r="G870" s="6">
        <f>IF(B870&amp;""="","",IF(COUNTIF('الدورات'!$A$6:$A$105,B870&amp;"")=0,"كود دورة غير موجود",""))</f>
        <v/>
      </c>
    </row>
    <row r="871">
      <c r="A871" s="13" t="n"/>
      <c r="B871" s="5" t="n"/>
      <c r="C871" s="5" t="n"/>
      <c r="D871" s="17" t="n"/>
      <c r="E871" s="18" t="n"/>
      <c r="F871" s="21">
        <f>IF(OR(D871&amp;""="",E871&amp;""=""),"",ROUND(D871*E871,2))</f>
        <v/>
      </c>
      <c r="G871" s="6">
        <f>IF(B871&amp;""="","",IF(COUNTIF('الدورات'!$A$6:$A$105,B871&amp;"")=0,"كود دورة غير موجود",""))</f>
        <v/>
      </c>
    </row>
    <row r="872">
      <c r="A872" s="13" t="n"/>
      <c r="B872" s="5" t="n"/>
      <c r="C872" s="5" t="n"/>
      <c r="D872" s="17" t="n"/>
      <c r="E872" s="18" t="n"/>
      <c r="F872" s="21">
        <f>IF(OR(D872&amp;""="",E872&amp;""=""),"",ROUND(D872*E872,2))</f>
        <v/>
      </c>
      <c r="G872" s="6">
        <f>IF(B872&amp;""="","",IF(COUNTIF('الدورات'!$A$6:$A$105,B872&amp;"")=0,"كود دورة غير موجود",""))</f>
        <v/>
      </c>
    </row>
    <row r="873">
      <c r="A873" s="13" t="n"/>
      <c r="B873" s="5" t="n"/>
      <c r="C873" s="5" t="n"/>
      <c r="D873" s="17" t="n"/>
      <c r="E873" s="18" t="n"/>
      <c r="F873" s="21">
        <f>IF(OR(D873&amp;""="",E873&amp;""=""),"",ROUND(D873*E873,2))</f>
        <v/>
      </c>
      <c r="G873" s="6">
        <f>IF(B873&amp;""="","",IF(COUNTIF('الدورات'!$A$6:$A$105,B873&amp;"")=0,"كود دورة غير موجود",""))</f>
        <v/>
      </c>
    </row>
    <row r="874">
      <c r="A874" s="13" t="n"/>
      <c r="B874" s="5" t="n"/>
      <c r="C874" s="5" t="n"/>
      <c r="D874" s="17" t="n"/>
      <c r="E874" s="18" t="n"/>
      <c r="F874" s="21">
        <f>IF(OR(D874&amp;""="",E874&amp;""=""),"",ROUND(D874*E874,2))</f>
        <v/>
      </c>
      <c r="G874" s="6">
        <f>IF(B874&amp;""="","",IF(COUNTIF('الدورات'!$A$6:$A$105,B874&amp;"")=0,"كود دورة غير موجود",""))</f>
        <v/>
      </c>
    </row>
    <row r="875">
      <c r="A875" s="13" t="n"/>
      <c r="B875" s="5" t="n"/>
      <c r="C875" s="5" t="n"/>
      <c r="D875" s="17" t="n"/>
      <c r="E875" s="18" t="n"/>
      <c r="F875" s="21">
        <f>IF(OR(D875&amp;""="",E875&amp;""=""),"",ROUND(D875*E875,2))</f>
        <v/>
      </c>
      <c r="G875" s="6">
        <f>IF(B875&amp;""="","",IF(COUNTIF('الدورات'!$A$6:$A$105,B875&amp;"")=0,"كود دورة غير موجود",""))</f>
        <v/>
      </c>
    </row>
    <row r="876">
      <c r="A876" s="13" t="n"/>
      <c r="B876" s="5" t="n"/>
      <c r="C876" s="5" t="n"/>
      <c r="D876" s="17" t="n"/>
      <c r="E876" s="18" t="n"/>
      <c r="F876" s="21">
        <f>IF(OR(D876&amp;""="",E876&amp;""=""),"",ROUND(D876*E876,2))</f>
        <v/>
      </c>
      <c r="G876" s="6">
        <f>IF(B876&amp;""="","",IF(COUNTIF('الدورات'!$A$6:$A$105,B876&amp;"")=0,"كود دورة غير موجود",""))</f>
        <v/>
      </c>
    </row>
    <row r="877">
      <c r="A877" s="13" t="n"/>
      <c r="B877" s="5" t="n"/>
      <c r="C877" s="5" t="n"/>
      <c r="D877" s="17" t="n"/>
      <c r="E877" s="18" t="n"/>
      <c r="F877" s="21">
        <f>IF(OR(D877&amp;""="",E877&amp;""=""),"",ROUND(D877*E877,2))</f>
        <v/>
      </c>
      <c r="G877" s="6">
        <f>IF(B877&amp;""="","",IF(COUNTIF('الدورات'!$A$6:$A$105,B877&amp;"")=0,"كود دورة غير موجود",""))</f>
        <v/>
      </c>
    </row>
    <row r="878">
      <c r="A878" s="13" t="n"/>
      <c r="B878" s="5" t="n"/>
      <c r="C878" s="5" t="n"/>
      <c r="D878" s="17" t="n"/>
      <c r="E878" s="18" t="n"/>
      <c r="F878" s="21">
        <f>IF(OR(D878&amp;""="",E878&amp;""=""),"",ROUND(D878*E878,2))</f>
        <v/>
      </c>
      <c r="G878" s="6">
        <f>IF(B878&amp;""="","",IF(COUNTIF('الدورات'!$A$6:$A$105,B878&amp;"")=0,"كود دورة غير موجود",""))</f>
        <v/>
      </c>
    </row>
    <row r="879">
      <c r="A879" s="13" t="n"/>
      <c r="B879" s="5" t="n"/>
      <c r="C879" s="5" t="n"/>
      <c r="D879" s="17" t="n"/>
      <c r="E879" s="18" t="n"/>
      <c r="F879" s="21">
        <f>IF(OR(D879&amp;""="",E879&amp;""=""),"",ROUND(D879*E879,2))</f>
        <v/>
      </c>
      <c r="G879" s="6">
        <f>IF(B879&amp;""="","",IF(COUNTIF('الدورات'!$A$6:$A$105,B879&amp;"")=0,"كود دورة غير موجود",""))</f>
        <v/>
      </c>
    </row>
    <row r="880">
      <c r="A880" s="13" t="n"/>
      <c r="B880" s="5" t="n"/>
      <c r="C880" s="5" t="n"/>
      <c r="D880" s="17" t="n"/>
      <c r="E880" s="18" t="n"/>
      <c r="F880" s="21">
        <f>IF(OR(D880&amp;""="",E880&amp;""=""),"",ROUND(D880*E880,2))</f>
        <v/>
      </c>
      <c r="G880" s="6">
        <f>IF(B880&amp;""="","",IF(COUNTIF('الدورات'!$A$6:$A$105,B880&amp;"")=0,"كود دورة غير موجود",""))</f>
        <v/>
      </c>
    </row>
    <row r="881">
      <c r="A881" s="13" t="n"/>
      <c r="B881" s="5" t="n"/>
      <c r="C881" s="5" t="n"/>
      <c r="D881" s="17" t="n"/>
      <c r="E881" s="18" t="n"/>
      <c r="F881" s="21">
        <f>IF(OR(D881&amp;""="",E881&amp;""=""),"",ROUND(D881*E881,2))</f>
        <v/>
      </c>
      <c r="G881" s="6">
        <f>IF(B881&amp;""="","",IF(COUNTIF('الدورات'!$A$6:$A$105,B881&amp;"")=0,"كود دورة غير موجود",""))</f>
        <v/>
      </c>
    </row>
    <row r="882">
      <c r="A882" s="13" t="n"/>
      <c r="B882" s="5" t="n"/>
      <c r="C882" s="5" t="n"/>
      <c r="D882" s="17" t="n"/>
      <c r="E882" s="18" t="n"/>
      <c r="F882" s="21">
        <f>IF(OR(D882&amp;""="",E882&amp;""=""),"",ROUND(D882*E882,2))</f>
        <v/>
      </c>
      <c r="G882" s="6">
        <f>IF(B882&amp;""="","",IF(COUNTIF('الدورات'!$A$6:$A$105,B882&amp;"")=0,"كود دورة غير موجود",""))</f>
        <v/>
      </c>
    </row>
    <row r="883">
      <c r="A883" s="13" t="n"/>
      <c r="B883" s="5" t="n"/>
      <c r="C883" s="5" t="n"/>
      <c r="D883" s="17" t="n"/>
      <c r="E883" s="18" t="n"/>
      <c r="F883" s="21">
        <f>IF(OR(D883&amp;""="",E883&amp;""=""),"",ROUND(D883*E883,2))</f>
        <v/>
      </c>
      <c r="G883" s="6">
        <f>IF(B883&amp;""="","",IF(COUNTIF('الدورات'!$A$6:$A$105,B883&amp;"")=0,"كود دورة غير موجود",""))</f>
        <v/>
      </c>
    </row>
    <row r="884">
      <c r="A884" s="13" t="n"/>
      <c r="B884" s="5" t="n"/>
      <c r="C884" s="5" t="n"/>
      <c r="D884" s="17" t="n"/>
      <c r="E884" s="18" t="n"/>
      <c r="F884" s="21">
        <f>IF(OR(D884&amp;""="",E884&amp;""=""),"",ROUND(D884*E884,2))</f>
        <v/>
      </c>
      <c r="G884" s="6">
        <f>IF(B884&amp;""="","",IF(COUNTIF('الدورات'!$A$6:$A$105,B884&amp;"")=0,"كود دورة غير موجود",""))</f>
        <v/>
      </c>
    </row>
    <row r="885">
      <c r="A885" s="13" t="n"/>
      <c r="B885" s="5" t="n"/>
      <c r="C885" s="5" t="n"/>
      <c r="D885" s="17" t="n"/>
      <c r="E885" s="18" t="n"/>
      <c r="F885" s="21">
        <f>IF(OR(D885&amp;""="",E885&amp;""=""),"",ROUND(D885*E885,2))</f>
        <v/>
      </c>
      <c r="G885" s="6">
        <f>IF(B885&amp;""="","",IF(COUNTIF('الدورات'!$A$6:$A$105,B885&amp;"")=0,"كود دورة غير موجود",""))</f>
        <v/>
      </c>
    </row>
    <row r="886">
      <c r="A886" s="13" t="n"/>
      <c r="B886" s="5" t="n"/>
      <c r="C886" s="5" t="n"/>
      <c r="D886" s="17" t="n"/>
      <c r="E886" s="18" t="n"/>
      <c r="F886" s="21">
        <f>IF(OR(D886&amp;""="",E886&amp;""=""),"",ROUND(D886*E886,2))</f>
        <v/>
      </c>
      <c r="G886" s="6">
        <f>IF(B886&amp;""="","",IF(COUNTIF('الدورات'!$A$6:$A$105,B886&amp;"")=0,"كود دورة غير موجود",""))</f>
        <v/>
      </c>
    </row>
    <row r="887">
      <c r="A887" s="13" t="n"/>
      <c r="B887" s="5" t="n"/>
      <c r="C887" s="5" t="n"/>
      <c r="D887" s="17" t="n"/>
      <c r="E887" s="18" t="n"/>
      <c r="F887" s="21">
        <f>IF(OR(D887&amp;""="",E887&amp;""=""),"",ROUND(D887*E887,2))</f>
        <v/>
      </c>
      <c r="G887" s="6">
        <f>IF(B887&amp;""="","",IF(COUNTIF('الدورات'!$A$6:$A$105,B887&amp;"")=0,"كود دورة غير موجود",""))</f>
        <v/>
      </c>
    </row>
    <row r="888">
      <c r="A888" s="13" t="n"/>
      <c r="B888" s="5" t="n"/>
      <c r="C888" s="5" t="n"/>
      <c r="D888" s="17" t="n"/>
      <c r="E888" s="18" t="n"/>
      <c r="F888" s="21">
        <f>IF(OR(D888&amp;""="",E888&amp;""=""),"",ROUND(D888*E888,2))</f>
        <v/>
      </c>
      <c r="G888" s="6">
        <f>IF(B888&amp;""="","",IF(COUNTIF('الدورات'!$A$6:$A$105,B888&amp;"")=0,"كود دورة غير موجود",""))</f>
        <v/>
      </c>
    </row>
    <row r="889">
      <c r="A889" s="13" t="n"/>
      <c r="B889" s="5" t="n"/>
      <c r="C889" s="5" t="n"/>
      <c r="D889" s="17" t="n"/>
      <c r="E889" s="18" t="n"/>
      <c r="F889" s="21">
        <f>IF(OR(D889&amp;""="",E889&amp;""=""),"",ROUND(D889*E889,2))</f>
        <v/>
      </c>
      <c r="G889" s="6">
        <f>IF(B889&amp;""="","",IF(COUNTIF('الدورات'!$A$6:$A$105,B889&amp;"")=0,"كود دورة غير موجود",""))</f>
        <v/>
      </c>
    </row>
    <row r="890">
      <c r="A890" s="13" t="n"/>
      <c r="B890" s="5" t="n"/>
      <c r="C890" s="5" t="n"/>
      <c r="D890" s="17" t="n"/>
      <c r="E890" s="18" t="n"/>
      <c r="F890" s="21">
        <f>IF(OR(D890&amp;""="",E890&amp;""=""),"",ROUND(D890*E890,2))</f>
        <v/>
      </c>
      <c r="G890" s="6">
        <f>IF(B890&amp;""="","",IF(COUNTIF('الدورات'!$A$6:$A$105,B890&amp;"")=0,"كود دورة غير موجود",""))</f>
        <v/>
      </c>
    </row>
    <row r="891">
      <c r="A891" s="13" t="n"/>
      <c r="B891" s="5" t="n"/>
      <c r="C891" s="5" t="n"/>
      <c r="D891" s="17" t="n"/>
      <c r="E891" s="18" t="n"/>
      <c r="F891" s="21">
        <f>IF(OR(D891&amp;""="",E891&amp;""=""),"",ROUND(D891*E891,2))</f>
        <v/>
      </c>
      <c r="G891" s="6">
        <f>IF(B891&amp;""="","",IF(COUNTIF('الدورات'!$A$6:$A$105,B891&amp;"")=0,"كود دورة غير موجود",""))</f>
        <v/>
      </c>
    </row>
    <row r="892">
      <c r="A892" s="13" t="n"/>
      <c r="B892" s="5" t="n"/>
      <c r="C892" s="5" t="n"/>
      <c r="D892" s="17" t="n"/>
      <c r="E892" s="18" t="n"/>
      <c r="F892" s="21">
        <f>IF(OR(D892&amp;""="",E892&amp;""=""),"",ROUND(D892*E892,2))</f>
        <v/>
      </c>
      <c r="G892" s="6">
        <f>IF(B892&amp;""="","",IF(COUNTIF('الدورات'!$A$6:$A$105,B892&amp;"")=0,"كود دورة غير موجود",""))</f>
        <v/>
      </c>
    </row>
    <row r="893">
      <c r="A893" s="13" t="n"/>
      <c r="B893" s="5" t="n"/>
      <c r="C893" s="5" t="n"/>
      <c r="D893" s="17" t="n"/>
      <c r="E893" s="18" t="n"/>
      <c r="F893" s="21">
        <f>IF(OR(D893&amp;""="",E893&amp;""=""),"",ROUND(D893*E893,2))</f>
        <v/>
      </c>
      <c r="G893" s="6">
        <f>IF(B893&amp;""="","",IF(COUNTIF('الدورات'!$A$6:$A$105,B893&amp;"")=0,"كود دورة غير موجود",""))</f>
        <v/>
      </c>
    </row>
    <row r="894">
      <c r="A894" s="13" t="n"/>
      <c r="B894" s="5" t="n"/>
      <c r="C894" s="5" t="n"/>
      <c r="D894" s="17" t="n"/>
      <c r="E894" s="18" t="n"/>
      <c r="F894" s="21">
        <f>IF(OR(D894&amp;""="",E894&amp;""=""),"",ROUND(D894*E894,2))</f>
        <v/>
      </c>
      <c r="G894" s="6">
        <f>IF(B894&amp;""="","",IF(COUNTIF('الدورات'!$A$6:$A$105,B894&amp;"")=0,"كود دورة غير موجود",""))</f>
        <v/>
      </c>
    </row>
    <row r="895">
      <c r="A895" s="13" t="n"/>
      <c r="B895" s="5" t="n"/>
      <c r="C895" s="5" t="n"/>
      <c r="D895" s="17" t="n"/>
      <c r="E895" s="18" t="n"/>
      <c r="F895" s="21">
        <f>IF(OR(D895&amp;""="",E895&amp;""=""),"",ROUND(D895*E895,2))</f>
        <v/>
      </c>
      <c r="G895" s="6">
        <f>IF(B895&amp;""="","",IF(COUNTIF('الدورات'!$A$6:$A$105,B895&amp;"")=0,"كود دورة غير موجود",""))</f>
        <v/>
      </c>
    </row>
    <row r="896">
      <c r="A896" s="13" t="n"/>
      <c r="B896" s="5" t="n"/>
      <c r="C896" s="5" t="n"/>
      <c r="D896" s="17" t="n"/>
      <c r="E896" s="18" t="n"/>
      <c r="F896" s="21">
        <f>IF(OR(D896&amp;""="",E896&amp;""=""),"",ROUND(D896*E896,2))</f>
        <v/>
      </c>
      <c r="G896" s="6">
        <f>IF(B896&amp;""="","",IF(COUNTIF('الدورات'!$A$6:$A$105,B896&amp;"")=0,"كود دورة غير موجود",""))</f>
        <v/>
      </c>
    </row>
    <row r="897">
      <c r="A897" s="13" t="n"/>
      <c r="B897" s="5" t="n"/>
      <c r="C897" s="5" t="n"/>
      <c r="D897" s="17" t="n"/>
      <c r="E897" s="18" t="n"/>
      <c r="F897" s="21">
        <f>IF(OR(D897&amp;""="",E897&amp;""=""),"",ROUND(D897*E897,2))</f>
        <v/>
      </c>
      <c r="G897" s="6">
        <f>IF(B897&amp;""="","",IF(COUNTIF('الدورات'!$A$6:$A$105,B897&amp;"")=0,"كود دورة غير موجود",""))</f>
        <v/>
      </c>
    </row>
    <row r="898">
      <c r="A898" s="13" t="n"/>
      <c r="B898" s="5" t="n"/>
      <c r="C898" s="5" t="n"/>
      <c r="D898" s="17" t="n"/>
      <c r="E898" s="18" t="n"/>
      <c r="F898" s="21">
        <f>IF(OR(D898&amp;""="",E898&amp;""=""),"",ROUND(D898*E898,2))</f>
        <v/>
      </c>
      <c r="G898" s="6">
        <f>IF(B898&amp;""="","",IF(COUNTIF('الدورات'!$A$6:$A$105,B898&amp;"")=0,"كود دورة غير موجود",""))</f>
        <v/>
      </c>
    </row>
    <row r="899">
      <c r="A899" s="13" t="n"/>
      <c r="B899" s="5" t="n"/>
      <c r="C899" s="5" t="n"/>
      <c r="D899" s="17" t="n"/>
      <c r="E899" s="18" t="n"/>
      <c r="F899" s="21">
        <f>IF(OR(D899&amp;""="",E899&amp;""=""),"",ROUND(D899*E899,2))</f>
        <v/>
      </c>
      <c r="G899" s="6">
        <f>IF(B899&amp;""="","",IF(COUNTIF('الدورات'!$A$6:$A$105,B899&amp;"")=0,"كود دورة غير موجود",""))</f>
        <v/>
      </c>
    </row>
    <row r="900">
      <c r="A900" s="13" t="n"/>
      <c r="B900" s="5" t="n"/>
      <c r="C900" s="5" t="n"/>
      <c r="D900" s="17" t="n"/>
      <c r="E900" s="18" t="n"/>
      <c r="F900" s="21">
        <f>IF(OR(D900&amp;""="",E900&amp;""=""),"",ROUND(D900*E900,2))</f>
        <v/>
      </c>
      <c r="G900" s="6">
        <f>IF(B900&amp;""="","",IF(COUNTIF('الدورات'!$A$6:$A$105,B900&amp;"")=0,"كود دورة غير موجود",""))</f>
        <v/>
      </c>
    </row>
    <row r="901">
      <c r="A901" s="13" t="n"/>
      <c r="B901" s="5" t="n"/>
      <c r="C901" s="5" t="n"/>
      <c r="D901" s="17" t="n"/>
      <c r="E901" s="18" t="n"/>
      <c r="F901" s="21">
        <f>IF(OR(D901&amp;""="",E901&amp;""=""),"",ROUND(D901*E901,2))</f>
        <v/>
      </c>
      <c r="G901" s="6">
        <f>IF(B901&amp;""="","",IF(COUNTIF('الدورات'!$A$6:$A$105,B901&amp;"")=0,"كود دورة غير موجود",""))</f>
        <v/>
      </c>
    </row>
    <row r="902">
      <c r="A902" s="13" t="n"/>
      <c r="B902" s="5" t="n"/>
      <c r="C902" s="5" t="n"/>
      <c r="D902" s="17" t="n"/>
      <c r="E902" s="18" t="n"/>
      <c r="F902" s="21">
        <f>IF(OR(D902&amp;""="",E902&amp;""=""),"",ROUND(D902*E902,2))</f>
        <v/>
      </c>
      <c r="G902" s="6">
        <f>IF(B902&amp;""="","",IF(COUNTIF('الدورات'!$A$6:$A$105,B902&amp;"")=0,"كود دورة غير موجود",""))</f>
        <v/>
      </c>
    </row>
    <row r="903">
      <c r="A903" s="13" t="n"/>
      <c r="B903" s="5" t="n"/>
      <c r="C903" s="5" t="n"/>
      <c r="D903" s="17" t="n"/>
      <c r="E903" s="18" t="n"/>
      <c r="F903" s="21">
        <f>IF(OR(D903&amp;""="",E903&amp;""=""),"",ROUND(D903*E903,2))</f>
        <v/>
      </c>
      <c r="G903" s="6">
        <f>IF(B903&amp;""="","",IF(COUNTIF('الدورات'!$A$6:$A$105,B903&amp;"")=0,"كود دورة غير موجود",""))</f>
        <v/>
      </c>
    </row>
    <row r="904">
      <c r="A904" s="13" t="n"/>
      <c r="B904" s="5" t="n"/>
      <c r="C904" s="5" t="n"/>
      <c r="D904" s="17" t="n"/>
      <c r="E904" s="18" t="n"/>
      <c r="F904" s="21">
        <f>IF(OR(D904&amp;""="",E904&amp;""=""),"",ROUND(D904*E904,2))</f>
        <v/>
      </c>
      <c r="G904" s="6">
        <f>IF(B904&amp;""="","",IF(COUNTIF('الدورات'!$A$6:$A$105,B904&amp;"")=0,"كود دورة غير موجود",""))</f>
        <v/>
      </c>
    </row>
    <row r="905">
      <c r="A905" s="13" t="n"/>
      <c r="B905" s="5" t="n"/>
      <c r="C905" s="5" t="n"/>
      <c r="D905" s="17" t="n"/>
      <c r="E905" s="18" t="n"/>
      <c r="F905" s="21">
        <f>IF(OR(D905&amp;""="",E905&amp;""=""),"",ROUND(D905*E905,2))</f>
        <v/>
      </c>
      <c r="G905" s="6">
        <f>IF(B905&amp;""="","",IF(COUNTIF('الدورات'!$A$6:$A$105,B905&amp;"")=0,"كود دورة غير موجود",""))</f>
        <v/>
      </c>
    </row>
    <row r="906">
      <c r="A906" s="13" t="n"/>
      <c r="B906" s="5" t="n"/>
      <c r="C906" s="5" t="n"/>
      <c r="D906" s="17" t="n"/>
      <c r="E906" s="18" t="n"/>
      <c r="F906" s="21">
        <f>IF(OR(D906&amp;""="",E906&amp;""=""),"",ROUND(D906*E906,2))</f>
        <v/>
      </c>
      <c r="G906" s="6">
        <f>IF(B906&amp;""="","",IF(COUNTIF('الدورات'!$A$6:$A$105,B906&amp;"")=0,"كود دورة غير موجود",""))</f>
        <v/>
      </c>
    </row>
    <row r="907">
      <c r="A907" s="13" t="n"/>
      <c r="B907" s="5" t="n"/>
      <c r="C907" s="5" t="n"/>
      <c r="D907" s="17" t="n"/>
      <c r="E907" s="18" t="n"/>
      <c r="F907" s="21">
        <f>IF(OR(D907&amp;""="",E907&amp;""=""),"",ROUND(D907*E907,2))</f>
        <v/>
      </c>
      <c r="G907" s="6">
        <f>IF(B907&amp;""="","",IF(COUNTIF('الدورات'!$A$6:$A$105,B907&amp;"")=0,"كود دورة غير موجود",""))</f>
        <v/>
      </c>
    </row>
    <row r="908">
      <c r="A908" s="13" t="n"/>
      <c r="B908" s="5" t="n"/>
      <c r="C908" s="5" t="n"/>
      <c r="D908" s="17" t="n"/>
      <c r="E908" s="18" t="n"/>
      <c r="F908" s="21">
        <f>IF(OR(D908&amp;""="",E908&amp;""=""),"",ROUND(D908*E908,2))</f>
        <v/>
      </c>
      <c r="G908" s="6">
        <f>IF(B908&amp;""="","",IF(COUNTIF('الدورات'!$A$6:$A$105,B908&amp;"")=0,"كود دورة غير موجود",""))</f>
        <v/>
      </c>
    </row>
    <row r="909">
      <c r="A909" s="13" t="n"/>
      <c r="B909" s="5" t="n"/>
      <c r="C909" s="5" t="n"/>
      <c r="D909" s="17" t="n"/>
      <c r="E909" s="18" t="n"/>
      <c r="F909" s="21">
        <f>IF(OR(D909&amp;""="",E909&amp;""=""),"",ROUND(D909*E909,2))</f>
        <v/>
      </c>
      <c r="G909" s="6">
        <f>IF(B909&amp;""="","",IF(COUNTIF('الدورات'!$A$6:$A$105,B909&amp;"")=0,"كود دورة غير موجود",""))</f>
        <v/>
      </c>
    </row>
    <row r="910">
      <c r="A910" s="13" t="n"/>
      <c r="B910" s="5" t="n"/>
      <c r="C910" s="5" t="n"/>
      <c r="D910" s="17" t="n"/>
      <c r="E910" s="18" t="n"/>
      <c r="F910" s="21">
        <f>IF(OR(D910&amp;""="",E910&amp;""=""),"",ROUND(D910*E910,2))</f>
        <v/>
      </c>
      <c r="G910" s="6">
        <f>IF(B910&amp;""="","",IF(COUNTIF('الدورات'!$A$6:$A$105,B910&amp;"")=0,"كود دورة غير موجود",""))</f>
        <v/>
      </c>
    </row>
    <row r="911">
      <c r="A911" s="13" t="n"/>
      <c r="B911" s="5" t="n"/>
      <c r="C911" s="5" t="n"/>
      <c r="D911" s="17" t="n"/>
      <c r="E911" s="18" t="n"/>
      <c r="F911" s="21">
        <f>IF(OR(D911&amp;""="",E911&amp;""=""),"",ROUND(D911*E911,2))</f>
        <v/>
      </c>
      <c r="G911" s="6">
        <f>IF(B911&amp;""="","",IF(COUNTIF('الدورات'!$A$6:$A$105,B911&amp;"")=0,"كود دورة غير موجود",""))</f>
        <v/>
      </c>
    </row>
    <row r="912">
      <c r="A912" s="13" t="n"/>
      <c r="B912" s="5" t="n"/>
      <c r="C912" s="5" t="n"/>
      <c r="D912" s="17" t="n"/>
      <c r="E912" s="18" t="n"/>
      <c r="F912" s="21">
        <f>IF(OR(D912&amp;""="",E912&amp;""=""),"",ROUND(D912*E912,2))</f>
        <v/>
      </c>
      <c r="G912" s="6">
        <f>IF(B912&amp;""="","",IF(COUNTIF('الدورات'!$A$6:$A$105,B912&amp;"")=0,"كود دورة غير موجود",""))</f>
        <v/>
      </c>
    </row>
    <row r="913">
      <c r="A913" s="13" t="n"/>
      <c r="B913" s="5" t="n"/>
      <c r="C913" s="5" t="n"/>
      <c r="D913" s="17" t="n"/>
      <c r="E913" s="18" t="n"/>
      <c r="F913" s="21">
        <f>IF(OR(D913&amp;""="",E913&amp;""=""),"",ROUND(D913*E913,2))</f>
        <v/>
      </c>
      <c r="G913" s="6">
        <f>IF(B913&amp;""="","",IF(COUNTIF('الدورات'!$A$6:$A$105,B913&amp;"")=0,"كود دورة غير موجود",""))</f>
        <v/>
      </c>
    </row>
    <row r="914">
      <c r="A914" s="13" t="n"/>
      <c r="B914" s="5" t="n"/>
      <c r="C914" s="5" t="n"/>
      <c r="D914" s="17" t="n"/>
      <c r="E914" s="18" t="n"/>
      <c r="F914" s="21">
        <f>IF(OR(D914&amp;""="",E914&amp;""=""),"",ROUND(D914*E914,2))</f>
        <v/>
      </c>
      <c r="G914" s="6">
        <f>IF(B914&amp;""="","",IF(COUNTIF('الدورات'!$A$6:$A$105,B914&amp;"")=0,"كود دورة غير موجود",""))</f>
        <v/>
      </c>
    </row>
    <row r="915">
      <c r="A915" s="13" t="n"/>
      <c r="B915" s="5" t="n"/>
      <c r="C915" s="5" t="n"/>
      <c r="D915" s="17" t="n"/>
      <c r="E915" s="18" t="n"/>
      <c r="F915" s="21">
        <f>IF(OR(D915&amp;""="",E915&amp;""=""),"",ROUND(D915*E915,2))</f>
        <v/>
      </c>
      <c r="G915" s="6">
        <f>IF(B915&amp;""="","",IF(COUNTIF('الدورات'!$A$6:$A$105,B915&amp;"")=0,"كود دورة غير موجود",""))</f>
        <v/>
      </c>
    </row>
    <row r="916">
      <c r="A916" s="13" t="n"/>
      <c r="B916" s="5" t="n"/>
      <c r="C916" s="5" t="n"/>
      <c r="D916" s="17" t="n"/>
      <c r="E916" s="18" t="n"/>
      <c r="F916" s="21">
        <f>IF(OR(D916&amp;""="",E916&amp;""=""),"",ROUND(D916*E916,2))</f>
        <v/>
      </c>
      <c r="G916" s="6">
        <f>IF(B916&amp;""="","",IF(COUNTIF('الدورات'!$A$6:$A$105,B916&amp;"")=0,"كود دورة غير موجود",""))</f>
        <v/>
      </c>
    </row>
    <row r="917">
      <c r="A917" s="13" t="n"/>
      <c r="B917" s="5" t="n"/>
      <c r="C917" s="5" t="n"/>
      <c r="D917" s="17" t="n"/>
      <c r="E917" s="18" t="n"/>
      <c r="F917" s="21">
        <f>IF(OR(D917&amp;""="",E917&amp;""=""),"",ROUND(D917*E917,2))</f>
        <v/>
      </c>
      <c r="G917" s="6">
        <f>IF(B917&amp;""="","",IF(COUNTIF('الدورات'!$A$6:$A$105,B917&amp;"")=0,"كود دورة غير موجود",""))</f>
        <v/>
      </c>
    </row>
    <row r="918">
      <c r="A918" s="13" t="n"/>
      <c r="B918" s="5" t="n"/>
      <c r="C918" s="5" t="n"/>
      <c r="D918" s="17" t="n"/>
      <c r="E918" s="18" t="n"/>
      <c r="F918" s="21">
        <f>IF(OR(D918&amp;""="",E918&amp;""=""),"",ROUND(D918*E918,2))</f>
        <v/>
      </c>
      <c r="G918" s="6">
        <f>IF(B918&amp;""="","",IF(COUNTIF('الدورات'!$A$6:$A$105,B918&amp;"")=0,"كود دورة غير موجود",""))</f>
        <v/>
      </c>
    </row>
    <row r="919">
      <c r="A919" s="13" t="n"/>
      <c r="B919" s="5" t="n"/>
      <c r="C919" s="5" t="n"/>
      <c r="D919" s="17" t="n"/>
      <c r="E919" s="18" t="n"/>
      <c r="F919" s="21">
        <f>IF(OR(D919&amp;""="",E919&amp;""=""),"",ROUND(D919*E919,2))</f>
        <v/>
      </c>
      <c r="G919" s="6">
        <f>IF(B919&amp;""="","",IF(COUNTIF('الدورات'!$A$6:$A$105,B919&amp;"")=0,"كود دورة غير موجود",""))</f>
        <v/>
      </c>
    </row>
    <row r="920">
      <c r="A920" s="13" t="n"/>
      <c r="B920" s="5" t="n"/>
      <c r="C920" s="5" t="n"/>
      <c r="D920" s="17" t="n"/>
      <c r="E920" s="18" t="n"/>
      <c r="F920" s="21">
        <f>IF(OR(D920&amp;""="",E920&amp;""=""),"",ROUND(D920*E920,2))</f>
        <v/>
      </c>
      <c r="G920" s="6">
        <f>IF(B920&amp;""="","",IF(COUNTIF('الدورات'!$A$6:$A$105,B920&amp;"")=0,"كود دورة غير موجود",""))</f>
        <v/>
      </c>
    </row>
    <row r="921">
      <c r="A921" s="13" t="n"/>
      <c r="B921" s="5" t="n"/>
      <c r="C921" s="5" t="n"/>
      <c r="D921" s="17" t="n"/>
      <c r="E921" s="18" t="n"/>
      <c r="F921" s="21">
        <f>IF(OR(D921&amp;""="",E921&amp;""=""),"",ROUND(D921*E921,2))</f>
        <v/>
      </c>
      <c r="G921" s="6">
        <f>IF(B921&amp;""="","",IF(COUNTIF('الدورات'!$A$6:$A$105,B921&amp;"")=0,"كود دورة غير موجود",""))</f>
        <v/>
      </c>
    </row>
    <row r="922">
      <c r="A922" s="13" t="n"/>
      <c r="B922" s="5" t="n"/>
      <c r="C922" s="5" t="n"/>
      <c r="D922" s="17" t="n"/>
      <c r="E922" s="18" t="n"/>
      <c r="F922" s="21">
        <f>IF(OR(D922&amp;""="",E922&amp;""=""),"",ROUND(D922*E922,2))</f>
        <v/>
      </c>
      <c r="G922" s="6">
        <f>IF(B922&amp;""="","",IF(COUNTIF('الدورات'!$A$6:$A$105,B922&amp;"")=0,"كود دورة غير موجود",""))</f>
        <v/>
      </c>
    </row>
    <row r="923">
      <c r="A923" s="13" t="n"/>
      <c r="B923" s="5" t="n"/>
      <c r="C923" s="5" t="n"/>
      <c r="D923" s="17" t="n"/>
      <c r="E923" s="18" t="n"/>
      <c r="F923" s="21">
        <f>IF(OR(D923&amp;""="",E923&amp;""=""),"",ROUND(D923*E923,2))</f>
        <v/>
      </c>
      <c r="G923" s="6">
        <f>IF(B923&amp;""="","",IF(COUNTIF('الدورات'!$A$6:$A$105,B923&amp;"")=0,"كود دورة غير موجود",""))</f>
        <v/>
      </c>
    </row>
    <row r="924">
      <c r="A924" s="13" t="n"/>
      <c r="B924" s="5" t="n"/>
      <c r="C924" s="5" t="n"/>
      <c r="D924" s="17" t="n"/>
      <c r="E924" s="18" t="n"/>
      <c r="F924" s="21">
        <f>IF(OR(D924&amp;""="",E924&amp;""=""),"",ROUND(D924*E924,2))</f>
        <v/>
      </c>
      <c r="G924" s="6">
        <f>IF(B924&amp;""="","",IF(COUNTIF('الدورات'!$A$6:$A$105,B924&amp;"")=0,"كود دورة غير موجود",""))</f>
        <v/>
      </c>
    </row>
    <row r="925">
      <c r="A925" s="13" t="n"/>
      <c r="B925" s="5" t="n"/>
      <c r="C925" s="5" t="n"/>
      <c r="D925" s="17" t="n"/>
      <c r="E925" s="18" t="n"/>
      <c r="F925" s="21">
        <f>IF(OR(D925&amp;""="",E925&amp;""=""),"",ROUND(D925*E925,2))</f>
        <v/>
      </c>
      <c r="G925" s="6">
        <f>IF(B925&amp;""="","",IF(COUNTIF('الدورات'!$A$6:$A$105,B925&amp;"")=0,"كود دورة غير موجود",""))</f>
        <v/>
      </c>
    </row>
    <row r="926">
      <c r="A926" s="13" t="n"/>
      <c r="B926" s="5" t="n"/>
      <c r="C926" s="5" t="n"/>
      <c r="D926" s="17" t="n"/>
      <c r="E926" s="18" t="n"/>
      <c r="F926" s="21">
        <f>IF(OR(D926&amp;""="",E926&amp;""=""),"",ROUND(D926*E926,2))</f>
        <v/>
      </c>
      <c r="G926" s="6">
        <f>IF(B926&amp;""="","",IF(COUNTIF('الدورات'!$A$6:$A$105,B926&amp;"")=0,"كود دورة غير موجود",""))</f>
        <v/>
      </c>
    </row>
    <row r="927">
      <c r="A927" s="13" t="n"/>
      <c r="B927" s="5" t="n"/>
      <c r="C927" s="5" t="n"/>
      <c r="D927" s="17" t="n"/>
      <c r="E927" s="18" t="n"/>
      <c r="F927" s="21">
        <f>IF(OR(D927&amp;""="",E927&amp;""=""),"",ROUND(D927*E927,2))</f>
        <v/>
      </c>
      <c r="G927" s="6">
        <f>IF(B927&amp;""="","",IF(COUNTIF('الدورات'!$A$6:$A$105,B927&amp;"")=0,"كود دورة غير موجود",""))</f>
        <v/>
      </c>
    </row>
    <row r="928">
      <c r="A928" s="13" t="n"/>
      <c r="B928" s="5" t="n"/>
      <c r="C928" s="5" t="n"/>
      <c r="D928" s="17" t="n"/>
      <c r="E928" s="18" t="n"/>
      <c r="F928" s="21">
        <f>IF(OR(D928&amp;""="",E928&amp;""=""),"",ROUND(D928*E928,2))</f>
        <v/>
      </c>
      <c r="G928" s="6">
        <f>IF(B928&amp;""="","",IF(COUNTIF('الدورات'!$A$6:$A$105,B928&amp;"")=0,"كود دورة غير موجود",""))</f>
        <v/>
      </c>
    </row>
    <row r="929">
      <c r="A929" s="13" t="n"/>
      <c r="B929" s="5" t="n"/>
      <c r="C929" s="5" t="n"/>
      <c r="D929" s="17" t="n"/>
      <c r="E929" s="18" t="n"/>
      <c r="F929" s="21">
        <f>IF(OR(D929&amp;""="",E929&amp;""=""),"",ROUND(D929*E929,2))</f>
        <v/>
      </c>
      <c r="G929" s="6">
        <f>IF(B929&amp;""="","",IF(COUNTIF('الدورات'!$A$6:$A$105,B929&amp;"")=0,"كود دورة غير موجود",""))</f>
        <v/>
      </c>
    </row>
    <row r="930">
      <c r="A930" s="13" t="n"/>
      <c r="B930" s="5" t="n"/>
      <c r="C930" s="5" t="n"/>
      <c r="D930" s="17" t="n"/>
      <c r="E930" s="18" t="n"/>
      <c r="F930" s="21">
        <f>IF(OR(D930&amp;""="",E930&amp;""=""),"",ROUND(D930*E930,2))</f>
        <v/>
      </c>
      <c r="G930" s="6">
        <f>IF(B930&amp;""="","",IF(COUNTIF('الدورات'!$A$6:$A$105,B930&amp;"")=0,"كود دورة غير موجود",""))</f>
        <v/>
      </c>
    </row>
    <row r="931">
      <c r="A931" s="13" t="n"/>
      <c r="B931" s="5" t="n"/>
      <c r="C931" s="5" t="n"/>
      <c r="D931" s="17" t="n"/>
      <c r="E931" s="18" t="n"/>
      <c r="F931" s="21">
        <f>IF(OR(D931&amp;""="",E931&amp;""=""),"",ROUND(D931*E931,2))</f>
        <v/>
      </c>
      <c r="G931" s="6">
        <f>IF(B931&amp;""="","",IF(COUNTIF('الدورات'!$A$6:$A$105,B931&amp;"")=0,"كود دورة غير موجود",""))</f>
        <v/>
      </c>
    </row>
    <row r="932">
      <c r="A932" s="13" t="n"/>
      <c r="B932" s="5" t="n"/>
      <c r="C932" s="5" t="n"/>
      <c r="D932" s="17" t="n"/>
      <c r="E932" s="18" t="n"/>
      <c r="F932" s="21">
        <f>IF(OR(D932&amp;""="",E932&amp;""=""),"",ROUND(D932*E932,2))</f>
        <v/>
      </c>
      <c r="G932" s="6">
        <f>IF(B932&amp;""="","",IF(COUNTIF('الدورات'!$A$6:$A$105,B932&amp;"")=0,"كود دورة غير موجود",""))</f>
        <v/>
      </c>
    </row>
    <row r="933">
      <c r="A933" s="13" t="n"/>
      <c r="B933" s="5" t="n"/>
      <c r="C933" s="5" t="n"/>
      <c r="D933" s="17" t="n"/>
      <c r="E933" s="18" t="n"/>
      <c r="F933" s="21">
        <f>IF(OR(D933&amp;""="",E933&amp;""=""),"",ROUND(D933*E933,2))</f>
        <v/>
      </c>
      <c r="G933" s="6">
        <f>IF(B933&amp;""="","",IF(COUNTIF('الدورات'!$A$6:$A$105,B933&amp;"")=0,"كود دورة غير موجود",""))</f>
        <v/>
      </c>
    </row>
    <row r="934">
      <c r="A934" s="13" t="n"/>
      <c r="B934" s="5" t="n"/>
      <c r="C934" s="5" t="n"/>
      <c r="D934" s="17" t="n"/>
      <c r="E934" s="18" t="n"/>
      <c r="F934" s="21">
        <f>IF(OR(D934&amp;""="",E934&amp;""=""),"",ROUND(D934*E934,2))</f>
        <v/>
      </c>
      <c r="G934" s="6">
        <f>IF(B934&amp;""="","",IF(COUNTIF('الدورات'!$A$6:$A$105,B934&amp;"")=0,"كود دورة غير موجود",""))</f>
        <v/>
      </c>
    </row>
    <row r="935">
      <c r="A935" s="13" t="n"/>
      <c r="B935" s="5" t="n"/>
      <c r="C935" s="5" t="n"/>
      <c r="D935" s="17" t="n"/>
      <c r="E935" s="18" t="n"/>
      <c r="F935" s="21">
        <f>IF(OR(D935&amp;""="",E935&amp;""=""),"",ROUND(D935*E935,2))</f>
        <v/>
      </c>
      <c r="G935" s="6">
        <f>IF(B935&amp;""="","",IF(COUNTIF('الدورات'!$A$6:$A$105,B935&amp;"")=0,"كود دورة غير موجود",""))</f>
        <v/>
      </c>
    </row>
    <row r="936">
      <c r="A936" s="13" t="n"/>
      <c r="B936" s="5" t="n"/>
      <c r="C936" s="5" t="n"/>
      <c r="D936" s="17" t="n"/>
      <c r="E936" s="18" t="n"/>
      <c r="F936" s="21">
        <f>IF(OR(D936&amp;""="",E936&amp;""=""),"",ROUND(D936*E936,2))</f>
        <v/>
      </c>
      <c r="G936" s="6">
        <f>IF(B936&amp;""="","",IF(COUNTIF('الدورات'!$A$6:$A$105,B936&amp;"")=0,"كود دورة غير موجود",""))</f>
        <v/>
      </c>
    </row>
    <row r="937">
      <c r="A937" s="13" t="n"/>
      <c r="B937" s="5" t="n"/>
      <c r="C937" s="5" t="n"/>
      <c r="D937" s="17" t="n"/>
      <c r="E937" s="18" t="n"/>
      <c r="F937" s="21">
        <f>IF(OR(D937&amp;""="",E937&amp;""=""),"",ROUND(D937*E937,2))</f>
        <v/>
      </c>
      <c r="G937" s="6">
        <f>IF(B937&amp;""="","",IF(COUNTIF('الدورات'!$A$6:$A$105,B937&amp;"")=0,"كود دورة غير موجود",""))</f>
        <v/>
      </c>
    </row>
    <row r="938">
      <c r="A938" s="13" t="n"/>
      <c r="B938" s="5" t="n"/>
      <c r="C938" s="5" t="n"/>
      <c r="D938" s="17" t="n"/>
      <c r="E938" s="18" t="n"/>
      <c r="F938" s="21">
        <f>IF(OR(D938&amp;""="",E938&amp;""=""),"",ROUND(D938*E938,2))</f>
        <v/>
      </c>
      <c r="G938" s="6">
        <f>IF(B938&amp;""="","",IF(COUNTIF('الدورات'!$A$6:$A$105,B938&amp;"")=0,"كود دورة غير موجود",""))</f>
        <v/>
      </c>
    </row>
    <row r="939">
      <c r="A939" s="13" t="n"/>
      <c r="B939" s="5" t="n"/>
      <c r="C939" s="5" t="n"/>
      <c r="D939" s="17" t="n"/>
      <c r="E939" s="18" t="n"/>
      <c r="F939" s="21">
        <f>IF(OR(D939&amp;""="",E939&amp;""=""),"",ROUND(D939*E939,2))</f>
        <v/>
      </c>
      <c r="G939" s="6">
        <f>IF(B939&amp;""="","",IF(COUNTIF('الدورات'!$A$6:$A$105,B939&amp;"")=0,"كود دورة غير موجود",""))</f>
        <v/>
      </c>
    </row>
    <row r="940">
      <c r="A940" s="13" t="n"/>
      <c r="B940" s="5" t="n"/>
      <c r="C940" s="5" t="n"/>
      <c r="D940" s="17" t="n"/>
      <c r="E940" s="18" t="n"/>
      <c r="F940" s="21">
        <f>IF(OR(D940&amp;""="",E940&amp;""=""),"",ROUND(D940*E940,2))</f>
        <v/>
      </c>
      <c r="G940" s="6">
        <f>IF(B940&amp;""="","",IF(COUNTIF('الدورات'!$A$6:$A$105,B940&amp;"")=0,"كود دورة غير موجود",""))</f>
        <v/>
      </c>
    </row>
    <row r="941">
      <c r="A941" s="13" t="n"/>
      <c r="B941" s="5" t="n"/>
      <c r="C941" s="5" t="n"/>
      <c r="D941" s="17" t="n"/>
      <c r="E941" s="18" t="n"/>
      <c r="F941" s="21">
        <f>IF(OR(D941&amp;""="",E941&amp;""=""),"",ROUND(D941*E941,2))</f>
        <v/>
      </c>
      <c r="G941" s="6">
        <f>IF(B941&amp;""="","",IF(COUNTIF('الدورات'!$A$6:$A$105,B941&amp;"")=0,"كود دورة غير موجود",""))</f>
        <v/>
      </c>
    </row>
    <row r="942">
      <c r="A942" s="13" t="n"/>
      <c r="B942" s="5" t="n"/>
      <c r="C942" s="5" t="n"/>
      <c r="D942" s="17" t="n"/>
      <c r="E942" s="18" t="n"/>
      <c r="F942" s="21">
        <f>IF(OR(D942&amp;""="",E942&amp;""=""),"",ROUND(D942*E942,2))</f>
        <v/>
      </c>
      <c r="G942" s="6">
        <f>IF(B942&amp;""="","",IF(COUNTIF('الدورات'!$A$6:$A$105,B942&amp;"")=0,"كود دورة غير موجود",""))</f>
        <v/>
      </c>
    </row>
    <row r="943">
      <c r="A943" s="13" t="n"/>
      <c r="B943" s="5" t="n"/>
      <c r="C943" s="5" t="n"/>
      <c r="D943" s="17" t="n"/>
      <c r="E943" s="18" t="n"/>
      <c r="F943" s="21">
        <f>IF(OR(D943&amp;""="",E943&amp;""=""),"",ROUND(D943*E943,2))</f>
        <v/>
      </c>
      <c r="G943" s="6">
        <f>IF(B943&amp;""="","",IF(COUNTIF('الدورات'!$A$6:$A$105,B943&amp;"")=0,"كود دورة غير موجود",""))</f>
        <v/>
      </c>
    </row>
    <row r="944">
      <c r="A944" s="13" t="n"/>
      <c r="B944" s="5" t="n"/>
      <c r="C944" s="5" t="n"/>
      <c r="D944" s="17" t="n"/>
      <c r="E944" s="18" t="n"/>
      <c r="F944" s="21">
        <f>IF(OR(D944&amp;""="",E944&amp;""=""),"",ROUND(D944*E944,2))</f>
        <v/>
      </c>
      <c r="G944" s="6">
        <f>IF(B944&amp;""="","",IF(COUNTIF('الدورات'!$A$6:$A$105,B944&amp;"")=0,"كود دورة غير موجود",""))</f>
        <v/>
      </c>
    </row>
    <row r="945">
      <c r="A945" s="13" t="n"/>
      <c r="B945" s="5" t="n"/>
      <c r="C945" s="5" t="n"/>
      <c r="D945" s="17" t="n"/>
      <c r="E945" s="18" t="n"/>
      <c r="F945" s="21">
        <f>IF(OR(D945&amp;""="",E945&amp;""=""),"",ROUND(D945*E945,2))</f>
        <v/>
      </c>
      <c r="G945" s="6">
        <f>IF(B945&amp;""="","",IF(COUNTIF('الدورات'!$A$6:$A$105,B945&amp;"")=0,"كود دورة غير موجود",""))</f>
        <v/>
      </c>
    </row>
    <row r="946">
      <c r="A946" s="13" t="n"/>
      <c r="B946" s="5" t="n"/>
      <c r="C946" s="5" t="n"/>
      <c r="D946" s="17" t="n"/>
      <c r="E946" s="18" t="n"/>
      <c r="F946" s="21">
        <f>IF(OR(D946&amp;""="",E946&amp;""=""),"",ROUND(D946*E946,2))</f>
        <v/>
      </c>
      <c r="G946" s="6">
        <f>IF(B946&amp;""="","",IF(COUNTIF('الدورات'!$A$6:$A$105,B946&amp;"")=0,"كود دورة غير موجود",""))</f>
        <v/>
      </c>
    </row>
    <row r="947">
      <c r="A947" s="13" t="n"/>
      <c r="B947" s="5" t="n"/>
      <c r="C947" s="5" t="n"/>
      <c r="D947" s="17" t="n"/>
      <c r="E947" s="18" t="n"/>
      <c r="F947" s="21">
        <f>IF(OR(D947&amp;""="",E947&amp;""=""),"",ROUND(D947*E947,2))</f>
        <v/>
      </c>
      <c r="G947" s="6">
        <f>IF(B947&amp;""="","",IF(COUNTIF('الدورات'!$A$6:$A$105,B947&amp;"")=0,"كود دورة غير موجود",""))</f>
        <v/>
      </c>
    </row>
    <row r="948">
      <c r="A948" s="13" t="n"/>
      <c r="B948" s="5" t="n"/>
      <c r="C948" s="5" t="n"/>
      <c r="D948" s="17" t="n"/>
      <c r="E948" s="18" t="n"/>
      <c r="F948" s="21">
        <f>IF(OR(D948&amp;""="",E948&amp;""=""),"",ROUND(D948*E948,2))</f>
        <v/>
      </c>
      <c r="G948" s="6">
        <f>IF(B948&amp;""="","",IF(COUNTIF('الدورات'!$A$6:$A$105,B948&amp;"")=0,"كود دورة غير موجود",""))</f>
        <v/>
      </c>
    </row>
    <row r="949">
      <c r="A949" s="13" t="n"/>
      <c r="B949" s="5" t="n"/>
      <c r="C949" s="5" t="n"/>
      <c r="D949" s="17" t="n"/>
      <c r="E949" s="18" t="n"/>
      <c r="F949" s="21">
        <f>IF(OR(D949&amp;""="",E949&amp;""=""),"",ROUND(D949*E949,2))</f>
        <v/>
      </c>
      <c r="G949" s="6">
        <f>IF(B949&amp;""="","",IF(COUNTIF('الدورات'!$A$6:$A$105,B949&amp;"")=0,"كود دورة غير موجود",""))</f>
        <v/>
      </c>
    </row>
    <row r="950">
      <c r="A950" s="13" t="n"/>
      <c r="B950" s="5" t="n"/>
      <c r="C950" s="5" t="n"/>
      <c r="D950" s="17" t="n"/>
      <c r="E950" s="18" t="n"/>
      <c r="F950" s="21">
        <f>IF(OR(D950&amp;""="",E950&amp;""=""),"",ROUND(D950*E950,2))</f>
        <v/>
      </c>
      <c r="G950" s="6">
        <f>IF(B950&amp;""="","",IF(COUNTIF('الدورات'!$A$6:$A$105,B950&amp;"")=0,"كود دورة غير موجود",""))</f>
        <v/>
      </c>
    </row>
    <row r="951">
      <c r="A951" s="13" t="n"/>
      <c r="B951" s="5" t="n"/>
      <c r="C951" s="5" t="n"/>
      <c r="D951" s="17" t="n"/>
      <c r="E951" s="18" t="n"/>
      <c r="F951" s="21">
        <f>IF(OR(D951&amp;""="",E951&amp;""=""),"",ROUND(D951*E951,2))</f>
        <v/>
      </c>
      <c r="G951" s="6">
        <f>IF(B951&amp;""="","",IF(COUNTIF('الدورات'!$A$6:$A$105,B951&amp;"")=0,"كود دورة غير موجود",""))</f>
        <v/>
      </c>
    </row>
    <row r="952">
      <c r="A952" s="13" t="n"/>
      <c r="B952" s="5" t="n"/>
      <c r="C952" s="5" t="n"/>
      <c r="D952" s="17" t="n"/>
      <c r="E952" s="18" t="n"/>
      <c r="F952" s="21">
        <f>IF(OR(D952&amp;""="",E952&amp;""=""),"",ROUND(D952*E952,2))</f>
        <v/>
      </c>
      <c r="G952" s="6">
        <f>IF(B952&amp;""="","",IF(COUNTIF('الدورات'!$A$6:$A$105,B952&amp;"")=0,"كود دورة غير موجود",""))</f>
        <v/>
      </c>
    </row>
    <row r="953">
      <c r="A953" s="13" t="n"/>
      <c r="B953" s="5" t="n"/>
      <c r="C953" s="5" t="n"/>
      <c r="D953" s="17" t="n"/>
      <c r="E953" s="18" t="n"/>
      <c r="F953" s="21">
        <f>IF(OR(D953&amp;""="",E953&amp;""=""),"",ROUND(D953*E953,2))</f>
        <v/>
      </c>
      <c r="G953" s="6">
        <f>IF(B953&amp;""="","",IF(COUNTIF('الدورات'!$A$6:$A$105,B953&amp;"")=0,"كود دورة غير موجود",""))</f>
        <v/>
      </c>
    </row>
    <row r="954">
      <c r="A954" s="13" t="n"/>
      <c r="B954" s="5" t="n"/>
      <c r="C954" s="5" t="n"/>
      <c r="D954" s="17" t="n"/>
      <c r="E954" s="18" t="n"/>
      <c r="F954" s="21">
        <f>IF(OR(D954&amp;""="",E954&amp;""=""),"",ROUND(D954*E954,2))</f>
        <v/>
      </c>
      <c r="G954" s="6">
        <f>IF(B954&amp;""="","",IF(COUNTIF('الدورات'!$A$6:$A$105,B954&amp;"")=0,"كود دورة غير موجود",""))</f>
        <v/>
      </c>
    </row>
    <row r="955">
      <c r="A955" s="13" t="n"/>
      <c r="B955" s="5" t="n"/>
      <c r="C955" s="5" t="n"/>
      <c r="D955" s="17" t="n"/>
      <c r="E955" s="18" t="n"/>
      <c r="F955" s="21">
        <f>IF(OR(D955&amp;""="",E955&amp;""=""),"",ROUND(D955*E955,2))</f>
        <v/>
      </c>
      <c r="G955" s="6">
        <f>IF(B955&amp;""="","",IF(COUNTIF('الدورات'!$A$6:$A$105,B955&amp;"")=0,"كود دورة غير موجود",""))</f>
        <v/>
      </c>
    </row>
    <row r="956">
      <c r="A956" s="13" t="n"/>
      <c r="B956" s="5" t="n"/>
      <c r="C956" s="5" t="n"/>
      <c r="D956" s="17" t="n"/>
      <c r="E956" s="18" t="n"/>
      <c r="F956" s="21">
        <f>IF(OR(D956&amp;""="",E956&amp;""=""),"",ROUND(D956*E956,2))</f>
        <v/>
      </c>
      <c r="G956" s="6">
        <f>IF(B956&amp;""="","",IF(COUNTIF('الدورات'!$A$6:$A$105,B956&amp;"")=0,"كود دورة غير موجود",""))</f>
        <v/>
      </c>
    </row>
    <row r="957">
      <c r="A957" s="13" t="n"/>
      <c r="B957" s="5" t="n"/>
      <c r="C957" s="5" t="n"/>
      <c r="D957" s="17" t="n"/>
      <c r="E957" s="18" t="n"/>
      <c r="F957" s="21">
        <f>IF(OR(D957&amp;""="",E957&amp;""=""),"",ROUND(D957*E957,2))</f>
        <v/>
      </c>
      <c r="G957" s="6">
        <f>IF(B957&amp;""="","",IF(COUNTIF('الدورات'!$A$6:$A$105,B957&amp;"")=0,"كود دورة غير موجود",""))</f>
        <v/>
      </c>
    </row>
    <row r="958">
      <c r="A958" s="13" t="n"/>
      <c r="B958" s="5" t="n"/>
      <c r="C958" s="5" t="n"/>
      <c r="D958" s="17" t="n"/>
      <c r="E958" s="18" t="n"/>
      <c r="F958" s="21">
        <f>IF(OR(D958&amp;""="",E958&amp;""=""),"",ROUND(D958*E958,2))</f>
        <v/>
      </c>
      <c r="G958" s="6">
        <f>IF(B958&amp;""="","",IF(COUNTIF('الدورات'!$A$6:$A$105,B958&amp;"")=0,"كود دورة غير موجود",""))</f>
        <v/>
      </c>
    </row>
    <row r="959">
      <c r="A959" s="13" t="n"/>
      <c r="B959" s="5" t="n"/>
      <c r="C959" s="5" t="n"/>
      <c r="D959" s="17" t="n"/>
      <c r="E959" s="18" t="n"/>
      <c r="F959" s="21">
        <f>IF(OR(D959&amp;""="",E959&amp;""=""),"",ROUND(D959*E959,2))</f>
        <v/>
      </c>
      <c r="G959" s="6">
        <f>IF(B959&amp;""="","",IF(COUNTIF('الدورات'!$A$6:$A$105,B959&amp;"")=0,"كود دورة غير موجود",""))</f>
        <v/>
      </c>
    </row>
    <row r="960">
      <c r="A960" s="13" t="n"/>
      <c r="B960" s="5" t="n"/>
      <c r="C960" s="5" t="n"/>
      <c r="D960" s="17" t="n"/>
      <c r="E960" s="18" t="n"/>
      <c r="F960" s="21">
        <f>IF(OR(D960&amp;""="",E960&amp;""=""),"",ROUND(D960*E960,2))</f>
        <v/>
      </c>
      <c r="G960" s="6">
        <f>IF(B960&amp;""="","",IF(COUNTIF('الدورات'!$A$6:$A$105,B960&amp;"")=0,"كود دورة غير موجود",""))</f>
        <v/>
      </c>
    </row>
    <row r="961">
      <c r="A961" s="13" t="n"/>
      <c r="B961" s="5" t="n"/>
      <c r="C961" s="5" t="n"/>
      <c r="D961" s="17" t="n"/>
      <c r="E961" s="18" t="n"/>
      <c r="F961" s="21">
        <f>IF(OR(D961&amp;""="",E961&amp;""=""),"",ROUND(D961*E961,2))</f>
        <v/>
      </c>
      <c r="G961" s="6">
        <f>IF(B961&amp;""="","",IF(COUNTIF('الدورات'!$A$6:$A$105,B961&amp;"")=0,"كود دورة غير موجود",""))</f>
        <v/>
      </c>
    </row>
    <row r="962">
      <c r="A962" s="13" t="n"/>
      <c r="B962" s="5" t="n"/>
      <c r="C962" s="5" t="n"/>
      <c r="D962" s="17" t="n"/>
      <c r="E962" s="18" t="n"/>
      <c r="F962" s="21">
        <f>IF(OR(D962&amp;""="",E962&amp;""=""),"",ROUND(D962*E962,2))</f>
        <v/>
      </c>
      <c r="G962" s="6">
        <f>IF(B962&amp;""="","",IF(COUNTIF('الدورات'!$A$6:$A$105,B962&amp;"")=0,"كود دورة غير موجود",""))</f>
        <v/>
      </c>
    </row>
    <row r="963">
      <c r="A963" s="13" t="n"/>
      <c r="B963" s="5" t="n"/>
      <c r="C963" s="5" t="n"/>
      <c r="D963" s="17" t="n"/>
      <c r="E963" s="18" t="n"/>
      <c r="F963" s="21">
        <f>IF(OR(D963&amp;""="",E963&amp;""=""),"",ROUND(D963*E963,2))</f>
        <v/>
      </c>
      <c r="G963" s="6">
        <f>IF(B963&amp;""="","",IF(COUNTIF('الدورات'!$A$6:$A$105,B963&amp;"")=0,"كود دورة غير موجود",""))</f>
        <v/>
      </c>
    </row>
    <row r="964">
      <c r="A964" s="13" t="n"/>
      <c r="B964" s="5" t="n"/>
      <c r="C964" s="5" t="n"/>
      <c r="D964" s="17" t="n"/>
      <c r="E964" s="18" t="n"/>
      <c r="F964" s="21">
        <f>IF(OR(D964&amp;""="",E964&amp;""=""),"",ROUND(D964*E964,2))</f>
        <v/>
      </c>
      <c r="G964" s="6">
        <f>IF(B964&amp;""="","",IF(COUNTIF('الدورات'!$A$6:$A$105,B964&amp;"")=0,"كود دورة غير موجود",""))</f>
        <v/>
      </c>
    </row>
    <row r="965">
      <c r="A965" s="13" t="n"/>
      <c r="B965" s="5" t="n"/>
      <c r="C965" s="5" t="n"/>
      <c r="D965" s="17" t="n"/>
      <c r="E965" s="18" t="n"/>
      <c r="F965" s="21">
        <f>IF(OR(D965&amp;""="",E965&amp;""=""),"",ROUND(D965*E965,2))</f>
        <v/>
      </c>
      <c r="G965" s="6">
        <f>IF(B965&amp;""="","",IF(COUNTIF('الدورات'!$A$6:$A$105,B965&amp;"")=0,"كود دورة غير موجود",""))</f>
        <v/>
      </c>
    </row>
    <row r="966">
      <c r="A966" s="13" t="n"/>
      <c r="B966" s="5" t="n"/>
      <c r="C966" s="5" t="n"/>
      <c r="D966" s="17" t="n"/>
      <c r="E966" s="18" t="n"/>
      <c r="F966" s="21">
        <f>IF(OR(D966&amp;""="",E966&amp;""=""),"",ROUND(D966*E966,2))</f>
        <v/>
      </c>
      <c r="G966" s="6">
        <f>IF(B966&amp;""="","",IF(COUNTIF('الدورات'!$A$6:$A$105,B966&amp;"")=0,"كود دورة غير موجود",""))</f>
        <v/>
      </c>
    </row>
    <row r="967">
      <c r="A967" s="13" t="n"/>
      <c r="B967" s="5" t="n"/>
      <c r="C967" s="5" t="n"/>
      <c r="D967" s="17" t="n"/>
      <c r="E967" s="18" t="n"/>
      <c r="F967" s="21">
        <f>IF(OR(D967&amp;""="",E967&amp;""=""),"",ROUND(D967*E967,2))</f>
        <v/>
      </c>
      <c r="G967" s="6">
        <f>IF(B967&amp;""="","",IF(COUNTIF('الدورات'!$A$6:$A$105,B967&amp;"")=0,"كود دورة غير موجود",""))</f>
        <v/>
      </c>
    </row>
    <row r="968">
      <c r="A968" s="13" t="n"/>
      <c r="B968" s="5" t="n"/>
      <c r="C968" s="5" t="n"/>
      <c r="D968" s="17" t="n"/>
      <c r="E968" s="18" t="n"/>
      <c r="F968" s="21">
        <f>IF(OR(D968&amp;""="",E968&amp;""=""),"",ROUND(D968*E968,2))</f>
        <v/>
      </c>
      <c r="G968" s="6">
        <f>IF(B968&amp;""="","",IF(COUNTIF('الدورات'!$A$6:$A$105,B968&amp;"")=0,"كود دورة غير موجود",""))</f>
        <v/>
      </c>
    </row>
    <row r="969">
      <c r="A969" s="13" t="n"/>
      <c r="B969" s="5" t="n"/>
      <c r="C969" s="5" t="n"/>
      <c r="D969" s="17" t="n"/>
      <c r="E969" s="18" t="n"/>
      <c r="F969" s="21">
        <f>IF(OR(D969&amp;""="",E969&amp;""=""),"",ROUND(D969*E969,2))</f>
        <v/>
      </c>
      <c r="G969" s="6">
        <f>IF(B969&amp;""="","",IF(COUNTIF('الدورات'!$A$6:$A$105,B969&amp;"")=0,"كود دورة غير موجود",""))</f>
        <v/>
      </c>
    </row>
    <row r="970">
      <c r="A970" s="13" t="n"/>
      <c r="B970" s="5" t="n"/>
      <c r="C970" s="5" t="n"/>
      <c r="D970" s="17" t="n"/>
      <c r="E970" s="18" t="n"/>
      <c r="F970" s="21">
        <f>IF(OR(D970&amp;""="",E970&amp;""=""),"",ROUND(D970*E970,2))</f>
        <v/>
      </c>
      <c r="G970" s="6">
        <f>IF(B970&amp;""="","",IF(COUNTIF('الدورات'!$A$6:$A$105,B970&amp;"")=0,"كود دورة غير موجود",""))</f>
        <v/>
      </c>
    </row>
    <row r="971">
      <c r="A971" s="13" t="n"/>
      <c r="B971" s="5" t="n"/>
      <c r="C971" s="5" t="n"/>
      <c r="D971" s="17" t="n"/>
      <c r="E971" s="18" t="n"/>
      <c r="F971" s="21">
        <f>IF(OR(D971&amp;""="",E971&amp;""=""),"",ROUND(D971*E971,2))</f>
        <v/>
      </c>
      <c r="G971" s="6">
        <f>IF(B971&amp;""="","",IF(COUNTIF('الدورات'!$A$6:$A$105,B971&amp;"")=0,"كود دورة غير موجود",""))</f>
        <v/>
      </c>
    </row>
    <row r="972">
      <c r="A972" s="13" t="n"/>
      <c r="B972" s="5" t="n"/>
      <c r="C972" s="5" t="n"/>
      <c r="D972" s="17" t="n"/>
      <c r="E972" s="18" t="n"/>
      <c r="F972" s="21">
        <f>IF(OR(D972&amp;""="",E972&amp;""=""),"",ROUND(D972*E972,2))</f>
        <v/>
      </c>
      <c r="G972" s="6">
        <f>IF(B972&amp;""="","",IF(COUNTIF('الدورات'!$A$6:$A$105,B972&amp;"")=0,"كود دورة غير موجود",""))</f>
        <v/>
      </c>
    </row>
    <row r="973">
      <c r="A973" s="13" t="n"/>
      <c r="B973" s="5" t="n"/>
      <c r="C973" s="5" t="n"/>
      <c r="D973" s="17" t="n"/>
      <c r="E973" s="18" t="n"/>
      <c r="F973" s="21">
        <f>IF(OR(D973&amp;""="",E973&amp;""=""),"",ROUND(D973*E973,2))</f>
        <v/>
      </c>
      <c r="G973" s="6">
        <f>IF(B973&amp;""="","",IF(COUNTIF('الدورات'!$A$6:$A$105,B973&amp;"")=0,"كود دورة غير موجود",""))</f>
        <v/>
      </c>
    </row>
    <row r="974">
      <c r="A974" s="13" t="n"/>
      <c r="B974" s="5" t="n"/>
      <c r="C974" s="5" t="n"/>
      <c r="D974" s="17" t="n"/>
      <c r="E974" s="18" t="n"/>
      <c r="F974" s="21">
        <f>IF(OR(D974&amp;""="",E974&amp;""=""),"",ROUND(D974*E974,2))</f>
        <v/>
      </c>
      <c r="G974" s="6">
        <f>IF(B974&amp;""="","",IF(COUNTIF('الدورات'!$A$6:$A$105,B974&amp;"")=0,"كود دورة غير موجود",""))</f>
        <v/>
      </c>
    </row>
    <row r="975">
      <c r="A975" s="13" t="n"/>
      <c r="B975" s="5" t="n"/>
      <c r="C975" s="5" t="n"/>
      <c r="D975" s="17" t="n"/>
      <c r="E975" s="18" t="n"/>
      <c r="F975" s="21">
        <f>IF(OR(D975&amp;""="",E975&amp;""=""),"",ROUND(D975*E975,2))</f>
        <v/>
      </c>
      <c r="G975" s="6">
        <f>IF(B975&amp;""="","",IF(COUNTIF('الدورات'!$A$6:$A$105,B975&amp;"")=0,"كود دورة غير موجود",""))</f>
        <v/>
      </c>
    </row>
    <row r="976">
      <c r="A976" s="13" t="n"/>
      <c r="B976" s="5" t="n"/>
      <c r="C976" s="5" t="n"/>
      <c r="D976" s="17" t="n"/>
      <c r="E976" s="18" t="n"/>
      <c r="F976" s="21">
        <f>IF(OR(D976&amp;""="",E976&amp;""=""),"",ROUND(D976*E976,2))</f>
        <v/>
      </c>
      <c r="G976" s="6">
        <f>IF(B976&amp;""="","",IF(COUNTIF('الدورات'!$A$6:$A$105,B976&amp;"")=0,"كود دورة غير موجود",""))</f>
        <v/>
      </c>
    </row>
    <row r="977">
      <c r="A977" s="13" t="n"/>
      <c r="B977" s="5" t="n"/>
      <c r="C977" s="5" t="n"/>
      <c r="D977" s="17" t="n"/>
      <c r="E977" s="18" t="n"/>
      <c r="F977" s="21">
        <f>IF(OR(D977&amp;""="",E977&amp;""=""),"",ROUND(D977*E977,2))</f>
        <v/>
      </c>
      <c r="G977" s="6">
        <f>IF(B977&amp;""="","",IF(COUNTIF('الدورات'!$A$6:$A$105,B977&amp;"")=0,"كود دورة غير موجود",""))</f>
        <v/>
      </c>
    </row>
    <row r="978">
      <c r="A978" s="13" t="n"/>
      <c r="B978" s="5" t="n"/>
      <c r="C978" s="5" t="n"/>
      <c r="D978" s="17" t="n"/>
      <c r="E978" s="18" t="n"/>
      <c r="F978" s="21">
        <f>IF(OR(D978&amp;""="",E978&amp;""=""),"",ROUND(D978*E978,2))</f>
        <v/>
      </c>
      <c r="G978" s="6">
        <f>IF(B978&amp;""="","",IF(COUNTIF('الدورات'!$A$6:$A$105,B978&amp;"")=0,"كود دورة غير موجود",""))</f>
        <v/>
      </c>
    </row>
    <row r="979">
      <c r="A979" s="13" t="n"/>
      <c r="B979" s="5" t="n"/>
      <c r="C979" s="5" t="n"/>
      <c r="D979" s="17" t="n"/>
      <c r="E979" s="18" t="n"/>
      <c r="F979" s="21">
        <f>IF(OR(D979&amp;""="",E979&amp;""=""),"",ROUND(D979*E979,2))</f>
        <v/>
      </c>
      <c r="G979" s="6">
        <f>IF(B979&amp;""="","",IF(COUNTIF('الدورات'!$A$6:$A$105,B979&amp;"")=0,"كود دورة غير موجود",""))</f>
        <v/>
      </c>
    </row>
    <row r="980">
      <c r="A980" s="13" t="n"/>
      <c r="B980" s="5" t="n"/>
      <c r="C980" s="5" t="n"/>
      <c r="D980" s="17" t="n"/>
      <c r="E980" s="18" t="n"/>
      <c r="F980" s="21">
        <f>IF(OR(D980&amp;""="",E980&amp;""=""),"",ROUND(D980*E980,2))</f>
        <v/>
      </c>
      <c r="G980" s="6">
        <f>IF(B980&amp;""="","",IF(COUNTIF('الدورات'!$A$6:$A$105,B980&amp;"")=0,"كود دورة غير موجود",""))</f>
        <v/>
      </c>
    </row>
    <row r="981">
      <c r="A981" s="13" t="n"/>
      <c r="B981" s="5" t="n"/>
      <c r="C981" s="5" t="n"/>
      <c r="D981" s="17" t="n"/>
      <c r="E981" s="18" t="n"/>
      <c r="F981" s="21">
        <f>IF(OR(D981&amp;""="",E981&amp;""=""),"",ROUND(D981*E981,2))</f>
        <v/>
      </c>
      <c r="G981" s="6">
        <f>IF(B981&amp;""="","",IF(COUNTIF('الدورات'!$A$6:$A$105,B981&amp;"")=0,"كود دورة غير موجود",""))</f>
        <v/>
      </c>
    </row>
    <row r="982">
      <c r="A982" s="13" t="n"/>
      <c r="B982" s="5" t="n"/>
      <c r="C982" s="5" t="n"/>
      <c r="D982" s="17" t="n"/>
      <c r="E982" s="18" t="n"/>
      <c r="F982" s="21">
        <f>IF(OR(D982&amp;""="",E982&amp;""=""),"",ROUND(D982*E982,2))</f>
        <v/>
      </c>
      <c r="G982" s="6">
        <f>IF(B982&amp;""="","",IF(COUNTIF('الدورات'!$A$6:$A$105,B982&amp;"")=0,"كود دورة غير موجود",""))</f>
        <v/>
      </c>
    </row>
    <row r="983">
      <c r="A983" s="13" t="n"/>
      <c r="B983" s="5" t="n"/>
      <c r="C983" s="5" t="n"/>
      <c r="D983" s="17" t="n"/>
      <c r="E983" s="18" t="n"/>
      <c r="F983" s="21">
        <f>IF(OR(D983&amp;""="",E983&amp;""=""),"",ROUND(D983*E983,2))</f>
        <v/>
      </c>
      <c r="G983" s="6">
        <f>IF(B983&amp;""="","",IF(COUNTIF('الدورات'!$A$6:$A$105,B983&amp;"")=0,"كود دورة غير موجود",""))</f>
        <v/>
      </c>
    </row>
    <row r="984">
      <c r="A984" s="13" t="n"/>
      <c r="B984" s="5" t="n"/>
      <c r="C984" s="5" t="n"/>
      <c r="D984" s="17" t="n"/>
      <c r="E984" s="18" t="n"/>
      <c r="F984" s="21">
        <f>IF(OR(D984&amp;""="",E984&amp;""=""),"",ROUND(D984*E984,2))</f>
        <v/>
      </c>
      <c r="G984" s="6">
        <f>IF(B984&amp;""="","",IF(COUNTIF('الدورات'!$A$6:$A$105,B984&amp;"")=0,"كود دورة غير موجود",""))</f>
        <v/>
      </c>
    </row>
    <row r="985">
      <c r="A985" s="13" t="n"/>
      <c r="B985" s="5" t="n"/>
      <c r="C985" s="5" t="n"/>
      <c r="D985" s="17" t="n"/>
      <c r="E985" s="18" t="n"/>
      <c r="F985" s="21">
        <f>IF(OR(D985&amp;""="",E985&amp;""=""),"",ROUND(D985*E985,2))</f>
        <v/>
      </c>
      <c r="G985" s="6">
        <f>IF(B985&amp;""="","",IF(COUNTIF('الدورات'!$A$6:$A$105,B985&amp;"")=0,"كود دورة غير موجود",""))</f>
        <v/>
      </c>
    </row>
    <row r="986">
      <c r="A986" s="13" t="n"/>
      <c r="B986" s="5" t="n"/>
      <c r="C986" s="5" t="n"/>
      <c r="D986" s="17" t="n"/>
      <c r="E986" s="18" t="n"/>
      <c r="F986" s="21">
        <f>IF(OR(D986&amp;""="",E986&amp;""=""),"",ROUND(D986*E986,2))</f>
        <v/>
      </c>
      <c r="G986" s="6">
        <f>IF(B986&amp;""="","",IF(COUNTIF('الدورات'!$A$6:$A$105,B986&amp;"")=0,"كود دورة غير موجود",""))</f>
        <v/>
      </c>
    </row>
    <row r="987">
      <c r="A987" s="13" t="n"/>
      <c r="B987" s="5" t="n"/>
      <c r="C987" s="5" t="n"/>
      <c r="D987" s="17" t="n"/>
      <c r="E987" s="18" t="n"/>
      <c r="F987" s="21">
        <f>IF(OR(D987&amp;""="",E987&amp;""=""),"",ROUND(D987*E987,2))</f>
        <v/>
      </c>
      <c r="G987" s="6">
        <f>IF(B987&amp;""="","",IF(COUNTIF('الدورات'!$A$6:$A$105,B987&amp;"")=0,"كود دورة غير موجود",""))</f>
        <v/>
      </c>
    </row>
    <row r="988">
      <c r="A988" s="13" t="n"/>
      <c r="B988" s="5" t="n"/>
      <c r="C988" s="5" t="n"/>
      <c r="D988" s="17" t="n"/>
      <c r="E988" s="18" t="n"/>
      <c r="F988" s="21">
        <f>IF(OR(D988&amp;""="",E988&amp;""=""),"",ROUND(D988*E988,2))</f>
        <v/>
      </c>
      <c r="G988" s="6">
        <f>IF(B988&amp;""="","",IF(COUNTIF('الدورات'!$A$6:$A$105,B988&amp;"")=0,"كود دورة غير موجود",""))</f>
        <v/>
      </c>
    </row>
    <row r="989">
      <c r="A989" s="13" t="n"/>
      <c r="B989" s="5" t="n"/>
      <c r="C989" s="5" t="n"/>
      <c r="D989" s="17" t="n"/>
      <c r="E989" s="18" t="n"/>
      <c r="F989" s="21">
        <f>IF(OR(D989&amp;""="",E989&amp;""=""),"",ROUND(D989*E989,2))</f>
        <v/>
      </c>
      <c r="G989" s="6">
        <f>IF(B989&amp;""="","",IF(COUNTIF('الدورات'!$A$6:$A$105,B989&amp;"")=0,"كود دورة غير موجود",""))</f>
        <v/>
      </c>
    </row>
    <row r="990">
      <c r="A990" s="13" t="n"/>
      <c r="B990" s="5" t="n"/>
      <c r="C990" s="5" t="n"/>
      <c r="D990" s="17" t="n"/>
      <c r="E990" s="18" t="n"/>
      <c r="F990" s="21">
        <f>IF(OR(D990&amp;""="",E990&amp;""=""),"",ROUND(D990*E990,2))</f>
        <v/>
      </c>
      <c r="G990" s="6">
        <f>IF(B990&amp;""="","",IF(COUNTIF('الدورات'!$A$6:$A$105,B990&amp;"")=0,"كود دورة غير موجود",""))</f>
        <v/>
      </c>
    </row>
    <row r="991">
      <c r="A991" s="13" t="n"/>
      <c r="B991" s="5" t="n"/>
      <c r="C991" s="5" t="n"/>
      <c r="D991" s="17" t="n"/>
      <c r="E991" s="18" t="n"/>
      <c r="F991" s="21">
        <f>IF(OR(D991&amp;""="",E991&amp;""=""),"",ROUND(D991*E991,2))</f>
        <v/>
      </c>
      <c r="G991" s="6">
        <f>IF(B991&amp;""="","",IF(COUNTIF('الدورات'!$A$6:$A$105,B991&amp;"")=0,"كود دورة غير موجود",""))</f>
        <v/>
      </c>
    </row>
    <row r="992">
      <c r="A992" s="13" t="n"/>
      <c r="B992" s="5" t="n"/>
      <c r="C992" s="5" t="n"/>
      <c r="D992" s="17" t="n"/>
      <c r="E992" s="18" t="n"/>
      <c r="F992" s="21">
        <f>IF(OR(D992&amp;""="",E992&amp;""=""),"",ROUND(D992*E992,2))</f>
        <v/>
      </c>
      <c r="G992" s="6">
        <f>IF(B992&amp;""="","",IF(COUNTIF('الدورات'!$A$6:$A$105,B992&amp;"")=0,"كود دورة غير موجود",""))</f>
        <v/>
      </c>
    </row>
    <row r="993">
      <c r="A993" s="13" t="n"/>
      <c r="B993" s="5" t="n"/>
      <c r="C993" s="5" t="n"/>
      <c r="D993" s="17" t="n"/>
      <c r="E993" s="18" t="n"/>
      <c r="F993" s="21">
        <f>IF(OR(D993&amp;""="",E993&amp;""=""),"",ROUND(D993*E993,2))</f>
        <v/>
      </c>
      <c r="G993" s="6">
        <f>IF(B993&amp;""="","",IF(COUNTIF('الدورات'!$A$6:$A$105,B993&amp;"")=0,"كود دورة غير موجود",""))</f>
        <v/>
      </c>
    </row>
    <row r="994">
      <c r="A994" s="13" t="n"/>
      <c r="B994" s="5" t="n"/>
      <c r="C994" s="5" t="n"/>
      <c r="D994" s="17" t="n"/>
      <c r="E994" s="18" t="n"/>
      <c r="F994" s="21">
        <f>IF(OR(D994&amp;""="",E994&amp;""=""),"",ROUND(D994*E994,2))</f>
        <v/>
      </c>
      <c r="G994" s="6">
        <f>IF(B994&amp;""="","",IF(COUNTIF('الدورات'!$A$6:$A$105,B994&amp;"")=0,"كود دورة غير موجود",""))</f>
        <v/>
      </c>
    </row>
    <row r="995">
      <c r="A995" s="13" t="n"/>
      <c r="B995" s="5" t="n"/>
      <c r="C995" s="5" t="n"/>
      <c r="D995" s="17" t="n"/>
      <c r="E995" s="18" t="n"/>
      <c r="F995" s="21">
        <f>IF(OR(D995&amp;""="",E995&amp;""=""),"",ROUND(D995*E995,2))</f>
        <v/>
      </c>
      <c r="G995" s="6">
        <f>IF(B995&amp;""="","",IF(COUNTIF('الدورات'!$A$6:$A$105,B995&amp;"")=0,"كود دورة غير موجود",""))</f>
        <v/>
      </c>
    </row>
    <row r="996">
      <c r="A996" s="13" t="n"/>
      <c r="B996" s="5" t="n"/>
      <c r="C996" s="5" t="n"/>
      <c r="D996" s="17" t="n"/>
      <c r="E996" s="18" t="n"/>
      <c r="F996" s="21">
        <f>IF(OR(D996&amp;""="",E996&amp;""=""),"",ROUND(D996*E996,2))</f>
        <v/>
      </c>
      <c r="G996" s="6">
        <f>IF(B996&amp;""="","",IF(COUNTIF('الدورات'!$A$6:$A$105,B996&amp;"")=0,"كود دورة غير موجود",""))</f>
        <v/>
      </c>
    </row>
    <row r="997">
      <c r="A997" s="13" t="n"/>
      <c r="B997" s="5" t="n"/>
      <c r="C997" s="5" t="n"/>
      <c r="D997" s="17" t="n"/>
      <c r="E997" s="18" t="n"/>
      <c r="F997" s="21">
        <f>IF(OR(D997&amp;""="",E997&amp;""=""),"",ROUND(D997*E997,2))</f>
        <v/>
      </c>
      <c r="G997" s="6">
        <f>IF(B997&amp;""="","",IF(COUNTIF('الدورات'!$A$6:$A$105,B997&amp;"")=0,"كود دورة غير موجود",""))</f>
        <v/>
      </c>
    </row>
    <row r="998">
      <c r="A998" s="13" t="n"/>
      <c r="B998" s="5" t="n"/>
      <c r="C998" s="5" t="n"/>
      <c r="D998" s="17" t="n"/>
      <c r="E998" s="18" t="n"/>
      <c r="F998" s="21">
        <f>IF(OR(D998&amp;""="",E998&amp;""=""),"",ROUND(D998*E998,2))</f>
        <v/>
      </c>
      <c r="G998" s="6">
        <f>IF(B998&amp;""="","",IF(COUNTIF('الدورات'!$A$6:$A$105,B998&amp;"")=0,"كود دورة غير موجود",""))</f>
        <v/>
      </c>
    </row>
    <row r="999">
      <c r="A999" s="13" t="n"/>
      <c r="B999" s="5" t="n"/>
      <c r="C999" s="5" t="n"/>
      <c r="D999" s="17" t="n"/>
      <c r="E999" s="18" t="n"/>
      <c r="F999" s="21">
        <f>IF(OR(D999&amp;""="",E999&amp;""=""),"",ROUND(D999*E999,2))</f>
        <v/>
      </c>
      <c r="G999" s="6">
        <f>IF(B999&amp;""="","",IF(COUNTIF('الدورات'!$A$6:$A$105,B999&amp;"")=0,"كود دورة غير موجود",""))</f>
        <v/>
      </c>
    </row>
    <row r="1000">
      <c r="A1000" s="13" t="n"/>
      <c r="B1000" s="5" t="n"/>
      <c r="C1000" s="5" t="n"/>
      <c r="D1000" s="17" t="n"/>
      <c r="E1000" s="18" t="n"/>
      <c r="F1000" s="21">
        <f>IF(OR(D1000&amp;""="",E1000&amp;""=""),"",ROUND(D1000*E1000,2))</f>
        <v/>
      </c>
      <c r="G1000" s="6">
        <f>IF(B1000&amp;""="","",IF(COUNTIF('الدورات'!$A$6:$A$105,B1000&amp;"")=0,"كود دورة غير موجود",""))</f>
        <v/>
      </c>
    </row>
    <row r="1001">
      <c r="A1001" s="13" t="n"/>
      <c r="B1001" s="5" t="n"/>
      <c r="C1001" s="5" t="n"/>
      <c r="D1001" s="17" t="n"/>
      <c r="E1001" s="18" t="n"/>
      <c r="F1001" s="21">
        <f>IF(OR(D1001&amp;""="",E1001&amp;""=""),"",ROUND(D1001*E1001,2))</f>
        <v/>
      </c>
      <c r="G1001" s="6">
        <f>IF(B1001&amp;""="","",IF(COUNTIF('الدورات'!$A$6:$A$105,B1001&amp;"")=0,"كود دورة غير موجود",""))</f>
        <v/>
      </c>
    </row>
    <row r="1002">
      <c r="A1002" s="13" t="n"/>
      <c r="B1002" s="5" t="n"/>
      <c r="C1002" s="5" t="n"/>
      <c r="D1002" s="17" t="n"/>
      <c r="E1002" s="18" t="n"/>
      <c r="F1002" s="21">
        <f>IF(OR(D1002&amp;""="",E1002&amp;""=""),"",ROUND(D1002*E1002,2))</f>
        <v/>
      </c>
      <c r="G1002" s="6">
        <f>IF(B1002&amp;""="","",IF(COUNTIF('الدورات'!$A$6:$A$105,B1002&amp;"")=0,"كود دورة غير موجود",""))</f>
        <v/>
      </c>
    </row>
    <row r="1003">
      <c r="A1003" s="13" t="n"/>
      <c r="B1003" s="5" t="n"/>
      <c r="C1003" s="5" t="n"/>
      <c r="D1003" s="17" t="n"/>
      <c r="E1003" s="18" t="n"/>
      <c r="F1003" s="21">
        <f>IF(OR(D1003&amp;""="",E1003&amp;""=""),"",ROUND(D1003*E1003,2))</f>
        <v/>
      </c>
      <c r="G1003" s="6">
        <f>IF(B1003&amp;""="","",IF(COUNTIF('الدورات'!$A$6:$A$105,B1003&amp;"")=0,"كود دورة غير موجود",""))</f>
        <v/>
      </c>
    </row>
    <row r="1004">
      <c r="A1004" s="13" t="n"/>
      <c r="B1004" s="5" t="n"/>
      <c r="C1004" s="5" t="n"/>
      <c r="D1004" s="17" t="n"/>
      <c r="E1004" s="18" t="n"/>
      <c r="F1004" s="21">
        <f>IF(OR(D1004&amp;""="",E1004&amp;""=""),"",ROUND(D1004*E1004,2))</f>
        <v/>
      </c>
      <c r="G1004" s="6">
        <f>IF(B1004&amp;""="","",IF(COUNTIF('الدورات'!$A$6:$A$105,B1004&amp;"")=0,"كود دورة غير موجود",""))</f>
        <v/>
      </c>
    </row>
    <row r="1005">
      <c r="A1005" s="13" t="n"/>
      <c r="B1005" s="5" t="n"/>
      <c r="C1005" s="5" t="n"/>
      <c r="D1005" s="17" t="n"/>
      <c r="E1005" s="18" t="n"/>
      <c r="F1005" s="21">
        <f>IF(OR(D1005&amp;""="",E1005&amp;""=""),"",ROUND(D1005*E1005,2))</f>
        <v/>
      </c>
      <c r="G1005" s="6">
        <f>IF(B1005&amp;""="","",IF(COUNTIF('الدورات'!$A$6:$A$105,B1005&amp;"")=0,"كود دورة غير موجود",""))</f>
        <v/>
      </c>
    </row>
  </sheetData>
  <autoFilter ref="A5:G1005"/>
  <mergeCells count="2">
    <mergeCell ref="A2:G2"/>
    <mergeCell ref="A1:G1"/>
  </mergeCells>
  <conditionalFormatting sqref="G6:G1005">
    <cfRule type="expression" priority="1" dxfId="2">
      <formula>$G6&lt;&gt;""</formula>
    </cfRule>
  </conditionalFormatting>
  <dataValidations count="2">
    <dataValidation sqref="B6:B1005" showDropDown="0" showInputMessage="0" showErrorMessage="0" allowBlank="1" type="list">
      <formula1>='الدورات'!$A$6:$A$105</formula1>
    </dataValidation>
    <dataValidation sqref="C6:C1005" showDropDown="0" showInputMessage="0" showErrorMessage="0" allowBlank="1" type="list">
      <formula1>"علف بادئ,علف نامي,علف ناهي"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16" customWidth="1" min="4" max="4"/>
    <col width="26" customWidth="1" min="5" max="5"/>
    <col width="18" customWidth="1" min="6" max="6"/>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الدورة</t>
        </is>
      </c>
      <c r="C5" s="15" t="inlineStr">
        <is>
          <t>عدد النافق</t>
        </is>
      </c>
      <c r="D5" s="15" t="inlineStr">
        <is>
          <t>السبب</t>
        </is>
      </c>
      <c r="E5" s="15" t="inlineStr">
        <is>
          <t>ملاحظة</t>
        </is>
      </c>
      <c r="F5" s="15" t="inlineStr">
        <is>
          <t>تنبيه</t>
        </is>
      </c>
    </row>
    <row r="6">
      <c r="A6" s="13" t="n">
        <v>46187</v>
      </c>
      <c r="B6" s="5" t="inlineStr">
        <is>
          <t>C01</t>
        </is>
      </c>
      <c r="C6" s="17" t="n">
        <v>40</v>
      </c>
      <c r="D6" s="5" t="inlineStr">
        <is>
          <t>حرارة</t>
        </is>
      </c>
      <c r="E6" s="5" t="n"/>
      <c r="F6" s="6">
        <f>IF(B6&amp;""="","",IF(COUNTIF('الدورات'!$A$6:$A$105,B6&amp;"")=0,"كود دورة غير موجود",""))</f>
        <v/>
      </c>
    </row>
    <row r="7">
      <c r="A7" s="13" t="n">
        <v>46193</v>
      </c>
      <c r="B7" s="5" t="inlineStr">
        <is>
          <t>C01</t>
        </is>
      </c>
      <c r="C7" s="17" t="n">
        <v>25</v>
      </c>
      <c r="D7" s="5" t="inlineStr">
        <is>
          <t>مرض</t>
        </is>
      </c>
      <c r="E7" s="5" t="n"/>
      <c r="F7" s="6">
        <f>IF(B7&amp;""="","",IF(COUNTIF('الدورات'!$A$6:$A$105,B7&amp;"")=0,"كود دورة غير موجود",""))</f>
        <v/>
      </c>
    </row>
    <row r="8">
      <c r="A8" s="13" t="n">
        <v>46201</v>
      </c>
      <c r="B8" s="5" t="inlineStr">
        <is>
          <t>C01</t>
        </is>
      </c>
      <c r="C8" s="17" t="n">
        <v>20</v>
      </c>
      <c r="D8" s="5" t="inlineStr">
        <is>
          <t>مرض</t>
        </is>
      </c>
      <c r="E8" s="5" t="n"/>
      <c r="F8" s="6">
        <f>IF(B8&amp;""="","",IF(COUNTIF('الدورات'!$A$6:$A$105,B8&amp;"")=0,"كود دورة غير موجود",""))</f>
        <v/>
      </c>
    </row>
    <row r="9">
      <c r="A9" s="13" t="n">
        <v>46208</v>
      </c>
      <c r="B9" s="5" t="inlineStr">
        <is>
          <t>C01</t>
        </is>
      </c>
      <c r="C9" s="17" t="n">
        <v>10</v>
      </c>
      <c r="D9" s="5" t="inlineStr">
        <is>
          <t>غير معروف</t>
        </is>
      </c>
      <c r="E9" s="5" t="n"/>
      <c r="F9" s="6">
        <f>IF(B9&amp;""="","",IF(COUNTIF('الدورات'!$A$6:$A$105,B9&amp;"")=0,"كود دورة غير موجود",""))</f>
        <v/>
      </c>
    </row>
    <row r="10">
      <c r="A10" s="13" t="n">
        <v>46228</v>
      </c>
      <c r="B10" s="5" t="inlineStr">
        <is>
          <t>C02</t>
        </is>
      </c>
      <c r="C10" s="17" t="n">
        <v>30</v>
      </c>
      <c r="D10" s="5" t="inlineStr">
        <is>
          <t>حرارة</t>
        </is>
      </c>
      <c r="E10" s="5" t="n"/>
      <c r="F10" s="6">
        <f>IF(B10&amp;""="","",IF(COUNTIF('الدورات'!$A$6:$A$105,B10&amp;"")=0,"كود دورة غير موجود",""))</f>
        <v/>
      </c>
    </row>
    <row r="11">
      <c r="A11" s="13" t="n">
        <v>46236</v>
      </c>
      <c r="B11" s="5" t="inlineStr">
        <is>
          <t>C02</t>
        </is>
      </c>
      <c r="C11" s="17" t="n">
        <v>28</v>
      </c>
      <c r="D11" s="5" t="inlineStr">
        <is>
          <t>حرارة</t>
        </is>
      </c>
      <c r="E11" s="5" t="n"/>
      <c r="F11" s="6">
        <f>IF(B11&amp;""="","",IF(COUNTIF('الدورات'!$A$6:$A$105,B11&amp;"")=0,"كود دورة غير موجود",""))</f>
        <v/>
      </c>
    </row>
    <row r="12">
      <c r="A12" s="13" t="n">
        <v>46244</v>
      </c>
      <c r="B12" s="5" t="inlineStr">
        <is>
          <t>C02</t>
        </is>
      </c>
      <c r="C12" s="17" t="n">
        <v>22</v>
      </c>
      <c r="D12" s="5" t="inlineStr">
        <is>
          <t>مرض</t>
        </is>
      </c>
      <c r="E12" s="5" t="n"/>
      <c r="F12" s="6">
        <f>IF(B12&amp;""="","",IF(COUNTIF('الدورات'!$A$6:$A$105,B12&amp;"")=0,"كود دورة غير موجود",""))</f>
        <v/>
      </c>
    </row>
    <row r="13">
      <c r="A13" s="13" t="n">
        <v>46252</v>
      </c>
      <c r="B13" s="5" t="inlineStr">
        <is>
          <t>C02</t>
        </is>
      </c>
      <c r="C13" s="17" t="n">
        <v>10</v>
      </c>
      <c r="D13" s="5" t="inlineStr">
        <is>
          <t>غير معروف</t>
        </is>
      </c>
      <c r="E13" s="5" t="n"/>
      <c r="F13" s="6">
        <f>IF(B13&amp;""="","",IF(COUNTIF('الدورات'!$A$6:$A$105,B13&amp;"")=0,"كود دورة غير موجود",""))</f>
        <v/>
      </c>
    </row>
    <row r="14">
      <c r="A14" s="13" t="n">
        <v>46295</v>
      </c>
      <c r="B14" s="5" t="inlineStr">
        <is>
          <t>C03</t>
        </is>
      </c>
      <c r="C14" s="17" t="n">
        <v>35</v>
      </c>
      <c r="D14" s="5" t="inlineStr">
        <is>
          <t>حرارة</t>
        </is>
      </c>
      <c r="E14" s="5" t="n"/>
      <c r="F14" s="6">
        <f>IF(B14&amp;""="","",IF(COUNTIF('الدورات'!$A$6:$A$105,B14&amp;"")=0,"كود دورة غير موجود",""))</f>
        <v/>
      </c>
    </row>
    <row r="15">
      <c r="A15" s="13" t="n">
        <v>46303</v>
      </c>
      <c r="B15" s="5" t="inlineStr">
        <is>
          <t>C03</t>
        </is>
      </c>
      <c r="C15" s="17" t="n">
        <v>20</v>
      </c>
      <c r="D15" s="5" t="inlineStr">
        <is>
          <t>مرض</t>
        </is>
      </c>
      <c r="E15" s="5" t="n"/>
      <c r="F15" s="6">
        <f>IF(B15&amp;""="","",IF(COUNTIF('الدورات'!$A$6:$A$105,B15&amp;"")=0,"كود دورة غير موجود",""))</f>
        <v/>
      </c>
    </row>
    <row r="16">
      <c r="A16" s="13" t="n">
        <v>46315</v>
      </c>
      <c r="B16" s="5" t="inlineStr">
        <is>
          <t>C03</t>
        </is>
      </c>
      <c r="C16" s="17" t="n">
        <v>18</v>
      </c>
      <c r="D16" s="5" t="inlineStr">
        <is>
          <t>مرض</t>
        </is>
      </c>
      <c r="E16" s="5" t="n"/>
      <c r="F16" s="6">
        <f>IF(B16&amp;""="","",IF(COUNTIF('الدورات'!$A$6:$A$105,B16&amp;"")=0,"كود دورة غير موجود",""))</f>
        <v/>
      </c>
    </row>
    <row r="17">
      <c r="A17" s="13" t="n">
        <v>46324</v>
      </c>
      <c r="B17" s="5" t="inlineStr">
        <is>
          <t>C03</t>
        </is>
      </c>
      <c r="C17" s="17" t="n">
        <v>12</v>
      </c>
      <c r="D17" s="5" t="inlineStr">
        <is>
          <t>حادث</t>
        </is>
      </c>
      <c r="E17" s="5" t="n"/>
      <c r="F17" s="6">
        <f>IF(B17&amp;""="","",IF(COUNTIF('الدورات'!$A$6:$A$105,B17&amp;"")=0,"كود دورة غير موجود",""))</f>
        <v/>
      </c>
    </row>
    <row r="18">
      <c r="A18" s="13" t="n"/>
      <c r="B18" s="5" t="n"/>
      <c r="C18" s="17" t="n"/>
      <c r="D18" s="5" t="n"/>
      <c r="E18" s="5" t="n"/>
      <c r="F18" s="6">
        <f>IF(B18&amp;""="","",IF(COUNTIF('الدورات'!$A$6:$A$105,B18&amp;"")=0,"كود دورة غير موجود",""))</f>
        <v/>
      </c>
    </row>
    <row r="19">
      <c r="A19" s="13" t="n"/>
      <c r="B19" s="5" t="n"/>
      <c r="C19" s="17" t="n"/>
      <c r="D19" s="5" t="n"/>
      <c r="E19" s="5" t="n"/>
      <c r="F19" s="6">
        <f>IF(B19&amp;""="","",IF(COUNTIF('الدورات'!$A$6:$A$105,B19&amp;"")=0,"كود دورة غير موجود",""))</f>
        <v/>
      </c>
    </row>
    <row r="20">
      <c r="A20" s="13" t="n"/>
      <c r="B20" s="5" t="n"/>
      <c r="C20" s="17" t="n"/>
      <c r="D20" s="5" t="n"/>
      <c r="E20" s="5" t="n"/>
      <c r="F20" s="6">
        <f>IF(B20&amp;""="","",IF(COUNTIF('الدورات'!$A$6:$A$105,B20&amp;"")=0,"كود دورة غير موجود",""))</f>
        <v/>
      </c>
    </row>
    <row r="21">
      <c r="A21" s="13" t="n"/>
      <c r="B21" s="5" t="n"/>
      <c r="C21" s="17" t="n"/>
      <c r="D21" s="5" t="n"/>
      <c r="E21" s="5" t="n"/>
      <c r="F21" s="6">
        <f>IF(B21&amp;""="","",IF(COUNTIF('الدورات'!$A$6:$A$105,B21&amp;"")=0,"كود دورة غير موجود",""))</f>
        <v/>
      </c>
    </row>
    <row r="22">
      <c r="A22" s="13" t="n"/>
      <c r="B22" s="5" t="n"/>
      <c r="C22" s="17" t="n"/>
      <c r="D22" s="5" t="n"/>
      <c r="E22" s="5" t="n"/>
      <c r="F22" s="6">
        <f>IF(B22&amp;""="","",IF(COUNTIF('الدورات'!$A$6:$A$105,B22&amp;"")=0,"كود دورة غير موجود",""))</f>
        <v/>
      </c>
    </row>
    <row r="23">
      <c r="A23" s="13" t="n"/>
      <c r="B23" s="5" t="n"/>
      <c r="C23" s="17" t="n"/>
      <c r="D23" s="5" t="n"/>
      <c r="E23" s="5" t="n"/>
      <c r="F23" s="6">
        <f>IF(B23&amp;""="","",IF(COUNTIF('الدورات'!$A$6:$A$105,B23&amp;"")=0,"كود دورة غير موجود",""))</f>
        <v/>
      </c>
    </row>
    <row r="24">
      <c r="A24" s="13" t="n"/>
      <c r="B24" s="5" t="n"/>
      <c r="C24" s="17" t="n"/>
      <c r="D24" s="5" t="n"/>
      <c r="E24" s="5" t="n"/>
      <c r="F24" s="6">
        <f>IF(B24&amp;""="","",IF(COUNTIF('الدورات'!$A$6:$A$105,B24&amp;"")=0,"كود دورة غير موجود",""))</f>
        <v/>
      </c>
    </row>
    <row r="25">
      <c r="A25" s="13" t="n"/>
      <c r="B25" s="5" t="n"/>
      <c r="C25" s="17" t="n"/>
      <c r="D25" s="5" t="n"/>
      <c r="E25" s="5" t="n"/>
      <c r="F25" s="6">
        <f>IF(B25&amp;""="","",IF(COUNTIF('الدورات'!$A$6:$A$105,B25&amp;"")=0,"كود دورة غير موجود",""))</f>
        <v/>
      </c>
    </row>
    <row r="26">
      <c r="A26" s="13" t="n"/>
      <c r="B26" s="5" t="n"/>
      <c r="C26" s="17" t="n"/>
      <c r="D26" s="5" t="n"/>
      <c r="E26" s="5" t="n"/>
      <c r="F26" s="6">
        <f>IF(B26&amp;""="","",IF(COUNTIF('الدورات'!$A$6:$A$105,B26&amp;"")=0,"كود دورة غير موجود",""))</f>
        <v/>
      </c>
    </row>
    <row r="27">
      <c r="A27" s="13" t="n"/>
      <c r="B27" s="5" t="n"/>
      <c r="C27" s="17" t="n"/>
      <c r="D27" s="5" t="n"/>
      <c r="E27" s="5" t="n"/>
      <c r="F27" s="6">
        <f>IF(B27&amp;""="","",IF(COUNTIF('الدورات'!$A$6:$A$105,B27&amp;"")=0,"كود دورة غير موجود",""))</f>
        <v/>
      </c>
    </row>
    <row r="28">
      <c r="A28" s="13" t="n"/>
      <c r="B28" s="5" t="n"/>
      <c r="C28" s="17" t="n"/>
      <c r="D28" s="5" t="n"/>
      <c r="E28" s="5" t="n"/>
      <c r="F28" s="6">
        <f>IF(B28&amp;""="","",IF(COUNTIF('الدورات'!$A$6:$A$105,B28&amp;"")=0,"كود دورة غير موجود",""))</f>
        <v/>
      </c>
    </row>
    <row r="29">
      <c r="A29" s="13" t="n"/>
      <c r="B29" s="5" t="n"/>
      <c r="C29" s="17" t="n"/>
      <c r="D29" s="5" t="n"/>
      <c r="E29" s="5" t="n"/>
      <c r="F29" s="6">
        <f>IF(B29&amp;""="","",IF(COUNTIF('الدورات'!$A$6:$A$105,B29&amp;"")=0,"كود دورة غير موجود",""))</f>
        <v/>
      </c>
    </row>
    <row r="30">
      <c r="A30" s="13" t="n"/>
      <c r="B30" s="5" t="n"/>
      <c r="C30" s="17" t="n"/>
      <c r="D30" s="5" t="n"/>
      <c r="E30" s="5" t="n"/>
      <c r="F30" s="6">
        <f>IF(B30&amp;""="","",IF(COUNTIF('الدورات'!$A$6:$A$105,B30&amp;"")=0,"كود دورة غير موجود",""))</f>
        <v/>
      </c>
    </row>
    <row r="31">
      <c r="A31" s="13" t="n"/>
      <c r="B31" s="5" t="n"/>
      <c r="C31" s="17" t="n"/>
      <c r="D31" s="5" t="n"/>
      <c r="E31" s="5" t="n"/>
      <c r="F31" s="6">
        <f>IF(B31&amp;""="","",IF(COUNTIF('الدورات'!$A$6:$A$105,B31&amp;"")=0,"كود دورة غير موجود",""))</f>
        <v/>
      </c>
    </row>
    <row r="32">
      <c r="A32" s="13" t="n"/>
      <c r="B32" s="5" t="n"/>
      <c r="C32" s="17" t="n"/>
      <c r="D32" s="5" t="n"/>
      <c r="E32" s="5" t="n"/>
      <c r="F32" s="6">
        <f>IF(B32&amp;""="","",IF(COUNTIF('الدورات'!$A$6:$A$105,B32&amp;"")=0,"كود دورة غير موجود",""))</f>
        <v/>
      </c>
    </row>
    <row r="33">
      <c r="A33" s="13" t="n"/>
      <c r="B33" s="5" t="n"/>
      <c r="C33" s="17" t="n"/>
      <c r="D33" s="5" t="n"/>
      <c r="E33" s="5" t="n"/>
      <c r="F33" s="6">
        <f>IF(B33&amp;""="","",IF(COUNTIF('الدورات'!$A$6:$A$105,B33&amp;"")=0,"كود دورة غير موجود",""))</f>
        <v/>
      </c>
    </row>
    <row r="34">
      <c r="A34" s="13" t="n"/>
      <c r="B34" s="5" t="n"/>
      <c r="C34" s="17" t="n"/>
      <c r="D34" s="5" t="n"/>
      <c r="E34" s="5" t="n"/>
      <c r="F34" s="6">
        <f>IF(B34&amp;""="","",IF(COUNTIF('الدورات'!$A$6:$A$105,B34&amp;"")=0,"كود دورة غير موجود",""))</f>
        <v/>
      </c>
    </row>
    <row r="35">
      <c r="A35" s="13" t="n"/>
      <c r="B35" s="5" t="n"/>
      <c r="C35" s="17" t="n"/>
      <c r="D35" s="5" t="n"/>
      <c r="E35" s="5" t="n"/>
      <c r="F35" s="6">
        <f>IF(B35&amp;""="","",IF(COUNTIF('الدورات'!$A$6:$A$105,B35&amp;"")=0,"كود دورة غير موجود",""))</f>
        <v/>
      </c>
    </row>
    <row r="36">
      <c r="A36" s="13" t="n"/>
      <c r="B36" s="5" t="n"/>
      <c r="C36" s="17" t="n"/>
      <c r="D36" s="5" t="n"/>
      <c r="E36" s="5" t="n"/>
      <c r="F36" s="6">
        <f>IF(B36&amp;""="","",IF(COUNTIF('الدورات'!$A$6:$A$105,B36&amp;"")=0,"كود دورة غير موجود",""))</f>
        <v/>
      </c>
    </row>
    <row r="37">
      <c r="A37" s="13" t="n"/>
      <c r="B37" s="5" t="n"/>
      <c r="C37" s="17" t="n"/>
      <c r="D37" s="5" t="n"/>
      <c r="E37" s="5" t="n"/>
      <c r="F37" s="6">
        <f>IF(B37&amp;""="","",IF(COUNTIF('الدورات'!$A$6:$A$105,B37&amp;"")=0,"كود دورة غير موجود",""))</f>
        <v/>
      </c>
    </row>
    <row r="38">
      <c r="A38" s="13" t="n"/>
      <c r="B38" s="5" t="n"/>
      <c r="C38" s="17" t="n"/>
      <c r="D38" s="5" t="n"/>
      <c r="E38" s="5" t="n"/>
      <c r="F38" s="6">
        <f>IF(B38&amp;""="","",IF(COUNTIF('الدورات'!$A$6:$A$105,B38&amp;"")=0,"كود دورة غير موجود",""))</f>
        <v/>
      </c>
    </row>
    <row r="39">
      <c r="A39" s="13" t="n"/>
      <c r="B39" s="5" t="n"/>
      <c r="C39" s="17" t="n"/>
      <c r="D39" s="5" t="n"/>
      <c r="E39" s="5" t="n"/>
      <c r="F39" s="6">
        <f>IF(B39&amp;""="","",IF(COUNTIF('الدورات'!$A$6:$A$105,B39&amp;"")=0,"كود دورة غير موجود",""))</f>
        <v/>
      </c>
    </row>
    <row r="40">
      <c r="A40" s="13" t="n"/>
      <c r="B40" s="5" t="n"/>
      <c r="C40" s="17" t="n"/>
      <c r="D40" s="5" t="n"/>
      <c r="E40" s="5" t="n"/>
      <c r="F40" s="6">
        <f>IF(B40&amp;""="","",IF(COUNTIF('الدورات'!$A$6:$A$105,B40&amp;"")=0,"كود دورة غير موجود",""))</f>
        <v/>
      </c>
    </row>
    <row r="41">
      <c r="A41" s="13" t="n"/>
      <c r="B41" s="5" t="n"/>
      <c r="C41" s="17" t="n"/>
      <c r="D41" s="5" t="n"/>
      <c r="E41" s="5" t="n"/>
      <c r="F41" s="6">
        <f>IF(B41&amp;""="","",IF(COUNTIF('الدورات'!$A$6:$A$105,B41&amp;"")=0,"كود دورة غير موجود",""))</f>
        <v/>
      </c>
    </row>
    <row r="42">
      <c r="A42" s="13" t="n"/>
      <c r="B42" s="5" t="n"/>
      <c r="C42" s="17" t="n"/>
      <c r="D42" s="5" t="n"/>
      <c r="E42" s="5" t="n"/>
      <c r="F42" s="6">
        <f>IF(B42&amp;""="","",IF(COUNTIF('الدورات'!$A$6:$A$105,B42&amp;"")=0,"كود دورة غير موجود",""))</f>
        <v/>
      </c>
    </row>
    <row r="43">
      <c r="A43" s="13" t="n"/>
      <c r="B43" s="5" t="n"/>
      <c r="C43" s="17" t="n"/>
      <c r="D43" s="5" t="n"/>
      <c r="E43" s="5" t="n"/>
      <c r="F43" s="6">
        <f>IF(B43&amp;""="","",IF(COUNTIF('الدورات'!$A$6:$A$105,B43&amp;"")=0,"كود دورة غير موجود",""))</f>
        <v/>
      </c>
    </row>
    <row r="44">
      <c r="A44" s="13" t="n"/>
      <c r="B44" s="5" t="n"/>
      <c r="C44" s="17" t="n"/>
      <c r="D44" s="5" t="n"/>
      <c r="E44" s="5" t="n"/>
      <c r="F44" s="6">
        <f>IF(B44&amp;""="","",IF(COUNTIF('الدورات'!$A$6:$A$105,B44&amp;"")=0,"كود دورة غير موجود",""))</f>
        <v/>
      </c>
    </row>
    <row r="45">
      <c r="A45" s="13" t="n"/>
      <c r="B45" s="5" t="n"/>
      <c r="C45" s="17" t="n"/>
      <c r="D45" s="5" t="n"/>
      <c r="E45" s="5" t="n"/>
      <c r="F45" s="6">
        <f>IF(B45&amp;""="","",IF(COUNTIF('الدورات'!$A$6:$A$105,B45&amp;"")=0,"كود دورة غير موجود",""))</f>
        <v/>
      </c>
    </row>
    <row r="46">
      <c r="A46" s="13" t="n"/>
      <c r="B46" s="5" t="n"/>
      <c r="C46" s="17" t="n"/>
      <c r="D46" s="5" t="n"/>
      <c r="E46" s="5" t="n"/>
      <c r="F46" s="6">
        <f>IF(B46&amp;""="","",IF(COUNTIF('الدورات'!$A$6:$A$105,B46&amp;"")=0,"كود دورة غير موجود",""))</f>
        <v/>
      </c>
    </row>
    <row r="47">
      <c r="A47" s="13" t="n"/>
      <c r="B47" s="5" t="n"/>
      <c r="C47" s="17" t="n"/>
      <c r="D47" s="5" t="n"/>
      <c r="E47" s="5" t="n"/>
      <c r="F47" s="6">
        <f>IF(B47&amp;""="","",IF(COUNTIF('الدورات'!$A$6:$A$105,B47&amp;"")=0,"كود دورة غير موجود",""))</f>
        <v/>
      </c>
    </row>
    <row r="48">
      <c r="A48" s="13" t="n"/>
      <c r="B48" s="5" t="n"/>
      <c r="C48" s="17" t="n"/>
      <c r="D48" s="5" t="n"/>
      <c r="E48" s="5" t="n"/>
      <c r="F48" s="6">
        <f>IF(B48&amp;""="","",IF(COUNTIF('الدورات'!$A$6:$A$105,B48&amp;"")=0,"كود دورة غير موجود",""))</f>
        <v/>
      </c>
    </row>
    <row r="49">
      <c r="A49" s="13" t="n"/>
      <c r="B49" s="5" t="n"/>
      <c r="C49" s="17" t="n"/>
      <c r="D49" s="5" t="n"/>
      <c r="E49" s="5" t="n"/>
      <c r="F49" s="6">
        <f>IF(B49&amp;""="","",IF(COUNTIF('الدورات'!$A$6:$A$105,B49&amp;"")=0,"كود دورة غير موجود",""))</f>
        <v/>
      </c>
    </row>
    <row r="50">
      <c r="A50" s="13" t="n"/>
      <c r="B50" s="5" t="n"/>
      <c r="C50" s="17" t="n"/>
      <c r="D50" s="5" t="n"/>
      <c r="E50" s="5" t="n"/>
      <c r="F50" s="6">
        <f>IF(B50&amp;""="","",IF(COUNTIF('الدورات'!$A$6:$A$105,B50&amp;"")=0,"كود دورة غير موجود",""))</f>
        <v/>
      </c>
    </row>
    <row r="51">
      <c r="A51" s="13" t="n"/>
      <c r="B51" s="5" t="n"/>
      <c r="C51" s="17" t="n"/>
      <c r="D51" s="5" t="n"/>
      <c r="E51" s="5" t="n"/>
      <c r="F51" s="6">
        <f>IF(B51&amp;""="","",IF(COUNTIF('الدورات'!$A$6:$A$105,B51&amp;"")=0,"كود دورة غير موجود",""))</f>
        <v/>
      </c>
    </row>
    <row r="52">
      <c r="A52" s="13" t="n"/>
      <c r="B52" s="5" t="n"/>
      <c r="C52" s="17" t="n"/>
      <c r="D52" s="5" t="n"/>
      <c r="E52" s="5" t="n"/>
      <c r="F52" s="6">
        <f>IF(B52&amp;""="","",IF(COUNTIF('الدورات'!$A$6:$A$105,B52&amp;"")=0,"كود دورة غير موجود",""))</f>
        <v/>
      </c>
    </row>
    <row r="53">
      <c r="A53" s="13" t="n"/>
      <c r="B53" s="5" t="n"/>
      <c r="C53" s="17" t="n"/>
      <c r="D53" s="5" t="n"/>
      <c r="E53" s="5" t="n"/>
      <c r="F53" s="6">
        <f>IF(B53&amp;""="","",IF(COUNTIF('الدورات'!$A$6:$A$105,B53&amp;"")=0,"كود دورة غير موجود",""))</f>
        <v/>
      </c>
    </row>
    <row r="54">
      <c r="A54" s="13" t="n"/>
      <c r="B54" s="5" t="n"/>
      <c r="C54" s="17" t="n"/>
      <c r="D54" s="5" t="n"/>
      <c r="E54" s="5" t="n"/>
      <c r="F54" s="6">
        <f>IF(B54&amp;""="","",IF(COUNTIF('الدورات'!$A$6:$A$105,B54&amp;"")=0,"كود دورة غير موجود",""))</f>
        <v/>
      </c>
    </row>
    <row r="55">
      <c r="A55" s="13" t="n"/>
      <c r="B55" s="5" t="n"/>
      <c r="C55" s="17" t="n"/>
      <c r="D55" s="5" t="n"/>
      <c r="E55" s="5" t="n"/>
      <c r="F55" s="6">
        <f>IF(B55&amp;""="","",IF(COUNTIF('الدورات'!$A$6:$A$105,B55&amp;"")=0,"كود دورة غير موجود",""))</f>
        <v/>
      </c>
    </row>
    <row r="56">
      <c r="A56" s="13" t="n"/>
      <c r="B56" s="5" t="n"/>
      <c r="C56" s="17" t="n"/>
      <c r="D56" s="5" t="n"/>
      <c r="E56" s="5" t="n"/>
      <c r="F56" s="6">
        <f>IF(B56&amp;""="","",IF(COUNTIF('الدورات'!$A$6:$A$105,B56&amp;"")=0,"كود دورة غير موجود",""))</f>
        <v/>
      </c>
    </row>
    <row r="57">
      <c r="A57" s="13" t="n"/>
      <c r="B57" s="5" t="n"/>
      <c r="C57" s="17" t="n"/>
      <c r="D57" s="5" t="n"/>
      <c r="E57" s="5" t="n"/>
      <c r="F57" s="6">
        <f>IF(B57&amp;""="","",IF(COUNTIF('الدورات'!$A$6:$A$105,B57&amp;"")=0,"كود دورة غير موجود",""))</f>
        <v/>
      </c>
    </row>
    <row r="58">
      <c r="A58" s="13" t="n"/>
      <c r="B58" s="5" t="n"/>
      <c r="C58" s="17" t="n"/>
      <c r="D58" s="5" t="n"/>
      <c r="E58" s="5" t="n"/>
      <c r="F58" s="6">
        <f>IF(B58&amp;""="","",IF(COUNTIF('الدورات'!$A$6:$A$105,B58&amp;"")=0,"كود دورة غير موجود",""))</f>
        <v/>
      </c>
    </row>
    <row r="59">
      <c r="A59" s="13" t="n"/>
      <c r="B59" s="5" t="n"/>
      <c r="C59" s="17" t="n"/>
      <c r="D59" s="5" t="n"/>
      <c r="E59" s="5" t="n"/>
      <c r="F59" s="6">
        <f>IF(B59&amp;""="","",IF(COUNTIF('الدورات'!$A$6:$A$105,B59&amp;"")=0,"كود دورة غير موجود",""))</f>
        <v/>
      </c>
    </row>
    <row r="60">
      <c r="A60" s="13" t="n"/>
      <c r="B60" s="5" t="n"/>
      <c r="C60" s="17" t="n"/>
      <c r="D60" s="5" t="n"/>
      <c r="E60" s="5" t="n"/>
      <c r="F60" s="6">
        <f>IF(B60&amp;""="","",IF(COUNTIF('الدورات'!$A$6:$A$105,B60&amp;"")=0,"كود دورة غير موجود",""))</f>
        <v/>
      </c>
    </row>
    <row r="61">
      <c r="A61" s="13" t="n"/>
      <c r="B61" s="5" t="n"/>
      <c r="C61" s="17" t="n"/>
      <c r="D61" s="5" t="n"/>
      <c r="E61" s="5" t="n"/>
      <c r="F61" s="6">
        <f>IF(B61&amp;""="","",IF(COUNTIF('الدورات'!$A$6:$A$105,B61&amp;"")=0,"كود دورة غير موجود",""))</f>
        <v/>
      </c>
    </row>
    <row r="62">
      <c r="A62" s="13" t="n"/>
      <c r="B62" s="5" t="n"/>
      <c r="C62" s="17" t="n"/>
      <c r="D62" s="5" t="n"/>
      <c r="E62" s="5" t="n"/>
      <c r="F62" s="6">
        <f>IF(B62&amp;""="","",IF(COUNTIF('الدورات'!$A$6:$A$105,B62&amp;"")=0,"كود دورة غير موجود",""))</f>
        <v/>
      </c>
    </row>
    <row r="63">
      <c r="A63" s="13" t="n"/>
      <c r="B63" s="5" t="n"/>
      <c r="C63" s="17" t="n"/>
      <c r="D63" s="5" t="n"/>
      <c r="E63" s="5" t="n"/>
      <c r="F63" s="6">
        <f>IF(B63&amp;""="","",IF(COUNTIF('الدورات'!$A$6:$A$105,B63&amp;"")=0,"كود دورة غير موجود",""))</f>
        <v/>
      </c>
    </row>
    <row r="64">
      <c r="A64" s="13" t="n"/>
      <c r="B64" s="5" t="n"/>
      <c r="C64" s="17" t="n"/>
      <c r="D64" s="5" t="n"/>
      <c r="E64" s="5" t="n"/>
      <c r="F64" s="6">
        <f>IF(B64&amp;""="","",IF(COUNTIF('الدورات'!$A$6:$A$105,B64&amp;"")=0,"كود دورة غير موجود",""))</f>
        <v/>
      </c>
    </row>
    <row r="65">
      <c r="A65" s="13" t="n"/>
      <c r="B65" s="5" t="n"/>
      <c r="C65" s="17" t="n"/>
      <c r="D65" s="5" t="n"/>
      <c r="E65" s="5" t="n"/>
      <c r="F65" s="6">
        <f>IF(B65&amp;""="","",IF(COUNTIF('الدورات'!$A$6:$A$105,B65&amp;"")=0,"كود دورة غير موجود",""))</f>
        <v/>
      </c>
    </row>
    <row r="66">
      <c r="A66" s="13" t="n"/>
      <c r="B66" s="5" t="n"/>
      <c r="C66" s="17" t="n"/>
      <c r="D66" s="5" t="n"/>
      <c r="E66" s="5" t="n"/>
      <c r="F66" s="6">
        <f>IF(B66&amp;""="","",IF(COUNTIF('الدورات'!$A$6:$A$105,B66&amp;"")=0,"كود دورة غير موجود",""))</f>
        <v/>
      </c>
    </row>
    <row r="67">
      <c r="A67" s="13" t="n"/>
      <c r="B67" s="5" t="n"/>
      <c r="C67" s="17" t="n"/>
      <c r="D67" s="5" t="n"/>
      <c r="E67" s="5" t="n"/>
      <c r="F67" s="6">
        <f>IF(B67&amp;""="","",IF(COUNTIF('الدورات'!$A$6:$A$105,B67&amp;"")=0,"كود دورة غير موجود",""))</f>
        <v/>
      </c>
    </row>
    <row r="68">
      <c r="A68" s="13" t="n"/>
      <c r="B68" s="5" t="n"/>
      <c r="C68" s="17" t="n"/>
      <c r="D68" s="5" t="n"/>
      <c r="E68" s="5" t="n"/>
      <c r="F68" s="6">
        <f>IF(B68&amp;""="","",IF(COUNTIF('الدورات'!$A$6:$A$105,B68&amp;"")=0,"كود دورة غير موجود",""))</f>
        <v/>
      </c>
    </row>
    <row r="69">
      <c r="A69" s="13" t="n"/>
      <c r="B69" s="5" t="n"/>
      <c r="C69" s="17" t="n"/>
      <c r="D69" s="5" t="n"/>
      <c r="E69" s="5" t="n"/>
      <c r="F69" s="6">
        <f>IF(B69&amp;""="","",IF(COUNTIF('الدورات'!$A$6:$A$105,B69&amp;"")=0,"كود دورة غير موجود",""))</f>
        <v/>
      </c>
    </row>
    <row r="70">
      <c r="A70" s="13" t="n"/>
      <c r="B70" s="5" t="n"/>
      <c r="C70" s="17" t="n"/>
      <c r="D70" s="5" t="n"/>
      <c r="E70" s="5" t="n"/>
      <c r="F70" s="6">
        <f>IF(B70&amp;""="","",IF(COUNTIF('الدورات'!$A$6:$A$105,B70&amp;"")=0,"كود دورة غير موجود",""))</f>
        <v/>
      </c>
    </row>
    <row r="71">
      <c r="A71" s="13" t="n"/>
      <c r="B71" s="5" t="n"/>
      <c r="C71" s="17" t="n"/>
      <c r="D71" s="5" t="n"/>
      <c r="E71" s="5" t="n"/>
      <c r="F71" s="6">
        <f>IF(B71&amp;""="","",IF(COUNTIF('الدورات'!$A$6:$A$105,B71&amp;"")=0,"كود دورة غير موجود",""))</f>
        <v/>
      </c>
    </row>
    <row r="72">
      <c r="A72" s="13" t="n"/>
      <c r="B72" s="5" t="n"/>
      <c r="C72" s="17" t="n"/>
      <c r="D72" s="5" t="n"/>
      <c r="E72" s="5" t="n"/>
      <c r="F72" s="6">
        <f>IF(B72&amp;""="","",IF(COUNTIF('الدورات'!$A$6:$A$105,B72&amp;"")=0,"كود دورة غير موجود",""))</f>
        <v/>
      </c>
    </row>
    <row r="73">
      <c r="A73" s="13" t="n"/>
      <c r="B73" s="5" t="n"/>
      <c r="C73" s="17" t="n"/>
      <c r="D73" s="5" t="n"/>
      <c r="E73" s="5" t="n"/>
      <c r="F73" s="6">
        <f>IF(B73&amp;""="","",IF(COUNTIF('الدورات'!$A$6:$A$105,B73&amp;"")=0,"كود دورة غير موجود",""))</f>
        <v/>
      </c>
    </row>
    <row r="74">
      <c r="A74" s="13" t="n"/>
      <c r="B74" s="5" t="n"/>
      <c r="C74" s="17" t="n"/>
      <c r="D74" s="5" t="n"/>
      <c r="E74" s="5" t="n"/>
      <c r="F74" s="6">
        <f>IF(B74&amp;""="","",IF(COUNTIF('الدورات'!$A$6:$A$105,B74&amp;"")=0,"كود دورة غير موجود",""))</f>
        <v/>
      </c>
    </row>
    <row r="75">
      <c r="A75" s="13" t="n"/>
      <c r="B75" s="5" t="n"/>
      <c r="C75" s="17" t="n"/>
      <c r="D75" s="5" t="n"/>
      <c r="E75" s="5" t="n"/>
      <c r="F75" s="6">
        <f>IF(B75&amp;""="","",IF(COUNTIF('الدورات'!$A$6:$A$105,B75&amp;"")=0,"كود دورة غير موجود",""))</f>
        <v/>
      </c>
    </row>
    <row r="76">
      <c r="A76" s="13" t="n"/>
      <c r="B76" s="5" t="n"/>
      <c r="C76" s="17" t="n"/>
      <c r="D76" s="5" t="n"/>
      <c r="E76" s="5" t="n"/>
      <c r="F76" s="6">
        <f>IF(B76&amp;""="","",IF(COUNTIF('الدورات'!$A$6:$A$105,B76&amp;"")=0,"كود دورة غير موجود",""))</f>
        <v/>
      </c>
    </row>
    <row r="77">
      <c r="A77" s="13" t="n"/>
      <c r="B77" s="5" t="n"/>
      <c r="C77" s="17" t="n"/>
      <c r="D77" s="5" t="n"/>
      <c r="E77" s="5" t="n"/>
      <c r="F77" s="6">
        <f>IF(B77&amp;""="","",IF(COUNTIF('الدورات'!$A$6:$A$105,B77&amp;"")=0,"كود دورة غير موجود",""))</f>
        <v/>
      </c>
    </row>
    <row r="78">
      <c r="A78" s="13" t="n"/>
      <c r="B78" s="5" t="n"/>
      <c r="C78" s="17" t="n"/>
      <c r="D78" s="5" t="n"/>
      <c r="E78" s="5" t="n"/>
      <c r="F78" s="6">
        <f>IF(B78&amp;""="","",IF(COUNTIF('الدورات'!$A$6:$A$105,B78&amp;"")=0,"كود دورة غير موجود",""))</f>
        <v/>
      </c>
    </row>
    <row r="79">
      <c r="A79" s="13" t="n"/>
      <c r="B79" s="5" t="n"/>
      <c r="C79" s="17" t="n"/>
      <c r="D79" s="5" t="n"/>
      <c r="E79" s="5" t="n"/>
      <c r="F79" s="6">
        <f>IF(B79&amp;""="","",IF(COUNTIF('الدورات'!$A$6:$A$105,B79&amp;"")=0,"كود دورة غير موجود",""))</f>
        <v/>
      </c>
    </row>
    <row r="80">
      <c r="A80" s="13" t="n"/>
      <c r="B80" s="5" t="n"/>
      <c r="C80" s="17" t="n"/>
      <c r="D80" s="5" t="n"/>
      <c r="E80" s="5" t="n"/>
      <c r="F80" s="6">
        <f>IF(B80&amp;""="","",IF(COUNTIF('الدورات'!$A$6:$A$105,B80&amp;"")=0,"كود دورة غير موجود",""))</f>
        <v/>
      </c>
    </row>
    <row r="81">
      <c r="A81" s="13" t="n"/>
      <c r="B81" s="5" t="n"/>
      <c r="C81" s="17" t="n"/>
      <c r="D81" s="5" t="n"/>
      <c r="E81" s="5" t="n"/>
      <c r="F81" s="6">
        <f>IF(B81&amp;""="","",IF(COUNTIF('الدورات'!$A$6:$A$105,B81&amp;"")=0,"كود دورة غير موجود",""))</f>
        <v/>
      </c>
    </row>
    <row r="82">
      <c r="A82" s="13" t="n"/>
      <c r="B82" s="5" t="n"/>
      <c r="C82" s="17" t="n"/>
      <c r="D82" s="5" t="n"/>
      <c r="E82" s="5" t="n"/>
      <c r="F82" s="6">
        <f>IF(B82&amp;""="","",IF(COUNTIF('الدورات'!$A$6:$A$105,B82&amp;"")=0,"كود دورة غير موجود",""))</f>
        <v/>
      </c>
    </row>
    <row r="83">
      <c r="A83" s="13" t="n"/>
      <c r="B83" s="5" t="n"/>
      <c r="C83" s="17" t="n"/>
      <c r="D83" s="5" t="n"/>
      <c r="E83" s="5" t="n"/>
      <c r="F83" s="6">
        <f>IF(B83&amp;""="","",IF(COUNTIF('الدورات'!$A$6:$A$105,B83&amp;"")=0,"كود دورة غير موجود",""))</f>
        <v/>
      </c>
    </row>
    <row r="84">
      <c r="A84" s="13" t="n"/>
      <c r="B84" s="5" t="n"/>
      <c r="C84" s="17" t="n"/>
      <c r="D84" s="5" t="n"/>
      <c r="E84" s="5" t="n"/>
      <c r="F84" s="6">
        <f>IF(B84&amp;""="","",IF(COUNTIF('الدورات'!$A$6:$A$105,B84&amp;"")=0,"كود دورة غير موجود",""))</f>
        <v/>
      </c>
    </row>
    <row r="85">
      <c r="A85" s="13" t="n"/>
      <c r="B85" s="5" t="n"/>
      <c r="C85" s="17" t="n"/>
      <c r="D85" s="5" t="n"/>
      <c r="E85" s="5" t="n"/>
      <c r="F85" s="6">
        <f>IF(B85&amp;""="","",IF(COUNTIF('الدورات'!$A$6:$A$105,B85&amp;"")=0,"كود دورة غير موجود",""))</f>
        <v/>
      </c>
    </row>
    <row r="86">
      <c r="A86" s="13" t="n"/>
      <c r="B86" s="5" t="n"/>
      <c r="C86" s="17" t="n"/>
      <c r="D86" s="5" t="n"/>
      <c r="E86" s="5" t="n"/>
      <c r="F86" s="6">
        <f>IF(B86&amp;""="","",IF(COUNTIF('الدورات'!$A$6:$A$105,B86&amp;"")=0,"كود دورة غير موجود",""))</f>
        <v/>
      </c>
    </row>
    <row r="87">
      <c r="A87" s="13" t="n"/>
      <c r="B87" s="5" t="n"/>
      <c r="C87" s="17" t="n"/>
      <c r="D87" s="5" t="n"/>
      <c r="E87" s="5" t="n"/>
      <c r="F87" s="6">
        <f>IF(B87&amp;""="","",IF(COUNTIF('الدورات'!$A$6:$A$105,B87&amp;"")=0,"كود دورة غير موجود",""))</f>
        <v/>
      </c>
    </row>
    <row r="88">
      <c r="A88" s="13" t="n"/>
      <c r="B88" s="5" t="n"/>
      <c r="C88" s="17" t="n"/>
      <c r="D88" s="5" t="n"/>
      <c r="E88" s="5" t="n"/>
      <c r="F88" s="6">
        <f>IF(B88&amp;""="","",IF(COUNTIF('الدورات'!$A$6:$A$105,B88&amp;"")=0,"كود دورة غير موجود",""))</f>
        <v/>
      </c>
    </row>
    <row r="89">
      <c r="A89" s="13" t="n"/>
      <c r="B89" s="5" t="n"/>
      <c r="C89" s="17" t="n"/>
      <c r="D89" s="5" t="n"/>
      <c r="E89" s="5" t="n"/>
      <c r="F89" s="6">
        <f>IF(B89&amp;""="","",IF(COUNTIF('الدورات'!$A$6:$A$105,B89&amp;"")=0,"كود دورة غير موجود",""))</f>
        <v/>
      </c>
    </row>
    <row r="90">
      <c r="A90" s="13" t="n"/>
      <c r="B90" s="5" t="n"/>
      <c r="C90" s="17" t="n"/>
      <c r="D90" s="5" t="n"/>
      <c r="E90" s="5" t="n"/>
      <c r="F90" s="6">
        <f>IF(B90&amp;""="","",IF(COUNTIF('الدورات'!$A$6:$A$105,B90&amp;"")=0,"كود دورة غير موجود",""))</f>
        <v/>
      </c>
    </row>
    <row r="91">
      <c r="A91" s="13" t="n"/>
      <c r="B91" s="5" t="n"/>
      <c r="C91" s="17" t="n"/>
      <c r="D91" s="5" t="n"/>
      <c r="E91" s="5" t="n"/>
      <c r="F91" s="6">
        <f>IF(B91&amp;""="","",IF(COUNTIF('الدورات'!$A$6:$A$105,B91&amp;"")=0,"كود دورة غير موجود",""))</f>
        <v/>
      </c>
    </row>
    <row r="92">
      <c r="A92" s="13" t="n"/>
      <c r="B92" s="5" t="n"/>
      <c r="C92" s="17" t="n"/>
      <c r="D92" s="5" t="n"/>
      <c r="E92" s="5" t="n"/>
      <c r="F92" s="6">
        <f>IF(B92&amp;""="","",IF(COUNTIF('الدورات'!$A$6:$A$105,B92&amp;"")=0,"كود دورة غير موجود",""))</f>
        <v/>
      </c>
    </row>
    <row r="93">
      <c r="A93" s="13" t="n"/>
      <c r="B93" s="5" t="n"/>
      <c r="C93" s="17" t="n"/>
      <c r="D93" s="5" t="n"/>
      <c r="E93" s="5" t="n"/>
      <c r="F93" s="6">
        <f>IF(B93&amp;""="","",IF(COUNTIF('الدورات'!$A$6:$A$105,B93&amp;"")=0,"كود دورة غير موجود",""))</f>
        <v/>
      </c>
    </row>
    <row r="94">
      <c r="A94" s="13" t="n"/>
      <c r="B94" s="5" t="n"/>
      <c r="C94" s="17" t="n"/>
      <c r="D94" s="5" t="n"/>
      <c r="E94" s="5" t="n"/>
      <c r="F94" s="6">
        <f>IF(B94&amp;""="","",IF(COUNTIF('الدورات'!$A$6:$A$105,B94&amp;"")=0,"كود دورة غير موجود",""))</f>
        <v/>
      </c>
    </row>
    <row r="95">
      <c r="A95" s="13" t="n"/>
      <c r="B95" s="5" t="n"/>
      <c r="C95" s="17" t="n"/>
      <c r="D95" s="5" t="n"/>
      <c r="E95" s="5" t="n"/>
      <c r="F95" s="6">
        <f>IF(B95&amp;""="","",IF(COUNTIF('الدورات'!$A$6:$A$105,B95&amp;"")=0,"كود دورة غير موجود",""))</f>
        <v/>
      </c>
    </row>
    <row r="96">
      <c r="A96" s="13" t="n"/>
      <c r="B96" s="5" t="n"/>
      <c r="C96" s="17" t="n"/>
      <c r="D96" s="5" t="n"/>
      <c r="E96" s="5" t="n"/>
      <c r="F96" s="6">
        <f>IF(B96&amp;""="","",IF(COUNTIF('الدورات'!$A$6:$A$105,B96&amp;"")=0,"كود دورة غير موجود",""))</f>
        <v/>
      </c>
    </row>
    <row r="97">
      <c r="A97" s="13" t="n"/>
      <c r="B97" s="5" t="n"/>
      <c r="C97" s="17" t="n"/>
      <c r="D97" s="5" t="n"/>
      <c r="E97" s="5" t="n"/>
      <c r="F97" s="6">
        <f>IF(B97&amp;""="","",IF(COUNTIF('الدورات'!$A$6:$A$105,B97&amp;"")=0,"كود دورة غير موجود",""))</f>
        <v/>
      </c>
    </row>
    <row r="98">
      <c r="A98" s="13" t="n"/>
      <c r="B98" s="5" t="n"/>
      <c r="C98" s="17" t="n"/>
      <c r="D98" s="5" t="n"/>
      <c r="E98" s="5" t="n"/>
      <c r="F98" s="6">
        <f>IF(B98&amp;""="","",IF(COUNTIF('الدورات'!$A$6:$A$105,B98&amp;"")=0,"كود دورة غير موجود",""))</f>
        <v/>
      </c>
    </row>
    <row r="99">
      <c r="A99" s="13" t="n"/>
      <c r="B99" s="5" t="n"/>
      <c r="C99" s="17" t="n"/>
      <c r="D99" s="5" t="n"/>
      <c r="E99" s="5" t="n"/>
      <c r="F99" s="6">
        <f>IF(B99&amp;""="","",IF(COUNTIF('الدورات'!$A$6:$A$105,B99&amp;"")=0,"كود دورة غير موجود",""))</f>
        <v/>
      </c>
    </row>
    <row r="100">
      <c r="A100" s="13" t="n"/>
      <c r="B100" s="5" t="n"/>
      <c r="C100" s="17" t="n"/>
      <c r="D100" s="5" t="n"/>
      <c r="E100" s="5" t="n"/>
      <c r="F100" s="6">
        <f>IF(B100&amp;""="","",IF(COUNTIF('الدورات'!$A$6:$A$105,B100&amp;"")=0,"كود دورة غير موجود",""))</f>
        <v/>
      </c>
    </row>
    <row r="101">
      <c r="A101" s="13" t="n"/>
      <c r="B101" s="5" t="n"/>
      <c r="C101" s="17" t="n"/>
      <c r="D101" s="5" t="n"/>
      <c r="E101" s="5" t="n"/>
      <c r="F101" s="6">
        <f>IF(B101&amp;""="","",IF(COUNTIF('الدورات'!$A$6:$A$105,B101&amp;"")=0,"كود دورة غير موجود",""))</f>
        <v/>
      </c>
    </row>
    <row r="102">
      <c r="A102" s="13" t="n"/>
      <c r="B102" s="5" t="n"/>
      <c r="C102" s="17" t="n"/>
      <c r="D102" s="5" t="n"/>
      <c r="E102" s="5" t="n"/>
      <c r="F102" s="6">
        <f>IF(B102&amp;""="","",IF(COUNTIF('الدورات'!$A$6:$A$105,B102&amp;"")=0,"كود دورة غير موجود",""))</f>
        <v/>
      </c>
    </row>
    <row r="103">
      <c r="A103" s="13" t="n"/>
      <c r="B103" s="5" t="n"/>
      <c r="C103" s="17" t="n"/>
      <c r="D103" s="5" t="n"/>
      <c r="E103" s="5" t="n"/>
      <c r="F103" s="6">
        <f>IF(B103&amp;""="","",IF(COUNTIF('الدورات'!$A$6:$A$105,B103&amp;"")=0,"كود دورة غير موجود",""))</f>
        <v/>
      </c>
    </row>
    <row r="104">
      <c r="A104" s="13" t="n"/>
      <c r="B104" s="5" t="n"/>
      <c r="C104" s="17" t="n"/>
      <c r="D104" s="5" t="n"/>
      <c r="E104" s="5" t="n"/>
      <c r="F104" s="6">
        <f>IF(B104&amp;""="","",IF(COUNTIF('الدورات'!$A$6:$A$105,B104&amp;"")=0,"كود دورة غير موجود",""))</f>
        <v/>
      </c>
    </row>
    <row r="105">
      <c r="A105" s="13" t="n"/>
      <c r="B105" s="5" t="n"/>
      <c r="C105" s="17" t="n"/>
      <c r="D105" s="5" t="n"/>
      <c r="E105" s="5" t="n"/>
      <c r="F105" s="6">
        <f>IF(B105&amp;""="","",IF(COUNTIF('الدورات'!$A$6:$A$105,B105&amp;"")=0,"كود دورة غير موجود",""))</f>
        <v/>
      </c>
    </row>
    <row r="106">
      <c r="A106" s="13" t="n"/>
      <c r="B106" s="5" t="n"/>
      <c r="C106" s="17" t="n"/>
      <c r="D106" s="5" t="n"/>
      <c r="E106" s="5" t="n"/>
      <c r="F106" s="6">
        <f>IF(B106&amp;""="","",IF(COUNTIF('الدورات'!$A$6:$A$105,B106&amp;"")=0,"كود دورة غير موجود",""))</f>
        <v/>
      </c>
    </row>
    <row r="107">
      <c r="A107" s="13" t="n"/>
      <c r="B107" s="5" t="n"/>
      <c r="C107" s="17" t="n"/>
      <c r="D107" s="5" t="n"/>
      <c r="E107" s="5" t="n"/>
      <c r="F107" s="6">
        <f>IF(B107&amp;""="","",IF(COUNTIF('الدورات'!$A$6:$A$105,B107&amp;"")=0,"كود دورة غير موجود",""))</f>
        <v/>
      </c>
    </row>
    <row r="108">
      <c r="A108" s="13" t="n"/>
      <c r="B108" s="5" t="n"/>
      <c r="C108" s="17" t="n"/>
      <c r="D108" s="5" t="n"/>
      <c r="E108" s="5" t="n"/>
      <c r="F108" s="6">
        <f>IF(B108&amp;""="","",IF(COUNTIF('الدورات'!$A$6:$A$105,B108&amp;"")=0,"كود دورة غير موجود",""))</f>
        <v/>
      </c>
    </row>
    <row r="109">
      <c r="A109" s="13" t="n"/>
      <c r="B109" s="5" t="n"/>
      <c r="C109" s="17" t="n"/>
      <c r="D109" s="5" t="n"/>
      <c r="E109" s="5" t="n"/>
      <c r="F109" s="6">
        <f>IF(B109&amp;""="","",IF(COUNTIF('الدورات'!$A$6:$A$105,B109&amp;"")=0,"كود دورة غير موجود",""))</f>
        <v/>
      </c>
    </row>
    <row r="110">
      <c r="A110" s="13" t="n"/>
      <c r="B110" s="5" t="n"/>
      <c r="C110" s="17" t="n"/>
      <c r="D110" s="5" t="n"/>
      <c r="E110" s="5" t="n"/>
      <c r="F110" s="6">
        <f>IF(B110&amp;""="","",IF(COUNTIF('الدورات'!$A$6:$A$105,B110&amp;"")=0,"كود دورة غير موجود",""))</f>
        <v/>
      </c>
    </row>
    <row r="111">
      <c r="A111" s="13" t="n"/>
      <c r="B111" s="5" t="n"/>
      <c r="C111" s="17" t="n"/>
      <c r="D111" s="5" t="n"/>
      <c r="E111" s="5" t="n"/>
      <c r="F111" s="6">
        <f>IF(B111&amp;""="","",IF(COUNTIF('الدورات'!$A$6:$A$105,B111&amp;"")=0,"كود دورة غير موجود",""))</f>
        <v/>
      </c>
    </row>
    <row r="112">
      <c r="A112" s="13" t="n"/>
      <c r="B112" s="5" t="n"/>
      <c r="C112" s="17" t="n"/>
      <c r="D112" s="5" t="n"/>
      <c r="E112" s="5" t="n"/>
      <c r="F112" s="6">
        <f>IF(B112&amp;""="","",IF(COUNTIF('الدورات'!$A$6:$A$105,B112&amp;"")=0,"كود دورة غير موجود",""))</f>
        <v/>
      </c>
    </row>
    <row r="113">
      <c r="A113" s="13" t="n"/>
      <c r="B113" s="5" t="n"/>
      <c r="C113" s="17" t="n"/>
      <c r="D113" s="5" t="n"/>
      <c r="E113" s="5" t="n"/>
      <c r="F113" s="6">
        <f>IF(B113&amp;""="","",IF(COUNTIF('الدورات'!$A$6:$A$105,B113&amp;"")=0,"كود دورة غير موجود",""))</f>
        <v/>
      </c>
    </row>
    <row r="114">
      <c r="A114" s="13" t="n"/>
      <c r="B114" s="5" t="n"/>
      <c r="C114" s="17" t="n"/>
      <c r="D114" s="5" t="n"/>
      <c r="E114" s="5" t="n"/>
      <c r="F114" s="6">
        <f>IF(B114&amp;""="","",IF(COUNTIF('الدورات'!$A$6:$A$105,B114&amp;"")=0,"كود دورة غير موجود",""))</f>
        <v/>
      </c>
    </row>
    <row r="115">
      <c r="A115" s="13" t="n"/>
      <c r="B115" s="5" t="n"/>
      <c r="C115" s="17" t="n"/>
      <c r="D115" s="5" t="n"/>
      <c r="E115" s="5" t="n"/>
      <c r="F115" s="6">
        <f>IF(B115&amp;""="","",IF(COUNTIF('الدورات'!$A$6:$A$105,B115&amp;"")=0,"كود دورة غير موجود",""))</f>
        <v/>
      </c>
    </row>
    <row r="116">
      <c r="A116" s="13" t="n"/>
      <c r="B116" s="5" t="n"/>
      <c r="C116" s="17" t="n"/>
      <c r="D116" s="5" t="n"/>
      <c r="E116" s="5" t="n"/>
      <c r="F116" s="6">
        <f>IF(B116&amp;""="","",IF(COUNTIF('الدورات'!$A$6:$A$105,B116&amp;"")=0,"كود دورة غير موجود",""))</f>
        <v/>
      </c>
    </row>
    <row r="117">
      <c r="A117" s="13" t="n"/>
      <c r="B117" s="5" t="n"/>
      <c r="C117" s="17" t="n"/>
      <c r="D117" s="5" t="n"/>
      <c r="E117" s="5" t="n"/>
      <c r="F117" s="6">
        <f>IF(B117&amp;""="","",IF(COUNTIF('الدورات'!$A$6:$A$105,B117&amp;"")=0,"كود دورة غير موجود",""))</f>
        <v/>
      </c>
    </row>
    <row r="118">
      <c r="A118" s="13" t="n"/>
      <c r="B118" s="5" t="n"/>
      <c r="C118" s="17" t="n"/>
      <c r="D118" s="5" t="n"/>
      <c r="E118" s="5" t="n"/>
      <c r="F118" s="6">
        <f>IF(B118&amp;""="","",IF(COUNTIF('الدورات'!$A$6:$A$105,B118&amp;"")=0,"كود دورة غير موجود",""))</f>
        <v/>
      </c>
    </row>
    <row r="119">
      <c r="A119" s="13" t="n"/>
      <c r="B119" s="5" t="n"/>
      <c r="C119" s="17" t="n"/>
      <c r="D119" s="5" t="n"/>
      <c r="E119" s="5" t="n"/>
      <c r="F119" s="6">
        <f>IF(B119&amp;""="","",IF(COUNTIF('الدورات'!$A$6:$A$105,B119&amp;"")=0,"كود دورة غير موجود",""))</f>
        <v/>
      </c>
    </row>
    <row r="120">
      <c r="A120" s="13" t="n"/>
      <c r="B120" s="5" t="n"/>
      <c r="C120" s="17" t="n"/>
      <c r="D120" s="5" t="n"/>
      <c r="E120" s="5" t="n"/>
      <c r="F120" s="6">
        <f>IF(B120&amp;""="","",IF(COUNTIF('الدورات'!$A$6:$A$105,B120&amp;"")=0,"كود دورة غير موجود",""))</f>
        <v/>
      </c>
    </row>
    <row r="121">
      <c r="A121" s="13" t="n"/>
      <c r="B121" s="5" t="n"/>
      <c r="C121" s="17" t="n"/>
      <c r="D121" s="5" t="n"/>
      <c r="E121" s="5" t="n"/>
      <c r="F121" s="6">
        <f>IF(B121&amp;""="","",IF(COUNTIF('الدورات'!$A$6:$A$105,B121&amp;"")=0,"كود دورة غير موجود",""))</f>
        <v/>
      </c>
    </row>
    <row r="122">
      <c r="A122" s="13" t="n"/>
      <c r="B122" s="5" t="n"/>
      <c r="C122" s="17" t="n"/>
      <c r="D122" s="5" t="n"/>
      <c r="E122" s="5" t="n"/>
      <c r="F122" s="6">
        <f>IF(B122&amp;""="","",IF(COUNTIF('الدورات'!$A$6:$A$105,B122&amp;"")=0,"كود دورة غير موجود",""))</f>
        <v/>
      </c>
    </row>
    <row r="123">
      <c r="A123" s="13" t="n"/>
      <c r="B123" s="5" t="n"/>
      <c r="C123" s="17" t="n"/>
      <c r="D123" s="5" t="n"/>
      <c r="E123" s="5" t="n"/>
      <c r="F123" s="6">
        <f>IF(B123&amp;""="","",IF(COUNTIF('الدورات'!$A$6:$A$105,B123&amp;"")=0,"كود دورة غير موجود",""))</f>
        <v/>
      </c>
    </row>
    <row r="124">
      <c r="A124" s="13" t="n"/>
      <c r="B124" s="5" t="n"/>
      <c r="C124" s="17" t="n"/>
      <c r="D124" s="5" t="n"/>
      <c r="E124" s="5" t="n"/>
      <c r="F124" s="6">
        <f>IF(B124&amp;""="","",IF(COUNTIF('الدورات'!$A$6:$A$105,B124&amp;"")=0,"كود دورة غير موجود",""))</f>
        <v/>
      </c>
    </row>
    <row r="125">
      <c r="A125" s="13" t="n"/>
      <c r="B125" s="5" t="n"/>
      <c r="C125" s="17" t="n"/>
      <c r="D125" s="5" t="n"/>
      <c r="E125" s="5" t="n"/>
      <c r="F125" s="6">
        <f>IF(B125&amp;""="","",IF(COUNTIF('الدورات'!$A$6:$A$105,B125&amp;"")=0,"كود دورة غير موجود",""))</f>
        <v/>
      </c>
    </row>
    <row r="126">
      <c r="A126" s="13" t="n"/>
      <c r="B126" s="5" t="n"/>
      <c r="C126" s="17" t="n"/>
      <c r="D126" s="5" t="n"/>
      <c r="E126" s="5" t="n"/>
      <c r="F126" s="6">
        <f>IF(B126&amp;""="","",IF(COUNTIF('الدورات'!$A$6:$A$105,B126&amp;"")=0,"كود دورة غير موجود",""))</f>
        <v/>
      </c>
    </row>
    <row r="127">
      <c r="A127" s="13" t="n"/>
      <c r="B127" s="5" t="n"/>
      <c r="C127" s="17" t="n"/>
      <c r="D127" s="5" t="n"/>
      <c r="E127" s="5" t="n"/>
      <c r="F127" s="6">
        <f>IF(B127&amp;""="","",IF(COUNTIF('الدورات'!$A$6:$A$105,B127&amp;"")=0,"كود دورة غير موجود",""))</f>
        <v/>
      </c>
    </row>
    <row r="128">
      <c r="A128" s="13" t="n"/>
      <c r="B128" s="5" t="n"/>
      <c r="C128" s="17" t="n"/>
      <c r="D128" s="5" t="n"/>
      <c r="E128" s="5" t="n"/>
      <c r="F128" s="6">
        <f>IF(B128&amp;""="","",IF(COUNTIF('الدورات'!$A$6:$A$105,B128&amp;"")=0,"كود دورة غير موجود",""))</f>
        <v/>
      </c>
    </row>
    <row r="129">
      <c r="A129" s="13" t="n"/>
      <c r="B129" s="5" t="n"/>
      <c r="C129" s="17" t="n"/>
      <c r="D129" s="5" t="n"/>
      <c r="E129" s="5" t="n"/>
      <c r="F129" s="6">
        <f>IF(B129&amp;""="","",IF(COUNTIF('الدورات'!$A$6:$A$105,B129&amp;"")=0,"كود دورة غير موجود",""))</f>
        <v/>
      </c>
    </row>
    <row r="130">
      <c r="A130" s="13" t="n"/>
      <c r="B130" s="5" t="n"/>
      <c r="C130" s="17" t="n"/>
      <c r="D130" s="5" t="n"/>
      <c r="E130" s="5" t="n"/>
      <c r="F130" s="6">
        <f>IF(B130&amp;""="","",IF(COUNTIF('الدورات'!$A$6:$A$105,B130&amp;"")=0,"كود دورة غير موجود",""))</f>
        <v/>
      </c>
    </row>
    <row r="131">
      <c r="A131" s="13" t="n"/>
      <c r="B131" s="5" t="n"/>
      <c r="C131" s="17" t="n"/>
      <c r="D131" s="5" t="n"/>
      <c r="E131" s="5" t="n"/>
      <c r="F131" s="6">
        <f>IF(B131&amp;""="","",IF(COUNTIF('الدورات'!$A$6:$A$105,B131&amp;"")=0,"كود دورة غير موجود",""))</f>
        <v/>
      </c>
    </row>
    <row r="132">
      <c r="A132" s="13" t="n"/>
      <c r="B132" s="5" t="n"/>
      <c r="C132" s="17" t="n"/>
      <c r="D132" s="5" t="n"/>
      <c r="E132" s="5" t="n"/>
      <c r="F132" s="6">
        <f>IF(B132&amp;""="","",IF(COUNTIF('الدورات'!$A$6:$A$105,B132&amp;"")=0,"كود دورة غير موجود",""))</f>
        <v/>
      </c>
    </row>
    <row r="133">
      <c r="A133" s="13" t="n"/>
      <c r="B133" s="5" t="n"/>
      <c r="C133" s="17" t="n"/>
      <c r="D133" s="5" t="n"/>
      <c r="E133" s="5" t="n"/>
      <c r="F133" s="6">
        <f>IF(B133&amp;""="","",IF(COUNTIF('الدورات'!$A$6:$A$105,B133&amp;"")=0,"كود دورة غير موجود",""))</f>
        <v/>
      </c>
    </row>
    <row r="134">
      <c r="A134" s="13" t="n"/>
      <c r="B134" s="5" t="n"/>
      <c r="C134" s="17" t="n"/>
      <c r="D134" s="5" t="n"/>
      <c r="E134" s="5" t="n"/>
      <c r="F134" s="6">
        <f>IF(B134&amp;""="","",IF(COUNTIF('الدورات'!$A$6:$A$105,B134&amp;"")=0,"كود دورة غير موجود",""))</f>
        <v/>
      </c>
    </row>
    <row r="135">
      <c r="A135" s="13" t="n"/>
      <c r="B135" s="5" t="n"/>
      <c r="C135" s="17" t="n"/>
      <c r="D135" s="5" t="n"/>
      <c r="E135" s="5" t="n"/>
      <c r="F135" s="6">
        <f>IF(B135&amp;""="","",IF(COUNTIF('الدورات'!$A$6:$A$105,B135&amp;"")=0,"كود دورة غير موجود",""))</f>
        <v/>
      </c>
    </row>
    <row r="136">
      <c r="A136" s="13" t="n"/>
      <c r="B136" s="5" t="n"/>
      <c r="C136" s="17" t="n"/>
      <c r="D136" s="5" t="n"/>
      <c r="E136" s="5" t="n"/>
      <c r="F136" s="6">
        <f>IF(B136&amp;""="","",IF(COUNTIF('الدورات'!$A$6:$A$105,B136&amp;"")=0,"كود دورة غير موجود",""))</f>
        <v/>
      </c>
    </row>
    <row r="137">
      <c r="A137" s="13" t="n"/>
      <c r="B137" s="5" t="n"/>
      <c r="C137" s="17" t="n"/>
      <c r="D137" s="5" t="n"/>
      <c r="E137" s="5" t="n"/>
      <c r="F137" s="6">
        <f>IF(B137&amp;""="","",IF(COUNTIF('الدورات'!$A$6:$A$105,B137&amp;"")=0,"كود دورة غير موجود",""))</f>
        <v/>
      </c>
    </row>
    <row r="138">
      <c r="A138" s="13" t="n"/>
      <c r="B138" s="5" t="n"/>
      <c r="C138" s="17" t="n"/>
      <c r="D138" s="5" t="n"/>
      <c r="E138" s="5" t="n"/>
      <c r="F138" s="6">
        <f>IF(B138&amp;""="","",IF(COUNTIF('الدورات'!$A$6:$A$105,B138&amp;"")=0,"كود دورة غير موجود",""))</f>
        <v/>
      </c>
    </row>
    <row r="139">
      <c r="A139" s="13" t="n"/>
      <c r="B139" s="5" t="n"/>
      <c r="C139" s="17" t="n"/>
      <c r="D139" s="5" t="n"/>
      <c r="E139" s="5" t="n"/>
      <c r="F139" s="6">
        <f>IF(B139&amp;""="","",IF(COUNTIF('الدورات'!$A$6:$A$105,B139&amp;"")=0,"كود دورة غير موجود",""))</f>
        <v/>
      </c>
    </row>
    <row r="140">
      <c r="A140" s="13" t="n"/>
      <c r="B140" s="5" t="n"/>
      <c r="C140" s="17" t="n"/>
      <c r="D140" s="5" t="n"/>
      <c r="E140" s="5" t="n"/>
      <c r="F140" s="6">
        <f>IF(B140&amp;""="","",IF(COUNTIF('الدورات'!$A$6:$A$105,B140&amp;"")=0,"كود دورة غير موجود",""))</f>
        <v/>
      </c>
    </row>
    <row r="141">
      <c r="A141" s="13" t="n"/>
      <c r="B141" s="5" t="n"/>
      <c r="C141" s="17" t="n"/>
      <c r="D141" s="5" t="n"/>
      <c r="E141" s="5" t="n"/>
      <c r="F141" s="6">
        <f>IF(B141&amp;""="","",IF(COUNTIF('الدورات'!$A$6:$A$105,B141&amp;"")=0,"كود دورة غير موجود",""))</f>
        <v/>
      </c>
    </row>
    <row r="142">
      <c r="A142" s="13" t="n"/>
      <c r="B142" s="5" t="n"/>
      <c r="C142" s="17" t="n"/>
      <c r="D142" s="5" t="n"/>
      <c r="E142" s="5" t="n"/>
      <c r="F142" s="6">
        <f>IF(B142&amp;""="","",IF(COUNTIF('الدورات'!$A$6:$A$105,B142&amp;"")=0,"كود دورة غير موجود",""))</f>
        <v/>
      </c>
    </row>
    <row r="143">
      <c r="A143" s="13" t="n"/>
      <c r="B143" s="5" t="n"/>
      <c r="C143" s="17" t="n"/>
      <c r="D143" s="5" t="n"/>
      <c r="E143" s="5" t="n"/>
      <c r="F143" s="6">
        <f>IF(B143&amp;""="","",IF(COUNTIF('الدورات'!$A$6:$A$105,B143&amp;"")=0,"كود دورة غير موجود",""))</f>
        <v/>
      </c>
    </row>
    <row r="144">
      <c r="A144" s="13" t="n"/>
      <c r="B144" s="5" t="n"/>
      <c r="C144" s="17" t="n"/>
      <c r="D144" s="5" t="n"/>
      <c r="E144" s="5" t="n"/>
      <c r="F144" s="6">
        <f>IF(B144&amp;""="","",IF(COUNTIF('الدورات'!$A$6:$A$105,B144&amp;"")=0,"كود دورة غير موجود",""))</f>
        <v/>
      </c>
    </row>
    <row r="145">
      <c r="A145" s="13" t="n"/>
      <c r="B145" s="5" t="n"/>
      <c r="C145" s="17" t="n"/>
      <c r="D145" s="5" t="n"/>
      <c r="E145" s="5" t="n"/>
      <c r="F145" s="6">
        <f>IF(B145&amp;""="","",IF(COUNTIF('الدورات'!$A$6:$A$105,B145&amp;"")=0,"كود دورة غير موجود",""))</f>
        <v/>
      </c>
    </row>
    <row r="146">
      <c r="A146" s="13" t="n"/>
      <c r="B146" s="5" t="n"/>
      <c r="C146" s="17" t="n"/>
      <c r="D146" s="5" t="n"/>
      <c r="E146" s="5" t="n"/>
      <c r="F146" s="6">
        <f>IF(B146&amp;""="","",IF(COUNTIF('الدورات'!$A$6:$A$105,B146&amp;"")=0,"كود دورة غير موجود",""))</f>
        <v/>
      </c>
    </row>
    <row r="147">
      <c r="A147" s="13" t="n"/>
      <c r="B147" s="5" t="n"/>
      <c r="C147" s="17" t="n"/>
      <c r="D147" s="5" t="n"/>
      <c r="E147" s="5" t="n"/>
      <c r="F147" s="6">
        <f>IF(B147&amp;""="","",IF(COUNTIF('الدورات'!$A$6:$A$105,B147&amp;"")=0,"كود دورة غير موجود",""))</f>
        <v/>
      </c>
    </row>
    <row r="148">
      <c r="A148" s="13" t="n"/>
      <c r="B148" s="5" t="n"/>
      <c r="C148" s="17" t="n"/>
      <c r="D148" s="5" t="n"/>
      <c r="E148" s="5" t="n"/>
      <c r="F148" s="6">
        <f>IF(B148&amp;""="","",IF(COUNTIF('الدورات'!$A$6:$A$105,B148&amp;"")=0,"كود دورة غير موجود",""))</f>
        <v/>
      </c>
    </row>
    <row r="149">
      <c r="A149" s="13" t="n"/>
      <c r="B149" s="5" t="n"/>
      <c r="C149" s="17" t="n"/>
      <c r="D149" s="5" t="n"/>
      <c r="E149" s="5" t="n"/>
      <c r="F149" s="6">
        <f>IF(B149&amp;""="","",IF(COUNTIF('الدورات'!$A$6:$A$105,B149&amp;"")=0,"كود دورة غير موجود",""))</f>
        <v/>
      </c>
    </row>
    <row r="150">
      <c r="A150" s="13" t="n"/>
      <c r="B150" s="5" t="n"/>
      <c r="C150" s="17" t="n"/>
      <c r="D150" s="5" t="n"/>
      <c r="E150" s="5" t="n"/>
      <c r="F150" s="6">
        <f>IF(B150&amp;""="","",IF(COUNTIF('الدورات'!$A$6:$A$105,B150&amp;"")=0,"كود دورة غير موجود",""))</f>
        <v/>
      </c>
    </row>
    <row r="151">
      <c r="A151" s="13" t="n"/>
      <c r="B151" s="5" t="n"/>
      <c r="C151" s="17" t="n"/>
      <c r="D151" s="5" t="n"/>
      <c r="E151" s="5" t="n"/>
      <c r="F151" s="6">
        <f>IF(B151&amp;""="","",IF(COUNTIF('الدورات'!$A$6:$A$105,B151&amp;"")=0,"كود دورة غير موجود",""))</f>
        <v/>
      </c>
    </row>
    <row r="152">
      <c r="A152" s="13" t="n"/>
      <c r="B152" s="5" t="n"/>
      <c r="C152" s="17" t="n"/>
      <c r="D152" s="5" t="n"/>
      <c r="E152" s="5" t="n"/>
      <c r="F152" s="6">
        <f>IF(B152&amp;""="","",IF(COUNTIF('الدورات'!$A$6:$A$105,B152&amp;"")=0,"كود دورة غير موجود",""))</f>
        <v/>
      </c>
    </row>
    <row r="153">
      <c r="A153" s="13" t="n"/>
      <c r="B153" s="5" t="n"/>
      <c r="C153" s="17" t="n"/>
      <c r="D153" s="5" t="n"/>
      <c r="E153" s="5" t="n"/>
      <c r="F153" s="6">
        <f>IF(B153&amp;""="","",IF(COUNTIF('الدورات'!$A$6:$A$105,B153&amp;"")=0,"كود دورة غير موجود",""))</f>
        <v/>
      </c>
    </row>
    <row r="154">
      <c r="A154" s="13" t="n"/>
      <c r="B154" s="5" t="n"/>
      <c r="C154" s="17" t="n"/>
      <c r="D154" s="5" t="n"/>
      <c r="E154" s="5" t="n"/>
      <c r="F154" s="6">
        <f>IF(B154&amp;""="","",IF(COUNTIF('الدورات'!$A$6:$A$105,B154&amp;"")=0,"كود دورة غير موجود",""))</f>
        <v/>
      </c>
    </row>
    <row r="155">
      <c r="A155" s="13" t="n"/>
      <c r="B155" s="5" t="n"/>
      <c r="C155" s="17" t="n"/>
      <c r="D155" s="5" t="n"/>
      <c r="E155" s="5" t="n"/>
      <c r="F155" s="6">
        <f>IF(B155&amp;""="","",IF(COUNTIF('الدورات'!$A$6:$A$105,B155&amp;"")=0,"كود دورة غير موجود",""))</f>
        <v/>
      </c>
    </row>
    <row r="156">
      <c r="A156" s="13" t="n"/>
      <c r="B156" s="5" t="n"/>
      <c r="C156" s="17" t="n"/>
      <c r="D156" s="5" t="n"/>
      <c r="E156" s="5" t="n"/>
      <c r="F156" s="6">
        <f>IF(B156&amp;""="","",IF(COUNTIF('الدورات'!$A$6:$A$105,B156&amp;"")=0,"كود دورة غير موجود",""))</f>
        <v/>
      </c>
    </row>
    <row r="157">
      <c r="A157" s="13" t="n"/>
      <c r="B157" s="5" t="n"/>
      <c r="C157" s="17" t="n"/>
      <c r="D157" s="5" t="n"/>
      <c r="E157" s="5" t="n"/>
      <c r="F157" s="6">
        <f>IF(B157&amp;""="","",IF(COUNTIF('الدورات'!$A$6:$A$105,B157&amp;"")=0,"كود دورة غير موجود",""))</f>
        <v/>
      </c>
    </row>
    <row r="158">
      <c r="A158" s="13" t="n"/>
      <c r="B158" s="5" t="n"/>
      <c r="C158" s="17" t="n"/>
      <c r="D158" s="5" t="n"/>
      <c r="E158" s="5" t="n"/>
      <c r="F158" s="6">
        <f>IF(B158&amp;""="","",IF(COUNTIF('الدورات'!$A$6:$A$105,B158&amp;"")=0,"كود دورة غير موجود",""))</f>
        <v/>
      </c>
    </row>
    <row r="159">
      <c r="A159" s="13" t="n"/>
      <c r="B159" s="5" t="n"/>
      <c r="C159" s="17" t="n"/>
      <c r="D159" s="5" t="n"/>
      <c r="E159" s="5" t="n"/>
      <c r="F159" s="6">
        <f>IF(B159&amp;""="","",IF(COUNTIF('الدورات'!$A$6:$A$105,B159&amp;"")=0,"كود دورة غير موجود",""))</f>
        <v/>
      </c>
    </row>
    <row r="160">
      <c r="A160" s="13" t="n"/>
      <c r="B160" s="5" t="n"/>
      <c r="C160" s="17" t="n"/>
      <c r="D160" s="5" t="n"/>
      <c r="E160" s="5" t="n"/>
      <c r="F160" s="6">
        <f>IF(B160&amp;""="","",IF(COUNTIF('الدورات'!$A$6:$A$105,B160&amp;"")=0,"كود دورة غير موجود",""))</f>
        <v/>
      </c>
    </row>
    <row r="161">
      <c r="A161" s="13" t="n"/>
      <c r="B161" s="5" t="n"/>
      <c r="C161" s="17" t="n"/>
      <c r="D161" s="5" t="n"/>
      <c r="E161" s="5" t="n"/>
      <c r="F161" s="6">
        <f>IF(B161&amp;""="","",IF(COUNTIF('الدورات'!$A$6:$A$105,B161&amp;"")=0,"كود دورة غير موجود",""))</f>
        <v/>
      </c>
    </row>
    <row r="162">
      <c r="A162" s="13" t="n"/>
      <c r="B162" s="5" t="n"/>
      <c r="C162" s="17" t="n"/>
      <c r="D162" s="5" t="n"/>
      <c r="E162" s="5" t="n"/>
      <c r="F162" s="6">
        <f>IF(B162&amp;""="","",IF(COUNTIF('الدورات'!$A$6:$A$105,B162&amp;"")=0,"كود دورة غير موجود",""))</f>
        <v/>
      </c>
    </row>
    <row r="163">
      <c r="A163" s="13" t="n"/>
      <c r="B163" s="5" t="n"/>
      <c r="C163" s="17" t="n"/>
      <c r="D163" s="5" t="n"/>
      <c r="E163" s="5" t="n"/>
      <c r="F163" s="6">
        <f>IF(B163&amp;""="","",IF(COUNTIF('الدورات'!$A$6:$A$105,B163&amp;"")=0,"كود دورة غير موجود",""))</f>
        <v/>
      </c>
    </row>
    <row r="164">
      <c r="A164" s="13" t="n"/>
      <c r="B164" s="5" t="n"/>
      <c r="C164" s="17" t="n"/>
      <c r="D164" s="5" t="n"/>
      <c r="E164" s="5" t="n"/>
      <c r="F164" s="6">
        <f>IF(B164&amp;""="","",IF(COUNTIF('الدورات'!$A$6:$A$105,B164&amp;"")=0,"كود دورة غير موجود",""))</f>
        <v/>
      </c>
    </row>
    <row r="165">
      <c r="A165" s="13" t="n"/>
      <c r="B165" s="5" t="n"/>
      <c r="C165" s="17" t="n"/>
      <c r="D165" s="5" t="n"/>
      <c r="E165" s="5" t="n"/>
      <c r="F165" s="6">
        <f>IF(B165&amp;""="","",IF(COUNTIF('الدورات'!$A$6:$A$105,B165&amp;"")=0,"كود دورة غير موجود",""))</f>
        <v/>
      </c>
    </row>
    <row r="166">
      <c r="A166" s="13" t="n"/>
      <c r="B166" s="5" t="n"/>
      <c r="C166" s="17" t="n"/>
      <c r="D166" s="5" t="n"/>
      <c r="E166" s="5" t="n"/>
      <c r="F166" s="6">
        <f>IF(B166&amp;""="","",IF(COUNTIF('الدورات'!$A$6:$A$105,B166&amp;"")=0,"كود دورة غير موجود",""))</f>
        <v/>
      </c>
    </row>
    <row r="167">
      <c r="A167" s="13" t="n"/>
      <c r="B167" s="5" t="n"/>
      <c r="C167" s="17" t="n"/>
      <c r="D167" s="5" t="n"/>
      <c r="E167" s="5" t="n"/>
      <c r="F167" s="6">
        <f>IF(B167&amp;""="","",IF(COUNTIF('الدورات'!$A$6:$A$105,B167&amp;"")=0,"كود دورة غير موجود",""))</f>
        <v/>
      </c>
    </row>
    <row r="168">
      <c r="A168" s="13" t="n"/>
      <c r="B168" s="5" t="n"/>
      <c r="C168" s="17" t="n"/>
      <c r="D168" s="5" t="n"/>
      <c r="E168" s="5" t="n"/>
      <c r="F168" s="6">
        <f>IF(B168&amp;""="","",IF(COUNTIF('الدورات'!$A$6:$A$105,B168&amp;"")=0,"كود دورة غير موجود",""))</f>
        <v/>
      </c>
    </row>
    <row r="169">
      <c r="A169" s="13" t="n"/>
      <c r="B169" s="5" t="n"/>
      <c r="C169" s="17" t="n"/>
      <c r="D169" s="5" t="n"/>
      <c r="E169" s="5" t="n"/>
      <c r="F169" s="6">
        <f>IF(B169&amp;""="","",IF(COUNTIF('الدورات'!$A$6:$A$105,B169&amp;"")=0,"كود دورة غير موجود",""))</f>
        <v/>
      </c>
    </row>
    <row r="170">
      <c r="A170" s="13" t="n"/>
      <c r="B170" s="5" t="n"/>
      <c r="C170" s="17" t="n"/>
      <c r="D170" s="5" t="n"/>
      <c r="E170" s="5" t="n"/>
      <c r="F170" s="6">
        <f>IF(B170&amp;""="","",IF(COUNTIF('الدورات'!$A$6:$A$105,B170&amp;"")=0,"كود دورة غير موجود",""))</f>
        <v/>
      </c>
    </row>
    <row r="171">
      <c r="A171" s="13" t="n"/>
      <c r="B171" s="5" t="n"/>
      <c r="C171" s="17" t="n"/>
      <c r="D171" s="5" t="n"/>
      <c r="E171" s="5" t="n"/>
      <c r="F171" s="6">
        <f>IF(B171&amp;""="","",IF(COUNTIF('الدورات'!$A$6:$A$105,B171&amp;"")=0,"كود دورة غير موجود",""))</f>
        <v/>
      </c>
    </row>
    <row r="172">
      <c r="A172" s="13" t="n"/>
      <c r="B172" s="5" t="n"/>
      <c r="C172" s="17" t="n"/>
      <c r="D172" s="5" t="n"/>
      <c r="E172" s="5" t="n"/>
      <c r="F172" s="6">
        <f>IF(B172&amp;""="","",IF(COUNTIF('الدورات'!$A$6:$A$105,B172&amp;"")=0,"كود دورة غير موجود",""))</f>
        <v/>
      </c>
    </row>
    <row r="173">
      <c r="A173" s="13" t="n"/>
      <c r="B173" s="5" t="n"/>
      <c r="C173" s="17" t="n"/>
      <c r="D173" s="5" t="n"/>
      <c r="E173" s="5" t="n"/>
      <c r="F173" s="6">
        <f>IF(B173&amp;""="","",IF(COUNTIF('الدورات'!$A$6:$A$105,B173&amp;"")=0,"كود دورة غير موجود",""))</f>
        <v/>
      </c>
    </row>
    <row r="174">
      <c r="A174" s="13" t="n"/>
      <c r="B174" s="5" t="n"/>
      <c r="C174" s="17" t="n"/>
      <c r="D174" s="5" t="n"/>
      <c r="E174" s="5" t="n"/>
      <c r="F174" s="6">
        <f>IF(B174&amp;""="","",IF(COUNTIF('الدورات'!$A$6:$A$105,B174&amp;"")=0,"كود دورة غير موجود",""))</f>
        <v/>
      </c>
    </row>
    <row r="175">
      <c r="A175" s="13" t="n"/>
      <c r="B175" s="5" t="n"/>
      <c r="C175" s="17" t="n"/>
      <c r="D175" s="5" t="n"/>
      <c r="E175" s="5" t="n"/>
      <c r="F175" s="6">
        <f>IF(B175&amp;""="","",IF(COUNTIF('الدورات'!$A$6:$A$105,B175&amp;"")=0,"كود دورة غير موجود",""))</f>
        <v/>
      </c>
    </row>
    <row r="176">
      <c r="A176" s="13" t="n"/>
      <c r="B176" s="5" t="n"/>
      <c r="C176" s="17" t="n"/>
      <c r="D176" s="5" t="n"/>
      <c r="E176" s="5" t="n"/>
      <c r="F176" s="6">
        <f>IF(B176&amp;""="","",IF(COUNTIF('الدورات'!$A$6:$A$105,B176&amp;"")=0,"كود دورة غير موجود",""))</f>
        <v/>
      </c>
    </row>
    <row r="177">
      <c r="A177" s="13" t="n"/>
      <c r="B177" s="5" t="n"/>
      <c r="C177" s="17" t="n"/>
      <c r="D177" s="5" t="n"/>
      <c r="E177" s="5" t="n"/>
      <c r="F177" s="6">
        <f>IF(B177&amp;""="","",IF(COUNTIF('الدورات'!$A$6:$A$105,B177&amp;"")=0,"كود دورة غير موجود",""))</f>
        <v/>
      </c>
    </row>
    <row r="178">
      <c r="A178" s="13" t="n"/>
      <c r="B178" s="5" t="n"/>
      <c r="C178" s="17" t="n"/>
      <c r="D178" s="5" t="n"/>
      <c r="E178" s="5" t="n"/>
      <c r="F178" s="6">
        <f>IF(B178&amp;""="","",IF(COUNTIF('الدورات'!$A$6:$A$105,B178&amp;"")=0,"كود دورة غير موجود",""))</f>
        <v/>
      </c>
    </row>
    <row r="179">
      <c r="A179" s="13" t="n"/>
      <c r="B179" s="5" t="n"/>
      <c r="C179" s="17" t="n"/>
      <c r="D179" s="5" t="n"/>
      <c r="E179" s="5" t="n"/>
      <c r="F179" s="6">
        <f>IF(B179&amp;""="","",IF(COUNTIF('الدورات'!$A$6:$A$105,B179&amp;"")=0,"كود دورة غير موجود",""))</f>
        <v/>
      </c>
    </row>
    <row r="180">
      <c r="A180" s="13" t="n"/>
      <c r="B180" s="5" t="n"/>
      <c r="C180" s="17" t="n"/>
      <c r="D180" s="5" t="n"/>
      <c r="E180" s="5" t="n"/>
      <c r="F180" s="6">
        <f>IF(B180&amp;""="","",IF(COUNTIF('الدورات'!$A$6:$A$105,B180&amp;"")=0,"كود دورة غير موجود",""))</f>
        <v/>
      </c>
    </row>
    <row r="181">
      <c r="A181" s="13" t="n"/>
      <c r="B181" s="5" t="n"/>
      <c r="C181" s="17" t="n"/>
      <c r="D181" s="5" t="n"/>
      <c r="E181" s="5" t="n"/>
      <c r="F181" s="6">
        <f>IF(B181&amp;""="","",IF(COUNTIF('الدورات'!$A$6:$A$105,B181&amp;"")=0,"كود دورة غير موجود",""))</f>
        <v/>
      </c>
    </row>
    <row r="182">
      <c r="A182" s="13" t="n"/>
      <c r="B182" s="5" t="n"/>
      <c r="C182" s="17" t="n"/>
      <c r="D182" s="5" t="n"/>
      <c r="E182" s="5" t="n"/>
      <c r="F182" s="6">
        <f>IF(B182&amp;""="","",IF(COUNTIF('الدورات'!$A$6:$A$105,B182&amp;"")=0,"كود دورة غير موجود",""))</f>
        <v/>
      </c>
    </row>
    <row r="183">
      <c r="A183" s="13" t="n"/>
      <c r="B183" s="5" t="n"/>
      <c r="C183" s="17" t="n"/>
      <c r="D183" s="5" t="n"/>
      <c r="E183" s="5" t="n"/>
      <c r="F183" s="6">
        <f>IF(B183&amp;""="","",IF(COUNTIF('الدورات'!$A$6:$A$105,B183&amp;"")=0,"كود دورة غير موجود",""))</f>
        <v/>
      </c>
    </row>
    <row r="184">
      <c r="A184" s="13" t="n"/>
      <c r="B184" s="5" t="n"/>
      <c r="C184" s="17" t="n"/>
      <c r="D184" s="5" t="n"/>
      <c r="E184" s="5" t="n"/>
      <c r="F184" s="6">
        <f>IF(B184&amp;""="","",IF(COUNTIF('الدورات'!$A$6:$A$105,B184&amp;"")=0,"كود دورة غير موجود",""))</f>
        <v/>
      </c>
    </row>
    <row r="185">
      <c r="A185" s="13" t="n"/>
      <c r="B185" s="5" t="n"/>
      <c r="C185" s="17" t="n"/>
      <c r="D185" s="5" t="n"/>
      <c r="E185" s="5" t="n"/>
      <c r="F185" s="6">
        <f>IF(B185&amp;""="","",IF(COUNTIF('الدورات'!$A$6:$A$105,B185&amp;"")=0,"كود دورة غير موجود",""))</f>
        <v/>
      </c>
    </row>
    <row r="186">
      <c r="A186" s="13" t="n"/>
      <c r="B186" s="5" t="n"/>
      <c r="C186" s="17" t="n"/>
      <c r="D186" s="5" t="n"/>
      <c r="E186" s="5" t="n"/>
      <c r="F186" s="6">
        <f>IF(B186&amp;""="","",IF(COUNTIF('الدورات'!$A$6:$A$105,B186&amp;"")=0,"كود دورة غير موجود",""))</f>
        <v/>
      </c>
    </row>
    <row r="187">
      <c r="A187" s="13" t="n"/>
      <c r="B187" s="5" t="n"/>
      <c r="C187" s="17" t="n"/>
      <c r="D187" s="5" t="n"/>
      <c r="E187" s="5" t="n"/>
      <c r="F187" s="6">
        <f>IF(B187&amp;""="","",IF(COUNTIF('الدورات'!$A$6:$A$105,B187&amp;"")=0,"كود دورة غير موجود",""))</f>
        <v/>
      </c>
    </row>
    <row r="188">
      <c r="A188" s="13" t="n"/>
      <c r="B188" s="5" t="n"/>
      <c r="C188" s="17" t="n"/>
      <c r="D188" s="5" t="n"/>
      <c r="E188" s="5" t="n"/>
      <c r="F188" s="6">
        <f>IF(B188&amp;""="","",IF(COUNTIF('الدورات'!$A$6:$A$105,B188&amp;"")=0,"كود دورة غير موجود",""))</f>
        <v/>
      </c>
    </row>
    <row r="189">
      <c r="A189" s="13" t="n"/>
      <c r="B189" s="5" t="n"/>
      <c r="C189" s="17" t="n"/>
      <c r="D189" s="5" t="n"/>
      <c r="E189" s="5" t="n"/>
      <c r="F189" s="6">
        <f>IF(B189&amp;""="","",IF(COUNTIF('الدورات'!$A$6:$A$105,B189&amp;"")=0,"كود دورة غير موجود",""))</f>
        <v/>
      </c>
    </row>
    <row r="190">
      <c r="A190" s="13" t="n"/>
      <c r="B190" s="5" t="n"/>
      <c r="C190" s="17" t="n"/>
      <c r="D190" s="5" t="n"/>
      <c r="E190" s="5" t="n"/>
      <c r="F190" s="6">
        <f>IF(B190&amp;""="","",IF(COUNTIF('الدورات'!$A$6:$A$105,B190&amp;"")=0,"كود دورة غير موجود",""))</f>
        <v/>
      </c>
    </row>
    <row r="191">
      <c r="A191" s="13" t="n"/>
      <c r="B191" s="5" t="n"/>
      <c r="C191" s="17" t="n"/>
      <c r="D191" s="5" t="n"/>
      <c r="E191" s="5" t="n"/>
      <c r="F191" s="6">
        <f>IF(B191&amp;""="","",IF(COUNTIF('الدورات'!$A$6:$A$105,B191&amp;"")=0,"كود دورة غير موجود",""))</f>
        <v/>
      </c>
    </row>
    <row r="192">
      <c r="A192" s="13" t="n"/>
      <c r="B192" s="5" t="n"/>
      <c r="C192" s="17" t="n"/>
      <c r="D192" s="5" t="n"/>
      <c r="E192" s="5" t="n"/>
      <c r="F192" s="6">
        <f>IF(B192&amp;""="","",IF(COUNTIF('الدورات'!$A$6:$A$105,B192&amp;"")=0,"كود دورة غير موجود",""))</f>
        <v/>
      </c>
    </row>
    <row r="193">
      <c r="A193" s="13" t="n"/>
      <c r="B193" s="5" t="n"/>
      <c r="C193" s="17" t="n"/>
      <c r="D193" s="5" t="n"/>
      <c r="E193" s="5" t="n"/>
      <c r="F193" s="6">
        <f>IF(B193&amp;""="","",IF(COUNTIF('الدورات'!$A$6:$A$105,B193&amp;"")=0,"كود دورة غير موجود",""))</f>
        <v/>
      </c>
    </row>
    <row r="194">
      <c r="A194" s="13" t="n"/>
      <c r="B194" s="5" t="n"/>
      <c r="C194" s="17" t="n"/>
      <c r="D194" s="5" t="n"/>
      <c r="E194" s="5" t="n"/>
      <c r="F194" s="6">
        <f>IF(B194&amp;""="","",IF(COUNTIF('الدورات'!$A$6:$A$105,B194&amp;"")=0,"كود دورة غير موجود",""))</f>
        <v/>
      </c>
    </row>
    <row r="195">
      <c r="A195" s="13" t="n"/>
      <c r="B195" s="5" t="n"/>
      <c r="C195" s="17" t="n"/>
      <c r="D195" s="5" t="n"/>
      <c r="E195" s="5" t="n"/>
      <c r="F195" s="6">
        <f>IF(B195&amp;""="","",IF(COUNTIF('الدورات'!$A$6:$A$105,B195&amp;"")=0,"كود دورة غير موجود",""))</f>
        <v/>
      </c>
    </row>
    <row r="196">
      <c r="A196" s="13" t="n"/>
      <c r="B196" s="5" t="n"/>
      <c r="C196" s="17" t="n"/>
      <c r="D196" s="5" t="n"/>
      <c r="E196" s="5" t="n"/>
      <c r="F196" s="6">
        <f>IF(B196&amp;""="","",IF(COUNTIF('الدورات'!$A$6:$A$105,B196&amp;"")=0,"كود دورة غير موجود",""))</f>
        <v/>
      </c>
    </row>
    <row r="197">
      <c r="A197" s="13" t="n"/>
      <c r="B197" s="5" t="n"/>
      <c r="C197" s="17" t="n"/>
      <c r="D197" s="5" t="n"/>
      <c r="E197" s="5" t="n"/>
      <c r="F197" s="6">
        <f>IF(B197&amp;""="","",IF(COUNTIF('الدورات'!$A$6:$A$105,B197&amp;"")=0,"كود دورة غير موجود",""))</f>
        <v/>
      </c>
    </row>
    <row r="198">
      <c r="A198" s="13" t="n"/>
      <c r="B198" s="5" t="n"/>
      <c r="C198" s="17" t="n"/>
      <c r="D198" s="5" t="n"/>
      <c r="E198" s="5" t="n"/>
      <c r="F198" s="6">
        <f>IF(B198&amp;""="","",IF(COUNTIF('الدورات'!$A$6:$A$105,B198&amp;"")=0,"كود دورة غير موجود",""))</f>
        <v/>
      </c>
    </row>
    <row r="199">
      <c r="A199" s="13" t="n"/>
      <c r="B199" s="5" t="n"/>
      <c r="C199" s="17" t="n"/>
      <c r="D199" s="5" t="n"/>
      <c r="E199" s="5" t="n"/>
      <c r="F199" s="6">
        <f>IF(B199&amp;""="","",IF(COUNTIF('الدورات'!$A$6:$A$105,B199&amp;"")=0,"كود دورة غير موجود",""))</f>
        <v/>
      </c>
    </row>
    <row r="200">
      <c r="A200" s="13" t="n"/>
      <c r="B200" s="5" t="n"/>
      <c r="C200" s="17" t="n"/>
      <c r="D200" s="5" t="n"/>
      <c r="E200" s="5" t="n"/>
      <c r="F200" s="6">
        <f>IF(B200&amp;""="","",IF(COUNTIF('الدورات'!$A$6:$A$105,B200&amp;"")=0,"كود دورة غير موجود",""))</f>
        <v/>
      </c>
    </row>
    <row r="201">
      <c r="A201" s="13" t="n"/>
      <c r="B201" s="5" t="n"/>
      <c r="C201" s="17" t="n"/>
      <c r="D201" s="5" t="n"/>
      <c r="E201" s="5" t="n"/>
      <c r="F201" s="6">
        <f>IF(B201&amp;""="","",IF(COUNTIF('الدورات'!$A$6:$A$105,B201&amp;"")=0,"كود دورة غير موجود",""))</f>
        <v/>
      </c>
    </row>
    <row r="202">
      <c r="A202" s="13" t="n"/>
      <c r="B202" s="5" t="n"/>
      <c r="C202" s="17" t="n"/>
      <c r="D202" s="5" t="n"/>
      <c r="E202" s="5" t="n"/>
      <c r="F202" s="6">
        <f>IF(B202&amp;""="","",IF(COUNTIF('الدورات'!$A$6:$A$105,B202&amp;"")=0,"كود دورة غير موجود",""))</f>
        <v/>
      </c>
    </row>
    <row r="203">
      <c r="A203" s="13" t="n"/>
      <c r="B203" s="5" t="n"/>
      <c r="C203" s="17" t="n"/>
      <c r="D203" s="5" t="n"/>
      <c r="E203" s="5" t="n"/>
      <c r="F203" s="6">
        <f>IF(B203&amp;""="","",IF(COUNTIF('الدورات'!$A$6:$A$105,B203&amp;"")=0,"كود دورة غير موجود",""))</f>
        <v/>
      </c>
    </row>
    <row r="204">
      <c r="A204" s="13" t="n"/>
      <c r="B204" s="5" t="n"/>
      <c r="C204" s="17" t="n"/>
      <c r="D204" s="5" t="n"/>
      <c r="E204" s="5" t="n"/>
      <c r="F204" s="6">
        <f>IF(B204&amp;""="","",IF(COUNTIF('الدورات'!$A$6:$A$105,B204&amp;"")=0,"كود دورة غير موجود",""))</f>
        <v/>
      </c>
    </row>
    <row r="205">
      <c r="A205" s="13" t="n"/>
      <c r="B205" s="5" t="n"/>
      <c r="C205" s="17" t="n"/>
      <c r="D205" s="5" t="n"/>
      <c r="E205" s="5" t="n"/>
      <c r="F205" s="6">
        <f>IF(B205&amp;""="","",IF(COUNTIF('الدورات'!$A$6:$A$105,B205&amp;"")=0,"كود دورة غير موجود",""))</f>
        <v/>
      </c>
    </row>
    <row r="206">
      <c r="A206" s="13" t="n"/>
      <c r="B206" s="5" t="n"/>
      <c r="C206" s="17" t="n"/>
      <c r="D206" s="5" t="n"/>
      <c r="E206" s="5" t="n"/>
      <c r="F206" s="6">
        <f>IF(B206&amp;""="","",IF(COUNTIF('الدورات'!$A$6:$A$105,B206&amp;"")=0,"كود دورة غير موجود",""))</f>
        <v/>
      </c>
    </row>
    <row r="207">
      <c r="A207" s="13" t="n"/>
      <c r="B207" s="5" t="n"/>
      <c r="C207" s="17" t="n"/>
      <c r="D207" s="5" t="n"/>
      <c r="E207" s="5" t="n"/>
      <c r="F207" s="6">
        <f>IF(B207&amp;""="","",IF(COUNTIF('الدورات'!$A$6:$A$105,B207&amp;"")=0,"كود دورة غير موجود",""))</f>
        <v/>
      </c>
    </row>
    <row r="208">
      <c r="A208" s="13" t="n"/>
      <c r="B208" s="5" t="n"/>
      <c r="C208" s="17" t="n"/>
      <c r="D208" s="5" t="n"/>
      <c r="E208" s="5" t="n"/>
      <c r="F208" s="6">
        <f>IF(B208&amp;""="","",IF(COUNTIF('الدورات'!$A$6:$A$105,B208&amp;"")=0,"كود دورة غير موجود",""))</f>
        <v/>
      </c>
    </row>
    <row r="209">
      <c r="A209" s="13" t="n"/>
      <c r="B209" s="5" t="n"/>
      <c r="C209" s="17" t="n"/>
      <c r="D209" s="5" t="n"/>
      <c r="E209" s="5" t="n"/>
      <c r="F209" s="6">
        <f>IF(B209&amp;""="","",IF(COUNTIF('الدورات'!$A$6:$A$105,B209&amp;"")=0,"كود دورة غير موجود",""))</f>
        <v/>
      </c>
    </row>
    <row r="210">
      <c r="A210" s="13" t="n"/>
      <c r="B210" s="5" t="n"/>
      <c r="C210" s="17" t="n"/>
      <c r="D210" s="5" t="n"/>
      <c r="E210" s="5" t="n"/>
      <c r="F210" s="6">
        <f>IF(B210&amp;""="","",IF(COUNTIF('الدورات'!$A$6:$A$105,B210&amp;"")=0,"كود دورة غير موجود",""))</f>
        <v/>
      </c>
    </row>
    <row r="211">
      <c r="A211" s="13" t="n"/>
      <c r="B211" s="5" t="n"/>
      <c r="C211" s="17" t="n"/>
      <c r="D211" s="5" t="n"/>
      <c r="E211" s="5" t="n"/>
      <c r="F211" s="6">
        <f>IF(B211&amp;""="","",IF(COUNTIF('الدورات'!$A$6:$A$105,B211&amp;"")=0,"كود دورة غير موجود",""))</f>
        <v/>
      </c>
    </row>
    <row r="212">
      <c r="A212" s="13" t="n"/>
      <c r="B212" s="5" t="n"/>
      <c r="C212" s="17" t="n"/>
      <c r="D212" s="5" t="n"/>
      <c r="E212" s="5" t="n"/>
      <c r="F212" s="6">
        <f>IF(B212&amp;""="","",IF(COUNTIF('الدورات'!$A$6:$A$105,B212&amp;"")=0,"كود دورة غير موجود",""))</f>
        <v/>
      </c>
    </row>
    <row r="213">
      <c r="A213" s="13" t="n"/>
      <c r="B213" s="5" t="n"/>
      <c r="C213" s="17" t="n"/>
      <c r="D213" s="5" t="n"/>
      <c r="E213" s="5" t="n"/>
      <c r="F213" s="6">
        <f>IF(B213&amp;""="","",IF(COUNTIF('الدورات'!$A$6:$A$105,B213&amp;"")=0,"كود دورة غير موجود",""))</f>
        <v/>
      </c>
    </row>
    <row r="214">
      <c r="A214" s="13" t="n"/>
      <c r="B214" s="5" t="n"/>
      <c r="C214" s="17" t="n"/>
      <c r="D214" s="5" t="n"/>
      <c r="E214" s="5" t="n"/>
      <c r="F214" s="6">
        <f>IF(B214&amp;""="","",IF(COUNTIF('الدورات'!$A$6:$A$105,B214&amp;"")=0,"كود دورة غير موجود",""))</f>
        <v/>
      </c>
    </row>
    <row r="215">
      <c r="A215" s="13" t="n"/>
      <c r="B215" s="5" t="n"/>
      <c r="C215" s="17" t="n"/>
      <c r="D215" s="5" t="n"/>
      <c r="E215" s="5" t="n"/>
      <c r="F215" s="6">
        <f>IF(B215&amp;""="","",IF(COUNTIF('الدورات'!$A$6:$A$105,B215&amp;"")=0,"كود دورة غير موجود",""))</f>
        <v/>
      </c>
    </row>
    <row r="216">
      <c r="A216" s="13" t="n"/>
      <c r="B216" s="5" t="n"/>
      <c r="C216" s="17" t="n"/>
      <c r="D216" s="5" t="n"/>
      <c r="E216" s="5" t="n"/>
      <c r="F216" s="6">
        <f>IF(B216&amp;""="","",IF(COUNTIF('الدورات'!$A$6:$A$105,B216&amp;"")=0,"كود دورة غير موجود",""))</f>
        <v/>
      </c>
    </row>
    <row r="217">
      <c r="A217" s="13" t="n"/>
      <c r="B217" s="5" t="n"/>
      <c r="C217" s="17" t="n"/>
      <c r="D217" s="5" t="n"/>
      <c r="E217" s="5" t="n"/>
      <c r="F217" s="6">
        <f>IF(B217&amp;""="","",IF(COUNTIF('الدورات'!$A$6:$A$105,B217&amp;"")=0,"كود دورة غير موجود",""))</f>
        <v/>
      </c>
    </row>
    <row r="218">
      <c r="A218" s="13" t="n"/>
      <c r="B218" s="5" t="n"/>
      <c r="C218" s="17" t="n"/>
      <c r="D218" s="5" t="n"/>
      <c r="E218" s="5" t="n"/>
      <c r="F218" s="6">
        <f>IF(B218&amp;""="","",IF(COUNTIF('الدورات'!$A$6:$A$105,B218&amp;"")=0,"كود دورة غير موجود",""))</f>
        <v/>
      </c>
    </row>
    <row r="219">
      <c r="A219" s="13" t="n"/>
      <c r="B219" s="5" t="n"/>
      <c r="C219" s="17" t="n"/>
      <c r="D219" s="5" t="n"/>
      <c r="E219" s="5" t="n"/>
      <c r="F219" s="6">
        <f>IF(B219&amp;""="","",IF(COUNTIF('الدورات'!$A$6:$A$105,B219&amp;"")=0,"كود دورة غير موجود",""))</f>
        <v/>
      </c>
    </row>
    <row r="220">
      <c r="A220" s="13" t="n"/>
      <c r="B220" s="5" t="n"/>
      <c r="C220" s="17" t="n"/>
      <c r="D220" s="5" t="n"/>
      <c r="E220" s="5" t="n"/>
      <c r="F220" s="6">
        <f>IF(B220&amp;""="","",IF(COUNTIF('الدورات'!$A$6:$A$105,B220&amp;"")=0,"كود دورة غير موجود",""))</f>
        <v/>
      </c>
    </row>
    <row r="221">
      <c r="A221" s="13" t="n"/>
      <c r="B221" s="5" t="n"/>
      <c r="C221" s="17" t="n"/>
      <c r="D221" s="5" t="n"/>
      <c r="E221" s="5" t="n"/>
      <c r="F221" s="6">
        <f>IF(B221&amp;""="","",IF(COUNTIF('الدورات'!$A$6:$A$105,B221&amp;"")=0,"كود دورة غير موجود",""))</f>
        <v/>
      </c>
    </row>
    <row r="222">
      <c r="A222" s="13" t="n"/>
      <c r="B222" s="5" t="n"/>
      <c r="C222" s="17" t="n"/>
      <c r="D222" s="5" t="n"/>
      <c r="E222" s="5" t="n"/>
      <c r="F222" s="6">
        <f>IF(B222&amp;""="","",IF(COUNTIF('الدورات'!$A$6:$A$105,B222&amp;"")=0,"كود دورة غير موجود",""))</f>
        <v/>
      </c>
    </row>
    <row r="223">
      <c r="A223" s="13" t="n"/>
      <c r="B223" s="5" t="n"/>
      <c r="C223" s="17" t="n"/>
      <c r="D223" s="5" t="n"/>
      <c r="E223" s="5" t="n"/>
      <c r="F223" s="6">
        <f>IF(B223&amp;""="","",IF(COUNTIF('الدورات'!$A$6:$A$105,B223&amp;"")=0,"كود دورة غير موجود",""))</f>
        <v/>
      </c>
    </row>
    <row r="224">
      <c r="A224" s="13" t="n"/>
      <c r="B224" s="5" t="n"/>
      <c r="C224" s="17" t="n"/>
      <c r="D224" s="5" t="n"/>
      <c r="E224" s="5" t="n"/>
      <c r="F224" s="6">
        <f>IF(B224&amp;""="","",IF(COUNTIF('الدورات'!$A$6:$A$105,B224&amp;"")=0,"كود دورة غير موجود",""))</f>
        <v/>
      </c>
    </row>
    <row r="225">
      <c r="A225" s="13" t="n"/>
      <c r="B225" s="5" t="n"/>
      <c r="C225" s="17" t="n"/>
      <c r="D225" s="5" t="n"/>
      <c r="E225" s="5" t="n"/>
      <c r="F225" s="6">
        <f>IF(B225&amp;""="","",IF(COUNTIF('الدورات'!$A$6:$A$105,B225&amp;"")=0,"كود دورة غير موجود",""))</f>
        <v/>
      </c>
    </row>
    <row r="226">
      <c r="A226" s="13" t="n"/>
      <c r="B226" s="5" t="n"/>
      <c r="C226" s="17" t="n"/>
      <c r="D226" s="5" t="n"/>
      <c r="E226" s="5" t="n"/>
      <c r="F226" s="6">
        <f>IF(B226&amp;""="","",IF(COUNTIF('الدورات'!$A$6:$A$105,B226&amp;"")=0,"كود دورة غير موجود",""))</f>
        <v/>
      </c>
    </row>
    <row r="227">
      <c r="A227" s="13" t="n"/>
      <c r="B227" s="5" t="n"/>
      <c r="C227" s="17" t="n"/>
      <c r="D227" s="5" t="n"/>
      <c r="E227" s="5" t="n"/>
      <c r="F227" s="6">
        <f>IF(B227&amp;""="","",IF(COUNTIF('الدورات'!$A$6:$A$105,B227&amp;"")=0,"كود دورة غير موجود",""))</f>
        <v/>
      </c>
    </row>
    <row r="228">
      <c r="A228" s="13" t="n"/>
      <c r="B228" s="5" t="n"/>
      <c r="C228" s="17" t="n"/>
      <c r="D228" s="5" t="n"/>
      <c r="E228" s="5" t="n"/>
      <c r="F228" s="6">
        <f>IF(B228&amp;""="","",IF(COUNTIF('الدورات'!$A$6:$A$105,B228&amp;"")=0,"كود دورة غير موجود",""))</f>
        <v/>
      </c>
    </row>
    <row r="229">
      <c r="A229" s="13" t="n"/>
      <c r="B229" s="5" t="n"/>
      <c r="C229" s="17" t="n"/>
      <c r="D229" s="5" t="n"/>
      <c r="E229" s="5" t="n"/>
      <c r="F229" s="6">
        <f>IF(B229&amp;""="","",IF(COUNTIF('الدورات'!$A$6:$A$105,B229&amp;"")=0,"كود دورة غير موجود",""))</f>
        <v/>
      </c>
    </row>
    <row r="230">
      <c r="A230" s="13" t="n"/>
      <c r="B230" s="5" t="n"/>
      <c r="C230" s="17" t="n"/>
      <c r="D230" s="5" t="n"/>
      <c r="E230" s="5" t="n"/>
      <c r="F230" s="6">
        <f>IF(B230&amp;""="","",IF(COUNTIF('الدورات'!$A$6:$A$105,B230&amp;"")=0,"كود دورة غير موجود",""))</f>
        <v/>
      </c>
    </row>
    <row r="231">
      <c r="A231" s="13" t="n"/>
      <c r="B231" s="5" t="n"/>
      <c r="C231" s="17" t="n"/>
      <c r="D231" s="5" t="n"/>
      <c r="E231" s="5" t="n"/>
      <c r="F231" s="6">
        <f>IF(B231&amp;""="","",IF(COUNTIF('الدورات'!$A$6:$A$105,B231&amp;"")=0,"كود دورة غير موجود",""))</f>
        <v/>
      </c>
    </row>
    <row r="232">
      <c r="A232" s="13" t="n"/>
      <c r="B232" s="5" t="n"/>
      <c r="C232" s="17" t="n"/>
      <c r="D232" s="5" t="n"/>
      <c r="E232" s="5" t="n"/>
      <c r="F232" s="6">
        <f>IF(B232&amp;""="","",IF(COUNTIF('الدورات'!$A$6:$A$105,B232&amp;"")=0,"كود دورة غير موجود",""))</f>
        <v/>
      </c>
    </row>
    <row r="233">
      <c r="A233" s="13" t="n"/>
      <c r="B233" s="5" t="n"/>
      <c r="C233" s="17" t="n"/>
      <c r="D233" s="5" t="n"/>
      <c r="E233" s="5" t="n"/>
      <c r="F233" s="6">
        <f>IF(B233&amp;""="","",IF(COUNTIF('الدورات'!$A$6:$A$105,B233&amp;"")=0,"كود دورة غير موجود",""))</f>
        <v/>
      </c>
    </row>
    <row r="234">
      <c r="A234" s="13" t="n"/>
      <c r="B234" s="5" t="n"/>
      <c r="C234" s="17" t="n"/>
      <c r="D234" s="5" t="n"/>
      <c r="E234" s="5" t="n"/>
      <c r="F234" s="6">
        <f>IF(B234&amp;""="","",IF(COUNTIF('الدورات'!$A$6:$A$105,B234&amp;"")=0,"كود دورة غير موجود",""))</f>
        <v/>
      </c>
    </row>
    <row r="235">
      <c r="A235" s="13" t="n"/>
      <c r="B235" s="5" t="n"/>
      <c r="C235" s="17" t="n"/>
      <c r="D235" s="5" t="n"/>
      <c r="E235" s="5" t="n"/>
      <c r="F235" s="6">
        <f>IF(B235&amp;""="","",IF(COUNTIF('الدورات'!$A$6:$A$105,B235&amp;"")=0,"كود دورة غير موجود",""))</f>
        <v/>
      </c>
    </row>
    <row r="236">
      <c r="A236" s="13" t="n"/>
      <c r="B236" s="5" t="n"/>
      <c r="C236" s="17" t="n"/>
      <c r="D236" s="5" t="n"/>
      <c r="E236" s="5" t="n"/>
      <c r="F236" s="6">
        <f>IF(B236&amp;""="","",IF(COUNTIF('الدورات'!$A$6:$A$105,B236&amp;"")=0,"كود دورة غير موجود",""))</f>
        <v/>
      </c>
    </row>
    <row r="237">
      <c r="A237" s="13" t="n"/>
      <c r="B237" s="5" t="n"/>
      <c r="C237" s="17" t="n"/>
      <c r="D237" s="5" t="n"/>
      <c r="E237" s="5" t="n"/>
      <c r="F237" s="6">
        <f>IF(B237&amp;""="","",IF(COUNTIF('الدورات'!$A$6:$A$105,B237&amp;"")=0,"كود دورة غير موجود",""))</f>
        <v/>
      </c>
    </row>
    <row r="238">
      <c r="A238" s="13" t="n"/>
      <c r="B238" s="5" t="n"/>
      <c r="C238" s="17" t="n"/>
      <c r="D238" s="5" t="n"/>
      <c r="E238" s="5" t="n"/>
      <c r="F238" s="6">
        <f>IF(B238&amp;""="","",IF(COUNTIF('الدورات'!$A$6:$A$105,B238&amp;"")=0,"كود دورة غير موجود",""))</f>
        <v/>
      </c>
    </row>
    <row r="239">
      <c r="A239" s="13" t="n"/>
      <c r="B239" s="5" t="n"/>
      <c r="C239" s="17" t="n"/>
      <c r="D239" s="5" t="n"/>
      <c r="E239" s="5" t="n"/>
      <c r="F239" s="6">
        <f>IF(B239&amp;""="","",IF(COUNTIF('الدورات'!$A$6:$A$105,B239&amp;"")=0,"كود دورة غير موجود",""))</f>
        <v/>
      </c>
    </row>
    <row r="240">
      <c r="A240" s="13" t="n"/>
      <c r="B240" s="5" t="n"/>
      <c r="C240" s="17" t="n"/>
      <c r="D240" s="5" t="n"/>
      <c r="E240" s="5" t="n"/>
      <c r="F240" s="6">
        <f>IF(B240&amp;""="","",IF(COUNTIF('الدورات'!$A$6:$A$105,B240&amp;"")=0,"كود دورة غير موجود",""))</f>
        <v/>
      </c>
    </row>
    <row r="241">
      <c r="A241" s="13" t="n"/>
      <c r="B241" s="5" t="n"/>
      <c r="C241" s="17" t="n"/>
      <c r="D241" s="5" t="n"/>
      <c r="E241" s="5" t="n"/>
      <c r="F241" s="6">
        <f>IF(B241&amp;""="","",IF(COUNTIF('الدورات'!$A$6:$A$105,B241&amp;"")=0,"كود دورة غير موجود",""))</f>
        <v/>
      </c>
    </row>
    <row r="242">
      <c r="A242" s="13" t="n"/>
      <c r="B242" s="5" t="n"/>
      <c r="C242" s="17" t="n"/>
      <c r="D242" s="5" t="n"/>
      <c r="E242" s="5" t="n"/>
      <c r="F242" s="6">
        <f>IF(B242&amp;""="","",IF(COUNTIF('الدورات'!$A$6:$A$105,B242&amp;"")=0,"كود دورة غير موجود",""))</f>
        <v/>
      </c>
    </row>
    <row r="243">
      <c r="A243" s="13" t="n"/>
      <c r="B243" s="5" t="n"/>
      <c r="C243" s="17" t="n"/>
      <c r="D243" s="5" t="n"/>
      <c r="E243" s="5" t="n"/>
      <c r="F243" s="6">
        <f>IF(B243&amp;""="","",IF(COUNTIF('الدورات'!$A$6:$A$105,B243&amp;"")=0,"كود دورة غير موجود",""))</f>
        <v/>
      </c>
    </row>
    <row r="244">
      <c r="A244" s="13" t="n"/>
      <c r="B244" s="5" t="n"/>
      <c r="C244" s="17" t="n"/>
      <c r="D244" s="5" t="n"/>
      <c r="E244" s="5" t="n"/>
      <c r="F244" s="6">
        <f>IF(B244&amp;""="","",IF(COUNTIF('الدورات'!$A$6:$A$105,B244&amp;"")=0,"كود دورة غير موجود",""))</f>
        <v/>
      </c>
    </row>
    <row r="245">
      <c r="A245" s="13" t="n"/>
      <c r="B245" s="5" t="n"/>
      <c r="C245" s="17" t="n"/>
      <c r="D245" s="5" t="n"/>
      <c r="E245" s="5" t="n"/>
      <c r="F245" s="6">
        <f>IF(B245&amp;""="","",IF(COUNTIF('الدورات'!$A$6:$A$105,B245&amp;"")=0,"كود دورة غير موجود",""))</f>
        <v/>
      </c>
    </row>
    <row r="246">
      <c r="A246" s="13" t="n"/>
      <c r="B246" s="5" t="n"/>
      <c r="C246" s="17" t="n"/>
      <c r="D246" s="5" t="n"/>
      <c r="E246" s="5" t="n"/>
      <c r="F246" s="6">
        <f>IF(B246&amp;""="","",IF(COUNTIF('الدورات'!$A$6:$A$105,B246&amp;"")=0,"كود دورة غير موجود",""))</f>
        <v/>
      </c>
    </row>
    <row r="247">
      <c r="A247" s="13" t="n"/>
      <c r="B247" s="5" t="n"/>
      <c r="C247" s="17" t="n"/>
      <c r="D247" s="5" t="n"/>
      <c r="E247" s="5" t="n"/>
      <c r="F247" s="6">
        <f>IF(B247&amp;""="","",IF(COUNTIF('الدورات'!$A$6:$A$105,B247&amp;"")=0,"كود دورة غير موجود",""))</f>
        <v/>
      </c>
    </row>
    <row r="248">
      <c r="A248" s="13" t="n"/>
      <c r="B248" s="5" t="n"/>
      <c r="C248" s="17" t="n"/>
      <c r="D248" s="5" t="n"/>
      <c r="E248" s="5" t="n"/>
      <c r="F248" s="6">
        <f>IF(B248&amp;""="","",IF(COUNTIF('الدورات'!$A$6:$A$105,B248&amp;"")=0,"كود دورة غير موجود",""))</f>
        <v/>
      </c>
    </row>
    <row r="249">
      <c r="A249" s="13" t="n"/>
      <c r="B249" s="5" t="n"/>
      <c r="C249" s="17" t="n"/>
      <c r="D249" s="5" t="n"/>
      <c r="E249" s="5" t="n"/>
      <c r="F249" s="6">
        <f>IF(B249&amp;""="","",IF(COUNTIF('الدورات'!$A$6:$A$105,B249&amp;"")=0,"كود دورة غير موجود",""))</f>
        <v/>
      </c>
    </row>
    <row r="250">
      <c r="A250" s="13" t="n"/>
      <c r="B250" s="5" t="n"/>
      <c r="C250" s="17" t="n"/>
      <c r="D250" s="5" t="n"/>
      <c r="E250" s="5" t="n"/>
      <c r="F250" s="6">
        <f>IF(B250&amp;""="","",IF(COUNTIF('الدورات'!$A$6:$A$105,B250&amp;"")=0,"كود دورة غير موجود",""))</f>
        <v/>
      </c>
    </row>
    <row r="251">
      <c r="A251" s="13" t="n"/>
      <c r="B251" s="5" t="n"/>
      <c r="C251" s="17" t="n"/>
      <c r="D251" s="5" t="n"/>
      <c r="E251" s="5" t="n"/>
      <c r="F251" s="6">
        <f>IF(B251&amp;""="","",IF(COUNTIF('الدورات'!$A$6:$A$105,B251&amp;"")=0,"كود دورة غير موجود",""))</f>
        <v/>
      </c>
    </row>
    <row r="252">
      <c r="A252" s="13" t="n"/>
      <c r="B252" s="5" t="n"/>
      <c r="C252" s="17" t="n"/>
      <c r="D252" s="5" t="n"/>
      <c r="E252" s="5" t="n"/>
      <c r="F252" s="6">
        <f>IF(B252&amp;""="","",IF(COUNTIF('الدورات'!$A$6:$A$105,B252&amp;"")=0,"كود دورة غير موجود",""))</f>
        <v/>
      </c>
    </row>
    <row r="253">
      <c r="A253" s="13" t="n"/>
      <c r="B253" s="5" t="n"/>
      <c r="C253" s="17" t="n"/>
      <c r="D253" s="5" t="n"/>
      <c r="E253" s="5" t="n"/>
      <c r="F253" s="6">
        <f>IF(B253&amp;""="","",IF(COUNTIF('الدورات'!$A$6:$A$105,B253&amp;"")=0,"كود دورة غير موجود",""))</f>
        <v/>
      </c>
    </row>
    <row r="254">
      <c r="A254" s="13" t="n"/>
      <c r="B254" s="5" t="n"/>
      <c r="C254" s="17" t="n"/>
      <c r="D254" s="5" t="n"/>
      <c r="E254" s="5" t="n"/>
      <c r="F254" s="6">
        <f>IF(B254&amp;""="","",IF(COUNTIF('الدورات'!$A$6:$A$105,B254&amp;"")=0,"كود دورة غير موجود",""))</f>
        <v/>
      </c>
    </row>
    <row r="255">
      <c r="A255" s="13" t="n"/>
      <c r="B255" s="5" t="n"/>
      <c r="C255" s="17" t="n"/>
      <c r="D255" s="5" t="n"/>
      <c r="E255" s="5" t="n"/>
      <c r="F255" s="6">
        <f>IF(B255&amp;""="","",IF(COUNTIF('الدورات'!$A$6:$A$105,B255&amp;"")=0,"كود دورة غير موجود",""))</f>
        <v/>
      </c>
    </row>
    <row r="256">
      <c r="A256" s="13" t="n"/>
      <c r="B256" s="5" t="n"/>
      <c r="C256" s="17" t="n"/>
      <c r="D256" s="5" t="n"/>
      <c r="E256" s="5" t="n"/>
      <c r="F256" s="6">
        <f>IF(B256&amp;""="","",IF(COUNTIF('الدورات'!$A$6:$A$105,B256&amp;"")=0,"كود دورة غير موجود",""))</f>
        <v/>
      </c>
    </row>
    <row r="257">
      <c r="A257" s="13" t="n"/>
      <c r="B257" s="5" t="n"/>
      <c r="C257" s="17" t="n"/>
      <c r="D257" s="5" t="n"/>
      <c r="E257" s="5" t="n"/>
      <c r="F257" s="6">
        <f>IF(B257&amp;""="","",IF(COUNTIF('الدورات'!$A$6:$A$105,B257&amp;"")=0,"كود دورة غير موجود",""))</f>
        <v/>
      </c>
    </row>
    <row r="258">
      <c r="A258" s="13" t="n"/>
      <c r="B258" s="5" t="n"/>
      <c r="C258" s="17" t="n"/>
      <c r="D258" s="5" t="n"/>
      <c r="E258" s="5" t="n"/>
      <c r="F258" s="6">
        <f>IF(B258&amp;""="","",IF(COUNTIF('الدورات'!$A$6:$A$105,B258&amp;"")=0,"كود دورة غير موجود",""))</f>
        <v/>
      </c>
    </row>
    <row r="259">
      <c r="A259" s="13" t="n"/>
      <c r="B259" s="5" t="n"/>
      <c r="C259" s="17" t="n"/>
      <c r="D259" s="5" t="n"/>
      <c r="E259" s="5" t="n"/>
      <c r="F259" s="6">
        <f>IF(B259&amp;""="","",IF(COUNTIF('الدورات'!$A$6:$A$105,B259&amp;"")=0,"كود دورة غير موجود",""))</f>
        <v/>
      </c>
    </row>
    <row r="260">
      <c r="A260" s="13" t="n"/>
      <c r="B260" s="5" t="n"/>
      <c r="C260" s="17" t="n"/>
      <c r="D260" s="5" t="n"/>
      <c r="E260" s="5" t="n"/>
      <c r="F260" s="6">
        <f>IF(B260&amp;""="","",IF(COUNTIF('الدورات'!$A$6:$A$105,B260&amp;"")=0,"كود دورة غير موجود",""))</f>
        <v/>
      </c>
    </row>
    <row r="261">
      <c r="A261" s="13" t="n"/>
      <c r="B261" s="5" t="n"/>
      <c r="C261" s="17" t="n"/>
      <c r="D261" s="5" t="n"/>
      <c r="E261" s="5" t="n"/>
      <c r="F261" s="6">
        <f>IF(B261&amp;""="","",IF(COUNTIF('الدورات'!$A$6:$A$105,B261&amp;"")=0,"كود دورة غير موجود",""))</f>
        <v/>
      </c>
    </row>
    <row r="262">
      <c r="A262" s="13" t="n"/>
      <c r="B262" s="5" t="n"/>
      <c r="C262" s="17" t="n"/>
      <c r="D262" s="5" t="n"/>
      <c r="E262" s="5" t="n"/>
      <c r="F262" s="6">
        <f>IF(B262&amp;""="","",IF(COUNTIF('الدورات'!$A$6:$A$105,B262&amp;"")=0,"كود دورة غير موجود",""))</f>
        <v/>
      </c>
    </row>
    <row r="263">
      <c r="A263" s="13" t="n"/>
      <c r="B263" s="5" t="n"/>
      <c r="C263" s="17" t="n"/>
      <c r="D263" s="5" t="n"/>
      <c r="E263" s="5" t="n"/>
      <c r="F263" s="6">
        <f>IF(B263&amp;""="","",IF(COUNTIF('الدورات'!$A$6:$A$105,B263&amp;"")=0,"كود دورة غير موجود",""))</f>
        <v/>
      </c>
    </row>
    <row r="264">
      <c r="A264" s="13" t="n"/>
      <c r="B264" s="5" t="n"/>
      <c r="C264" s="17" t="n"/>
      <c r="D264" s="5" t="n"/>
      <c r="E264" s="5" t="n"/>
      <c r="F264" s="6">
        <f>IF(B264&amp;""="","",IF(COUNTIF('الدورات'!$A$6:$A$105,B264&amp;"")=0,"كود دورة غير موجود",""))</f>
        <v/>
      </c>
    </row>
    <row r="265">
      <c r="A265" s="13" t="n"/>
      <c r="B265" s="5" t="n"/>
      <c r="C265" s="17" t="n"/>
      <c r="D265" s="5" t="n"/>
      <c r="E265" s="5" t="n"/>
      <c r="F265" s="6">
        <f>IF(B265&amp;""="","",IF(COUNTIF('الدورات'!$A$6:$A$105,B265&amp;"")=0,"كود دورة غير موجود",""))</f>
        <v/>
      </c>
    </row>
    <row r="266">
      <c r="A266" s="13" t="n"/>
      <c r="B266" s="5" t="n"/>
      <c r="C266" s="17" t="n"/>
      <c r="D266" s="5" t="n"/>
      <c r="E266" s="5" t="n"/>
      <c r="F266" s="6">
        <f>IF(B266&amp;""="","",IF(COUNTIF('الدورات'!$A$6:$A$105,B266&amp;"")=0,"كود دورة غير موجود",""))</f>
        <v/>
      </c>
    </row>
    <row r="267">
      <c r="A267" s="13" t="n"/>
      <c r="B267" s="5" t="n"/>
      <c r="C267" s="17" t="n"/>
      <c r="D267" s="5" t="n"/>
      <c r="E267" s="5" t="n"/>
      <c r="F267" s="6">
        <f>IF(B267&amp;""="","",IF(COUNTIF('الدورات'!$A$6:$A$105,B267&amp;"")=0,"كود دورة غير موجود",""))</f>
        <v/>
      </c>
    </row>
    <row r="268">
      <c r="A268" s="13" t="n"/>
      <c r="B268" s="5" t="n"/>
      <c r="C268" s="17" t="n"/>
      <c r="D268" s="5" t="n"/>
      <c r="E268" s="5" t="n"/>
      <c r="F268" s="6">
        <f>IF(B268&amp;""="","",IF(COUNTIF('الدورات'!$A$6:$A$105,B268&amp;"")=0,"كود دورة غير موجود",""))</f>
        <v/>
      </c>
    </row>
    <row r="269">
      <c r="A269" s="13" t="n"/>
      <c r="B269" s="5" t="n"/>
      <c r="C269" s="17" t="n"/>
      <c r="D269" s="5" t="n"/>
      <c r="E269" s="5" t="n"/>
      <c r="F269" s="6">
        <f>IF(B269&amp;""="","",IF(COUNTIF('الدورات'!$A$6:$A$105,B269&amp;"")=0,"كود دورة غير موجود",""))</f>
        <v/>
      </c>
    </row>
    <row r="270">
      <c r="A270" s="13" t="n"/>
      <c r="B270" s="5" t="n"/>
      <c r="C270" s="17" t="n"/>
      <c r="D270" s="5" t="n"/>
      <c r="E270" s="5" t="n"/>
      <c r="F270" s="6">
        <f>IF(B270&amp;""="","",IF(COUNTIF('الدورات'!$A$6:$A$105,B270&amp;"")=0,"كود دورة غير موجود",""))</f>
        <v/>
      </c>
    </row>
    <row r="271">
      <c r="A271" s="13" t="n"/>
      <c r="B271" s="5" t="n"/>
      <c r="C271" s="17" t="n"/>
      <c r="D271" s="5" t="n"/>
      <c r="E271" s="5" t="n"/>
      <c r="F271" s="6">
        <f>IF(B271&amp;""="","",IF(COUNTIF('الدورات'!$A$6:$A$105,B271&amp;"")=0,"كود دورة غير موجود",""))</f>
        <v/>
      </c>
    </row>
    <row r="272">
      <c r="A272" s="13" t="n"/>
      <c r="B272" s="5" t="n"/>
      <c r="C272" s="17" t="n"/>
      <c r="D272" s="5" t="n"/>
      <c r="E272" s="5" t="n"/>
      <c r="F272" s="6">
        <f>IF(B272&amp;""="","",IF(COUNTIF('الدورات'!$A$6:$A$105,B272&amp;"")=0,"كود دورة غير موجود",""))</f>
        <v/>
      </c>
    </row>
    <row r="273">
      <c r="A273" s="13" t="n"/>
      <c r="B273" s="5" t="n"/>
      <c r="C273" s="17" t="n"/>
      <c r="D273" s="5" t="n"/>
      <c r="E273" s="5" t="n"/>
      <c r="F273" s="6">
        <f>IF(B273&amp;""="","",IF(COUNTIF('الدورات'!$A$6:$A$105,B273&amp;"")=0,"كود دورة غير موجود",""))</f>
        <v/>
      </c>
    </row>
    <row r="274">
      <c r="A274" s="13" t="n"/>
      <c r="B274" s="5" t="n"/>
      <c r="C274" s="17" t="n"/>
      <c r="D274" s="5" t="n"/>
      <c r="E274" s="5" t="n"/>
      <c r="F274" s="6">
        <f>IF(B274&amp;""="","",IF(COUNTIF('الدورات'!$A$6:$A$105,B274&amp;"")=0,"كود دورة غير موجود",""))</f>
        <v/>
      </c>
    </row>
    <row r="275">
      <c r="A275" s="13" t="n"/>
      <c r="B275" s="5" t="n"/>
      <c r="C275" s="17" t="n"/>
      <c r="D275" s="5" t="n"/>
      <c r="E275" s="5" t="n"/>
      <c r="F275" s="6">
        <f>IF(B275&amp;""="","",IF(COUNTIF('الدورات'!$A$6:$A$105,B275&amp;"")=0,"كود دورة غير موجود",""))</f>
        <v/>
      </c>
    </row>
    <row r="276">
      <c r="A276" s="13" t="n"/>
      <c r="B276" s="5" t="n"/>
      <c r="C276" s="17" t="n"/>
      <c r="D276" s="5" t="n"/>
      <c r="E276" s="5" t="n"/>
      <c r="F276" s="6">
        <f>IF(B276&amp;""="","",IF(COUNTIF('الدورات'!$A$6:$A$105,B276&amp;"")=0,"كود دورة غير موجود",""))</f>
        <v/>
      </c>
    </row>
    <row r="277">
      <c r="A277" s="13" t="n"/>
      <c r="B277" s="5" t="n"/>
      <c r="C277" s="17" t="n"/>
      <c r="D277" s="5" t="n"/>
      <c r="E277" s="5" t="n"/>
      <c r="F277" s="6">
        <f>IF(B277&amp;""="","",IF(COUNTIF('الدورات'!$A$6:$A$105,B277&amp;"")=0,"كود دورة غير موجود",""))</f>
        <v/>
      </c>
    </row>
    <row r="278">
      <c r="A278" s="13" t="n"/>
      <c r="B278" s="5" t="n"/>
      <c r="C278" s="17" t="n"/>
      <c r="D278" s="5" t="n"/>
      <c r="E278" s="5" t="n"/>
      <c r="F278" s="6">
        <f>IF(B278&amp;""="","",IF(COUNTIF('الدورات'!$A$6:$A$105,B278&amp;"")=0,"كود دورة غير موجود",""))</f>
        <v/>
      </c>
    </row>
    <row r="279">
      <c r="A279" s="13" t="n"/>
      <c r="B279" s="5" t="n"/>
      <c r="C279" s="17" t="n"/>
      <c r="D279" s="5" t="n"/>
      <c r="E279" s="5" t="n"/>
      <c r="F279" s="6">
        <f>IF(B279&amp;""="","",IF(COUNTIF('الدورات'!$A$6:$A$105,B279&amp;"")=0,"كود دورة غير موجود",""))</f>
        <v/>
      </c>
    </row>
    <row r="280">
      <c r="A280" s="13" t="n"/>
      <c r="B280" s="5" t="n"/>
      <c r="C280" s="17" t="n"/>
      <c r="D280" s="5" t="n"/>
      <c r="E280" s="5" t="n"/>
      <c r="F280" s="6">
        <f>IF(B280&amp;""="","",IF(COUNTIF('الدورات'!$A$6:$A$105,B280&amp;"")=0,"كود دورة غير موجود",""))</f>
        <v/>
      </c>
    </row>
    <row r="281">
      <c r="A281" s="13" t="n"/>
      <c r="B281" s="5" t="n"/>
      <c r="C281" s="17" t="n"/>
      <c r="D281" s="5" t="n"/>
      <c r="E281" s="5" t="n"/>
      <c r="F281" s="6">
        <f>IF(B281&amp;""="","",IF(COUNTIF('الدورات'!$A$6:$A$105,B281&amp;"")=0,"كود دورة غير موجود",""))</f>
        <v/>
      </c>
    </row>
    <row r="282">
      <c r="A282" s="13" t="n"/>
      <c r="B282" s="5" t="n"/>
      <c r="C282" s="17" t="n"/>
      <c r="D282" s="5" t="n"/>
      <c r="E282" s="5" t="n"/>
      <c r="F282" s="6">
        <f>IF(B282&amp;""="","",IF(COUNTIF('الدورات'!$A$6:$A$105,B282&amp;"")=0,"كود دورة غير موجود",""))</f>
        <v/>
      </c>
    </row>
    <row r="283">
      <c r="A283" s="13" t="n"/>
      <c r="B283" s="5" t="n"/>
      <c r="C283" s="17" t="n"/>
      <c r="D283" s="5" t="n"/>
      <c r="E283" s="5" t="n"/>
      <c r="F283" s="6">
        <f>IF(B283&amp;""="","",IF(COUNTIF('الدورات'!$A$6:$A$105,B283&amp;"")=0,"كود دورة غير موجود",""))</f>
        <v/>
      </c>
    </row>
    <row r="284">
      <c r="A284" s="13" t="n"/>
      <c r="B284" s="5" t="n"/>
      <c r="C284" s="17" t="n"/>
      <c r="D284" s="5" t="n"/>
      <c r="E284" s="5" t="n"/>
      <c r="F284" s="6">
        <f>IF(B284&amp;""="","",IF(COUNTIF('الدورات'!$A$6:$A$105,B284&amp;"")=0,"كود دورة غير موجود",""))</f>
        <v/>
      </c>
    </row>
    <row r="285">
      <c r="A285" s="13" t="n"/>
      <c r="B285" s="5" t="n"/>
      <c r="C285" s="17" t="n"/>
      <c r="D285" s="5" t="n"/>
      <c r="E285" s="5" t="n"/>
      <c r="F285" s="6">
        <f>IF(B285&amp;""="","",IF(COUNTIF('الدورات'!$A$6:$A$105,B285&amp;"")=0,"كود دورة غير موجود",""))</f>
        <v/>
      </c>
    </row>
    <row r="286">
      <c r="A286" s="13" t="n"/>
      <c r="B286" s="5" t="n"/>
      <c r="C286" s="17" t="n"/>
      <c r="D286" s="5" t="n"/>
      <c r="E286" s="5" t="n"/>
      <c r="F286" s="6">
        <f>IF(B286&amp;""="","",IF(COUNTIF('الدورات'!$A$6:$A$105,B286&amp;"")=0,"كود دورة غير موجود",""))</f>
        <v/>
      </c>
    </row>
    <row r="287">
      <c r="A287" s="13" t="n"/>
      <c r="B287" s="5" t="n"/>
      <c r="C287" s="17" t="n"/>
      <c r="D287" s="5" t="n"/>
      <c r="E287" s="5" t="n"/>
      <c r="F287" s="6">
        <f>IF(B287&amp;""="","",IF(COUNTIF('الدورات'!$A$6:$A$105,B287&amp;"")=0,"كود دورة غير موجود",""))</f>
        <v/>
      </c>
    </row>
    <row r="288">
      <c r="A288" s="13" t="n"/>
      <c r="B288" s="5" t="n"/>
      <c r="C288" s="17" t="n"/>
      <c r="D288" s="5" t="n"/>
      <c r="E288" s="5" t="n"/>
      <c r="F288" s="6">
        <f>IF(B288&amp;""="","",IF(COUNTIF('الدورات'!$A$6:$A$105,B288&amp;"")=0,"كود دورة غير موجود",""))</f>
        <v/>
      </c>
    </row>
    <row r="289">
      <c r="A289" s="13" t="n"/>
      <c r="B289" s="5" t="n"/>
      <c r="C289" s="17" t="n"/>
      <c r="D289" s="5" t="n"/>
      <c r="E289" s="5" t="n"/>
      <c r="F289" s="6">
        <f>IF(B289&amp;""="","",IF(COUNTIF('الدورات'!$A$6:$A$105,B289&amp;"")=0,"كود دورة غير موجود",""))</f>
        <v/>
      </c>
    </row>
    <row r="290">
      <c r="A290" s="13" t="n"/>
      <c r="B290" s="5" t="n"/>
      <c r="C290" s="17" t="n"/>
      <c r="D290" s="5" t="n"/>
      <c r="E290" s="5" t="n"/>
      <c r="F290" s="6">
        <f>IF(B290&amp;""="","",IF(COUNTIF('الدورات'!$A$6:$A$105,B290&amp;"")=0,"كود دورة غير موجود",""))</f>
        <v/>
      </c>
    </row>
    <row r="291">
      <c r="A291" s="13" t="n"/>
      <c r="B291" s="5" t="n"/>
      <c r="C291" s="17" t="n"/>
      <c r="D291" s="5" t="n"/>
      <c r="E291" s="5" t="n"/>
      <c r="F291" s="6">
        <f>IF(B291&amp;""="","",IF(COUNTIF('الدورات'!$A$6:$A$105,B291&amp;"")=0,"كود دورة غير موجود",""))</f>
        <v/>
      </c>
    </row>
    <row r="292">
      <c r="A292" s="13" t="n"/>
      <c r="B292" s="5" t="n"/>
      <c r="C292" s="17" t="n"/>
      <c r="D292" s="5" t="n"/>
      <c r="E292" s="5" t="n"/>
      <c r="F292" s="6">
        <f>IF(B292&amp;""="","",IF(COUNTIF('الدورات'!$A$6:$A$105,B292&amp;"")=0,"كود دورة غير موجود",""))</f>
        <v/>
      </c>
    </row>
    <row r="293">
      <c r="A293" s="13" t="n"/>
      <c r="B293" s="5" t="n"/>
      <c r="C293" s="17" t="n"/>
      <c r="D293" s="5" t="n"/>
      <c r="E293" s="5" t="n"/>
      <c r="F293" s="6">
        <f>IF(B293&amp;""="","",IF(COUNTIF('الدورات'!$A$6:$A$105,B293&amp;"")=0,"كود دورة غير موجود",""))</f>
        <v/>
      </c>
    </row>
    <row r="294">
      <c r="A294" s="13" t="n"/>
      <c r="B294" s="5" t="n"/>
      <c r="C294" s="17" t="n"/>
      <c r="D294" s="5" t="n"/>
      <c r="E294" s="5" t="n"/>
      <c r="F294" s="6">
        <f>IF(B294&amp;""="","",IF(COUNTIF('الدورات'!$A$6:$A$105,B294&amp;"")=0,"كود دورة غير موجود",""))</f>
        <v/>
      </c>
    </row>
    <row r="295">
      <c r="A295" s="13" t="n"/>
      <c r="B295" s="5" t="n"/>
      <c r="C295" s="17" t="n"/>
      <c r="D295" s="5" t="n"/>
      <c r="E295" s="5" t="n"/>
      <c r="F295" s="6">
        <f>IF(B295&amp;""="","",IF(COUNTIF('الدورات'!$A$6:$A$105,B295&amp;"")=0,"كود دورة غير موجود",""))</f>
        <v/>
      </c>
    </row>
    <row r="296">
      <c r="A296" s="13" t="n"/>
      <c r="B296" s="5" t="n"/>
      <c r="C296" s="17" t="n"/>
      <c r="D296" s="5" t="n"/>
      <c r="E296" s="5" t="n"/>
      <c r="F296" s="6">
        <f>IF(B296&amp;""="","",IF(COUNTIF('الدورات'!$A$6:$A$105,B296&amp;"")=0,"كود دورة غير موجود",""))</f>
        <v/>
      </c>
    </row>
    <row r="297">
      <c r="A297" s="13" t="n"/>
      <c r="B297" s="5" t="n"/>
      <c r="C297" s="17" t="n"/>
      <c r="D297" s="5" t="n"/>
      <c r="E297" s="5" t="n"/>
      <c r="F297" s="6">
        <f>IF(B297&amp;""="","",IF(COUNTIF('الدورات'!$A$6:$A$105,B297&amp;"")=0,"كود دورة غير موجود",""))</f>
        <v/>
      </c>
    </row>
    <row r="298">
      <c r="A298" s="13" t="n"/>
      <c r="B298" s="5" t="n"/>
      <c r="C298" s="17" t="n"/>
      <c r="D298" s="5" t="n"/>
      <c r="E298" s="5" t="n"/>
      <c r="F298" s="6">
        <f>IF(B298&amp;""="","",IF(COUNTIF('الدورات'!$A$6:$A$105,B298&amp;"")=0,"كود دورة غير موجود",""))</f>
        <v/>
      </c>
    </row>
    <row r="299">
      <c r="A299" s="13" t="n"/>
      <c r="B299" s="5" t="n"/>
      <c r="C299" s="17" t="n"/>
      <c r="D299" s="5" t="n"/>
      <c r="E299" s="5" t="n"/>
      <c r="F299" s="6">
        <f>IF(B299&amp;""="","",IF(COUNTIF('الدورات'!$A$6:$A$105,B299&amp;"")=0,"كود دورة غير موجود",""))</f>
        <v/>
      </c>
    </row>
    <row r="300">
      <c r="A300" s="13" t="n"/>
      <c r="B300" s="5" t="n"/>
      <c r="C300" s="17" t="n"/>
      <c r="D300" s="5" t="n"/>
      <c r="E300" s="5" t="n"/>
      <c r="F300" s="6">
        <f>IF(B300&amp;""="","",IF(COUNTIF('الدورات'!$A$6:$A$105,B300&amp;"")=0,"كود دورة غير موجود",""))</f>
        <v/>
      </c>
    </row>
    <row r="301">
      <c r="A301" s="13" t="n"/>
      <c r="B301" s="5" t="n"/>
      <c r="C301" s="17" t="n"/>
      <c r="D301" s="5" t="n"/>
      <c r="E301" s="5" t="n"/>
      <c r="F301" s="6">
        <f>IF(B301&amp;""="","",IF(COUNTIF('الدورات'!$A$6:$A$105,B301&amp;"")=0,"كود دورة غير موجود",""))</f>
        <v/>
      </c>
    </row>
    <row r="302">
      <c r="A302" s="13" t="n"/>
      <c r="B302" s="5" t="n"/>
      <c r="C302" s="17" t="n"/>
      <c r="D302" s="5" t="n"/>
      <c r="E302" s="5" t="n"/>
      <c r="F302" s="6">
        <f>IF(B302&amp;""="","",IF(COUNTIF('الدورات'!$A$6:$A$105,B302&amp;"")=0,"كود دورة غير موجود",""))</f>
        <v/>
      </c>
    </row>
    <row r="303">
      <c r="A303" s="13" t="n"/>
      <c r="B303" s="5" t="n"/>
      <c r="C303" s="17" t="n"/>
      <c r="D303" s="5" t="n"/>
      <c r="E303" s="5" t="n"/>
      <c r="F303" s="6">
        <f>IF(B303&amp;""="","",IF(COUNTIF('الدورات'!$A$6:$A$105,B303&amp;"")=0,"كود دورة غير موجود",""))</f>
        <v/>
      </c>
    </row>
    <row r="304">
      <c r="A304" s="13" t="n"/>
      <c r="B304" s="5" t="n"/>
      <c r="C304" s="17" t="n"/>
      <c r="D304" s="5" t="n"/>
      <c r="E304" s="5" t="n"/>
      <c r="F304" s="6">
        <f>IF(B304&amp;""="","",IF(COUNTIF('الدورات'!$A$6:$A$105,B304&amp;"")=0,"كود دورة غير موجود",""))</f>
        <v/>
      </c>
    </row>
    <row r="305">
      <c r="A305" s="13" t="n"/>
      <c r="B305" s="5" t="n"/>
      <c r="C305" s="17" t="n"/>
      <c r="D305" s="5" t="n"/>
      <c r="E305" s="5" t="n"/>
      <c r="F305" s="6">
        <f>IF(B305&amp;""="","",IF(COUNTIF('الدورات'!$A$6:$A$105,B305&amp;"")=0,"كود دورة غير موجود",""))</f>
        <v/>
      </c>
    </row>
    <row r="306">
      <c r="A306" s="13" t="n"/>
      <c r="B306" s="5" t="n"/>
      <c r="C306" s="17" t="n"/>
      <c r="D306" s="5" t="n"/>
      <c r="E306" s="5" t="n"/>
      <c r="F306" s="6">
        <f>IF(B306&amp;""="","",IF(COUNTIF('الدورات'!$A$6:$A$105,B306&amp;"")=0,"كود دورة غير موجود",""))</f>
        <v/>
      </c>
    </row>
    <row r="307">
      <c r="A307" s="13" t="n"/>
      <c r="B307" s="5" t="n"/>
      <c r="C307" s="17" t="n"/>
      <c r="D307" s="5" t="n"/>
      <c r="E307" s="5" t="n"/>
      <c r="F307" s="6">
        <f>IF(B307&amp;""="","",IF(COUNTIF('الدورات'!$A$6:$A$105,B307&amp;"")=0,"كود دورة غير موجود",""))</f>
        <v/>
      </c>
    </row>
    <row r="308">
      <c r="A308" s="13" t="n"/>
      <c r="B308" s="5" t="n"/>
      <c r="C308" s="17" t="n"/>
      <c r="D308" s="5" t="n"/>
      <c r="E308" s="5" t="n"/>
      <c r="F308" s="6">
        <f>IF(B308&amp;""="","",IF(COUNTIF('الدورات'!$A$6:$A$105,B308&amp;"")=0,"كود دورة غير موجود",""))</f>
        <v/>
      </c>
    </row>
    <row r="309">
      <c r="A309" s="13" t="n"/>
      <c r="B309" s="5" t="n"/>
      <c r="C309" s="17" t="n"/>
      <c r="D309" s="5" t="n"/>
      <c r="E309" s="5" t="n"/>
      <c r="F309" s="6">
        <f>IF(B309&amp;""="","",IF(COUNTIF('الدورات'!$A$6:$A$105,B309&amp;"")=0,"كود دورة غير موجود",""))</f>
        <v/>
      </c>
    </row>
    <row r="310">
      <c r="A310" s="13" t="n"/>
      <c r="B310" s="5" t="n"/>
      <c r="C310" s="17" t="n"/>
      <c r="D310" s="5" t="n"/>
      <c r="E310" s="5" t="n"/>
      <c r="F310" s="6">
        <f>IF(B310&amp;""="","",IF(COUNTIF('الدورات'!$A$6:$A$105,B310&amp;"")=0,"كود دورة غير موجود",""))</f>
        <v/>
      </c>
    </row>
    <row r="311">
      <c r="A311" s="13" t="n"/>
      <c r="B311" s="5" t="n"/>
      <c r="C311" s="17" t="n"/>
      <c r="D311" s="5" t="n"/>
      <c r="E311" s="5" t="n"/>
      <c r="F311" s="6">
        <f>IF(B311&amp;""="","",IF(COUNTIF('الدورات'!$A$6:$A$105,B311&amp;"")=0,"كود دورة غير موجود",""))</f>
        <v/>
      </c>
    </row>
    <row r="312">
      <c r="A312" s="13" t="n"/>
      <c r="B312" s="5" t="n"/>
      <c r="C312" s="17" t="n"/>
      <c r="D312" s="5" t="n"/>
      <c r="E312" s="5" t="n"/>
      <c r="F312" s="6">
        <f>IF(B312&amp;""="","",IF(COUNTIF('الدورات'!$A$6:$A$105,B312&amp;"")=0,"كود دورة غير موجود",""))</f>
        <v/>
      </c>
    </row>
    <row r="313">
      <c r="A313" s="13" t="n"/>
      <c r="B313" s="5" t="n"/>
      <c r="C313" s="17" t="n"/>
      <c r="D313" s="5" t="n"/>
      <c r="E313" s="5" t="n"/>
      <c r="F313" s="6">
        <f>IF(B313&amp;""="","",IF(COUNTIF('الدورات'!$A$6:$A$105,B313&amp;"")=0,"كود دورة غير موجود",""))</f>
        <v/>
      </c>
    </row>
    <row r="314">
      <c r="A314" s="13" t="n"/>
      <c r="B314" s="5" t="n"/>
      <c r="C314" s="17" t="n"/>
      <c r="D314" s="5" t="n"/>
      <c r="E314" s="5" t="n"/>
      <c r="F314" s="6">
        <f>IF(B314&amp;""="","",IF(COUNTIF('الدورات'!$A$6:$A$105,B314&amp;"")=0,"كود دورة غير موجود",""))</f>
        <v/>
      </c>
    </row>
    <row r="315">
      <c r="A315" s="13" t="n"/>
      <c r="B315" s="5" t="n"/>
      <c r="C315" s="17" t="n"/>
      <c r="D315" s="5" t="n"/>
      <c r="E315" s="5" t="n"/>
      <c r="F315" s="6">
        <f>IF(B315&amp;""="","",IF(COUNTIF('الدورات'!$A$6:$A$105,B315&amp;"")=0,"كود دورة غير موجود",""))</f>
        <v/>
      </c>
    </row>
    <row r="316">
      <c r="A316" s="13" t="n"/>
      <c r="B316" s="5" t="n"/>
      <c r="C316" s="17" t="n"/>
      <c r="D316" s="5" t="n"/>
      <c r="E316" s="5" t="n"/>
      <c r="F316" s="6">
        <f>IF(B316&amp;""="","",IF(COUNTIF('الدورات'!$A$6:$A$105,B316&amp;"")=0,"كود دورة غير موجود",""))</f>
        <v/>
      </c>
    </row>
    <row r="317">
      <c r="A317" s="13" t="n"/>
      <c r="B317" s="5" t="n"/>
      <c r="C317" s="17" t="n"/>
      <c r="D317" s="5" t="n"/>
      <c r="E317" s="5" t="n"/>
      <c r="F317" s="6">
        <f>IF(B317&amp;""="","",IF(COUNTIF('الدورات'!$A$6:$A$105,B317&amp;"")=0,"كود دورة غير موجود",""))</f>
        <v/>
      </c>
    </row>
    <row r="318">
      <c r="A318" s="13" t="n"/>
      <c r="B318" s="5" t="n"/>
      <c r="C318" s="17" t="n"/>
      <c r="D318" s="5" t="n"/>
      <c r="E318" s="5" t="n"/>
      <c r="F318" s="6">
        <f>IF(B318&amp;""="","",IF(COUNTIF('الدورات'!$A$6:$A$105,B318&amp;"")=0,"كود دورة غير موجود",""))</f>
        <v/>
      </c>
    </row>
    <row r="319">
      <c r="A319" s="13" t="n"/>
      <c r="B319" s="5" t="n"/>
      <c r="C319" s="17" t="n"/>
      <c r="D319" s="5" t="n"/>
      <c r="E319" s="5" t="n"/>
      <c r="F319" s="6">
        <f>IF(B319&amp;""="","",IF(COUNTIF('الدورات'!$A$6:$A$105,B319&amp;"")=0,"كود دورة غير موجود",""))</f>
        <v/>
      </c>
    </row>
    <row r="320">
      <c r="A320" s="13" t="n"/>
      <c r="B320" s="5" t="n"/>
      <c r="C320" s="17" t="n"/>
      <c r="D320" s="5" t="n"/>
      <c r="E320" s="5" t="n"/>
      <c r="F320" s="6">
        <f>IF(B320&amp;""="","",IF(COUNTIF('الدورات'!$A$6:$A$105,B320&amp;"")=0,"كود دورة غير موجود",""))</f>
        <v/>
      </c>
    </row>
    <row r="321">
      <c r="A321" s="13" t="n"/>
      <c r="B321" s="5" t="n"/>
      <c r="C321" s="17" t="n"/>
      <c r="D321" s="5" t="n"/>
      <c r="E321" s="5" t="n"/>
      <c r="F321" s="6">
        <f>IF(B321&amp;""="","",IF(COUNTIF('الدورات'!$A$6:$A$105,B321&amp;"")=0,"كود دورة غير موجود",""))</f>
        <v/>
      </c>
    </row>
    <row r="322">
      <c r="A322" s="13" t="n"/>
      <c r="B322" s="5" t="n"/>
      <c r="C322" s="17" t="n"/>
      <c r="D322" s="5" t="n"/>
      <c r="E322" s="5" t="n"/>
      <c r="F322" s="6">
        <f>IF(B322&amp;""="","",IF(COUNTIF('الدورات'!$A$6:$A$105,B322&amp;"")=0,"كود دورة غير موجود",""))</f>
        <v/>
      </c>
    </row>
    <row r="323">
      <c r="A323" s="13" t="n"/>
      <c r="B323" s="5" t="n"/>
      <c r="C323" s="17" t="n"/>
      <c r="D323" s="5" t="n"/>
      <c r="E323" s="5" t="n"/>
      <c r="F323" s="6">
        <f>IF(B323&amp;""="","",IF(COUNTIF('الدورات'!$A$6:$A$105,B323&amp;"")=0,"كود دورة غير موجود",""))</f>
        <v/>
      </c>
    </row>
    <row r="324">
      <c r="A324" s="13" t="n"/>
      <c r="B324" s="5" t="n"/>
      <c r="C324" s="17" t="n"/>
      <c r="D324" s="5" t="n"/>
      <c r="E324" s="5" t="n"/>
      <c r="F324" s="6">
        <f>IF(B324&amp;""="","",IF(COUNTIF('الدورات'!$A$6:$A$105,B324&amp;"")=0,"كود دورة غير موجود",""))</f>
        <v/>
      </c>
    </row>
    <row r="325">
      <c r="A325" s="13" t="n"/>
      <c r="B325" s="5" t="n"/>
      <c r="C325" s="17" t="n"/>
      <c r="D325" s="5" t="n"/>
      <c r="E325" s="5" t="n"/>
      <c r="F325" s="6">
        <f>IF(B325&amp;""="","",IF(COUNTIF('الدورات'!$A$6:$A$105,B325&amp;"")=0,"كود دورة غير موجود",""))</f>
        <v/>
      </c>
    </row>
    <row r="326">
      <c r="A326" s="13" t="n"/>
      <c r="B326" s="5" t="n"/>
      <c r="C326" s="17" t="n"/>
      <c r="D326" s="5" t="n"/>
      <c r="E326" s="5" t="n"/>
      <c r="F326" s="6">
        <f>IF(B326&amp;""="","",IF(COUNTIF('الدورات'!$A$6:$A$105,B326&amp;"")=0,"كود دورة غير موجود",""))</f>
        <v/>
      </c>
    </row>
    <row r="327">
      <c r="A327" s="13" t="n"/>
      <c r="B327" s="5" t="n"/>
      <c r="C327" s="17" t="n"/>
      <c r="D327" s="5" t="n"/>
      <c r="E327" s="5" t="n"/>
      <c r="F327" s="6">
        <f>IF(B327&amp;""="","",IF(COUNTIF('الدورات'!$A$6:$A$105,B327&amp;"")=0,"كود دورة غير موجود",""))</f>
        <v/>
      </c>
    </row>
    <row r="328">
      <c r="A328" s="13" t="n"/>
      <c r="B328" s="5" t="n"/>
      <c r="C328" s="17" t="n"/>
      <c r="D328" s="5" t="n"/>
      <c r="E328" s="5" t="n"/>
      <c r="F328" s="6">
        <f>IF(B328&amp;""="","",IF(COUNTIF('الدورات'!$A$6:$A$105,B328&amp;"")=0,"كود دورة غير موجود",""))</f>
        <v/>
      </c>
    </row>
    <row r="329">
      <c r="A329" s="13" t="n"/>
      <c r="B329" s="5" t="n"/>
      <c r="C329" s="17" t="n"/>
      <c r="D329" s="5" t="n"/>
      <c r="E329" s="5" t="n"/>
      <c r="F329" s="6">
        <f>IF(B329&amp;""="","",IF(COUNTIF('الدورات'!$A$6:$A$105,B329&amp;"")=0,"كود دورة غير موجود",""))</f>
        <v/>
      </c>
    </row>
    <row r="330">
      <c r="A330" s="13" t="n"/>
      <c r="B330" s="5" t="n"/>
      <c r="C330" s="17" t="n"/>
      <c r="D330" s="5" t="n"/>
      <c r="E330" s="5" t="n"/>
      <c r="F330" s="6">
        <f>IF(B330&amp;""="","",IF(COUNTIF('الدورات'!$A$6:$A$105,B330&amp;"")=0,"كود دورة غير موجود",""))</f>
        <v/>
      </c>
    </row>
    <row r="331">
      <c r="A331" s="13" t="n"/>
      <c r="B331" s="5" t="n"/>
      <c r="C331" s="17" t="n"/>
      <c r="D331" s="5" t="n"/>
      <c r="E331" s="5" t="n"/>
      <c r="F331" s="6">
        <f>IF(B331&amp;""="","",IF(COUNTIF('الدورات'!$A$6:$A$105,B331&amp;"")=0,"كود دورة غير موجود",""))</f>
        <v/>
      </c>
    </row>
    <row r="332">
      <c r="A332" s="13" t="n"/>
      <c r="B332" s="5" t="n"/>
      <c r="C332" s="17" t="n"/>
      <c r="D332" s="5" t="n"/>
      <c r="E332" s="5" t="n"/>
      <c r="F332" s="6">
        <f>IF(B332&amp;""="","",IF(COUNTIF('الدورات'!$A$6:$A$105,B332&amp;"")=0,"كود دورة غير موجود",""))</f>
        <v/>
      </c>
    </row>
    <row r="333">
      <c r="A333" s="13" t="n"/>
      <c r="B333" s="5" t="n"/>
      <c r="C333" s="17" t="n"/>
      <c r="D333" s="5" t="n"/>
      <c r="E333" s="5" t="n"/>
      <c r="F333" s="6">
        <f>IF(B333&amp;""="","",IF(COUNTIF('الدورات'!$A$6:$A$105,B333&amp;"")=0,"كود دورة غير موجود",""))</f>
        <v/>
      </c>
    </row>
    <row r="334">
      <c r="A334" s="13" t="n"/>
      <c r="B334" s="5" t="n"/>
      <c r="C334" s="17" t="n"/>
      <c r="D334" s="5" t="n"/>
      <c r="E334" s="5" t="n"/>
      <c r="F334" s="6">
        <f>IF(B334&amp;""="","",IF(COUNTIF('الدورات'!$A$6:$A$105,B334&amp;"")=0,"كود دورة غير موجود",""))</f>
        <v/>
      </c>
    </row>
    <row r="335">
      <c r="A335" s="13" t="n"/>
      <c r="B335" s="5" t="n"/>
      <c r="C335" s="17" t="n"/>
      <c r="D335" s="5" t="n"/>
      <c r="E335" s="5" t="n"/>
      <c r="F335" s="6">
        <f>IF(B335&amp;""="","",IF(COUNTIF('الدورات'!$A$6:$A$105,B335&amp;"")=0,"كود دورة غير موجود",""))</f>
        <v/>
      </c>
    </row>
    <row r="336">
      <c r="A336" s="13" t="n"/>
      <c r="B336" s="5" t="n"/>
      <c r="C336" s="17" t="n"/>
      <c r="D336" s="5" t="n"/>
      <c r="E336" s="5" t="n"/>
      <c r="F336" s="6">
        <f>IF(B336&amp;""="","",IF(COUNTIF('الدورات'!$A$6:$A$105,B336&amp;"")=0,"كود دورة غير موجود",""))</f>
        <v/>
      </c>
    </row>
    <row r="337">
      <c r="A337" s="13" t="n"/>
      <c r="B337" s="5" t="n"/>
      <c r="C337" s="17" t="n"/>
      <c r="D337" s="5" t="n"/>
      <c r="E337" s="5" t="n"/>
      <c r="F337" s="6">
        <f>IF(B337&amp;""="","",IF(COUNTIF('الدورات'!$A$6:$A$105,B337&amp;"")=0,"كود دورة غير موجود",""))</f>
        <v/>
      </c>
    </row>
    <row r="338">
      <c r="A338" s="13" t="n"/>
      <c r="B338" s="5" t="n"/>
      <c r="C338" s="17" t="n"/>
      <c r="D338" s="5" t="n"/>
      <c r="E338" s="5" t="n"/>
      <c r="F338" s="6">
        <f>IF(B338&amp;""="","",IF(COUNTIF('الدورات'!$A$6:$A$105,B338&amp;"")=0,"كود دورة غير موجود",""))</f>
        <v/>
      </c>
    </row>
    <row r="339">
      <c r="A339" s="13" t="n"/>
      <c r="B339" s="5" t="n"/>
      <c r="C339" s="17" t="n"/>
      <c r="D339" s="5" t="n"/>
      <c r="E339" s="5" t="n"/>
      <c r="F339" s="6">
        <f>IF(B339&amp;""="","",IF(COUNTIF('الدورات'!$A$6:$A$105,B339&amp;"")=0,"كود دورة غير موجود",""))</f>
        <v/>
      </c>
    </row>
    <row r="340">
      <c r="A340" s="13" t="n"/>
      <c r="B340" s="5" t="n"/>
      <c r="C340" s="17" t="n"/>
      <c r="D340" s="5" t="n"/>
      <c r="E340" s="5" t="n"/>
      <c r="F340" s="6">
        <f>IF(B340&amp;""="","",IF(COUNTIF('الدورات'!$A$6:$A$105,B340&amp;"")=0,"كود دورة غير موجود",""))</f>
        <v/>
      </c>
    </row>
    <row r="341">
      <c r="A341" s="13" t="n"/>
      <c r="B341" s="5" t="n"/>
      <c r="C341" s="17" t="n"/>
      <c r="D341" s="5" t="n"/>
      <c r="E341" s="5" t="n"/>
      <c r="F341" s="6">
        <f>IF(B341&amp;""="","",IF(COUNTIF('الدورات'!$A$6:$A$105,B341&amp;"")=0,"كود دورة غير موجود",""))</f>
        <v/>
      </c>
    </row>
    <row r="342">
      <c r="A342" s="13" t="n"/>
      <c r="B342" s="5" t="n"/>
      <c r="C342" s="17" t="n"/>
      <c r="D342" s="5" t="n"/>
      <c r="E342" s="5" t="n"/>
      <c r="F342" s="6">
        <f>IF(B342&amp;""="","",IF(COUNTIF('الدورات'!$A$6:$A$105,B342&amp;"")=0,"كود دورة غير موجود",""))</f>
        <v/>
      </c>
    </row>
    <row r="343">
      <c r="A343" s="13" t="n"/>
      <c r="B343" s="5" t="n"/>
      <c r="C343" s="17" t="n"/>
      <c r="D343" s="5" t="n"/>
      <c r="E343" s="5" t="n"/>
      <c r="F343" s="6">
        <f>IF(B343&amp;""="","",IF(COUNTIF('الدورات'!$A$6:$A$105,B343&amp;"")=0,"كود دورة غير موجود",""))</f>
        <v/>
      </c>
    </row>
    <row r="344">
      <c r="A344" s="13" t="n"/>
      <c r="B344" s="5" t="n"/>
      <c r="C344" s="17" t="n"/>
      <c r="D344" s="5" t="n"/>
      <c r="E344" s="5" t="n"/>
      <c r="F344" s="6">
        <f>IF(B344&amp;""="","",IF(COUNTIF('الدورات'!$A$6:$A$105,B344&amp;"")=0,"كود دورة غير موجود",""))</f>
        <v/>
      </c>
    </row>
    <row r="345">
      <c r="A345" s="13" t="n"/>
      <c r="B345" s="5" t="n"/>
      <c r="C345" s="17" t="n"/>
      <c r="D345" s="5" t="n"/>
      <c r="E345" s="5" t="n"/>
      <c r="F345" s="6">
        <f>IF(B345&amp;""="","",IF(COUNTIF('الدورات'!$A$6:$A$105,B345&amp;"")=0,"كود دورة غير موجود",""))</f>
        <v/>
      </c>
    </row>
    <row r="346">
      <c r="A346" s="13" t="n"/>
      <c r="B346" s="5" t="n"/>
      <c r="C346" s="17" t="n"/>
      <c r="D346" s="5" t="n"/>
      <c r="E346" s="5" t="n"/>
      <c r="F346" s="6">
        <f>IF(B346&amp;""="","",IF(COUNTIF('الدورات'!$A$6:$A$105,B346&amp;"")=0,"كود دورة غير موجود",""))</f>
        <v/>
      </c>
    </row>
    <row r="347">
      <c r="A347" s="13" t="n"/>
      <c r="B347" s="5" t="n"/>
      <c r="C347" s="17" t="n"/>
      <c r="D347" s="5" t="n"/>
      <c r="E347" s="5" t="n"/>
      <c r="F347" s="6">
        <f>IF(B347&amp;""="","",IF(COUNTIF('الدورات'!$A$6:$A$105,B347&amp;"")=0,"كود دورة غير موجود",""))</f>
        <v/>
      </c>
    </row>
    <row r="348">
      <c r="A348" s="13" t="n"/>
      <c r="B348" s="5" t="n"/>
      <c r="C348" s="17" t="n"/>
      <c r="D348" s="5" t="n"/>
      <c r="E348" s="5" t="n"/>
      <c r="F348" s="6">
        <f>IF(B348&amp;""="","",IF(COUNTIF('الدورات'!$A$6:$A$105,B348&amp;"")=0,"كود دورة غير موجود",""))</f>
        <v/>
      </c>
    </row>
    <row r="349">
      <c r="A349" s="13" t="n"/>
      <c r="B349" s="5" t="n"/>
      <c r="C349" s="17" t="n"/>
      <c r="D349" s="5" t="n"/>
      <c r="E349" s="5" t="n"/>
      <c r="F349" s="6">
        <f>IF(B349&amp;""="","",IF(COUNTIF('الدورات'!$A$6:$A$105,B349&amp;"")=0,"كود دورة غير موجود",""))</f>
        <v/>
      </c>
    </row>
    <row r="350">
      <c r="A350" s="13" t="n"/>
      <c r="B350" s="5" t="n"/>
      <c r="C350" s="17" t="n"/>
      <c r="D350" s="5" t="n"/>
      <c r="E350" s="5" t="n"/>
      <c r="F350" s="6">
        <f>IF(B350&amp;""="","",IF(COUNTIF('الدورات'!$A$6:$A$105,B350&amp;"")=0,"كود دورة غير موجود",""))</f>
        <v/>
      </c>
    </row>
    <row r="351">
      <c r="A351" s="13" t="n"/>
      <c r="B351" s="5" t="n"/>
      <c r="C351" s="17" t="n"/>
      <c r="D351" s="5" t="n"/>
      <c r="E351" s="5" t="n"/>
      <c r="F351" s="6">
        <f>IF(B351&amp;""="","",IF(COUNTIF('الدورات'!$A$6:$A$105,B351&amp;"")=0,"كود دورة غير موجود",""))</f>
        <v/>
      </c>
    </row>
    <row r="352">
      <c r="A352" s="13" t="n"/>
      <c r="B352" s="5" t="n"/>
      <c r="C352" s="17" t="n"/>
      <c r="D352" s="5" t="n"/>
      <c r="E352" s="5" t="n"/>
      <c r="F352" s="6">
        <f>IF(B352&amp;""="","",IF(COUNTIF('الدورات'!$A$6:$A$105,B352&amp;"")=0,"كود دورة غير موجود",""))</f>
        <v/>
      </c>
    </row>
    <row r="353">
      <c r="A353" s="13" t="n"/>
      <c r="B353" s="5" t="n"/>
      <c r="C353" s="17" t="n"/>
      <c r="D353" s="5" t="n"/>
      <c r="E353" s="5" t="n"/>
      <c r="F353" s="6">
        <f>IF(B353&amp;""="","",IF(COUNTIF('الدورات'!$A$6:$A$105,B353&amp;"")=0,"كود دورة غير موجود",""))</f>
        <v/>
      </c>
    </row>
    <row r="354">
      <c r="A354" s="13" t="n"/>
      <c r="B354" s="5" t="n"/>
      <c r="C354" s="17" t="n"/>
      <c r="D354" s="5" t="n"/>
      <c r="E354" s="5" t="n"/>
      <c r="F354" s="6">
        <f>IF(B354&amp;""="","",IF(COUNTIF('الدورات'!$A$6:$A$105,B354&amp;"")=0,"كود دورة غير موجود",""))</f>
        <v/>
      </c>
    </row>
    <row r="355">
      <c r="A355" s="13" t="n"/>
      <c r="B355" s="5" t="n"/>
      <c r="C355" s="17" t="n"/>
      <c r="D355" s="5" t="n"/>
      <c r="E355" s="5" t="n"/>
      <c r="F355" s="6">
        <f>IF(B355&amp;""="","",IF(COUNTIF('الدورات'!$A$6:$A$105,B355&amp;"")=0,"كود دورة غير موجود",""))</f>
        <v/>
      </c>
    </row>
    <row r="356">
      <c r="A356" s="13" t="n"/>
      <c r="B356" s="5" t="n"/>
      <c r="C356" s="17" t="n"/>
      <c r="D356" s="5" t="n"/>
      <c r="E356" s="5" t="n"/>
      <c r="F356" s="6">
        <f>IF(B356&amp;""="","",IF(COUNTIF('الدورات'!$A$6:$A$105,B356&amp;"")=0,"كود دورة غير موجود",""))</f>
        <v/>
      </c>
    </row>
    <row r="357">
      <c r="A357" s="13" t="n"/>
      <c r="B357" s="5" t="n"/>
      <c r="C357" s="17" t="n"/>
      <c r="D357" s="5" t="n"/>
      <c r="E357" s="5" t="n"/>
      <c r="F357" s="6">
        <f>IF(B357&amp;""="","",IF(COUNTIF('الدورات'!$A$6:$A$105,B357&amp;"")=0,"كود دورة غير موجود",""))</f>
        <v/>
      </c>
    </row>
    <row r="358">
      <c r="A358" s="13" t="n"/>
      <c r="B358" s="5" t="n"/>
      <c r="C358" s="17" t="n"/>
      <c r="D358" s="5" t="n"/>
      <c r="E358" s="5" t="n"/>
      <c r="F358" s="6">
        <f>IF(B358&amp;""="","",IF(COUNTIF('الدورات'!$A$6:$A$105,B358&amp;"")=0,"كود دورة غير موجود",""))</f>
        <v/>
      </c>
    </row>
    <row r="359">
      <c r="A359" s="13" t="n"/>
      <c r="B359" s="5" t="n"/>
      <c r="C359" s="17" t="n"/>
      <c r="D359" s="5" t="n"/>
      <c r="E359" s="5" t="n"/>
      <c r="F359" s="6">
        <f>IF(B359&amp;""="","",IF(COUNTIF('الدورات'!$A$6:$A$105,B359&amp;"")=0,"كود دورة غير موجود",""))</f>
        <v/>
      </c>
    </row>
    <row r="360">
      <c r="A360" s="13" t="n"/>
      <c r="B360" s="5" t="n"/>
      <c r="C360" s="17" t="n"/>
      <c r="D360" s="5" t="n"/>
      <c r="E360" s="5" t="n"/>
      <c r="F360" s="6">
        <f>IF(B360&amp;""="","",IF(COUNTIF('الدورات'!$A$6:$A$105,B360&amp;"")=0,"كود دورة غير موجود",""))</f>
        <v/>
      </c>
    </row>
    <row r="361">
      <c r="A361" s="13" t="n"/>
      <c r="B361" s="5" t="n"/>
      <c r="C361" s="17" t="n"/>
      <c r="D361" s="5" t="n"/>
      <c r="E361" s="5" t="n"/>
      <c r="F361" s="6">
        <f>IF(B361&amp;""="","",IF(COUNTIF('الدورات'!$A$6:$A$105,B361&amp;"")=0,"كود دورة غير موجود",""))</f>
        <v/>
      </c>
    </row>
    <row r="362">
      <c r="A362" s="13" t="n"/>
      <c r="B362" s="5" t="n"/>
      <c r="C362" s="17" t="n"/>
      <c r="D362" s="5" t="n"/>
      <c r="E362" s="5" t="n"/>
      <c r="F362" s="6">
        <f>IF(B362&amp;""="","",IF(COUNTIF('الدورات'!$A$6:$A$105,B362&amp;"")=0,"كود دورة غير موجود",""))</f>
        <v/>
      </c>
    </row>
    <row r="363">
      <c r="A363" s="13" t="n"/>
      <c r="B363" s="5" t="n"/>
      <c r="C363" s="17" t="n"/>
      <c r="D363" s="5" t="n"/>
      <c r="E363" s="5" t="n"/>
      <c r="F363" s="6">
        <f>IF(B363&amp;""="","",IF(COUNTIF('الدورات'!$A$6:$A$105,B363&amp;"")=0,"كود دورة غير موجود",""))</f>
        <v/>
      </c>
    </row>
    <row r="364">
      <c r="A364" s="13" t="n"/>
      <c r="B364" s="5" t="n"/>
      <c r="C364" s="17" t="n"/>
      <c r="D364" s="5" t="n"/>
      <c r="E364" s="5" t="n"/>
      <c r="F364" s="6">
        <f>IF(B364&amp;""="","",IF(COUNTIF('الدورات'!$A$6:$A$105,B364&amp;"")=0,"كود دورة غير موجود",""))</f>
        <v/>
      </c>
    </row>
    <row r="365">
      <c r="A365" s="13" t="n"/>
      <c r="B365" s="5" t="n"/>
      <c r="C365" s="17" t="n"/>
      <c r="D365" s="5" t="n"/>
      <c r="E365" s="5" t="n"/>
      <c r="F365" s="6">
        <f>IF(B365&amp;""="","",IF(COUNTIF('الدورات'!$A$6:$A$105,B365&amp;"")=0,"كود دورة غير موجود",""))</f>
        <v/>
      </c>
    </row>
    <row r="366">
      <c r="A366" s="13" t="n"/>
      <c r="B366" s="5" t="n"/>
      <c r="C366" s="17" t="n"/>
      <c r="D366" s="5" t="n"/>
      <c r="E366" s="5" t="n"/>
      <c r="F366" s="6">
        <f>IF(B366&amp;""="","",IF(COUNTIF('الدورات'!$A$6:$A$105,B366&amp;"")=0,"كود دورة غير موجود",""))</f>
        <v/>
      </c>
    </row>
    <row r="367">
      <c r="A367" s="13" t="n"/>
      <c r="B367" s="5" t="n"/>
      <c r="C367" s="17" t="n"/>
      <c r="D367" s="5" t="n"/>
      <c r="E367" s="5" t="n"/>
      <c r="F367" s="6">
        <f>IF(B367&amp;""="","",IF(COUNTIF('الدورات'!$A$6:$A$105,B367&amp;"")=0,"كود دورة غير موجود",""))</f>
        <v/>
      </c>
    </row>
    <row r="368">
      <c r="A368" s="13" t="n"/>
      <c r="B368" s="5" t="n"/>
      <c r="C368" s="17" t="n"/>
      <c r="D368" s="5" t="n"/>
      <c r="E368" s="5" t="n"/>
      <c r="F368" s="6">
        <f>IF(B368&amp;""="","",IF(COUNTIF('الدورات'!$A$6:$A$105,B368&amp;"")=0,"كود دورة غير موجود",""))</f>
        <v/>
      </c>
    </row>
    <row r="369">
      <c r="A369" s="13" t="n"/>
      <c r="B369" s="5" t="n"/>
      <c r="C369" s="17" t="n"/>
      <c r="D369" s="5" t="n"/>
      <c r="E369" s="5" t="n"/>
      <c r="F369" s="6">
        <f>IF(B369&amp;""="","",IF(COUNTIF('الدورات'!$A$6:$A$105,B369&amp;"")=0,"كود دورة غير موجود",""))</f>
        <v/>
      </c>
    </row>
    <row r="370">
      <c r="A370" s="13" t="n"/>
      <c r="B370" s="5" t="n"/>
      <c r="C370" s="17" t="n"/>
      <c r="D370" s="5" t="n"/>
      <c r="E370" s="5" t="n"/>
      <c r="F370" s="6">
        <f>IF(B370&amp;""="","",IF(COUNTIF('الدورات'!$A$6:$A$105,B370&amp;"")=0,"كود دورة غير موجود",""))</f>
        <v/>
      </c>
    </row>
    <row r="371">
      <c r="A371" s="13" t="n"/>
      <c r="B371" s="5" t="n"/>
      <c r="C371" s="17" t="n"/>
      <c r="D371" s="5" t="n"/>
      <c r="E371" s="5" t="n"/>
      <c r="F371" s="6">
        <f>IF(B371&amp;""="","",IF(COUNTIF('الدورات'!$A$6:$A$105,B371&amp;"")=0,"كود دورة غير موجود",""))</f>
        <v/>
      </c>
    </row>
    <row r="372">
      <c r="A372" s="13" t="n"/>
      <c r="B372" s="5" t="n"/>
      <c r="C372" s="17" t="n"/>
      <c r="D372" s="5" t="n"/>
      <c r="E372" s="5" t="n"/>
      <c r="F372" s="6">
        <f>IF(B372&amp;""="","",IF(COUNTIF('الدورات'!$A$6:$A$105,B372&amp;"")=0,"كود دورة غير موجود",""))</f>
        <v/>
      </c>
    </row>
    <row r="373">
      <c r="A373" s="13" t="n"/>
      <c r="B373" s="5" t="n"/>
      <c r="C373" s="17" t="n"/>
      <c r="D373" s="5" t="n"/>
      <c r="E373" s="5" t="n"/>
      <c r="F373" s="6">
        <f>IF(B373&amp;""="","",IF(COUNTIF('الدورات'!$A$6:$A$105,B373&amp;"")=0,"كود دورة غير موجود",""))</f>
        <v/>
      </c>
    </row>
    <row r="374">
      <c r="A374" s="13" t="n"/>
      <c r="B374" s="5" t="n"/>
      <c r="C374" s="17" t="n"/>
      <c r="D374" s="5" t="n"/>
      <c r="E374" s="5" t="n"/>
      <c r="F374" s="6">
        <f>IF(B374&amp;""="","",IF(COUNTIF('الدورات'!$A$6:$A$105,B374&amp;"")=0,"كود دورة غير موجود",""))</f>
        <v/>
      </c>
    </row>
    <row r="375">
      <c r="A375" s="13" t="n"/>
      <c r="B375" s="5" t="n"/>
      <c r="C375" s="17" t="n"/>
      <c r="D375" s="5" t="n"/>
      <c r="E375" s="5" t="n"/>
      <c r="F375" s="6">
        <f>IF(B375&amp;""="","",IF(COUNTIF('الدورات'!$A$6:$A$105,B375&amp;"")=0,"كود دورة غير موجود",""))</f>
        <v/>
      </c>
    </row>
    <row r="376">
      <c r="A376" s="13" t="n"/>
      <c r="B376" s="5" t="n"/>
      <c r="C376" s="17" t="n"/>
      <c r="D376" s="5" t="n"/>
      <c r="E376" s="5" t="n"/>
      <c r="F376" s="6">
        <f>IF(B376&amp;""="","",IF(COUNTIF('الدورات'!$A$6:$A$105,B376&amp;"")=0,"كود دورة غير موجود",""))</f>
        <v/>
      </c>
    </row>
    <row r="377">
      <c r="A377" s="13" t="n"/>
      <c r="B377" s="5" t="n"/>
      <c r="C377" s="17" t="n"/>
      <c r="D377" s="5" t="n"/>
      <c r="E377" s="5" t="n"/>
      <c r="F377" s="6">
        <f>IF(B377&amp;""="","",IF(COUNTIF('الدورات'!$A$6:$A$105,B377&amp;"")=0,"كود دورة غير موجود",""))</f>
        <v/>
      </c>
    </row>
    <row r="378">
      <c r="A378" s="13" t="n"/>
      <c r="B378" s="5" t="n"/>
      <c r="C378" s="17" t="n"/>
      <c r="D378" s="5" t="n"/>
      <c r="E378" s="5" t="n"/>
      <c r="F378" s="6">
        <f>IF(B378&amp;""="","",IF(COUNTIF('الدورات'!$A$6:$A$105,B378&amp;"")=0,"كود دورة غير موجود",""))</f>
        <v/>
      </c>
    </row>
    <row r="379">
      <c r="A379" s="13" t="n"/>
      <c r="B379" s="5" t="n"/>
      <c r="C379" s="17" t="n"/>
      <c r="D379" s="5" t="n"/>
      <c r="E379" s="5" t="n"/>
      <c r="F379" s="6">
        <f>IF(B379&amp;""="","",IF(COUNTIF('الدورات'!$A$6:$A$105,B379&amp;"")=0,"كود دورة غير موجود",""))</f>
        <v/>
      </c>
    </row>
    <row r="380">
      <c r="A380" s="13" t="n"/>
      <c r="B380" s="5" t="n"/>
      <c r="C380" s="17" t="n"/>
      <c r="D380" s="5" t="n"/>
      <c r="E380" s="5" t="n"/>
      <c r="F380" s="6">
        <f>IF(B380&amp;""="","",IF(COUNTIF('الدورات'!$A$6:$A$105,B380&amp;"")=0,"كود دورة غير موجود",""))</f>
        <v/>
      </c>
    </row>
    <row r="381">
      <c r="A381" s="13" t="n"/>
      <c r="B381" s="5" t="n"/>
      <c r="C381" s="17" t="n"/>
      <c r="D381" s="5" t="n"/>
      <c r="E381" s="5" t="n"/>
      <c r="F381" s="6">
        <f>IF(B381&amp;""="","",IF(COUNTIF('الدورات'!$A$6:$A$105,B381&amp;"")=0,"كود دورة غير موجود",""))</f>
        <v/>
      </c>
    </row>
    <row r="382">
      <c r="A382" s="13" t="n"/>
      <c r="B382" s="5" t="n"/>
      <c r="C382" s="17" t="n"/>
      <c r="D382" s="5" t="n"/>
      <c r="E382" s="5" t="n"/>
      <c r="F382" s="6">
        <f>IF(B382&amp;""="","",IF(COUNTIF('الدورات'!$A$6:$A$105,B382&amp;"")=0,"كود دورة غير موجود",""))</f>
        <v/>
      </c>
    </row>
    <row r="383">
      <c r="A383" s="13" t="n"/>
      <c r="B383" s="5" t="n"/>
      <c r="C383" s="17" t="n"/>
      <c r="D383" s="5" t="n"/>
      <c r="E383" s="5" t="n"/>
      <c r="F383" s="6">
        <f>IF(B383&amp;""="","",IF(COUNTIF('الدورات'!$A$6:$A$105,B383&amp;"")=0,"كود دورة غير موجود",""))</f>
        <v/>
      </c>
    </row>
    <row r="384">
      <c r="A384" s="13" t="n"/>
      <c r="B384" s="5" t="n"/>
      <c r="C384" s="17" t="n"/>
      <c r="D384" s="5" t="n"/>
      <c r="E384" s="5" t="n"/>
      <c r="F384" s="6">
        <f>IF(B384&amp;""="","",IF(COUNTIF('الدورات'!$A$6:$A$105,B384&amp;"")=0,"كود دورة غير موجود",""))</f>
        <v/>
      </c>
    </row>
    <row r="385">
      <c r="A385" s="13" t="n"/>
      <c r="B385" s="5" t="n"/>
      <c r="C385" s="17" t="n"/>
      <c r="D385" s="5" t="n"/>
      <c r="E385" s="5" t="n"/>
      <c r="F385" s="6">
        <f>IF(B385&amp;""="","",IF(COUNTIF('الدورات'!$A$6:$A$105,B385&amp;"")=0,"كود دورة غير موجود",""))</f>
        <v/>
      </c>
    </row>
    <row r="386">
      <c r="A386" s="13" t="n"/>
      <c r="B386" s="5" t="n"/>
      <c r="C386" s="17" t="n"/>
      <c r="D386" s="5" t="n"/>
      <c r="E386" s="5" t="n"/>
      <c r="F386" s="6">
        <f>IF(B386&amp;""="","",IF(COUNTIF('الدورات'!$A$6:$A$105,B386&amp;"")=0,"كود دورة غير موجود",""))</f>
        <v/>
      </c>
    </row>
    <row r="387">
      <c r="A387" s="13" t="n"/>
      <c r="B387" s="5" t="n"/>
      <c r="C387" s="17" t="n"/>
      <c r="D387" s="5" t="n"/>
      <c r="E387" s="5" t="n"/>
      <c r="F387" s="6">
        <f>IF(B387&amp;""="","",IF(COUNTIF('الدورات'!$A$6:$A$105,B387&amp;"")=0,"كود دورة غير موجود",""))</f>
        <v/>
      </c>
    </row>
    <row r="388">
      <c r="A388" s="13" t="n"/>
      <c r="B388" s="5" t="n"/>
      <c r="C388" s="17" t="n"/>
      <c r="D388" s="5" t="n"/>
      <c r="E388" s="5" t="n"/>
      <c r="F388" s="6">
        <f>IF(B388&amp;""="","",IF(COUNTIF('الدورات'!$A$6:$A$105,B388&amp;"")=0,"كود دورة غير موجود",""))</f>
        <v/>
      </c>
    </row>
    <row r="389">
      <c r="A389" s="13" t="n"/>
      <c r="B389" s="5" t="n"/>
      <c r="C389" s="17" t="n"/>
      <c r="D389" s="5" t="n"/>
      <c r="E389" s="5" t="n"/>
      <c r="F389" s="6">
        <f>IF(B389&amp;""="","",IF(COUNTIF('الدورات'!$A$6:$A$105,B389&amp;"")=0,"كود دورة غير موجود",""))</f>
        <v/>
      </c>
    </row>
    <row r="390">
      <c r="A390" s="13" t="n"/>
      <c r="B390" s="5" t="n"/>
      <c r="C390" s="17" t="n"/>
      <c r="D390" s="5" t="n"/>
      <c r="E390" s="5" t="n"/>
      <c r="F390" s="6">
        <f>IF(B390&amp;""="","",IF(COUNTIF('الدورات'!$A$6:$A$105,B390&amp;"")=0,"كود دورة غير موجود",""))</f>
        <v/>
      </c>
    </row>
    <row r="391">
      <c r="A391" s="13" t="n"/>
      <c r="B391" s="5" t="n"/>
      <c r="C391" s="17" t="n"/>
      <c r="D391" s="5" t="n"/>
      <c r="E391" s="5" t="n"/>
      <c r="F391" s="6">
        <f>IF(B391&amp;""="","",IF(COUNTIF('الدورات'!$A$6:$A$105,B391&amp;"")=0,"كود دورة غير موجود",""))</f>
        <v/>
      </c>
    </row>
    <row r="392">
      <c r="A392" s="13" t="n"/>
      <c r="B392" s="5" t="n"/>
      <c r="C392" s="17" t="n"/>
      <c r="D392" s="5" t="n"/>
      <c r="E392" s="5" t="n"/>
      <c r="F392" s="6">
        <f>IF(B392&amp;""="","",IF(COUNTIF('الدورات'!$A$6:$A$105,B392&amp;"")=0,"كود دورة غير موجود",""))</f>
        <v/>
      </c>
    </row>
    <row r="393">
      <c r="A393" s="13" t="n"/>
      <c r="B393" s="5" t="n"/>
      <c r="C393" s="17" t="n"/>
      <c r="D393" s="5" t="n"/>
      <c r="E393" s="5" t="n"/>
      <c r="F393" s="6">
        <f>IF(B393&amp;""="","",IF(COUNTIF('الدورات'!$A$6:$A$105,B393&amp;"")=0,"كود دورة غير موجود",""))</f>
        <v/>
      </c>
    </row>
    <row r="394">
      <c r="A394" s="13" t="n"/>
      <c r="B394" s="5" t="n"/>
      <c r="C394" s="17" t="n"/>
      <c r="D394" s="5" t="n"/>
      <c r="E394" s="5" t="n"/>
      <c r="F394" s="6">
        <f>IF(B394&amp;""="","",IF(COUNTIF('الدورات'!$A$6:$A$105,B394&amp;"")=0,"كود دورة غير موجود",""))</f>
        <v/>
      </c>
    </row>
    <row r="395">
      <c r="A395" s="13" t="n"/>
      <c r="B395" s="5" t="n"/>
      <c r="C395" s="17" t="n"/>
      <c r="D395" s="5" t="n"/>
      <c r="E395" s="5" t="n"/>
      <c r="F395" s="6">
        <f>IF(B395&amp;""="","",IF(COUNTIF('الدورات'!$A$6:$A$105,B395&amp;"")=0,"كود دورة غير موجود",""))</f>
        <v/>
      </c>
    </row>
    <row r="396">
      <c r="A396" s="13" t="n"/>
      <c r="B396" s="5" t="n"/>
      <c r="C396" s="17" t="n"/>
      <c r="D396" s="5" t="n"/>
      <c r="E396" s="5" t="n"/>
      <c r="F396" s="6">
        <f>IF(B396&amp;""="","",IF(COUNTIF('الدورات'!$A$6:$A$105,B396&amp;"")=0,"كود دورة غير موجود",""))</f>
        <v/>
      </c>
    </row>
    <row r="397">
      <c r="A397" s="13" t="n"/>
      <c r="B397" s="5" t="n"/>
      <c r="C397" s="17" t="n"/>
      <c r="D397" s="5" t="n"/>
      <c r="E397" s="5" t="n"/>
      <c r="F397" s="6">
        <f>IF(B397&amp;""="","",IF(COUNTIF('الدورات'!$A$6:$A$105,B397&amp;"")=0,"كود دورة غير موجود",""))</f>
        <v/>
      </c>
    </row>
    <row r="398">
      <c r="A398" s="13" t="n"/>
      <c r="B398" s="5" t="n"/>
      <c r="C398" s="17" t="n"/>
      <c r="D398" s="5" t="n"/>
      <c r="E398" s="5" t="n"/>
      <c r="F398" s="6">
        <f>IF(B398&amp;""="","",IF(COUNTIF('الدورات'!$A$6:$A$105,B398&amp;"")=0,"كود دورة غير موجود",""))</f>
        <v/>
      </c>
    </row>
    <row r="399">
      <c r="A399" s="13" t="n"/>
      <c r="B399" s="5" t="n"/>
      <c r="C399" s="17" t="n"/>
      <c r="D399" s="5" t="n"/>
      <c r="E399" s="5" t="n"/>
      <c r="F399" s="6">
        <f>IF(B399&amp;""="","",IF(COUNTIF('الدورات'!$A$6:$A$105,B399&amp;"")=0,"كود دورة غير موجود",""))</f>
        <v/>
      </c>
    </row>
    <row r="400">
      <c r="A400" s="13" t="n"/>
      <c r="B400" s="5" t="n"/>
      <c r="C400" s="17" t="n"/>
      <c r="D400" s="5" t="n"/>
      <c r="E400" s="5" t="n"/>
      <c r="F400" s="6">
        <f>IF(B400&amp;""="","",IF(COUNTIF('الدورات'!$A$6:$A$105,B400&amp;"")=0,"كود دورة غير موجود",""))</f>
        <v/>
      </c>
    </row>
    <row r="401">
      <c r="A401" s="13" t="n"/>
      <c r="B401" s="5" t="n"/>
      <c r="C401" s="17" t="n"/>
      <c r="D401" s="5" t="n"/>
      <c r="E401" s="5" t="n"/>
      <c r="F401" s="6">
        <f>IF(B401&amp;""="","",IF(COUNTIF('الدورات'!$A$6:$A$105,B401&amp;"")=0,"كود دورة غير موجود",""))</f>
        <v/>
      </c>
    </row>
    <row r="402">
      <c r="A402" s="13" t="n"/>
      <c r="B402" s="5" t="n"/>
      <c r="C402" s="17" t="n"/>
      <c r="D402" s="5" t="n"/>
      <c r="E402" s="5" t="n"/>
      <c r="F402" s="6">
        <f>IF(B402&amp;""="","",IF(COUNTIF('الدورات'!$A$6:$A$105,B402&amp;"")=0,"كود دورة غير موجود",""))</f>
        <v/>
      </c>
    </row>
    <row r="403">
      <c r="A403" s="13" t="n"/>
      <c r="B403" s="5" t="n"/>
      <c r="C403" s="17" t="n"/>
      <c r="D403" s="5" t="n"/>
      <c r="E403" s="5" t="n"/>
      <c r="F403" s="6">
        <f>IF(B403&amp;""="","",IF(COUNTIF('الدورات'!$A$6:$A$105,B403&amp;"")=0,"كود دورة غير موجود",""))</f>
        <v/>
      </c>
    </row>
    <row r="404">
      <c r="A404" s="13" t="n"/>
      <c r="B404" s="5" t="n"/>
      <c r="C404" s="17" t="n"/>
      <c r="D404" s="5" t="n"/>
      <c r="E404" s="5" t="n"/>
      <c r="F404" s="6">
        <f>IF(B404&amp;""="","",IF(COUNTIF('الدورات'!$A$6:$A$105,B404&amp;"")=0,"كود دورة غير موجود",""))</f>
        <v/>
      </c>
    </row>
    <row r="405">
      <c r="A405" s="13" t="n"/>
      <c r="B405" s="5" t="n"/>
      <c r="C405" s="17" t="n"/>
      <c r="D405" s="5" t="n"/>
      <c r="E405" s="5" t="n"/>
      <c r="F405" s="6">
        <f>IF(B405&amp;""="","",IF(COUNTIF('الدورات'!$A$6:$A$105,B405&amp;"")=0,"كود دورة غير موجود",""))</f>
        <v/>
      </c>
    </row>
    <row r="406">
      <c r="A406" s="13" t="n"/>
      <c r="B406" s="5" t="n"/>
      <c r="C406" s="17" t="n"/>
      <c r="D406" s="5" t="n"/>
      <c r="E406" s="5" t="n"/>
      <c r="F406" s="6">
        <f>IF(B406&amp;""="","",IF(COUNTIF('الدورات'!$A$6:$A$105,B406&amp;"")=0,"كود دورة غير موجود",""))</f>
        <v/>
      </c>
    </row>
    <row r="407">
      <c r="A407" s="13" t="n"/>
      <c r="B407" s="5" t="n"/>
      <c r="C407" s="17" t="n"/>
      <c r="D407" s="5" t="n"/>
      <c r="E407" s="5" t="n"/>
      <c r="F407" s="6">
        <f>IF(B407&amp;""="","",IF(COUNTIF('الدورات'!$A$6:$A$105,B407&amp;"")=0,"كود دورة غير موجود",""))</f>
        <v/>
      </c>
    </row>
    <row r="408">
      <c r="A408" s="13" t="n"/>
      <c r="B408" s="5" t="n"/>
      <c r="C408" s="17" t="n"/>
      <c r="D408" s="5" t="n"/>
      <c r="E408" s="5" t="n"/>
      <c r="F408" s="6">
        <f>IF(B408&amp;""="","",IF(COUNTIF('الدورات'!$A$6:$A$105,B408&amp;"")=0,"كود دورة غير موجود",""))</f>
        <v/>
      </c>
    </row>
    <row r="409">
      <c r="A409" s="13" t="n"/>
      <c r="B409" s="5" t="n"/>
      <c r="C409" s="17" t="n"/>
      <c r="D409" s="5" t="n"/>
      <c r="E409" s="5" t="n"/>
      <c r="F409" s="6">
        <f>IF(B409&amp;""="","",IF(COUNTIF('الدورات'!$A$6:$A$105,B409&amp;"")=0,"كود دورة غير موجود",""))</f>
        <v/>
      </c>
    </row>
    <row r="410">
      <c r="A410" s="13" t="n"/>
      <c r="B410" s="5" t="n"/>
      <c r="C410" s="17" t="n"/>
      <c r="D410" s="5" t="n"/>
      <c r="E410" s="5" t="n"/>
      <c r="F410" s="6">
        <f>IF(B410&amp;""="","",IF(COUNTIF('الدورات'!$A$6:$A$105,B410&amp;"")=0,"كود دورة غير موجود",""))</f>
        <v/>
      </c>
    </row>
    <row r="411">
      <c r="A411" s="13" t="n"/>
      <c r="B411" s="5" t="n"/>
      <c r="C411" s="17" t="n"/>
      <c r="D411" s="5" t="n"/>
      <c r="E411" s="5" t="n"/>
      <c r="F411" s="6">
        <f>IF(B411&amp;""="","",IF(COUNTIF('الدورات'!$A$6:$A$105,B411&amp;"")=0,"كود دورة غير موجود",""))</f>
        <v/>
      </c>
    </row>
    <row r="412">
      <c r="A412" s="13" t="n"/>
      <c r="B412" s="5" t="n"/>
      <c r="C412" s="17" t="n"/>
      <c r="D412" s="5" t="n"/>
      <c r="E412" s="5" t="n"/>
      <c r="F412" s="6">
        <f>IF(B412&amp;""="","",IF(COUNTIF('الدورات'!$A$6:$A$105,B412&amp;"")=0,"كود دورة غير موجود",""))</f>
        <v/>
      </c>
    </row>
    <row r="413">
      <c r="A413" s="13" t="n"/>
      <c r="B413" s="5" t="n"/>
      <c r="C413" s="17" t="n"/>
      <c r="D413" s="5" t="n"/>
      <c r="E413" s="5" t="n"/>
      <c r="F413" s="6">
        <f>IF(B413&amp;""="","",IF(COUNTIF('الدورات'!$A$6:$A$105,B413&amp;"")=0,"كود دورة غير موجود",""))</f>
        <v/>
      </c>
    </row>
    <row r="414">
      <c r="A414" s="13" t="n"/>
      <c r="B414" s="5" t="n"/>
      <c r="C414" s="17" t="n"/>
      <c r="D414" s="5" t="n"/>
      <c r="E414" s="5" t="n"/>
      <c r="F414" s="6">
        <f>IF(B414&amp;""="","",IF(COUNTIF('الدورات'!$A$6:$A$105,B414&amp;"")=0,"كود دورة غير موجود",""))</f>
        <v/>
      </c>
    </row>
    <row r="415">
      <c r="A415" s="13" t="n"/>
      <c r="B415" s="5" t="n"/>
      <c r="C415" s="17" t="n"/>
      <c r="D415" s="5" t="n"/>
      <c r="E415" s="5" t="n"/>
      <c r="F415" s="6">
        <f>IF(B415&amp;""="","",IF(COUNTIF('الدورات'!$A$6:$A$105,B415&amp;"")=0,"كود دورة غير موجود",""))</f>
        <v/>
      </c>
    </row>
    <row r="416">
      <c r="A416" s="13" t="n"/>
      <c r="B416" s="5" t="n"/>
      <c r="C416" s="17" t="n"/>
      <c r="D416" s="5" t="n"/>
      <c r="E416" s="5" t="n"/>
      <c r="F416" s="6">
        <f>IF(B416&amp;""="","",IF(COUNTIF('الدورات'!$A$6:$A$105,B416&amp;"")=0,"كود دورة غير موجود",""))</f>
        <v/>
      </c>
    </row>
    <row r="417">
      <c r="A417" s="13" t="n"/>
      <c r="B417" s="5" t="n"/>
      <c r="C417" s="17" t="n"/>
      <c r="D417" s="5" t="n"/>
      <c r="E417" s="5" t="n"/>
      <c r="F417" s="6">
        <f>IF(B417&amp;""="","",IF(COUNTIF('الدورات'!$A$6:$A$105,B417&amp;"")=0,"كود دورة غير موجود",""))</f>
        <v/>
      </c>
    </row>
    <row r="418">
      <c r="A418" s="13" t="n"/>
      <c r="B418" s="5" t="n"/>
      <c r="C418" s="17" t="n"/>
      <c r="D418" s="5" t="n"/>
      <c r="E418" s="5" t="n"/>
      <c r="F418" s="6">
        <f>IF(B418&amp;""="","",IF(COUNTIF('الدورات'!$A$6:$A$105,B418&amp;"")=0,"كود دورة غير موجود",""))</f>
        <v/>
      </c>
    </row>
    <row r="419">
      <c r="A419" s="13" t="n"/>
      <c r="B419" s="5" t="n"/>
      <c r="C419" s="17" t="n"/>
      <c r="D419" s="5" t="n"/>
      <c r="E419" s="5" t="n"/>
      <c r="F419" s="6">
        <f>IF(B419&amp;""="","",IF(COUNTIF('الدورات'!$A$6:$A$105,B419&amp;"")=0,"كود دورة غير موجود",""))</f>
        <v/>
      </c>
    </row>
    <row r="420">
      <c r="A420" s="13" t="n"/>
      <c r="B420" s="5" t="n"/>
      <c r="C420" s="17" t="n"/>
      <c r="D420" s="5" t="n"/>
      <c r="E420" s="5" t="n"/>
      <c r="F420" s="6">
        <f>IF(B420&amp;""="","",IF(COUNTIF('الدورات'!$A$6:$A$105,B420&amp;"")=0,"كود دورة غير موجود",""))</f>
        <v/>
      </c>
    </row>
    <row r="421">
      <c r="A421" s="13" t="n"/>
      <c r="B421" s="5" t="n"/>
      <c r="C421" s="17" t="n"/>
      <c r="D421" s="5" t="n"/>
      <c r="E421" s="5" t="n"/>
      <c r="F421" s="6">
        <f>IF(B421&amp;""="","",IF(COUNTIF('الدورات'!$A$6:$A$105,B421&amp;"")=0,"كود دورة غير موجود",""))</f>
        <v/>
      </c>
    </row>
    <row r="422">
      <c r="A422" s="13" t="n"/>
      <c r="B422" s="5" t="n"/>
      <c r="C422" s="17" t="n"/>
      <c r="D422" s="5" t="n"/>
      <c r="E422" s="5" t="n"/>
      <c r="F422" s="6">
        <f>IF(B422&amp;""="","",IF(COUNTIF('الدورات'!$A$6:$A$105,B422&amp;"")=0,"كود دورة غير موجود",""))</f>
        <v/>
      </c>
    </row>
    <row r="423">
      <c r="A423" s="13" t="n"/>
      <c r="B423" s="5" t="n"/>
      <c r="C423" s="17" t="n"/>
      <c r="D423" s="5" t="n"/>
      <c r="E423" s="5" t="n"/>
      <c r="F423" s="6">
        <f>IF(B423&amp;""="","",IF(COUNTIF('الدورات'!$A$6:$A$105,B423&amp;"")=0,"كود دورة غير موجود",""))</f>
        <v/>
      </c>
    </row>
    <row r="424">
      <c r="A424" s="13" t="n"/>
      <c r="B424" s="5" t="n"/>
      <c r="C424" s="17" t="n"/>
      <c r="D424" s="5" t="n"/>
      <c r="E424" s="5" t="n"/>
      <c r="F424" s="6">
        <f>IF(B424&amp;""="","",IF(COUNTIF('الدورات'!$A$6:$A$105,B424&amp;"")=0,"كود دورة غير موجود",""))</f>
        <v/>
      </c>
    </row>
    <row r="425">
      <c r="A425" s="13" t="n"/>
      <c r="B425" s="5" t="n"/>
      <c r="C425" s="17" t="n"/>
      <c r="D425" s="5" t="n"/>
      <c r="E425" s="5" t="n"/>
      <c r="F425" s="6">
        <f>IF(B425&amp;""="","",IF(COUNTIF('الدورات'!$A$6:$A$105,B425&amp;"")=0,"كود دورة غير موجود",""))</f>
        <v/>
      </c>
    </row>
    <row r="426">
      <c r="A426" s="13" t="n"/>
      <c r="B426" s="5" t="n"/>
      <c r="C426" s="17" t="n"/>
      <c r="D426" s="5" t="n"/>
      <c r="E426" s="5" t="n"/>
      <c r="F426" s="6">
        <f>IF(B426&amp;""="","",IF(COUNTIF('الدورات'!$A$6:$A$105,B426&amp;"")=0,"كود دورة غير موجود",""))</f>
        <v/>
      </c>
    </row>
    <row r="427">
      <c r="A427" s="13" t="n"/>
      <c r="B427" s="5" t="n"/>
      <c r="C427" s="17" t="n"/>
      <c r="D427" s="5" t="n"/>
      <c r="E427" s="5" t="n"/>
      <c r="F427" s="6">
        <f>IF(B427&amp;""="","",IF(COUNTIF('الدورات'!$A$6:$A$105,B427&amp;"")=0,"كود دورة غير موجود",""))</f>
        <v/>
      </c>
    </row>
    <row r="428">
      <c r="A428" s="13" t="n"/>
      <c r="B428" s="5" t="n"/>
      <c r="C428" s="17" t="n"/>
      <c r="D428" s="5" t="n"/>
      <c r="E428" s="5" t="n"/>
      <c r="F428" s="6">
        <f>IF(B428&amp;""="","",IF(COUNTIF('الدورات'!$A$6:$A$105,B428&amp;"")=0,"كود دورة غير موجود",""))</f>
        <v/>
      </c>
    </row>
    <row r="429">
      <c r="A429" s="13" t="n"/>
      <c r="B429" s="5" t="n"/>
      <c r="C429" s="17" t="n"/>
      <c r="D429" s="5" t="n"/>
      <c r="E429" s="5" t="n"/>
      <c r="F429" s="6">
        <f>IF(B429&amp;""="","",IF(COUNTIF('الدورات'!$A$6:$A$105,B429&amp;"")=0,"كود دورة غير موجود",""))</f>
        <v/>
      </c>
    </row>
    <row r="430">
      <c r="A430" s="13" t="n"/>
      <c r="B430" s="5" t="n"/>
      <c r="C430" s="17" t="n"/>
      <c r="D430" s="5" t="n"/>
      <c r="E430" s="5" t="n"/>
      <c r="F430" s="6">
        <f>IF(B430&amp;""="","",IF(COUNTIF('الدورات'!$A$6:$A$105,B430&amp;"")=0,"كود دورة غير موجود",""))</f>
        <v/>
      </c>
    </row>
    <row r="431">
      <c r="A431" s="13" t="n"/>
      <c r="B431" s="5" t="n"/>
      <c r="C431" s="17" t="n"/>
      <c r="D431" s="5" t="n"/>
      <c r="E431" s="5" t="n"/>
      <c r="F431" s="6">
        <f>IF(B431&amp;""="","",IF(COUNTIF('الدورات'!$A$6:$A$105,B431&amp;"")=0,"كود دورة غير موجود",""))</f>
        <v/>
      </c>
    </row>
    <row r="432">
      <c r="A432" s="13" t="n"/>
      <c r="B432" s="5" t="n"/>
      <c r="C432" s="17" t="n"/>
      <c r="D432" s="5" t="n"/>
      <c r="E432" s="5" t="n"/>
      <c r="F432" s="6">
        <f>IF(B432&amp;""="","",IF(COUNTIF('الدورات'!$A$6:$A$105,B432&amp;"")=0,"كود دورة غير موجود",""))</f>
        <v/>
      </c>
    </row>
    <row r="433">
      <c r="A433" s="13" t="n"/>
      <c r="B433" s="5" t="n"/>
      <c r="C433" s="17" t="n"/>
      <c r="D433" s="5" t="n"/>
      <c r="E433" s="5" t="n"/>
      <c r="F433" s="6">
        <f>IF(B433&amp;""="","",IF(COUNTIF('الدورات'!$A$6:$A$105,B433&amp;"")=0,"كود دورة غير موجود",""))</f>
        <v/>
      </c>
    </row>
    <row r="434">
      <c r="A434" s="13" t="n"/>
      <c r="B434" s="5" t="n"/>
      <c r="C434" s="17" t="n"/>
      <c r="D434" s="5" t="n"/>
      <c r="E434" s="5" t="n"/>
      <c r="F434" s="6">
        <f>IF(B434&amp;""="","",IF(COUNTIF('الدورات'!$A$6:$A$105,B434&amp;"")=0,"كود دورة غير موجود",""))</f>
        <v/>
      </c>
    </row>
    <row r="435">
      <c r="A435" s="13" t="n"/>
      <c r="B435" s="5" t="n"/>
      <c r="C435" s="17" t="n"/>
      <c r="D435" s="5" t="n"/>
      <c r="E435" s="5" t="n"/>
      <c r="F435" s="6">
        <f>IF(B435&amp;""="","",IF(COUNTIF('الدورات'!$A$6:$A$105,B435&amp;"")=0,"كود دورة غير موجود",""))</f>
        <v/>
      </c>
    </row>
    <row r="436">
      <c r="A436" s="13" t="n"/>
      <c r="B436" s="5" t="n"/>
      <c r="C436" s="17" t="n"/>
      <c r="D436" s="5" t="n"/>
      <c r="E436" s="5" t="n"/>
      <c r="F436" s="6">
        <f>IF(B436&amp;""="","",IF(COUNTIF('الدورات'!$A$6:$A$105,B436&amp;"")=0,"كود دورة غير موجود",""))</f>
        <v/>
      </c>
    </row>
    <row r="437">
      <c r="A437" s="13" t="n"/>
      <c r="B437" s="5" t="n"/>
      <c r="C437" s="17" t="n"/>
      <c r="D437" s="5" t="n"/>
      <c r="E437" s="5" t="n"/>
      <c r="F437" s="6">
        <f>IF(B437&amp;""="","",IF(COUNTIF('الدورات'!$A$6:$A$105,B437&amp;"")=0,"كود دورة غير موجود",""))</f>
        <v/>
      </c>
    </row>
    <row r="438">
      <c r="A438" s="13" t="n"/>
      <c r="B438" s="5" t="n"/>
      <c r="C438" s="17" t="n"/>
      <c r="D438" s="5" t="n"/>
      <c r="E438" s="5" t="n"/>
      <c r="F438" s="6">
        <f>IF(B438&amp;""="","",IF(COUNTIF('الدورات'!$A$6:$A$105,B438&amp;"")=0,"كود دورة غير موجود",""))</f>
        <v/>
      </c>
    </row>
    <row r="439">
      <c r="A439" s="13" t="n"/>
      <c r="B439" s="5" t="n"/>
      <c r="C439" s="17" t="n"/>
      <c r="D439" s="5" t="n"/>
      <c r="E439" s="5" t="n"/>
      <c r="F439" s="6">
        <f>IF(B439&amp;""="","",IF(COUNTIF('الدورات'!$A$6:$A$105,B439&amp;"")=0,"كود دورة غير موجود",""))</f>
        <v/>
      </c>
    </row>
    <row r="440">
      <c r="A440" s="13" t="n"/>
      <c r="B440" s="5" t="n"/>
      <c r="C440" s="17" t="n"/>
      <c r="D440" s="5" t="n"/>
      <c r="E440" s="5" t="n"/>
      <c r="F440" s="6">
        <f>IF(B440&amp;""="","",IF(COUNTIF('الدورات'!$A$6:$A$105,B440&amp;"")=0,"كود دورة غير موجود",""))</f>
        <v/>
      </c>
    </row>
    <row r="441">
      <c r="A441" s="13" t="n"/>
      <c r="B441" s="5" t="n"/>
      <c r="C441" s="17" t="n"/>
      <c r="D441" s="5" t="n"/>
      <c r="E441" s="5" t="n"/>
      <c r="F441" s="6">
        <f>IF(B441&amp;""="","",IF(COUNTIF('الدورات'!$A$6:$A$105,B441&amp;"")=0,"كود دورة غير موجود",""))</f>
        <v/>
      </c>
    </row>
    <row r="442">
      <c r="A442" s="13" t="n"/>
      <c r="B442" s="5" t="n"/>
      <c r="C442" s="17" t="n"/>
      <c r="D442" s="5" t="n"/>
      <c r="E442" s="5" t="n"/>
      <c r="F442" s="6">
        <f>IF(B442&amp;""="","",IF(COUNTIF('الدورات'!$A$6:$A$105,B442&amp;"")=0,"كود دورة غير موجود",""))</f>
        <v/>
      </c>
    </row>
    <row r="443">
      <c r="A443" s="13" t="n"/>
      <c r="B443" s="5" t="n"/>
      <c r="C443" s="17" t="n"/>
      <c r="D443" s="5" t="n"/>
      <c r="E443" s="5" t="n"/>
      <c r="F443" s="6">
        <f>IF(B443&amp;""="","",IF(COUNTIF('الدورات'!$A$6:$A$105,B443&amp;"")=0,"كود دورة غير موجود",""))</f>
        <v/>
      </c>
    </row>
    <row r="444">
      <c r="A444" s="13" t="n"/>
      <c r="B444" s="5" t="n"/>
      <c r="C444" s="17" t="n"/>
      <c r="D444" s="5" t="n"/>
      <c r="E444" s="5" t="n"/>
      <c r="F444" s="6">
        <f>IF(B444&amp;""="","",IF(COUNTIF('الدورات'!$A$6:$A$105,B444&amp;"")=0,"كود دورة غير موجود",""))</f>
        <v/>
      </c>
    </row>
    <row r="445">
      <c r="A445" s="13" t="n"/>
      <c r="B445" s="5" t="n"/>
      <c r="C445" s="17" t="n"/>
      <c r="D445" s="5" t="n"/>
      <c r="E445" s="5" t="n"/>
      <c r="F445" s="6">
        <f>IF(B445&amp;""="","",IF(COUNTIF('الدورات'!$A$6:$A$105,B445&amp;"")=0,"كود دورة غير موجود",""))</f>
        <v/>
      </c>
    </row>
    <row r="446">
      <c r="A446" s="13" t="n"/>
      <c r="B446" s="5" t="n"/>
      <c r="C446" s="17" t="n"/>
      <c r="D446" s="5" t="n"/>
      <c r="E446" s="5" t="n"/>
      <c r="F446" s="6">
        <f>IF(B446&amp;""="","",IF(COUNTIF('الدورات'!$A$6:$A$105,B446&amp;"")=0,"كود دورة غير موجود",""))</f>
        <v/>
      </c>
    </row>
    <row r="447">
      <c r="A447" s="13" t="n"/>
      <c r="B447" s="5" t="n"/>
      <c r="C447" s="17" t="n"/>
      <c r="D447" s="5" t="n"/>
      <c r="E447" s="5" t="n"/>
      <c r="F447" s="6">
        <f>IF(B447&amp;""="","",IF(COUNTIF('الدورات'!$A$6:$A$105,B447&amp;"")=0,"كود دورة غير موجود",""))</f>
        <v/>
      </c>
    </row>
    <row r="448">
      <c r="A448" s="13" t="n"/>
      <c r="B448" s="5" t="n"/>
      <c r="C448" s="17" t="n"/>
      <c r="D448" s="5" t="n"/>
      <c r="E448" s="5" t="n"/>
      <c r="F448" s="6">
        <f>IF(B448&amp;""="","",IF(COUNTIF('الدورات'!$A$6:$A$105,B448&amp;"")=0,"كود دورة غير موجود",""))</f>
        <v/>
      </c>
    </row>
    <row r="449">
      <c r="A449" s="13" t="n"/>
      <c r="B449" s="5" t="n"/>
      <c r="C449" s="17" t="n"/>
      <c r="D449" s="5" t="n"/>
      <c r="E449" s="5" t="n"/>
      <c r="F449" s="6">
        <f>IF(B449&amp;""="","",IF(COUNTIF('الدورات'!$A$6:$A$105,B449&amp;"")=0,"كود دورة غير موجود",""))</f>
        <v/>
      </c>
    </row>
    <row r="450">
      <c r="A450" s="13" t="n"/>
      <c r="B450" s="5" t="n"/>
      <c r="C450" s="17" t="n"/>
      <c r="D450" s="5" t="n"/>
      <c r="E450" s="5" t="n"/>
      <c r="F450" s="6">
        <f>IF(B450&amp;""="","",IF(COUNTIF('الدورات'!$A$6:$A$105,B450&amp;"")=0,"كود دورة غير موجود",""))</f>
        <v/>
      </c>
    </row>
    <row r="451">
      <c r="A451" s="13" t="n"/>
      <c r="B451" s="5" t="n"/>
      <c r="C451" s="17" t="n"/>
      <c r="D451" s="5" t="n"/>
      <c r="E451" s="5" t="n"/>
      <c r="F451" s="6">
        <f>IF(B451&amp;""="","",IF(COUNTIF('الدورات'!$A$6:$A$105,B451&amp;"")=0,"كود دورة غير موجود",""))</f>
        <v/>
      </c>
    </row>
    <row r="452">
      <c r="A452" s="13" t="n"/>
      <c r="B452" s="5" t="n"/>
      <c r="C452" s="17" t="n"/>
      <c r="D452" s="5" t="n"/>
      <c r="E452" s="5" t="n"/>
      <c r="F452" s="6">
        <f>IF(B452&amp;""="","",IF(COUNTIF('الدورات'!$A$6:$A$105,B452&amp;"")=0,"كود دورة غير موجود",""))</f>
        <v/>
      </c>
    </row>
    <row r="453">
      <c r="A453" s="13" t="n"/>
      <c r="B453" s="5" t="n"/>
      <c r="C453" s="17" t="n"/>
      <c r="D453" s="5" t="n"/>
      <c r="E453" s="5" t="n"/>
      <c r="F453" s="6">
        <f>IF(B453&amp;""="","",IF(COUNTIF('الدورات'!$A$6:$A$105,B453&amp;"")=0,"كود دورة غير موجود",""))</f>
        <v/>
      </c>
    </row>
    <row r="454">
      <c r="A454" s="13" t="n"/>
      <c r="B454" s="5" t="n"/>
      <c r="C454" s="17" t="n"/>
      <c r="D454" s="5" t="n"/>
      <c r="E454" s="5" t="n"/>
      <c r="F454" s="6">
        <f>IF(B454&amp;""="","",IF(COUNTIF('الدورات'!$A$6:$A$105,B454&amp;"")=0,"كود دورة غير موجود",""))</f>
        <v/>
      </c>
    </row>
    <row r="455">
      <c r="A455" s="13" t="n"/>
      <c r="B455" s="5" t="n"/>
      <c r="C455" s="17" t="n"/>
      <c r="D455" s="5" t="n"/>
      <c r="E455" s="5" t="n"/>
      <c r="F455" s="6">
        <f>IF(B455&amp;""="","",IF(COUNTIF('الدورات'!$A$6:$A$105,B455&amp;"")=0,"كود دورة غير موجود",""))</f>
        <v/>
      </c>
    </row>
    <row r="456">
      <c r="A456" s="13" t="n"/>
      <c r="B456" s="5" t="n"/>
      <c r="C456" s="17" t="n"/>
      <c r="D456" s="5" t="n"/>
      <c r="E456" s="5" t="n"/>
      <c r="F456" s="6">
        <f>IF(B456&amp;""="","",IF(COUNTIF('الدورات'!$A$6:$A$105,B456&amp;"")=0,"كود دورة غير موجود",""))</f>
        <v/>
      </c>
    </row>
    <row r="457">
      <c r="A457" s="13" t="n"/>
      <c r="B457" s="5" t="n"/>
      <c r="C457" s="17" t="n"/>
      <c r="D457" s="5" t="n"/>
      <c r="E457" s="5" t="n"/>
      <c r="F457" s="6">
        <f>IF(B457&amp;""="","",IF(COUNTIF('الدورات'!$A$6:$A$105,B457&amp;"")=0,"كود دورة غير موجود",""))</f>
        <v/>
      </c>
    </row>
    <row r="458">
      <c r="A458" s="13" t="n"/>
      <c r="B458" s="5" t="n"/>
      <c r="C458" s="17" t="n"/>
      <c r="D458" s="5" t="n"/>
      <c r="E458" s="5" t="n"/>
      <c r="F458" s="6">
        <f>IF(B458&amp;""="","",IF(COUNTIF('الدورات'!$A$6:$A$105,B458&amp;"")=0,"كود دورة غير موجود",""))</f>
        <v/>
      </c>
    </row>
    <row r="459">
      <c r="A459" s="13" t="n"/>
      <c r="B459" s="5" t="n"/>
      <c r="C459" s="17" t="n"/>
      <c r="D459" s="5" t="n"/>
      <c r="E459" s="5" t="n"/>
      <c r="F459" s="6">
        <f>IF(B459&amp;""="","",IF(COUNTIF('الدورات'!$A$6:$A$105,B459&amp;"")=0,"كود دورة غير موجود",""))</f>
        <v/>
      </c>
    </row>
    <row r="460">
      <c r="A460" s="13" t="n"/>
      <c r="B460" s="5" t="n"/>
      <c r="C460" s="17" t="n"/>
      <c r="D460" s="5" t="n"/>
      <c r="E460" s="5" t="n"/>
      <c r="F460" s="6">
        <f>IF(B460&amp;""="","",IF(COUNTIF('الدورات'!$A$6:$A$105,B460&amp;"")=0,"كود دورة غير موجود",""))</f>
        <v/>
      </c>
    </row>
    <row r="461">
      <c r="A461" s="13" t="n"/>
      <c r="B461" s="5" t="n"/>
      <c r="C461" s="17" t="n"/>
      <c r="D461" s="5" t="n"/>
      <c r="E461" s="5" t="n"/>
      <c r="F461" s="6">
        <f>IF(B461&amp;""="","",IF(COUNTIF('الدورات'!$A$6:$A$105,B461&amp;"")=0,"كود دورة غير موجود",""))</f>
        <v/>
      </c>
    </row>
    <row r="462">
      <c r="A462" s="13" t="n"/>
      <c r="B462" s="5" t="n"/>
      <c r="C462" s="17" t="n"/>
      <c r="D462" s="5" t="n"/>
      <c r="E462" s="5" t="n"/>
      <c r="F462" s="6">
        <f>IF(B462&amp;""="","",IF(COUNTIF('الدورات'!$A$6:$A$105,B462&amp;"")=0,"كود دورة غير موجود",""))</f>
        <v/>
      </c>
    </row>
    <row r="463">
      <c r="A463" s="13" t="n"/>
      <c r="B463" s="5" t="n"/>
      <c r="C463" s="17" t="n"/>
      <c r="D463" s="5" t="n"/>
      <c r="E463" s="5" t="n"/>
      <c r="F463" s="6">
        <f>IF(B463&amp;""="","",IF(COUNTIF('الدورات'!$A$6:$A$105,B463&amp;"")=0,"كود دورة غير موجود",""))</f>
        <v/>
      </c>
    </row>
    <row r="464">
      <c r="A464" s="13" t="n"/>
      <c r="B464" s="5" t="n"/>
      <c r="C464" s="17" t="n"/>
      <c r="D464" s="5" t="n"/>
      <c r="E464" s="5" t="n"/>
      <c r="F464" s="6">
        <f>IF(B464&amp;""="","",IF(COUNTIF('الدورات'!$A$6:$A$105,B464&amp;"")=0,"كود دورة غير موجود",""))</f>
        <v/>
      </c>
    </row>
    <row r="465">
      <c r="A465" s="13" t="n"/>
      <c r="B465" s="5" t="n"/>
      <c r="C465" s="17" t="n"/>
      <c r="D465" s="5" t="n"/>
      <c r="E465" s="5" t="n"/>
      <c r="F465" s="6">
        <f>IF(B465&amp;""="","",IF(COUNTIF('الدورات'!$A$6:$A$105,B465&amp;"")=0,"كود دورة غير موجود",""))</f>
        <v/>
      </c>
    </row>
    <row r="466">
      <c r="A466" s="13" t="n"/>
      <c r="B466" s="5" t="n"/>
      <c r="C466" s="17" t="n"/>
      <c r="D466" s="5" t="n"/>
      <c r="E466" s="5" t="n"/>
      <c r="F466" s="6">
        <f>IF(B466&amp;""="","",IF(COUNTIF('الدورات'!$A$6:$A$105,B466&amp;"")=0,"كود دورة غير موجود",""))</f>
        <v/>
      </c>
    </row>
    <row r="467">
      <c r="A467" s="13" t="n"/>
      <c r="B467" s="5" t="n"/>
      <c r="C467" s="17" t="n"/>
      <c r="D467" s="5" t="n"/>
      <c r="E467" s="5" t="n"/>
      <c r="F467" s="6">
        <f>IF(B467&amp;""="","",IF(COUNTIF('الدورات'!$A$6:$A$105,B467&amp;"")=0,"كود دورة غير موجود",""))</f>
        <v/>
      </c>
    </row>
    <row r="468">
      <c r="A468" s="13" t="n"/>
      <c r="B468" s="5" t="n"/>
      <c r="C468" s="17" t="n"/>
      <c r="D468" s="5" t="n"/>
      <c r="E468" s="5" t="n"/>
      <c r="F468" s="6">
        <f>IF(B468&amp;""="","",IF(COUNTIF('الدورات'!$A$6:$A$105,B468&amp;"")=0,"كود دورة غير موجود",""))</f>
        <v/>
      </c>
    </row>
    <row r="469">
      <c r="A469" s="13" t="n"/>
      <c r="B469" s="5" t="n"/>
      <c r="C469" s="17" t="n"/>
      <c r="D469" s="5" t="n"/>
      <c r="E469" s="5" t="n"/>
      <c r="F469" s="6">
        <f>IF(B469&amp;""="","",IF(COUNTIF('الدورات'!$A$6:$A$105,B469&amp;"")=0,"كود دورة غير موجود",""))</f>
        <v/>
      </c>
    </row>
    <row r="470">
      <c r="A470" s="13" t="n"/>
      <c r="B470" s="5" t="n"/>
      <c r="C470" s="17" t="n"/>
      <c r="D470" s="5" t="n"/>
      <c r="E470" s="5" t="n"/>
      <c r="F470" s="6">
        <f>IF(B470&amp;""="","",IF(COUNTIF('الدورات'!$A$6:$A$105,B470&amp;"")=0,"كود دورة غير موجود",""))</f>
        <v/>
      </c>
    </row>
    <row r="471">
      <c r="A471" s="13" t="n"/>
      <c r="B471" s="5" t="n"/>
      <c r="C471" s="17" t="n"/>
      <c r="D471" s="5" t="n"/>
      <c r="E471" s="5" t="n"/>
      <c r="F471" s="6">
        <f>IF(B471&amp;""="","",IF(COUNTIF('الدورات'!$A$6:$A$105,B471&amp;"")=0,"كود دورة غير موجود",""))</f>
        <v/>
      </c>
    </row>
    <row r="472">
      <c r="A472" s="13" t="n"/>
      <c r="B472" s="5" t="n"/>
      <c r="C472" s="17" t="n"/>
      <c r="D472" s="5" t="n"/>
      <c r="E472" s="5" t="n"/>
      <c r="F472" s="6">
        <f>IF(B472&amp;""="","",IF(COUNTIF('الدورات'!$A$6:$A$105,B472&amp;"")=0,"كود دورة غير موجود",""))</f>
        <v/>
      </c>
    </row>
    <row r="473">
      <c r="A473" s="13" t="n"/>
      <c r="B473" s="5" t="n"/>
      <c r="C473" s="17" t="n"/>
      <c r="D473" s="5" t="n"/>
      <c r="E473" s="5" t="n"/>
      <c r="F473" s="6">
        <f>IF(B473&amp;""="","",IF(COUNTIF('الدورات'!$A$6:$A$105,B473&amp;"")=0,"كود دورة غير موجود",""))</f>
        <v/>
      </c>
    </row>
    <row r="474">
      <c r="A474" s="13" t="n"/>
      <c r="B474" s="5" t="n"/>
      <c r="C474" s="17" t="n"/>
      <c r="D474" s="5" t="n"/>
      <c r="E474" s="5" t="n"/>
      <c r="F474" s="6">
        <f>IF(B474&amp;""="","",IF(COUNTIF('الدورات'!$A$6:$A$105,B474&amp;"")=0,"كود دورة غير موجود",""))</f>
        <v/>
      </c>
    </row>
    <row r="475">
      <c r="A475" s="13" t="n"/>
      <c r="B475" s="5" t="n"/>
      <c r="C475" s="17" t="n"/>
      <c r="D475" s="5" t="n"/>
      <c r="E475" s="5" t="n"/>
      <c r="F475" s="6">
        <f>IF(B475&amp;""="","",IF(COUNTIF('الدورات'!$A$6:$A$105,B475&amp;"")=0,"كود دورة غير موجود",""))</f>
        <v/>
      </c>
    </row>
    <row r="476">
      <c r="A476" s="13" t="n"/>
      <c r="B476" s="5" t="n"/>
      <c r="C476" s="17" t="n"/>
      <c r="D476" s="5" t="n"/>
      <c r="E476" s="5" t="n"/>
      <c r="F476" s="6">
        <f>IF(B476&amp;""="","",IF(COUNTIF('الدورات'!$A$6:$A$105,B476&amp;"")=0,"كود دورة غير موجود",""))</f>
        <v/>
      </c>
    </row>
    <row r="477">
      <c r="A477" s="13" t="n"/>
      <c r="B477" s="5" t="n"/>
      <c r="C477" s="17" t="n"/>
      <c r="D477" s="5" t="n"/>
      <c r="E477" s="5" t="n"/>
      <c r="F477" s="6">
        <f>IF(B477&amp;""="","",IF(COUNTIF('الدورات'!$A$6:$A$105,B477&amp;"")=0,"كود دورة غير موجود",""))</f>
        <v/>
      </c>
    </row>
    <row r="478">
      <c r="A478" s="13" t="n"/>
      <c r="B478" s="5" t="n"/>
      <c r="C478" s="17" t="n"/>
      <c r="D478" s="5" t="n"/>
      <c r="E478" s="5" t="n"/>
      <c r="F478" s="6">
        <f>IF(B478&amp;""="","",IF(COUNTIF('الدورات'!$A$6:$A$105,B478&amp;"")=0,"كود دورة غير موجود",""))</f>
        <v/>
      </c>
    </row>
    <row r="479">
      <c r="A479" s="13" t="n"/>
      <c r="B479" s="5" t="n"/>
      <c r="C479" s="17" t="n"/>
      <c r="D479" s="5" t="n"/>
      <c r="E479" s="5" t="n"/>
      <c r="F479" s="6">
        <f>IF(B479&amp;""="","",IF(COUNTIF('الدورات'!$A$6:$A$105,B479&amp;"")=0,"كود دورة غير موجود",""))</f>
        <v/>
      </c>
    </row>
    <row r="480">
      <c r="A480" s="13" t="n"/>
      <c r="B480" s="5" t="n"/>
      <c r="C480" s="17" t="n"/>
      <c r="D480" s="5" t="n"/>
      <c r="E480" s="5" t="n"/>
      <c r="F480" s="6">
        <f>IF(B480&amp;""="","",IF(COUNTIF('الدورات'!$A$6:$A$105,B480&amp;"")=0,"كود دورة غير موجود",""))</f>
        <v/>
      </c>
    </row>
    <row r="481">
      <c r="A481" s="13" t="n"/>
      <c r="B481" s="5" t="n"/>
      <c r="C481" s="17" t="n"/>
      <c r="D481" s="5" t="n"/>
      <c r="E481" s="5" t="n"/>
      <c r="F481" s="6">
        <f>IF(B481&amp;""="","",IF(COUNTIF('الدورات'!$A$6:$A$105,B481&amp;"")=0,"كود دورة غير موجود",""))</f>
        <v/>
      </c>
    </row>
    <row r="482">
      <c r="A482" s="13" t="n"/>
      <c r="B482" s="5" t="n"/>
      <c r="C482" s="17" t="n"/>
      <c r="D482" s="5" t="n"/>
      <c r="E482" s="5" t="n"/>
      <c r="F482" s="6">
        <f>IF(B482&amp;""="","",IF(COUNTIF('الدورات'!$A$6:$A$105,B482&amp;"")=0,"كود دورة غير موجود",""))</f>
        <v/>
      </c>
    </row>
    <row r="483">
      <c r="A483" s="13" t="n"/>
      <c r="B483" s="5" t="n"/>
      <c r="C483" s="17" t="n"/>
      <c r="D483" s="5" t="n"/>
      <c r="E483" s="5" t="n"/>
      <c r="F483" s="6">
        <f>IF(B483&amp;""="","",IF(COUNTIF('الدورات'!$A$6:$A$105,B483&amp;"")=0,"كود دورة غير موجود",""))</f>
        <v/>
      </c>
    </row>
    <row r="484">
      <c r="A484" s="13" t="n"/>
      <c r="B484" s="5" t="n"/>
      <c r="C484" s="17" t="n"/>
      <c r="D484" s="5" t="n"/>
      <c r="E484" s="5" t="n"/>
      <c r="F484" s="6">
        <f>IF(B484&amp;""="","",IF(COUNTIF('الدورات'!$A$6:$A$105,B484&amp;"")=0,"كود دورة غير موجود",""))</f>
        <v/>
      </c>
    </row>
    <row r="485">
      <c r="A485" s="13" t="n"/>
      <c r="B485" s="5" t="n"/>
      <c r="C485" s="17" t="n"/>
      <c r="D485" s="5" t="n"/>
      <c r="E485" s="5" t="n"/>
      <c r="F485" s="6">
        <f>IF(B485&amp;""="","",IF(COUNTIF('الدورات'!$A$6:$A$105,B485&amp;"")=0,"كود دورة غير موجود",""))</f>
        <v/>
      </c>
    </row>
    <row r="486">
      <c r="A486" s="13" t="n"/>
      <c r="B486" s="5" t="n"/>
      <c r="C486" s="17" t="n"/>
      <c r="D486" s="5" t="n"/>
      <c r="E486" s="5" t="n"/>
      <c r="F486" s="6">
        <f>IF(B486&amp;""="","",IF(COUNTIF('الدورات'!$A$6:$A$105,B486&amp;"")=0,"كود دورة غير موجود",""))</f>
        <v/>
      </c>
    </row>
    <row r="487">
      <c r="A487" s="13" t="n"/>
      <c r="B487" s="5" t="n"/>
      <c r="C487" s="17" t="n"/>
      <c r="D487" s="5" t="n"/>
      <c r="E487" s="5" t="n"/>
      <c r="F487" s="6">
        <f>IF(B487&amp;""="","",IF(COUNTIF('الدورات'!$A$6:$A$105,B487&amp;"")=0,"كود دورة غير موجود",""))</f>
        <v/>
      </c>
    </row>
    <row r="488">
      <c r="A488" s="13" t="n"/>
      <c r="B488" s="5" t="n"/>
      <c r="C488" s="17" t="n"/>
      <c r="D488" s="5" t="n"/>
      <c r="E488" s="5" t="n"/>
      <c r="F488" s="6">
        <f>IF(B488&amp;""="","",IF(COUNTIF('الدورات'!$A$6:$A$105,B488&amp;"")=0,"كود دورة غير موجود",""))</f>
        <v/>
      </c>
    </row>
    <row r="489">
      <c r="A489" s="13" t="n"/>
      <c r="B489" s="5" t="n"/>
      <c r="C489" s="17" t="n"/>
      <c r="D489" s="5" t="n"/>
      <c r="E489" s="5" t="n"/>
      <c r="F489" s="6">
        <f>IF(B489&amp;""="","",IF(COUNTIF('الدورات'!$A$6:$A$105,B489&amp;"")=0,"كود دورة غير موجود",""))</f>
        <v/>
      </c>
    </row>
    <row r="490">
      <c r="A490" s="13" t="n"/>
      <c r="B490" s="5" t="n"/>
      <c r="C490" s="17" t="n"/>
      <c r="D490" s="5" t="n"/>
      <c r="E490" s="5" t="n"/>
      <c r="F490" s="6">
        <f>IF(B490&amp;""="","",IF(COUNTIF('الدورات'!$A$6:$A$105,B490&amp;"")=0,"كود دورة غير موجود",""))</f>
        <v/>
      </c>
    </row>
    <row r="491">
      <c r="A491" s="13" t="n"/>
      <c r="B491" s="5" t="n"/>
      <c r="C491" s="17" t="n"/>
      <c r="D491" s="5" t="n"/>
      <c r="E491" s="5" t="n"/>
      <c r="F491" s="6">
        <f>IF(B491&amp;""="","",IF(COUNTIF('الدورات'!$A$6:$A$105,B491&amp;"")=0,"كود دورة غير موجود",""))</f>
        <v/>
      </c>
    </row>
    <row r="492">
      <c r="A492" s="13" t="n"/>
      <c r="B492" s="5" t="n"/>
      <c r="C492" s="17" t="n"/>
      <c r="D492" s="5" t="n"/>
      <c r="E492" s="5" t="n"/>
      <c r="F492" s="6">
        <f>IF(B492&amp;""="","",IF(COUNTIF('الدورات'!$A$6:$A$105,B492&amp;"")=0,"كود دورة غير موجود",""))</f>
        <v/>
      </c>
    </row>
    <row r="493">
      <c r="A493" s="13" t="n"/>
      <c r="B493" s="5" t="n"/>
      <c r="C493" s="17" t="n"/>
      <c r="D493" s="5" t="n"/>
      <c r="E493" s="5" t="n"/>
      <c r="F493" s="6">
        <f>IF(B493&amp;""="","",IF(COUNTIF('الدورات'!$A$6:$A$105,B493&amp;"")=0,"كود دورة غير موجود",""))</f>
        <v/>
      </c>
    </row>
    <row r="494">
      <c r="A494" s="13" t="n"/>
      <c r="B494" s="5" t="n"/>
      <c r="C494" s="17" t="n"/>
      <c r="D494" s="5" t="n"/>
      <c r="E494" s="5" t="n"/>
      <c r="F494" s="6">
        <f>IF(B494&amp;""="","",IF(COUNTIF('الدورات'!$A$6:$A$105,B494&amp;"")=0,"كود دورة غير موجود",""))</f>
        <v/>
      </c>
    </row>
    <row r="495">
      <c r="A495" s="13" t="n"/>
      <c r="B495" s="5" t="n"/>
      <c r="C495" s="17" t="n"/>
      <c r="D495" s="5" t="n"/>
      <c r="E495" s="5" t="n"/>
      <c r="F495" s="6">
        <f>IF(B495&amp;""="","",IF(COUNTIF('الدورات'!$A$6:$A$105,B495&amp;"")=0,"كود دورة غير موجود",""))</f>
        <v/>
      </c>
    </row>
    <row r="496">
      <c r="A496" s="13" t="n"/>
      <c r="B496" s="5" t="n"/>
      <c r="C496" s="17" t="n"/>
      <c r="D496" s="5" t="n"/>
      <c r="E496" s="5" t="n"/>
      <c r="F496" s="6">
        <f>IF(B496&amp;""="","",IF(COUNTIF('الدورات'!$A$6:$A$105,B496&amp;"")=0,"كود دورة غير موجود",""))</f>
        <v/>
      </c>
    </row>
    <row r="497">
      <c r="A497" s="13" t="n"/>
      <c r="B497" s="5" t="n"/>
      <c r="C497" s="17" t="n"/>
      <c r="D497" s="5" t="n"/>
      <c r="E497" s="5" t="n"/>
      <c r="F497" s="6">
        <f>IF(B497&amp;""="","",IF(COUNTIF('الدورات'!$A$6:$A$105,B497&amp;"")=0,"كود دورة غير موجود",""))</f>
        <v/>
      </c>
    </row>
    <row r="498">
      <c r="A498" s="13" t="n"/>
      <c r="B498" s="5" t="n"/>
      <c r="C498" s="17" t="n"/>
      <c r="D498" s="5" t="n"/>
      <c r="E498" s="5" t="n"/>
      <c r="F498" s="6">
        <f>IF(B498&amp;""="","",IF(COUNTIF('الدورات'!$A$6:$A$105,B498&amp;"")=0,"كود دورة غير موجود",""))</f>
        <v/>
      </c>
    </row>
    <row r="499">
      <c r="A499" s="13" t="n"/>
      <c r="B499" s="5" t="n"/>
      <c r="C499" s="17" t="n"/>
      <c r="D499" s="5" t="n"/>
      <c r="E499" s="5" t="n"/>
      <c r="F499" s="6">
        <f>IF(B499&amp;""="","",IF(COUNTIF('الدورات'!$A$6:$A$105,B499&amp;"")=0,"كود دورة غير موجود",""))</f>
        <v/>
      </c>
    </row>
    <row r="500">
      <c r="A500" s="13" t="n"/>
      <c r="B500" s="5" t="n"/>
      <c r="C500" s="17" t="n"/>
      <c r="D500" s="5" t="n"/>
      <c r="E500" s="5" t="n"/>
      <c r="F500" s="6">
        <f>IF(B500&amp;""="","",IF(COUNTIF('الدورات'!$A$6:$A$105,B500&amp;"")=0,"كود دورة غير موجود",""))</f>
        <v/>
      </c>
    </row>
    <row r="501">
      <c r="A501" s="13" t="n"/>
      <c r="B501" s="5" t="n"/>
      <c r="C501" s="17" t="n"/>
      <c r="D501" s="5" t="n"/>
      <c r="E501" s="5" t="n"/>
      <c r="F501" s="6">
        <f>IF(B501&amp;""="","",IF(COUNTIF('الدورات'!$A$6:$A$105,B501&amp;"")=0,"كود دورة غير موجود",""))</f>
        <v/>
      </c>
    </row>
    <row r="502">
      <c r="A502" s="13" t="n"/>
      <c r="B502" s="5" t="n"/>
      <c r="C502" s="17" t="n"/>
      <c r="D502" s="5" t="n"/>
      <c r="E502" s="5" t="n"/>
      <c r="F502" s="6">
        <f>IF(B502&amp;""="","",IF(COUNTIF('الدورات'!$A$6:$A$105,B502&amp;"")=0,"كود دورة غير موجود",""))</f>
        <v/>
      </c>
    </row>
    <row r="503">
      <c r="A503" s="13" t="n"/>
      <c r="B503" s="5" t="n"/>
      <c r="C503" s="17" t="n"/>
      <c r="D503" s="5" t="n"/>
      <c r="E503" s="5" t="n"/>
      <c r="F503" s="6">
        <f>IF(B503&amp;""="","",IF(COUNTIF('الدورات'!$A$6:$A$105,B503&amp;"")=0,"كود دورة غير موجود",""))</f>
        <v/>
      </c>
    </row>
    <row r="504">
      <c r="A504" s="13" t="n"/>
      <c r="B504" s="5" t="n"/>
      <c r="C504" s="17" t="n"/>
      <c r="D504" s="5" t="n"/>
      <c r="E504" s="5" t="n"/>
      <c r="F504" s="6">
        <f>IF(B504&amp;""="","",IF(COUNTIF('الدورات'!$A$6:$A$105,B504&amp;"")=0,"كود دورة غير موجود",""))</f>
        <v/>
      </c>
    </row>
    <row r="505">
      <c r="A505" s="13" t="n"/>
      <c r="B505" s="5" t="n"/>
      <c r="C505" s="17" t="n"/>
      <c r="D505" s="5" t="n"/>
      <c r="E505" s="5" t="n"/>
      <c r="F505" s="6">
        <f>IF(B505&amp;""="","",IF(COUNTIF('الدورات'!$A$6:$A$105,B505&amp;"")=0,"كود دورة غير موجود",""))</f>
        <v/>
      </c>
    </row>
    <row r="506">
      <c r="A506" s="13" t="n"/>
      <c r="B506" s="5" t="n"/>
      <c r="C506" s="17" t="n"/>
      <c r="D506" s="5" t="n"/>
      <c r="E506" s="5" t="n"/>
      <c r="F506" s="6">
        <f>IF(B506&amp;""="","",IF(COUNTIF('الدورات'!$A$6:$A$105,B506&amp;"")=0,"كود دورة غير موجود",""))</f>
        <v/>
      </c>
    </row>
    <row r="507">
      <c r="A507" s="13" t="n"/>
      <c r="B507" s="5" t="n"/>
      <c r="C507" s="17" t="n"/>
      <c r="D507" s="5" t="n"/>
      <c r="E507" s="5" t="n"/>
      <c r="F507" s="6">
        <f>IF(B507&amp;""="","",IF(COUNTIF('الدورات'!$A$6:$A$105,B507&amp;"")=0,"كود دورة غير موجود",""))</f>
        <v/>
      </c>
    </row>
    <row r="508">
      <c r="A508" s="13" t="n"/>
      <c r="B508" s="5" t="n"/>
      <c r="C508" s="17" t="n"/>
      <c r="D508" s="5" t="n"/>
      <c r="E508" s="5" t="n"/>
      <c r="F508" s="6">
        <f>IF(B508&amp;""="","",IF(COUNTIF('الدورات'!$A$6:$A$105,B508&amp;"")=0,"كود دورة غير موجود",""))</f>
        <v/>
      </c>
    </row>
    <row r="509">
      <c r="A509" s="13" t="n"/>
      <c r="B509" s="5" t="n"/>
      <c r="C509" s="17" t="n"/>
      <c r="D509" s="5" t="n"/>
      <c r="E509" s="5" t="n"/>
      <c r="F509" s="6">
        <f>IF(B509&amp;""="","",IF(COUNTIF('الدورات'!$A$6:$A$105,B509&amp;"")=0,"كود دورة غير موجود",""))</f>
        <v/>
      </c>
    </row>
    <row r="510">
      <c r="A510" s="13" t="n"/>
      <c r="B510" s="5" t="n"/>
      <c r="C510" s="17" t="n"/>
      <c r="D510" s="5" t="n"/>
      <c r="E510" s="5" t="n"/>
      <c r="F510" s="6">
        <f>IF(B510&amp;""="","",IF(COUNTIF('الدورات'!$A$6:$A$105,B510&amp;"")=0,"كود دورة غير موجود",""))</f>
        <v/>
      </c>
    </row>
    <row r="511">
      <c r="A511" s="13" t="n"/>
      <c r="B511" s="5" t="n"/>
      <c r="C511" s="17" t="n"/>
      <c r="D511" s="5" t="n"/>
      <c r="E511" s="5" t="n"/>
      <c r="F511" s="6">
        <f>IF(B511&amp;""="","",IF(COUNTIF('الدورات'!$A$6:$A$105,B511&amp;"")=0,"كود دورة غير موجود",""))</f>
        <v/>
      </c>
    </row>
    <row r="512">
      <c r="A512" s="13" t="n"/>
      <c r="B512" s="5" t="n"/>
      <c r="C512" s="17" t="n"/>
      <c r="D512" s="5" t="n"/>
      <c r="E512" s="5" t="n"/>
      <c r="F512" s="6">
        <f>IF(B512&amp;""="","",IF(COUNTIF('الدورات'!$A$6:$A$105,B512&amp;"")=0,"كود دورة غير موجود",""))</f>
        <v/>
      </c>
    </row>
    <row r="513">
      <c r="A513" s="13" t="n"/>
      <c r="B513" s="5" t="n"/>
      <c r="C513" s="17" t="n"/>
      <c r="D513" s="5" t="n"/>
      <c r="E513" s="5" t="n"/>
      <c r="F513" s="6">
        <f>IF(B513&amp;""="","",IF(COUNTIF('الدورات'!$A$6:$A$105,B513&amp;"")=0,"كود دورة غير موجود",""))</f>
        <v/>
      </c>
    </row>
    <row r="514">
      <c r="A514" s="13" t="n"/>
      <c r="B514" s="5" t="n"/>
      <c r="C514" s="17" t="n"/>
      <c r="D514" s="5" t="n"/>
      <c r="E514" s="5" t="n"/>
      <c r="F514" s="6">
        <f>IF(B514&amp;""="","",IF(COUNTIF('الدورات'!$A$6:$A$105,B514&amp;"")=0,"كود دورة غير موجود",""))</f>
        <v/>
      </c>
    </row>
    <row r="515">
      <c r="A515" s="13" t="n"/>
      <c r="B515" s="5" t="n"/>
      <c r="C515" s="17" t="n"/>
      <c r="D515" s="5" t="n"/>
      <c r="E515" s="5" t="n"/>
      <c r="F515" s="6">
        <f>IF(B515&amp;""="","",IF(COUNTIF('الدورات'!$A$6:$A$105,B515&amp;"")=0,"كود دورة غير موجود",""))</f>
        <v/>
      </c>
    </row>
    <row r="516">
      <c r="A516" s="13" t="n"/>
      <c r="B516" s="5" t="n"/>
      <c r="C516" s="17" t="n"/>
      <c r="D516" s="5" t="n"/>
      <c r="E516" s="5" t="n"/>
      <c r="F516" s="6">
        <f>IF(B516&amp;""="","",IF(COUNTIF('الدورات'!$A$6:$A$105,B516&amp;"")=0,"كود دورة غير موجود",""))</f>
        <v/>
      </c>
    </row>
    <row r="517">
      <c r="A517" s="13" t="n"/>
      <c r="B517" s="5" t="n"/>
      <c r="C517" s="17" t="n"/>
      <c r="D517" s="5" t="n"/>
      <c r="E517" s="5" t="n"/>
      <c r="F517" s="6">
        <f>IF(B517&amp;""="","",IF(COUNTIF('الدورات'!$A$6:$A$105,B517&amp;"")=0,"كود دورة غير موجود",""))</f>
        <v/>
      </c>
    </row>
    <row r="518">
      <c r="A518" s="13" t="n"/>
      <c r="B518" s="5" t="n"/>
      <c r="C518" s="17" t="n"/>
      <c r="D518" s="5" t="n"/>
      <c r="E518" s="5" t="n"/>
      <c r="F518" s="6">
        <f>IF(B518&amp;""="","",IF(COUNTIF('الدورات'!$A$6:$A$105,B518&amp;"")=0,"كود دورة غير موجود",""))</f>
        <v/>
      </c>
    </row>
    <row r="519">
      <c r="A519" s="13" t="n"/>
      <c r="B519" s="5" t="n"/>
      <c r="C519" s="17" t="n"/>
      <c r="D519" s="5" t="n"/>
      <c r="E519" s="5" t="n"/>
      <c r="F519" s="6">
        <f>IF(B519&amp;""="","",IF(COUNTIF('الدورات'!$A$6:$A$105,B519&amp;"")=0,"كود دورة غير موجود",""))</f>
        <v/>
      </c>
    </row>
    <row r="520">
      <c r="A520" s="13" t="n"/>
      <c r="B520" s="5" t="n"/>
      <c r="C520" s="17" t="n"/>
      <c r="D520" s="5" t="n"/>
      <c r="E520" s="5" t="n"/>
      <c r="F520" s="6">
        <f>IF(B520&amp;""="","",IF(COUNTIF('الدورات'!$A$6:$A$105,B520&amp;"")=0,"كود دورة غير موجود",""))</f>
        <v/>
      </c>
    </row>
    <row r="521">
      <c r="A521" s="13" t="n"/>
      <c r="B521" s="5" t="n"/>
      <c r="C521" s="17" t="n"/>
      <c r="D521" s="5" t="n"/>
      <c r="E521" s="5" t="n"/>
      <c r="F521" s="6">
        <f>IF(B521&amp;""="","",IF(COUNTIF('الدورات'!$A$6:$A$105,B521&amp;"")=0,"كود دورة غير موجود",""))</f>
        <v/>
      </c>
    </row>
    <row r="522">
      <c r="A522" s="13" t="n"/>
      <c r="B522" s="5" t="n"/>
      <c r="C522" s="17" t="n"/>
      <c r="D522" s="5" t="n"/>
      <c r="E522" s="5" t="n"/>
      <c r="F522" s="6">
        <f>IF(B522&amp;""="","",IF(COUNTIF('الدورات'!$A$6:$A$105,B522&amp;"")=0,"كود دورة غير موجود",""))</f>
        <v/>
      </c>
    </row>
    <row r="523">
      <c r="A523" s="13" t="n"/>
      <c r="B523" s="5" t="n"/>
      <c r="C523" s="17" t="n"/>
      <c r="D523" s="5" t="n"/>
      <c r="E523" s="5" t="n"/>
      <c r="F523" s="6">
        <f>IF(B523&amp;""="","",IF(COUNTIF('الدورات'!$A$6:$A$105,B523&amp;"")=0,"كود دورة غير موجود",""))</f>
        <v/>
      </c>
    </row>
    <row r="524">
      <c r="A524" s="13" t="n"/>
      <c r="B524" s="5" t="n"/>
      <c r="C524" s="17" t="n"/>
      <c r="D524" s="5" t="n"/>
      <c r="E524" s="5" t="n"/>
      <c r="F524" s="6">
        <f>IF(B524&amp;""="","",IF(COUNTIF('الدورات'!$A$6:$A$105,B524&amp;"")=0,"كود دورة غير موجود",""))</f>
        <v/>
      </c>
    </row>
    <row r="525">
      <c r="A525" s="13" t="n"/>
      <c r="B525" s="5" t="n"/>
      <c r="C525" s="17" t="n"/>
      <c r="D525" s="5" t="n"/>
      <c r="E525" s="5" t="n"/>
      <c r="F525" s="6">
        <f>IF(B525&amp;""="","",IF(COUNTIF('الدورات'!$A$6:$A$105,B525&amp;"")=0,"كود دورة غير موجود",""))</f>
        <v/>
      </c>
    </row>
    <row r="526">
      <c r="A526" s="13" t="n"/>
      <c r="B526" s="5" t="n"/>
      <c r="C526" s="17" t="n"/>
      <c r="D526" s="5" t="n"/>
      <c r="E526" s="5" t="n"/>
      <c r="F526" s="6">
        <f>IF(B526&amp;""="","",IF(COUNTIF('الدورات'!$A$6:$A$105,B526&amp;"")=0,"كود دورة غير موجود",""))</f>
        <v/>
      </c>
    </row>
    <row r="527">
      <c r="A527" s="13" t="n"/>
      <c r="B527" s="5" t="n"/>
      <c r="C527" s="17" t="n"/>
      <c r="D527" s="5" t="n"/>
      <c r="E527" s="5" t="n"/>
      <c r="F527" s="6">
        <f>IF(B527&amp;""="","",IF(COUNTIF('الدورات'!$A$6:$A$105,B527&amp;"")=0,"كود دورة غير موجود",""))</f>
        <v/>
      </c>
    </row>
    <row r="528">
      <c r="A528" s="13" t="n"/>
      <c r="B528" s="5" t="n"/>
      <c r="C528" s="17" t="n"/>
      <c r="D528" s="5" t="n"/>
      <c r="E528" s="5" t="n"/>
      <c r="F528" s="6">
        <f>IF(B528&amp;""="","",IF(COUNTIF('الدورات'!$A$6:$A$105,B528&amp;"")=0,"كود دورة غير موجود",""))</f>
        <v/>
      </c>
    </row>
    <row r="529">
      <c r="A529" s="13" t="n"/>
      <c r="B529" s="5" t="n"/>
      <c r="C529" s="17" t="n"/>
      <c r="D529" s="5" t="n"/>
      <c r="E529" s="5" t="n"/>
      <c r="F529" s="6">
        <f>IF(B529&amp;""="","",IF(COUNTIF('الدورات'!$A$6:$A$105,B529&amp;"")=0,"كود دورة غير موجود",""))</f>
        <v/>
      </c>
    </row>
    <row r="530">
      <c r="A530" s="13" t="n"/>
      <c r="B530" s="5" t="n"/>
      <c r="C530" s="17" t="n"/>
      <c r="D530" s="5" t="n"/>
      <c r="E530" s="5" t="n"/>
      <c r="F530" s="6">
        <f>IF(B530&amp;""="","",IF(COUNTIF('الدورات'!$A$6:$A$105,B530&amp;"")=0,"كود دورة غير موجود",""))</f>
        <v/>
      </c>
    </row>
    <row r="531">
      <c r="A531" s="13" t="n"/>
      <c r="B531" s="5" t="n"/>
      <c r="C531" s="17" t="n"/>
      <c r="D531" s="5" t="n"/>
      <c r="E531" s="5" t="n"/>
      <c r="F531" s="6">
        <f>IF(B531&amp;""="","",IF(COUNTIF('الدورات'!$A$6:$A$105,B531&amp;"")=0,"كود دورة غير موجود",""))</f>
        <v/>
      </c>
    </row>
    <row r="532">
      <c r="A532" s="13" t="n"/>
      <c r="B532" s="5" t="n"/>
      <c r="C532" s="17" t="n"/>
      <c r="D532" s="5" t="n"/>
      <c r="E532" s="5" t="n"/>
      <c r="F532" s="6">
        <f>IF(B532&amp;""="","",IF(COUNTIF('الدورات'!$A$6:$A$105,B532&amp;"")=0,"كود دورة غير موجود",""))</f>
        <v/>
      </c>
    </row>
    <row r="533">
      <c r="A533" s="13" t="n"/>
      <c r="B533" s="5" t="n"/>
      <c r="C533" s="17" t="n"/>
      <c r="D533" s="5" t="n"/>
      <c r="E533" s="5" t="n"/>
      <c r="F533" s="6">
        <f>IF(B533&amp;""="","",IF(COUNTIF('الدورات'!$A$6:$A$105,B533&amp;"")=0,"كود دورة غير موجود",""))</f>
        <v/>
      </c>
    </row>
    <row r="534">
      <c r="A534" s="13" t="n"/>
      <c r="B534" s="5" t="n"/>
      <c r="C534" s="17" t="n"/>
      <c r="D534" s="5" t="n"/>
      <c r="E534" s="5" t="n"/>
      <c r="F534" s="6">
        <f>IF(B534&amp;""="","",IF(COUNTIF('الدورات'!$A$6:$A$105,B534&amp;"")=0,"كود دورة غير موجود",""))</f>
        <v/>
      </c>
    </row>
    <row r="535">
      <c r="A535" s="13" t="n"/>
      <c r="B535" s="5" t="n"/>
      <c r="C535" s="17" t="n"/>
      <c r="D535" s="5" t="n"/>
      <c r="E535" s="5" t="n"/>
      <c r="F535" s="6">
        <f>IF(B535&amp;""="","",IF(COUNTIF('الدورات'!$A$6:$A$105,B535&amp;"")=0,"كود دورة غير موجود",""))</f>
        <v/>
      </c>
    </row>
    <row r="536">
      <c r="A536" s="13" t="n"/>
      <c r="B536" s="5" t="n"/>
      <c r="C536" s="17" t="n"/>
      <c r="D536" s="5" t="n"/>
      <c r="E536" s="5" t="n"/>
      <c r="F536" s="6">
        <f>IF(B536&amp;""="","",IF(COUNTIF('الدورات'!$A$6:$A$105,B536&amp;"")=0,"كود دورة غير موجود",""))</f>
        <v/>
      </c>
    </row>
    <row r="537">
      <c r="A537" s="13" t="n"/>
      <c r="B537" s="5" t="n"/>
      <c r="C537" s="17" t="n"/>
      <c r="D537" s="5" t="n"/>
      <c r="E537" s="5" t="n"/>
      <c r="F537" s="6">
        <f>IF(B537&amp;""="","",IF(COUNTIF('الدورات'!$A$6:$A$105,B537&amp;"")=0,"كود دورة غير موجود",""))</f>
        <v/>
      </c>
    </row>
    <row r="538">
      <c r="A538" s="13" t="n"/>
      <c r="B538" s="5" t="n"/>
      <c r="C538" s="17" t="n"/>
      <c r="D538" s="5" t="n"/>
      <c r="E538" s="5" t="n"/>
      <c r="F538" s="6">
        <f>IF(B538&amp;""="","",IF(COUNTIF('الدورات'!$A$6:$A$105,B538&amp;"")=0,"كود دورة غير موجود",""))</f>
        <v/>
      </c>
    </row>
    <row r="539">
      <c r="A539" s="13" t="n"/>
      <c r="B539" s="5" t="n"/>
      <c r="C539" s="17" t="n"/>
      <c r="D539" s="5" t="n"/>
      <c r="E539" s="5" t="n"/>
      <c r="F539" s="6">
        <f>IF(B539&amp;""="","",IF(COUNTIF('الدورات'!$A$6:$A$105,B539&amp;"")=0,"كود دورة غير موجود",""))</f>
        <v/>
      </c>
    </row>
    <row r="540">
      <c r="A540" s="13" t="n"/>
      <c r="B540" s="5" t="n"/>
      <c r="C540" s="17" t="n"/>
      <c r="D540" s="5" t="n"/>
      <c r="E540" s="5" t="n"/>
      <c r="F540" s="6">
        <f>IF(B540&amp;""="","",IF(COUNTIF('الدورات'!$A$6:$A$105,B540&amp;"")=0,"كود دورة غير موجود",""))</f>
        <v/>
      </c>
    </row>
    <row r="541">
      <c r="A541" s="13" t="n"/>
      <c r="B541" s="5" t="n"/>
      <c r="C541" s="17" t="n"/>
      <c r="D541" s="5" t="n"/>
      <c r="E541" s="5" t="n"/>
      <c r="F541" s="6">
        <f>IF(B541&amp;""="","",IF(COUNTIF('الدورات'!$A$6:$A$105,B541&amp;"")=0,"كود دورة غير موجود",""))</f>
        <v/>
      </c>
    </row>
    <row r="542">
      <c r="A542" s="13" t="n"/>
      <c r="B542" s="5" t="n"/>
      <c r="C542" s="17" t="n"/>
      <c r="D542" s="5" t="n"/>
      <c r="E542" s="5" t="n"/>
      <c r="F542" s="6">
        <f>IF(B542&amp;""="","",IF(COUNTIF('الدورات'!$A$6:$A$105,B542&amp;"")=0,"كود دورة غير موجود",""))</f>
        <v/>
      </c>
    </row>
    <row r="543">
      <c r="A543" s="13" t="n"/>
      <c r="B543" s="5" t="n"/>
      <c r="C543" s="17" t="n"/>
      <c r="D543" s="5" t="n"/>
      <c r="E543" s="5" t="n"/>
      <c r="F543" s="6">
        <f>IF(B543&amp;""="","",IF(COUNTIF('الدورات'!$A$6:$A$105,B543&amp;"")=0,"كود دورة غير موجود",""))</f>
        <v/>
      </c>
    </row>
    <row r="544">
      <c r="A544" s="13" t="n"/>
      <c r="B544" s="5" t="n"/>
      <c r="C544" s="17" t="n"/>
      <c r="D544" s="5" t="n"/>
      <c r="E544" s="5" t="n"/>
      <c r="F544" s="6">
        <f>IF(B544&amp;""="","",IF(COUNTIF('الدورات'!$A$6:$A$105,B544&amp;"")=0,"كود دورة غير موجود",""))</f>
        <v/>
      </c>
    </row>
    <row r="545">
      <c r="A545" s="13" t="n"/>
      <c r="B545" s="5" t="n"/>
      <c r="C545" s="17" t="n"/>
      <c r="D545" s="5" t="n"/>
      <c r="E545" s="5" t="n"/>
      <c r="F545" s="6">
        <f>IF(B545&amp;""="","",IF(COUNTIF('الدورات'!$A$6:$A$105,B545&amp;"")=0,"كود دورة غير موجود",""))</f>
        <v/>
      </c>
    </row>
    <row r="546">
      <c r="A546" s="13" t="n"/>
      <c r="B546" s="5" t="n"/>
      <c r="C546" s="17" t="n"/>
      <c r="D546" s="5" t="n"/>
      <c r="E546" s="5" t="n"/>
      <c r="F546" s="6">
        <f>IF(B546&amp;""="","",IF(COUNTIF('الدورات'!$A$6:$A$105,B546&amp;"")=0,"كود دورة غير موجود",""))</f>
        <v/>
      </c>
    </row>
    <row r="547">
      <c r="A547" s="13" t="n"/>
      <c r="B547" s="5" t="n"/>
      <c r="C547" s="17" t="n"/>
      <c r="D547" s="5" t="n"/>
      <c r="E547" s="5" t="n"/>
      <c r="F547" s="6">
        <f>IF(B547&amp;""="","",IF(COUNTIF('الدورات'!$A$6:$A$105,B547&amp;"")=0,"كود دورة غير موجود",""))</f>
        <v/>
      </c>
    </row>
    <row r="548">
      <c r="A548" s="13" t="n"/>
      <c r="B548" s="5" t="n"/>
      <c r="C548" s="17" t="n"/>
      <c r="D548" s="5" t="n"/>
      <c r="E548" s="5" t="n"/>
      <c r="F548" s="6">
        <f>IF(B548&amp;""="","",IF(COUNTIF('الدورات'!$A$6:$A$105,B548&amp;"")=0,"كود دورة غير موجود",""))</f>
        <v/>
      </c>
    </row>
    <row r="549">
      <c r="A549" s="13" t="n"/>
      <c r="B549" s="5" t="n"/>
      <c r="C549" s="17" t="n"/>
      <c r="D549" s="5" t="n"/>
      <c r="E549" s="5" t="n"/>
      <c r="F549" s="6">
        <f>IF(B549&amp;""="","",IF(COUNTIF('الدورات'!$A$6:$A$105,B549&amp;"")=0,"كود دورة غير موجود",""))</f>
        <v/>
      </c>
    </row>
    <row r="550">
      <c r="A550" s="13" t="n"/>
      <c r="B550" s="5" t="n"/>
      <c r="C550" s="17" t="n"/>
      <c r="D550" s="5" t="n"/>
      <c r="E550" s="5" t="n"/>
      <c r="F550" s="6">
        <f>IF(B550&amp;""="","",IF(COUNTIF('الدورات'!$A$6:$A$105,B550&amp;"")=0,"كود دورة غير موجود",""))</f>
        <v/>
      </c>
    </row>
    <row r="551">
      <c r="A551" s="13" t="n"/>
      <c r="B551" s="5" t="n"/>
      <c r="C551" s="17" t="n"/>
      <c r="D551" s="5" t="n"/>
      <c r="E551" s="5" t="n"/>
      <c r="F551" s="6">
        <f>IF(B551&amp;""="","",IF(COUNTIF('الدورات'!$A$6:$A$105,B551&amp;"")=0,"كود دورة غير موجود",""))</f>
        <v/>
      </c>
    </row>
    <row r="552">
      <c r="A552" s="13" t="n"/>
      <c r="B552" s="5" t="n"/>
      <c r="C552" s="17" t="n"/>
      <c r="D552" s="5" t="n"/>
      <c r="E552" s="5" t="n"/>
      <c r="F552" s="6">
        <f>IF(B552&amp;""="","",IF(COUNTIF('الدورات'!$A$6:$A$105,B552&amp;"")=0,"كود دورة غير موجود",""))</f>
        <v/>
      </c>
    </row>
    <row r="553">
      <c r="A553" s="13" t="n"/>
      <c r="B553" s="5" t="n"/>
      <c r="C553" s="17" t="n"/>
      <c r="D553" s="5" t="n"/>
      <c r="E553" s="5" t="n"/>
      <c r="F553" s="6">
        <f>IF(B553&amp;""="","",IF(COUNTIF('الدورات'!$A$6:$A$105,B553&amp;"")=0,"كود دورة غير موجود",""))</f>
        <v/>
      </c>
    </row>
    <row r="554">
      <c r="A554" s="13" t="n"/>
      <c r="B554" s="5" t="n"/>
      <c r="C554" s="17" t="n"/>
      <c r="D554" s="5" t="n"/>
      <c r="E554" s="5" t="n"/>
      <c r="F554" s="6">
        <f>IF(B554&amp;""="","",IF(COUNTIF('الدورات'!$A$6:$A$105,B554&amp;"")=0,"كود دورة غير موجود",""))</f>
        <v/>
      </c>
    </row>
    <row r="555">
      <c r="A555" s="13" t="n"/>
      <c r="B555" s="5" t="n"/>
      <c r="C555" s="17" t="n"/>
      <c r="D555" s="5" t="n"/>
      <c r="E555" s="5" t="n"/>
      <c r="F555" s="6">
        <f>IF(B555&amp;""="","",IF(COUNTIF('الدورات'!$A$6:$A$105,B555&amp;"")=0,"كود دورة غير موجود",""))</f>
        <v/>
      </c>
    </row>
    <row r="556">
      <c r="A556" s="13" t="n"/>
      <c r="B556" s="5" t="n"/>
      <c r="C556" s="17" t="n"/>
      <c r="D556" s="5" t="n"/>
      <c r="E556" s="5" t="n"/>
      <c r="F556" s="6">
        <f>IF(B556&amp;""="","",IF(COUNTIF('الدورات'!$A$6:$A$105,B556&amp;"")=0,"كود دورة غير موجود",""))</f>
        <v/>
      </c>
    </row>
    <row r="557">
      <c r="A557" s="13" t="n"/>
      <c r="B557" s="5" t="n"/>
      <c r="C557" s="17" t="n"/>
      <c r="D557" s="5" t="n"/>
      <c r="E557" s="5" t="n"/>
      <c r="F557" s="6">
        <f>IF(B557&amp;""="","",IF(COUNTIF('الدورات'!$A$6:$A$105,B557&amp;"")=0,"كود دورة غير موجود",""))</f>
        <v/>
      </c>
    </row>
    <row r="558">
      <c r="A558" s="13" t="n"/>
      <c r="B558" s="5" t="n"/>
      <c r="C558" s="17" t="n"/>
      <c r="D558" s="5" t="n"/>
      <c r="E558" s="5" t="n"/>
      <c r="F558" s="6">
        <f>IF(B558&amp;""="","",IF(COUNTIF('الدورات'!$A$6:$A$105,B558&amp;"")=0,"كود دورة غير موجود",""))</f>
        <v/>
      </c>
    </row>
    <row r="559">
      <c r="A559" s="13" t="n"/>
      <c r="B559" s="5" t="n"/>
      <c r="C559" s="17" t="n"/>
      <c r="D559" s="5" t="n"/>
      <c r="E559" s="5" t="n"/>
      <c r="F559" s="6">
        <f>IF(B559&amp;""="","",IF(COUNTIF('الدورات'!$A$6:$A$105,B559&amp;"")=0,"كود دورة غير موجود",""))</f>
        <v/>
      </c>
    </row>
    <row r="560">
      <c r="A560" s="13" t="n"/>
      <c r="B560" s="5" t="n"/>
      <c r="C560" s="17" t="n"/>
      <c r="D560" s="5" t="n"/>
      <c r="E560" s="5" t="n"/>
      <c r="F560" s="6">
        <f>IF(B560&amp;""="","",IF(COUNTIF('الدورات'!$A$6:$A$105,B560&amp;"")=0,"كود دورة غير موجود",""))</f>
        <v/>
      </c>
    </row>
    <row r="561">
      <c r="A561" s="13" t="n"/>
      <c r="B561" s="5" t="n"/>
      <c r="C561" s="17" t="n"/>
      <c r="D561" s="5" t="n"/>
      <c r="E561" s="5" t="n"/>
      <c r="F561" s="6">
        <f>IF(B561&amp;""="","",IF(COUNTIF('الدورات'!$A$6:$A$105,B561&amp;"")=0,"كود دورة غير موجود",""))</f>
        <v/>
      </c>
    </row>
    <row r="562">
      <c r="A562" s="13" t="n"/>
      <c r="B562" s="5" t="n"/>
      <c r="C562" s="17" t="n"/>
      <c r="D562" s="5" t="n"/>
      <c r="E562" s="5" t="n"/>
      <c r="F562" s="6">
        <f>IF(B562&amp;""="","",IF(COUNTIF('الدورات'!$A$6:$A$105,B562&amp;"")=0,"كود دورة غير موجود",""))</f>
        <v/>
      </c>
    </row>
    <row r="563">
      <c r="A563" s="13" t="n"/>
      <c r="B563" s="5" t="n"/>
      <c r="C563" s="17" t="n"/>
      <c r="D563" s="5" t="n"/>
      <c r="E563" s="5" t="n"/>
      <c r="F563" s="6">
        <f>IF(B563&amp;""="","",IF(COUNTIF('الدورات'!$A$6:$A$105,B563&amp;"")=0,"كود دورة غير موجود",""))</f>
        <v/>
      </c>
    </row>
    <row r="564">
      <c r="A564" s="13" t="n"/>
      <c r="B564" s="5" t="n"/>
      <c r="C564" s="17" t="n"/>
      <c r="D564" s="5" t="n"/>
      <c r="E564" s="5" t="n"/>
      <c r="F564" s="6">
        <f>IF(B564&amp;""="","",IF(COUNTIF('الدورات'!$A$6:$A$105,B564&amp;"")=0,"كود دورة غير موجود",""))</f>
        <v/>
      </c>
    </row>
    <row r="565">
      <c r="A565" s="13" t="n"/>
      <c r="B565" s="5" t="n"/>
      <c r="C565" s="17" t="n"/>
      <c r="D565" s="5" t="n"/>
      <c r="E565" s="5" t="n"/>
      <c r="F565" s="6">
        <f>IF(B565&amp;""="","",IF(COUNTIF('الدورات'!$A$6:$A$105,B565&amp;"")=0,"كود دورة غير موجود",""))</f>
        <v/>
      </c>
    </row>
    <row r="566">
      <c r="A566" s="13" t="n"/>
      <c r="B566" s="5" t="n"/>
      <c r="C566" s="17" t="n"/>
      <c r="D566" s="5" t="n"/>
      <c r="E566" s="5" t="n"/>
      <c r="F566" s="6">
        <f>IF(B566&amp;""="","",IF(COUNTIF('الدورات'!$A$6:$A$105,B566&amp;"")=0,"كود دورة غير موجود",""))</f>
        <v/>
      </c>
    </row>
    <row r="567">
      <c r="A567" s="13" t="n"/>
      <c r="B567" s="5" t="n"/>
      <c r="C567" s="17" t="n"/>
      <c r="D567" s="5" t="n"/>
      <c r="E567" s="5" t="n"/>
      <c r="F567" s="6">
        <f>IF(B567&amp;""="","",IF(COUNTIF('الدورات'!$A$6:$A$105,B567&amp;"")=0,"كود دورة غير موجود",""))</f>
        <v/>
      </c>
    </row>
    <row r="568">
      <c r="A568" s="13" t="n"/>
      <c r="B568" s="5" t="n"/>
      <c r="C568" s="17" t="n"/>
      <c r="D568" s="5" t="n"/>
      <c r="E568" s="5" t="n"/>
      <c r="F568" s="6">
        <f>IF(B568&amp;""="","",IF(COUNTIF('الدورات'!$A$6:$A$105,B568&amp;"")=0,"كود دورة غير موجود",""))</f>
        <v/>
      </c>
    </row>
    <row r="569">
      <c r="A569" s="13" t="n"/>
      <c r="B569" s="5" t="n"/>
      <c r="C569" s="17" t="n"/>
      <c r="D569" s="5" t="n"/>
      <c r="E569" s="5" t="n"/>
      <c r="F569" s="6">
        <f>IF(B569&amp;""="","",IF(COUNTIF('الدورات'!$A$6:$A$105,B569&amp;"")=0,"كود دورة غير موجود",""))</f>
        <v/>
      </c>
    </row>
    <row r="570">
      <c r="A570" s="13" t="n"/>
      <c r="B570" s="5" t="n"/>
      <c r="C570" s="17" t="n"/>
      <c r="D570" s="5" t="n"/>
      <c r="E570" s="5" t="n"/>
      <c r="F570" s="6">
        <f>IF(B570&amp;""="","",IF(COUNTIF('الدورات'!$A$6:$A$105,B570&amp;"")=0,"كود دورة غير موجود",""))</f>
        <v/>
      </c>
    </row>
    <row r="571">
      <c r="A571" s="13" t="n"/>
      <c r="B571" s="5" t="n"/>
      <c r="C571" s="17" t="n"/>
      <c r="D571" s="5" t="n"/>
      <c r="E571" s="5" t="n"/>
      <c r="F571" s="6">
        <f>IF(B571&amp;""="","",IF(COUNTIF('الدورات'!$A$6:$A$105,B571&amp;"")=0,"كود دورة غير موجود",""))</f>
        <v/>
      </c>
    </row>
    <row r="572">
      <c r="A572" s="13" t="n"/>
      <c r="B572" s="5" t="n"/>
      <c r="C572" s="17" t="n"/>
      <c r="D572" s="5" t="n"/>
      <c r="E572" s="5" t="n"/>
      <c r="F572" s="6">
        <f>IF(B572&amp;""="","",IF(COUNTIF('الدورات'!$A$6:$A$105,B572&amp;"")=0,"كود دورة غير موجود",""))</f>
        <v/>
      </c>
    </row>
    <row r="573">
      <c r="A573" s="13" t="n"/>
      <c r="B573" s="5" t="n"/>
      <c r="C573" s="17" t="n"/>
      <c r="D573" s="5" t="n"/>
      <c r="E573" s="5" t="n"/>
      <c r="F573" s="6">
        <f>IF(B573&amp;""="","",IF(COUNTIF('الدورات'!$A$6:$A$105,B573&amp;"")=0,"كود دورة غير موجود",""))</f>
        <v/>
      </c>
    </row>
    <row r="574">
      <c r="A574" s="13" t="n"/>
      <c r="B574" s="5" t="n"/>
      <c r="C574" s="17" t="n"/>
      <c r="D574" s="5" t="n"/>
      <c r="E574" s="5" t="n"/>
      <c r="F574" s="6">
        <f>IF(B574&amp;""="","",IF(COUNTIF('الدورات'!$A$6:$A$105,B574&amp;"")=0,"كود دورة غير موجود",""))</f>
        <v/>
      </c>
    </row>
    <row r="575">
      <c r="A575" s="13" t="n"/>
      <c r="B575" s="5" t="n"/>
      <c r="C575" s="17" t="n"/>
      <c r="D575" s="5" t="n"/>
      <c r="E575" s="5" t="n"/>
      <c r="F575" s="6">
        <f>IF(B575&amp;""="","",IF(COUNTIF('الدورات'!$A$6:$A$105,B575&amp;"")=0,"كود دورة غير موجود",""))</f>
        <v/>
      </c>
    </row>
    <row r="576">
      <c r="A576" s="13" t="n"/>
      <c r="B576" s="5" t="n"/>
      <c r="C576" s="17" t="n"/>
      <c r="D576" s="5" t="n"/>
      <c r="E576" s="5" t="n"/>
      <c r="F576" s="6">
        <f>IF(B576&amp;""="","",IF(COUNTIF('الدورات'!$A$6:$A$105,B576&amp;"")=0,"كود دورة غير موجود",""))</f>
        <v/>
      </c>
    </row>
    <row r="577">
      <c r="A577" s="13" t="n"/>
      <c r="B577" s="5" t="n"/>
      <c r="C577" s="17" t="n"/>
      <c r="D577" s="5" t="n"/>
      <c r="E577" s="5" t="n"/>
      <c r="F577" s="6">
        <f>IF(B577&amp;""="","",IF(COUNTIF('الدورات'!$A$6:$A$105,B577&amp;"")=0,"كود دورة غير موجود",""))</f>
        <v/>
      </c>
    </row>
    <row r="578">
      <c r="A578" s="13" t="n"/>
      <c r="B578" s="5" t="n"/>
      <c r="C578" s="17" t="n"/>
      <c r="D578" s="5" t="n"/>
      <c r="E578" s="5" t="n"/>
      <c r="F578" s="6">
        <f>IF(B578&amp;""="","",IF(COUNTIF('الدورات'!$A$6:$A$105,B578&amp;"")=0,"كود دورة غير موجود",""))</f>
        <v/>
      </c>
    </row>
    <row r="579">
      <c r="A579" s="13" t="n"/>
      <c r="B579" s="5" t="n"/>
      <c r="C579" s="17" t="n"/>
      <c r="D579" s="5" t="n"/>
      <c r="E579" s="5" t="n"/>
      <c r="F579" s="6">
        <f>IF(B579&amp;""="","",IF(COUNTIF('الدورات'!$A$6:$A$105,B579&amp;"")=0,"كود دورة غير موجود",""))</f>
        <v/>
      </c>
    </row>
    <row r="580">
      <c r="A580" s="13" t="n"/>
      <c r="B580" s="5" t="n"/>
      <c r="C580" s="17" t="n"/>
      <c r="D580" s="5" t="n"/>
      <c r="E580" s="5" t="n"/>
      <c r="F580" s="6">
        <f>IF(B580&amp;""="","",IF(COUNTIF('الدورات'!$A$6:$A$105,B580&amp;"")=0,"كود دورة غير موجود",""))</f>
        <v/>
      </c>
    </row>
    <row r="581">
      <c r="A581" s="13" t="n"/>
      <c r="B581" s="5" t="n"/>
      <c r="C581" s="17" t="n"/>
      <c r="D581" s="5" t="n"/>
      <c r="E581" s="5" t="n"/>
      <c r="F581" s="6">
        <f>IF(B581&amp;""="","",IF(COUNTIF('الدورات'!$A$6:$A$105,B581&amp;"")=0,"كود دورة غير موجود",""))</f>
        <v/>
      </c>
    </row>
    <row r="582">
      <c r="A582" s="13" t="n"/>
      <c r="B582" s="5" t="n"/>
      <c r="C582" s="17" t="n"/>
      <c r="D582" s="5" t="n"/>
      <c r="E582" s="5" t="n"/>
      <c r="F582" s="6">
        <f>IF(B582&amp;""="","",IF(COUNTIF('الدورات'!$A$6:$A$105,B582&amp;"")=0,"كود دورة غير موجود",""))</f>
        <v/>
      </c>
    </row>
    <row r="583">
      <c r="A583" s="13" t="n"/>
      <c r="B583" s="5" t="n"/>
      <c r="C583" s="17" t="n"/>
      <c r="D583" s="5" t="n"/>
      <c r="E583" s="5" t="n"/>
      <c r="F583" s="6">
        <f>IF(B583&amp;""="","",IF(COUNTIF('الدورات'!$A$6:$A$105,B583&amp;"")=0,"كود دورة غير موجود",""))</f>
        <v/>
      </c>
    </row>
    <row r="584">
      <c r="A584" s="13" t="n"/>
      <c r="B584" s="5" t="n"/>
      <c r="C584" s="17" t="n"/>
      <c r="D584" s="5" t="n"/>
      <c r="E584" s="5" t="n"/>
      <c r="F584" s="6">
        <f>IF(B584&amp;""="","",IF(COUNTIF('الدورات'!$A$6:$A$105,B584&amp;"")=0,"كود دورة غير موجود",""))</f>
        <v/>
      </c>
    </row>
    <row r="585">
      <c r="A585" s="13" t="n"/>
      <c r="B585" s="5" t="n"/>
      <c r="C585" s="17" t="n"/>
      <c r="D585" s="5" t="n"/>
      <c r="E585" s="5" t="n"/>
      <c r="F585" s="6">
        <f>IF(B585&amp;""="","",IF(COUNTIF('الدورات'!$A$6:$A$105,B585&amp;"")=0,"كود دورة غير موجود",""))</f>
        <v/>
      </c>
    </row>
    <row r="586">
      <c r="A586" s="13" t="n"/>
      <c r="B586" s="5" t="n"/>
      <c r="C586" s="17" t="n"/>
      <c r="D586" s="5" t="n"/>
      <c r="E586" s="5" t="n"/>
      <c r="F586" s="6">
        <f>IF(B586&amp;""="","",IF(COUNTIF('الدورات'!$A$6:$A$105,B586&amp;"")=0,"كود دورة غير موجود",""))</f>
        <v/>
      </c>
    </row>
    <row r="587">
      <c r="A587" s="13" t="n"/>
      <c r="B587" s="5" t="n"/>
      <c r="C587" s="17" t="n"/>
      <c r="D587" s="5" t="n"/>
      <c r="E587" s="5" t="n"/>
      <c r="F587" s="6">
        <f>IF(B587&amp;""="","",IF(COUNTIF('الدورات'!$A$6:$A$105,B587&amp;"")=0,"كود دورة غير موجود",""))</f>
        <v/>
      </c>
    </row>
    <row r="588">
      <c r="A588" s="13" t="n"/>
      <c r="B588" s="5" t="n"/>
      <c r="C588" s="17" t="n"/>
      <c r="D588" s="5" t="n"/>
      <c r="E588" s="5" t="n"/>
      <c r="F588" s="6">
        <f>IF(B588&amp;""="","",IF(COUNTIF('الدورات'!$A$6:$A$105,B588&amp;"")=0,"كود دورة غير موجود",""))</f>
        <v/>
      </c>
    </row>
    <row r="589">
      <c r="A589" s="13" t="n"/>
      <c r="B589" s="5" t="n"/>
      <c r="C589" s="17" t="n"/>
      <c r="D589" s="5" t="n"/>
      <c r="E589" s="5" t="n"/>
      <c r="F589" s="6">
        <f>IF(B589&amp;""="","",IF(COUNTIF('الدورات'!$A$6:$A$105,B589&amp;"")=0,"كود دورة غير موجود",""))</f>
        <v/>
      </c>
    </row>
    <row r="590">
      <c r="A590" s="13" t="n"/>
      <c r="B590" s="5" t="n"/>
      <c r="C590" s="17" t="n"/>
      <c r="D590" s="5" t="n"/>
      <c r="E590" s="5" t="n"/>
      <c r="F590" s="6">
        <f>IF(B590&amp;""="","",IF(COUNTIF('الدورات'!$A$6:$A$105,B590&amp;"")=0,"كود دورة غير موجود",""))</f>
        <v/>
      </c>
    </row>
    <row r="591">
      <c r="A591" s="13" t="n"/>
      <c r="B591" s="5" t="n"/>
      <c r="C591" s="17" t="n"/>
      <c r="D591" s="5" t="n"/>
      <c r="E591" s="5" t="n"/>
      <c r="F591" s="6">
        <f>IF(B591&amp;""="","",IF(COUNTIF('الدورات'!$A$6:$A$105,B591&amp;"")=0,"كود دورة غير موجود",""))</f>
        <v/>
      </c>
    </row>
    <row r="592">
      <c r="A592" s="13" t="n"/>
      <c r="B592" s="5" t="n"/>
      <c r="C592" s="17" t="n"/>
      <c r="D592" s="5" t="n"/>
      <c r="E592" s="5" t="n"/>
      <c r="F592" s="6">
        <f>IF(B592&amp;""="","",IF(COUNTIF('الدورات'!$A$6:$A$105,B592&amp;"")=0,"كود دورة غير موجود",""))</f>
        <v/>
      </c>
    </row>
    <row r="593">
      <c r="A593" s="13" t="n"/>
      <c r="B593" s="5" t="n"/>
      <c r="C593" s="17" t="n"/>
      <c r="D593" s="5" t="n"/>
      <c r="E593" s="5" t="n"/>
      <c r="F593" s="6">
        <f>IF(B593&amp;""="","",IF(COUNTIF('الدورات'!$A$6:$A$105,B593&amp;"")=0,"كود دورة غير موجود",""))</f>
        <v/>
      </c>
    </row>
    <row r="594">
      <c r="A594" s="13" t="n"/>
      <c r="B594" s="5" t="n"/>
      <c r="C594" s="17" t="n"/>
      <c r="D594" s="5" t="n"/>
      <c r="E594" s="5" t="n"/>
      <c r="F594" s="6">
        <f>IF(B594&amp;""="","",IF(COUNTIF('الدورات'!$A$6:$A$105,B594&amp;"")=0,"كود دورة غير موجود",""))</f>
        <v/>
      </c>
    </row>
    <row r="595">
      <c r="A595" s="13" t="n"/>
      <c r="B595" s="5" t="n"/>
      <c r="C595" s="17" t="n"/>
      <c r="D595" s="5" t="n"/>
      <c r="E595" s="5" t="n"/>
      <c r="F595" s="6">
        <f>IF(B595&amp;""="","",IF(COUNTIF('الدورات'!$A$6:$A$105,B595&amp;"")=0,"كود دورة غير موجود",""))</f>
        <v/>
      </c>
    </row>
    <row r="596">
      <c r="A596" s="13" t="n"/>
      <c r="B596" s="5" t="n"/>
      <c r="C596" s="17" t="n"/>
      <c r="D596" s="5" t="n"/>
      <c r="E596" s="5" t="n"/>
      <c r="F596" s="6">
        <f>IF(B596&amp;""="","",IF(COUNTIF('الدورات'!$A$6:$A$105,B596&amp;"")=0,"كود دورة غير موجود",""))</f>
        <v/>
      </c>
    </row>
    <row r="597">
      <c r="A597" s="13" t="n"/>
      <c r="B597" s="5" t="n"/>
      <c r="C597" s="17" t="n"/>
      <c r="D597" s="5" t="n"/>
      <c r="E597" s="5" t="n"/>
      <c r="F597" s="6">
        <f>IF(B597&amp;""="","",IF(COUNTIF('الدورات'!$A$6:$A$105,B597&amp;"")=0,"كود دورة غير موجود",""))</f>
        <v/>
      </c>
    </row>
    <row r="598">
      <c r="A598" s="13" t="n"/>
      <c r="B598" s="5" t="n"/>
      <c r="C598" s="17" t="n"/>
      <c r="D598" s="5" t="n"/>
      <c r="E598" s="5" t="n"/>
      <c r="F598" s="6">
        <f>IF(B598&amp;""="","",IF(COUNTIF('الدورات'!$A$6:$A$105,B598&amp;"")=0,"كود دورة غير موجود",""))</f>
        <v/>
      </c>
    </row>
    <row r="599">
      <c r="A599" s="13" t="n"/>
      <c r="B599" s="5" t="n"/>
      <c r="C599" s="17" t="n"/>
      <c r="D599" s="5" t="n"/>
      <c r="E599" s="5" t="n"/>
      <c r="F599" s="6">
        <f>IF(B599&amp;""="","",IF(COUNTIF('الدورات'!$A$6:$A$105,B599&amp;"")=0,"كود دورة غير موجود",""))</f>
        <v/>
      </c>
    </row>
    <row r="600">
      <c r="A600" s="13" t="n"/>
      <c r="B600" s="5" t="n"/>
      <c r="C600" s="17" t="n"/>
      <c r="D600" s="5" t="n"/>
      <c r="E600" s="5" t="n"/>
      <c r="F600" s="6">
        <f>IF(B600&amp;""="","",IF(COUNTIF('الدورات'!$A$6:$A$105,B600&amp;"")=0,"كود دورة غير موجود",""))</f>
        <v/>
      </c>
    </row>
    <row r="601">
      <c r="A601" s="13" t="n"/>
      <c r="B601" s="5" t="n"/>
      <c r="C601" s="17" t="n"/>
      <c r="D601" s="5" t="n"/>
      <c r="E601" s="5" t="n"/>
      <c r="F601" s="6">
        <f>IF(B601&amp;""="","",IF(COUNTIF('الدورات'!$A$6:$A$105,B601&amp;"")=0,"كود دورة غير موجود",""))</f>
        <v/>
      </c>
    </row>
    <row r="602">
      <c r="A602" s="13" t="n"/>
      <c r="B602" s="5" t="n"/>
      <c r="C602" s="17" t="n"/>
      <c r="D602" s="5" t="n"/>
      <c r="E602" s="5" t="n"/>
      <c r="F602" s="6">
        <f>IF(B602&amp;""="","",IF(COUNTIF('الدورات'!$A$6:$A$105,B602&amp;"")=0,"كود دورة غير موجود",""))</f>
        <v/>
      </c>
    </row>
    <row r="603">
      <c r="A603" s="13" t="n"/>
      <c r="B603" s="5" t="n"/>
      <c r="C603" s="17" t="n"/>
      <c r="D603" s="5" t="n"/>
      <c r="E603" s="5" t="n"/>
      <c r="F603" s="6">
        <f>IF(B603&amp;""="","",IF(COUNTIF('الدورات'!$A$6:$A$105,B603&amp;"")=0,"كود دورة غير موجود",""))</f>
        <v/>
      </c>
    </row>
    <row r="604">
      <c r="A604" s="13" t="n"/>
      <c r="B604" s="5" t="n"/>
      <c r="C604" s="17" t="n"/>
      <c r="D604" s="5" t="n"/>
      <c r="E604" s="5" t="n"/>
      <c r="F604" s="6">
        <f>IF(B604&amp;""="","",IF(COUNTIF('الدورات'!$A$6:$A$105,B604&amp;"")=0,"كود دورة غير موجود",""))</f>
        <v/>
      </c>
    </row>
    <row r="605">
      <c r="A605" s="13" t="n"/>
      <c r="B605" s="5" t="n"/>
      <c r="C605" s="17" t="n"/>
      <c r="D605" s="5" t="n"/>
      <c r="E605" s="5" t="n"/>
      <c r="F605" s="6">
        <f>IF(B605&amp;""="","",IF(COUNTIF('الدورات'!$A$6:$A$105,B605&amp;"")=0,"كود دورة غير موجود",""))</f>
        <v/>
      </c>
    </row>
    <row r="606">
      <c r="A606" s="13" t="n"/>
      <c r="B606" s="5" t="n"/>
      <c r="C606" s="17" t="n"/>
      <c r="D606" s="5" t="n"/>
      <c r="E606" s="5" t="n"/>
      <c r="F606" s="6">
        <f>IF(B606&amp;""="","",IF(COUNTIF('الدورات'!$A$6:$A$105,B606&amp;"")=0,"كود دورة غير موجود",""))</f>
        <v/>
      </c>
    </row>
    <row r="607">
      <c r="A607" s="13" t="n"/>
      <c r="B607" s="5" t="n"/>
      <c r="C607" s="17" t="n"/>
      <c r="D607" s="5" t="n"/>
      <c r="E607" s="5" t="n"/>
      <c r="F607" s="6">
        <f>IF(B607&amp;""="","",IF(COUNTIF('الدورات'!$A$6:$A$105,B607&amp;"")=0,"كود دورة غير موجود",""))</f>
        <v/>
      </c>
    </row>
    <row r="608">
      <c r="A608" s="13" t="n"/>
      <c r="B608" s="5" t="n"/>
      <c r="C608" s="17" t="n"/>
      <c r="D608" s="5" t="n"/>
      <c r="E608" s="5" t="n"/>
      <c r="F608" s="6">
        <f>IF(B608&amp;""="","",IF(COUNTIF('الدورات'!$A$6:$A$105,B608&amp;"")=0,"كود دورة غير موجود",""))</f>
        <v/>
      </c>
    </row>
    <row r="609">
      <c r="A609" s="13" t="n"/>
      <c r="B609" s="5" t="n"/>
      <c r="C609" s="17" t="n"/>
      <c r="D609" s="5" t="n"/>
      <c r="E609" s="5" t="n"/>
      <c r="F609" s="6">
        <f>IF(B609&amp;""="","",IF(COUNTIF('الدورات'!$A$6:$A$105,B609&amp;"")=0,"كود دورة غير موجود",""))</f>
        <v/>
      </c>
    </row>
    <row r="610">
      <c r="A610" s="13" t="n"/>
      <c r="B610" s="5" t="n"/>
      <c r="C610" s="17" t="n"/>
      <c r="D610" s="5" t="n"/>
      <c r="E610" s="5" t="n"/>
      <c r="F610" s="6">
        <f>IF(B610&amp;""="","",IF(COUNTIF('الدورات'!$A$6:$A$105,B610&amp;"")=0,"كود دورة غير موجود",""))</f>
        <v/>
      </c>
    </row>
    <row r="611">
      <c r="A611" s="13" t="n"/>
      <c r="B611" s="5" t="n"/>
      <c r="C611" s="17" t="n"/>
      <c r="D611" s="5" t="n"/>
      <c r="E611" s="5" t="n"/>
      <c r="F611" s="6">
        <f>IF(B611&amp;""="","",IF(COUNTIF('الدورات'!$A$6:$A$105,B611&amp;"")=0,"كود دورة غير موجود",""))</f>
        <v/>
      </c>
    </row>
    <row r="612">
      <c r="A612" s="13" t="n"/>
      <c r="B612" s="5" t="n"/>
      <c r="C612" s="17" t="n"/>
      <c r="D612" s="5" t="n"/>
      <c r="E612" s="5" t="n"/>
      <c r="F612" s="6">
        <f>IF(B612&amp;""="","",IF(COUNTIF('الدورات'!$A$6:$A$105,B612&amp;"")=0,"كود دورة غير موجود",""))</f>
        <v/>
      </c>
    </row>
    <row r="613">
      <c r="A613" s="13" t="n"/>
      <c r="B613" s="5" t="n"/>
      <c r="C613" s="17" t="n"/>
      <c r="D613" s="5" t="n"/>
      <c r="E613" s="5" t="n"/>
      <c r="F613" s="6">
        <f>IF(B613&amp;""="","",IF(COUNTIF('الدورات'!$A$6:$A$105,B613&amp;"")=0,"كود دورة غير موجود",""))</f>
        <v/>
      </c>
    </row>
    <row r="614">
      <c r="A614" s="13" t="n"/>
      <c r="B614" s="5" t="n"/>
      <c r="C614" s="17" t="n"/>
      <c r="D614" s="5" t="n"/>
      <c r="E614" s="5" t="n"/>
      <c r="F614" s="6">
        <f>IF(B614&amp;""="","",IF(COUNTIF('الدورات'!$A$6:$A$105,B614&amp;"")=0,"كود دورة غير موجود",""))</f>
        <v/>
      </c>
    </row>
    <row r="615">
      <c r="A615" s="13" t="n"/>
      <c r="B615" s="5" t="n"/>
      <c r="C615" s="17" t="n"/>
      <c r="D615" s="5" t="n"/>
      <c r="E615" s="5" t="n"/>
      <c r="F615" s="6">
        <f>IF(B615&amp;""="","",IF(COUNTIF('الدورات'!$A$6:$A$105,B615&amp;"")=0,"كود دورة غير موجود",""))</f>
        <v/>
      </c>
    </row>
    <row r="616">
      <c r="A616" s="13" t="n"/>
      <c r="B616" s="5" t="n"/>
      <c r="C616" s="17" t="n"/>
      <c r="D616" s="5" t="n"/>
      <c r="E616" s="5" t="n"/>
      <c r="F616" s="6">
        <f>IF(B616&amp;""="","",IF(COUNTIF('الدورات'!$A$6:$A$105,B616&amp;"")=0,"كود دورة غير موجود",""))</f>
        <v/>
      </c>
    </row>
    <row r="617">
      <c r="A617" s="13" t="n"/>
      <c r="B617" s="5" t="n"/>
      <c r="C617" s="17" t="n"/>
      <c r="D617" s="5" t="n"/>
      <c r="E617" s="5" t="n"/>
      <c r="F617" s="6">
        <f>IF(B617&amp;""="","",IF(COUNTIF('الدورات'!$A$6:$A$105,B617&amp;"")=0,"كود دورة غير موجود",""))</f>
        <v/>
      </c>
    </row>
    <row r="618">
      <c r="A618" s="13" t="n"/>
      <c r="B618" s="5" t="n"/>
      <c r="C618" s="17" t="n"/>
      <c r="D618" s="5" t="n"/>
      <c r="E618" s="5" t="n"/>
      <c r="F618" s="6">
        <f>IF(B618&amp;""="","",IF(COUNTIF('الدورات'!$A$6:$A$105,B618&amp;"")=0,"كود دورة غير موجود",""))</f>
        <v/>
      </c>
    </row>
    <row r="619">
      <c r="A619" s="13" t="n"/>
      <c r="B619" s="5" t="n"/>
      <c r="C619" s="17" t="n"/>
      <c r="D619" s="5" t="n"/>
      <c r="E619" s="5" t="n"/>
      <c r="F619" s="6">
        <f>IF(B619&amp;""="","",IF(COUNTIF('الدورات'!$A$6:$A$105,B619&amp;"")=0,"كود دورة غير موجود",""))</f>
        <v/>
      </c>
    </row>
    <row r="620">
      <c r="A620" s="13" t="n"/>
      <c r="B620" s="5" t="n"/>
      <c r="C620" s="17" t="n"/>
      <c r="D620" s="5" t="n"/>
      <c r="E620" s="5" t="n"/>
      <c r="F620" s="6">
        <f>IF(B620&amp;""="","",IF(COUNTIF('الدورات'!$A$6:$A$105,B620&amp;"")=0,"كود دورة غير موجود",""))</f>
        <v/>
      </c>
    </row>
    <row r="621">
      <c r="A621" s="13" t="n"/>
      <c r="B621" s="5" t="n"/>
      <c r="C621" s="17" t="n"/>
      <c r="D621" s="5" t="n"/>
      <c r="E621" s="5" t="n"/>
      <c r="F621" s="6">
        <f>IF(B621&amp;""="","",IF(COUNTIF('الدورات'!$A$6:$A$105,B621&amp;"")=0,"كود دورة غير موجود",""))</f>
        <v/>
      </c>
    </row>
    <row r="622">
      <c r="A622" s="13" t="n"/>
      <c r="B622" s="5" t="n"/>
      <c r="C622" s="17" t="n"/>
      <c r="D622" s="5" t="n"/>
      <c r="E622" s="5" t="n"/>
      <c r="F622" s="6">
        <f>IF(B622&amp;""="","",IF(COUNTIF('الدورات'!$A$6:$A$105,B622&amp;"")=0,"كود دورة غير موجود",""))</f>
        <v/>
      </c>
    </row>
    <row r="623">
      <c r="A623" s="13" t="n"/>
      <c r="B623" s="5" t="n"/>
      <c r="C623" s="17" t="n"/>
      <c r="D623" s="5" t="n"/>
      <c r="E623" s="5" t="n"/>
      <c r="F623" s="6">
        <f>IF(B623&amp;""="","",IF(COUNTIF('الدورات'!$A$6:$A$105,B623&amp;"")=0,"كود دورة غير موجود",""))</f>
        <v/>
      </c>
    </row>
    <row r="624">
      <c r="A624" s="13" t="n"/>
      <c r="B624" s="5" t="n"/>
      <c r="C624" s="17" t="n"/>
      <c r="D624" s="5" t="n"/>
      <c r="E624" s="5" t="n"/>
      <c r="F624" s="6">
        <f>IF(B624&amp;""="","",IF(COUNTIF('الدورات'!$A$6:$A$105,B624&amp;"")=0,"كود دورة غير موجود",""))</f>
        <v/>
      </c>
    </row>
    <row r="625">
      <c r="A625" s="13" t="n"/>
      <c r="B625" s="5" t="n"/>
      <c r="C625" s="17" t="n"/>
      <c r="D625" s="5" t="n"/>
      <c r="E625" s="5" t="n"/>
      <c r="F625" s="6">
        <f>IF(B625&amp;""="","",IF(COUNTIF('الدورات'!$A$6:$A$105,B625&amp;"")=0,"كود دورة غير موجود",""))</f>
        <v/>
      </c>
    </row>
    <row r="626">
      <c r="A626" s="13" t="n"/>
      <c r="B626" s="5" t="n"/>
      <c r="C626" s="17" t="n"/>
      <c r="D626" s="5" t="n"/>
      <c r="E626" s="5" t="n"/>
      <c r="F626" s="6">
        <f>IF(B626&amp;""="","",IF(COUNTIF('الدورات'!$A$6:$A$105,B626&amp;"")=0,"كود دورة غير موجود",""))</f>
        <v/>
      </c>
    </row>
    <row r="627">
      <c r="A627" s="13" t="n"/>
      <c r="B627" s="5" t="n"/>
      <c r="C627" s="17" t="n"/>
      <c r="D627" s="5" t="n"/>
      <c r="E627" s="5" t="n"/>
      <c r="F627" s="6">
        <f>IF(B627&amp;""="","",IF(COUNTIF('الدورات'!$A$6:$A$105,B627&amp;"")=0,"كود دورة غير موجود",""))</f>
        <v/>
      </c>
    </row>
    <row r="628">
      <c r="A628" s="13" t="n"/>
      <c r="B628" s="5" t="n"/>
      <c r="C628" s="17" t="n"/>
      <c r="D628" s="5" t="n"/>
      <c r="E628" s="5" t="n"/>
      <c r="F628" s="6">
        <f>IF(B628&amp;""="","",IF(COUNTIF('الدورات'!$A$6:$A$105,B628&amp;"")=0,"كود دورة غير موجود",""))</f>
        <v/>
      </c>
    </row>
    <row r="629">
      <c r="A629" s="13" t="n"/>
      <c r="B629" s="5" t="n"/>
      <c r="C629" s="17" t="n"/>
      <c r="D629" s="5" t="n"/>
      <c r="E629" s="5" t="n"/>
      <c r="F629" s="6">
        <f>IF(B629&amp;""="","",IF(COUNTIF('الدورات'!$A$6:$A$105,B629&amp;"")=0,"كود دورة غير موجود",""))</f>
        <v/>
      </c>
    </row>
    <row r="630">
      <c r="A630" s="13" t="n"/>
      <c r="B630" s="5" t="n"/>
      <c r="C630" s="17" t="n"/>
      <c r="D630" s="5" t="n"/>
      <c r="E630" s="5" t="n"/>
      <c r="F630" s="6">
        <f>IF(B630&amp;""="","",IF(COUNTIF('الدورات'!$A$6:$A$105,B630&amp;"")=0,"كود دورة غير موجود",""))</f>
        <v/>
      </c>
    </row>
    <row r="631">
      <c r="A631" s="13" t="n"/>
      <c r="B631" s="5" t="n"/>
      <c r="C631" s="17" t="n"/>
      <c r="D631" s="5" t="n"/>
      <c r="E631" s="5" t="n"/>
      <c r="F631" s="6">
        <f>IF(B631&amp;""="","",IF(COUNTIF('الدورات'!$A$6:$A$105,B631&amp;"")=0,"كود دورة غير موجود",""))</f>
        <v/>
      </c>
    </row>
    <row r="632">
      <c r="A632" s="13" t="n"/>
      <c r="B632" s="5" t="n"/>
      <c r="C632" s="17" t="n"/>
      <c r="D632" s="5" t="n"/>
      <c r="E632" s="5" t="n"/>
      <c r="F632" s="6">
        <f>IF(B632&amp;""="","",IF(COUNTIF('الدورات'!$A$6:$A$105,B632&amp;"")=0,"كود دورة غير موجود",""))</f>
        <v/>
      </c>
    </row>
    <row r="633">
      <c r="A633" s="13" t="n"/>
      <c r="B633" s="5" t="n"/>
      <c r="C633" s="17" t="n"/>
      <c r="D633" s="5" t="n"/>
      <c r="E633" s="5" t="n"/>
      <c r="F633" s="6">
        <f>IF(B633&amp;""="","",IF(COUNTIF('الدورات'!$A$6:$A$105,B633&amp;"")=0,"كود دورة غير موجود",""))</f>
        <v/>
      </c>
    </row>
    <row r="634">
      <c r="A634" s="13" t="n"/>
      <c r="B634" s="5" t="n"/>
      <c r="C634" s="17" t="n"/>
      <c r="D634" s="5" t="n"/>
      <c r="E634" s="5" t="n"/>
      <c r="F634" s="6">
        <f>IF(B634&amp;""="","",IF(COUNTIF('الدورات'!$A$6:$A$105,B634&amp;"")=0,"كود دورة غير موجود",""))</f>
        <v/>
      </c>
    </row>
    <row r="635">
      <c r="A635" s="13" t="n"/>
      <c r="B635" s="5" t="n"/>
      <c r="C635" s="17" t="n"/>
      <c r="D635" s="5" t="n"/>
      <c r="E635" s="5" t="n"/>
      <c r="F635" s="6">
        <f>IF(B635&amp;""="","",IF(COUNTIF('الدورات'!$A$6:$A$105,B635&amp;"")=0,"كود دورة غير موجود",""))</f>
        <v/>
      </c>
    </row>
    <row r="636">
      <c r="A636" s="13" t="n"/>
      <c r="B636" s="5" t="n"/>
      <c r="C636" s="17" t="n"/>
      <c r="D636" s="5" t="n"/>
      <c r="E636" s="5" t="n"/>
      <c r="F636" s="6">
        <f>IF(B636&amp;""="","",IF(COUNTIF('الدورات'!$A$6:$A$105,B636&amp;"")=0,"كود دورة غير موجود",""))</f>
        <v/>
      </c>
    </row>
    <row r="637">
      <c r="A637" s="13" t="n"/>
      <c r="B637" s="5" t="n"/>
      <c r="C637" s="17" t="n"/>
      <c r="D637" s="5" t="n"/>
      <c r="E637" s="5" t="n"/>
      <c r="F637" s="6">
        <f>IF(B637&amp;""="","",IF(COUNTIF('الدورات'!$A$6:$A$105,B637&amp;"")=0,"كود دورة غير موجود",""))</f>
        <v/>
      </c>
    </row>
    <row r="638">
      <c r="A638" s="13" t="n"/>
      <c r="B638" s="5" t="n"/>
      <c r="C638" s="17" t="n"/>
      <c r="D638" s="5" t="n"/>
      <c r="E638" s="5" t="n"/>
      <c r="F638" s="6">
        <f>IF(B638&amp;""="","",IF(COUNTIF('الدورات'!$A$6:$A$105,B638&amp;"")=0,"كود دورة غير موجود",""))</f>
        <v/>
      </c>
    </row>
    <row r="639">
      <c r="A639" s="13" t="n"/>
      <c r="B639" s="5" t="n"/>
      <c r="C639" s="17" t="n"/>
      <c r="D639" s="5" t="n"/>
      <c r="E639" s="5" t="n"/>
      <c r="F639" s="6">
        <f>IF(B639&amp;""="","",IF(COUNTIF('الدورات'!$A$6:$A$105,B639&amp;"")=0,"كود دورة غير موجود",""))</f>
        <v/>
      </c>
    </row>
    <row r="640">
      <c r="A640" s="13" t="n"/>
      <c r="B640" s="5" t="n"/>
      <c r="C640" s="17" t="n"/>
      <c r="D640" s="5" t="n"/>
      <c r="E640" s="5" t="n"/>
      <c r="F640" s="6">
        <f>IF(B640&amp;""="","",IF(COUNTIF('الدورات'!$A$6:$A$105,B640&amp;"")=0,"كود دورة غير موجود",""))</f>
        <v/>
      </c>
    </row>
    <row r="641">
      <c r="A641" s="13" t="n"/>
      <c r="B641" s="5" t="n"/>
      <c r="C641" s="17" t="n"/>
      <c r="D641" s="5" t="n"/>
      <c r="E641" s="5" t="n"/>
      <c r="F641" s="6">
        <f>IF(B641&amp;""="","",IF(COUNTIF('الدورات'!$A$6:$A$105,B641&amp;"")=0,"كود دورة غير موجود",""))</f>
        <v/>
      </c>
    </row>
    <row r="642">
      <c r="A642" s="13" t="n"/>
      <c r="B642" s="5" t="n"/>
      <c r="C642" s="17" t="n"/>
      <c r="D642" s="5" t="n"/>
      <c r="E642" s="5" t="n"/>
      <c r="F642" s="6">
        <f>IF(B642&amp;""="","",IF(COUNTIF('الدورات'!$A$6:$A$105,B642&amp;"")=0,"كود دورة غير موجود",""))</f>
        <v/>
      </c>
    </row>
    <row r="643">
      <c r="A643" s="13" t="n"/>
      <c r="B643" s="5" t="n"/>
      <c r="C643" s="17" t="n"/>
      <c r="D643" s="5" t="n"/>
      <c r="E643" s="5" t="n"/>
      <c r="F643" s="6">
        <f>IF(B643&amp;""="","",IF(COUNTIF('الدورات'!$A$6:$A$105,B643&amp;"")=0,"كود دورة غير موجود",""))</f>
        <v/>
      </c>
    </row>
    <row r="644">
      <c r="A644" s="13" t="n"/>
      <c r="B644" s="5" t="n"/>
      <c r="C644" s="17" t="n"/>
      <c r="D644" s="5" t="n"/>
      <c r="E644" s="5" t="n"/>
      <c r="F644" s="6">
        <f>IF(B644&amp;""="","",IF(COUNTIF('الدورات'!$A$6:$A$105,B644&amp;"")=0,"كود دورة غير موجود",""))</f>
        <v/>
      </c>
    </row>
    <row r="645">
      <c r="A645" s="13" t="n"/>
      <c r="B645" s="5" t="n"/>
      <c r="C645" s="17" t="n"/>
      <c r="D645" s="5" t="n"/>
      <c r="E645" s="5" t="n"/>
      <c r="F645" s="6">
        <f>IF(B645&amp;""="","",IF(COUNTIF('الدورات'!$A$6:$A$105,B645&amp;"")=0,"كود دورة غير موجود",""))</f>
        <v/>
      </c>
    </row>
    <row r="646">
      <c r="A646" s="13" t="n"/>
      <c r="B646" s="5" t="n"/>
      <c r="C646" s="17" t="n"/>
      <c r="D646" s="5" t="n"/>
      <c r="E646" s="5" t="n"/>
      <c r="F646" s="6">
        <f>IF(B646&amp;""="","",IF(COUNTIF('الدورات'!$A$6:$A$105,B646&amp;"")=0,"كود دورة غير موجود",""))</f>
        <v/>
      </c>
    </row>
    <row r="647">
      <c r="A647" s="13" t="n"/>
      <c r="B647" s="5" t="n"/>
      <c r="C647" s="17" t="n"/>
      <c r="D647" s="5" t="n"/>
      <c r="E647" s="5" t="n"/>
      <c r="F647" s="6">
        <f>IF(B647&amp;""="","",IF(COUNTIF('الدورات'!$A$6:$A$105,B647&amp;"")=0,"كود دورة غير موجود",""))</f>
        <v/>
      </c>
    </row>
    <row r="648">
      <c r="A648" s="13" t="n"/>
      <c r="B648" s="5" t="n"/>
      <c r="C648" s="17" t="n"/>
      <c r="D648" s="5" t="n"/>
      <c r="E648" s="5" t="n"/>
      <c r="F648" s="6">
        <f>IF(B648&amp;""="","",IF(COUNTIF('الدورات'!$A$6:$A$105,B648&amp;"")=0,"كود دورة غير موجود",""))</f>
        <v/>
      </c>
    </row>
    <row r="649">
      <c r="A649" s="13" t="n"/>
      <c r="B649" s="5" t="n"/>
      <c r="C649" s="17" t="n"/>
      <c r="D649" s="5" t="n"/>
      <c r="E649" s="5" t="n"/>
      <c r="F649" s="6">
        <f>IF(B649&amp;""="","",IF(COUNTIF('الدورات'!$A$6:$A$105,B649&amp;"")=0,"كود دورة غير موجود",""))</f>
        <v/>
      </c>
    </row>
    <row r="650">
      <c r="A650" s="13" t="n"/>
      <c r="B650" s="5" t="n"/>
      <c r="C650" s="17" t="n"/>
      <c r="D650" s="5" t="n"/>
      <c r="E650" s="5" t="n"/>
      <c r="F650" s="6">
        <f>IF(B650&amp;""="","",IF(COUNTIF('الدورات'!$A$6:$A$105,B650&amp;"")=0,"كود دورة غير موجود",""))</f>
        <v/>
      </c>
    </row>
    <row r="651">
      <c r="A651" s="13" t="n"/>
      <c r="B651" s="5" t="n"/>
      <c r="C651" s="17" t="n"/>
      <c r="D651" s="5" t="n"/>
      <c r="E651" s="5" t="n"/>
      <c r="F651" s="6">
        <f>IF(B651&amp;""="","",IF(COUNTIF('الدورات'!$A$6:$A$105,B651&amp;"")=0,"كود دورة غير موجود",""))</f>
        <v/>
      </c>
    </row>
    <row r="652">
      <c r="A652" s="13" t="n"/>
      <c r="B652" s="5" t="n"/>
      <c r="C652" s="17" t="n"/>
      <c r="D652" s="5" t="n"/>
      <c r="E652" s="5" t="n"/>
      <c r="F652" s="6">
        <f>IF(B652&amp;""="","",IF(COUNTIF('الدورات'!$A$6:$A$105,B652&amp;"")=0,"كود دورة غير موجود",""))</f>
        <v/>
      </c>
    </row>
    <row r="653">
      <c r="A653" s="13" t="n"/>
      <c r="B653" s="5" t="n"/>
      <c r="C653" s="17" t="n"/>
      <c r="D653" s="5" t="n"/>
      <c r="E653" s="5" t="n"/>
      <c r="F653" s="6">
        <f>IF(B653&amp;""="","",IF(COUNTIF('الدورات'!$A$6:$A$105,B653&amp;"")=0,"كود دورة غير موجود",""))</f>
        <v/>
      </c>
    </row>
    <row r="654">
      <c r="A654" s="13" t="n"/>
      <c r="B654" s="5" t="n"/>
      <c r="C654" s="17" t="n"/>
      <c r="D654" s="5" t="n"/>
      <c r="E654" s="5" t="n"/>
      <c r="F654" s="6">
        <f>IF(B654&amp;""="","",IF(COUNTIF('الدورات'!$A$6:$A$105,B654&amp;"")=0,"كود دورة غير موجود",""))</f>
        <v/>
      </c>
    </row>
    <row r="655">
      <c r="A655" s="13" t="n"/>
      <c r="B655" s="5" t="n"/>
      <c r="C655" s="17" t="n"/>
      <c r="D655" s="5" t="n"/>
      <c r="E655" s="5" t="n"/>
      <c r="F655" s="6">
        <f>IF(B655&amp;""="","",IF(COUNTIF('الدورات'!$A$6:$A$105,B655&amp;"")=0,"كود دورة غير موجود",""))</f>
        <v/>
      </c>
    </row>
    <row r="656">
      <c r="A656" s="13" t="n"/>
      <c r="B656" s="5" t="n"/>
      <c r="C656" s="17" t="n"/>
      <c r="D656" s="5" t="n"/>
      <c r="E656" s="5" t="n"/>
      <c r="F656" s="6">
        <f>IF(B656&amp;""="","",IF(COUNTIF('الدورات'!$A$6:$A$105,B656&amp;"")=0,"كود دورة غير موجود",""))</f>
        <v/>
      </c>
    </row>
    <row r="657">
      <c r="A657" s="13" t="n"/>
      <c r="B657" s="5" t="n"/>
      <c r="C657" s="17" t="n"/>
      <c r="D657" s="5" t="n"/>
      <c r="E657" s="5" t="n"/>
      <c r="F657" s="6">
        <f>IF(B657&amp;""="","",IF(COUNTIF('الدورات'!$A$6:$A$105,B657&amp;"")=0,"كود دورة غير موجود",""))</f>
        <v/>
      </c>
    </row>
    <row r="658">
      <c r="A658" s="13" t="n"/>
      <c r="B658" s="5" t="n"/>
      <c r="C658" s="17" t="n"/>
      <c r="D658" s="5" t="n"/>
      <c r="E658" s="5" t="n"/>
      <c r="F658" s="6">
        <f>IF(B658&amp;""="","",IF(COUNTIF('الدورات'!$A$6:$A$105,B658&amp;"")=0,"كود دورة غير موجود",""))</f>
        <v/>
      </c>
    </row>
    <row r="659">
      <c r="A659" s="13" t="n"/>
      <c r="B659" s="5" t="n"/>
      <c r="C659" s="17" t="n"/>
      <c r="D659" s="5" t="n"/>
      <c r="E659" s="5" t="n"/>
      <c r="F659" s="6">
        <f>IF(B659&amp;""="","",IF(COUNTIF('الدورات'!$A$6:$A$105,B659&amp;"")=0,"كود دورة غير موجود",""))</f>
        <v/>
      </c>
    </row>
    <row r="660">
      <c r="A660" s="13" t="n"/>
      <c r="B660" s="5" t="n"/>
      <c r="C660" s="17" t="n"/>
      <c r="D660" s="5" t="n"/>
      <c r="E660" s="5" t="n"/>
      <c r="F660" s="6">
        <f>IF(B660&amp;""="","",IF(COUNTIF('الدورات'!$A$6:$A$105,B660&amp;"")=0,"كود دورة غير موجود",""))</f>
        <v/>
      </c>
    </row>
    <row r="661">
      <c r="A661" s="13" t="n"/>
      <c r="B661" s="5" t="n"/>
      <c r="C661" s="17" t="n"/>
      <c r="D661" s="5" t="n"/>
      <c r="E661" s="5" t="n"/>
      <c r="F661" s="6">
        <f>IF(B661&amp;""="","",IF(COUNTIF('الدورات'!$A$6:$A$105,B661&amp;"")=0,"كود دورة غير موجود",""))</f>
        <v/>
      </c>
    </row>
    <row r="662">
      <c r="A662" s="13" t="n"/>
      <c r="B662" s="5" t="n"/>
      <c r="C662" s="17" t="n"/>
      <c r="D662" s="5" t="n"/>
      <c r="E662" s="5" t="n"/>
      <c r="F662" s="6">
        <f>IF(B662&amp;""="","",IF(COUNTIF('الدورات'!$A$6:$A$105,B662&amp;"")=0,"كود دورة غير موجود",""))</f>
        <v/>
      </c>
    </row>
    <row r="663">
      <c r="A663" s="13" t="n"/>
      <c r="B663" s="5" t="n"/>
      <c r="C663" s="17" t="n"/>
      <c r="D663" s="5" t="n"/>
      <c r="E663" s="5" t="n"/>
      <c r="F663" s="6">
        <f>IF(B663&amp;""="","",IF(COUNTIF('الدورات'!$A$6:$A$105,B663&amp;"")=0,"كود دورة غير موجود",""))</f>
        <v/>
      </c>
    </row>
    <row r="664">
      <c r="A664" s="13" t="n"/>
      <c r="B664" s="5" t="n"/>
      <c r="C664" s="17" t="n"/>
      <c r="D664" s="5" t="n"/>
      <c r="E664" s="5" t="n"/>
      <c r="F664" s="6">
        <f>IF(B664&amp;""="","",IF(COUNTIF('الدورات'!$A$6:$A$105,B664&amp;"")=0,"كود دورة غير موجود",""))</f>
        <v/>
      </c>
    </row>
    <row r="665">
      <c r="A665" s="13" t="n"/>
      <c r="B665" s="5" t="n"/>
      <c r="C665" s="17" t="n"/>
      <c r="D665" s="5" t="n"/>
      <c r="E665" s="5" t="n"/>
      <c r="F665" s="6">
        <f>IF(B665&amp;""="","",IF(COUNTIF('الدورات'!$A$6:$A$105,B665&amp;"")=0,"كود دورة غير موجود",""))</f>
        <v/>
      </c>
    </row>
    <row r="666">
      <c r="A666" s="13" t="n"/>
      <c r="B666" s="5" t="n"/>
      <c r="C666" s="17" t="n"/>
      <c r="D666" s="5" t="n"/>
      <c r="E666" s="5" t="n"/>
      <c r="F666" s="6">
        <f>IF(B666&amp;""="","",IF(COUNTIF('الدورات'!$A$6:$A$105,B666&amp;"")=0,"كود دورة غير موجود",""))</f>
        <v/>
      </c>
    </row>
    <row r="667">
      <c r="A667" s="13" t="n"/>
      <c r="B667" s="5" t="n"/>
      <c r="C667" s="17" t="n"/>
      <c r="D667" s="5" t="n"/>
      <c r="E667" s="5" t="n"/>
      <c r="F667" s="6">
        <f>IF(B667&amp;""="","",IF(COUNTIF('الدورات'!$A$6:$A$105,B667&amp;"")=0,"كود دورة غير موجود",""))</f>
        <v/>
      </c>
    </row>
    <row r="668">
      <c r="A668" s="13" t="n"/>
      <c r="B668" s="5" t="n"/>
      <c r="C668" s="17" t="n"/>
      <c r="D668" s="5" t="n"/>
      <c r="E668" s="5" t="n"/>
      <c r="F668" s="6">
        <f>IF(B668&amp;""="","",IF(COUNTIF('الدورات'!$A$6:$A$105,B668&amp;"")=0,"كود دورة غير موجود",""))</f>
        <v/>
      </c>
    </row>
    <row r="669">
      <c r="A669" s="13" t="n"/>
      <c r="B669" s="5" t="n"/>
      <c r="C669" s="17" t="n"/>
      <c r="D669" s="5" t="n"/>
      <c r="E669" s="5" t="n"/>
      <c r="F669" s="6">
        <f>IF(B669&amp;""="","",IF(COUNTIF('الدورات'!$A$6:$A$105,B669&amp;"")=0,"كود دورة غير موجود",""))</f>
        <v/>
      </c>
    </row>
    <row r="670">
      <c r="A670" s="13" t="n"/>
      <c r="B670" s="5" t="n"/>
      <c r="C670" s="17" t="n"/>
      <c r="D670" s="5" t="n"/>
      <c r="E670" s="5" t="n"/>
      <c r="F670" s="6">
        <f>IF(B670&amp;""="","",IF(COUNTIF('الدورات'!$A$6:$A$105,B670&amp;"")=0,"كود دورة غير موجود",""))</f>
        <v/>
      </c>
    </row>
    <row r="671">
      <c r="A671" s="13" t="n"/>
      <c r="B671" s="5" t="n"/>
      <c r="C671" s="17" t="n"/>
      <c r="D671" s="5" t="n"/>
      <c r="E671" s="5" t="n"/>
      <c r="F671" s="6">
        <f>IF(B671&amp;""="","",IF(COUNTIF('الدورات'!$A$6:$A$105,B671&amp;"")=0,"كود دورة غير موجود",""))</f>
        <v/>
      </c>
    </row>
    <row r="672">
      <c r="A672" s="13" t="n"/>
      <c r="B672" s="5" t="n"/>
      <c r="C672" s="17" t="n"/>
      <c r="D672" s="5" t="n"/>
      <c r="E672" s="5" t="n"/>
      <c r="F672" s="6">
        <f>IF(B672&amp;""="","",IF(COUNTIF('الدورات'!$A$6:$A$105,B672&amp;"")=0,"كود دورة غير موجود",""))</f>
        <v/>
      </c>
    </row>
    <row r="673">
      <c r="A673" s="13" t="n"/>
      <c r="B673" s="5" t="n"/>
      <c r="C673" s="17" t="n"/>
      <c r="D673" s="5" t="n"/>
      <c r="E673" s="5" t="n"/>
      <c r="F673" s="6">
        <f>IF(B673&amp;""="","",IF(COUNTIF('الدورات'!$A$6:$A$105,B673&amp;"")=0,"كود دورة غير موجود",""))</f>
        <v/>
      </c>
    </row>
    <row r="674">
      <c r="A674" s="13" t="n"/>
      <c r="B674" s="5" t="n"/>
      <c r="C674" s="17" t="n"/>
      <c r="D674" s="5" t="n"/>
      <c r="E674" s="5" t="n"/>
      <c r="F674" s="6">
        <f>IF(B674&amp;""="","",IF(COUNTIF('الدورات'!$A$6:$A$105,B674&amp;"")=0,"كود دورة غير موجود",""))</f>
        <v/>
      </c>
    </row>
    <row r="675">
      <c r="A675" s="13" t="n"/>
      <c r="B675" s="5" t="n"/>
      <c r="C675" s="17" t="n"/>
      <c r="D675" s="5" t="n"/>
      <c r="E675" s="5" t="n"/>
      <c r="F675" s="6">
        <f>IF(B675&amp;""="","",IF(COUNTIF('الدورات'!$A$6:$A$105,B675&amp;"")=0,"كود دورة غير موجود",""))</f>
        <v/>
      </c>
    </row>
    <row r="676">
      <c r="A676" s="13" t="n"/>
      <c r="B676" s="5" t="n"/>
      <c r="C676" s="17" t="n"/>
      <c r="D676" s="5" t="n"/>
      <c r="E676" s="5" t="n"/>
      <c r="F676" s="6">
        <f>IF(B676&amp;""="","",IF(COUNTIF('الدورات'!$A$6:$A$105,B676&amp;"")=0,"كود دورة غير موجود",""))</f>
        <v/>
      </c>
    </row>
    <row r="677">
      <c r="A677" s="13" t="n"/>
      <c r="B677" s="5" t="n"/>
      <c r="C677" s="17" t="n"/>
      <c r="D677" s="5" t="n"/>
      <c r="E677" s="5" t="n"/>
      <c r="F677" s="6">
        <f>IF(B677&amp;""="","",IF(COUNTIF('الدورات'!$A$6:$A$105,B677&amp;"")=0,"كود دورة غير موجود",""))</f>
        <v/>
      </c>
    </row>
    <row r="678">
      <c r="A678" s="13" t="n"/>
      <c r="B678" s="5" t="n"/>
      <c r="C678" s="17" t="n"/>
      <c r="D678" s="5" t="n"/>
      <c r="E678" s="5" t="n"/>
      <c r="F678" s="6">
        <f>IF(B678&amp;""="","",IF(COUNTIF('الدورات'!$A$6:$A$105,B678&amp;"")=0,"كود دورة غير موجود",""))</f>
        <v/>
      </c>
    </row>
    <row r="679">
      <c r="A679" s="13" t="n"/>
      <c r="B679" s="5" t="n"/>
      <c r="C679" s="17" t="n"/>
      <c r="D679" s="5" t="n"/>
      <c r="E679" s="5" t="n"/>
      <c r="F679" s="6">
        <f>IF(B679&amp;""="","",IF(COUNTIF('الدورات'!$A$6:$A$105,B679&amp;"")=0,"كود دورة غير موجود",""))</f>
        <v/>
      </c>
    </row>
    <row r="680">
      <c r="A680" s="13" t="n"/>
      <c r="B680" s="5" t="n"/>
      <c r="C680" s="17" t="n"/>
      <c r="D680" s="5" t="n"/>
      <c r="E680" s="5" t="n"/>
      <c r="F680" s="6">
        <f>IF(B680&amp;""="","",IF(COUNTIF('الدورات'!$A$6:$A$105,B680&amp;"")=0,"كود دورة غير موجود",""))</f>
        <v/>
      </c>
    </row>
    <row r="681">
      <c r="A681" s="13" t="n"/>
      <c r="B681" s="5" t="n"/>
      <c r="C681" s="17" t="n"/>
      <c r="D681" s="5" t="n"/>
      <c r="E681" s="5" t="n"/>
      <c r="F681" s="6">
        <f>IF(B681&amp;""="","",IF(COUNTIF('الدورات'!$A$6:$A$105,B681&amp;"")=0,"كود دورة غير موجود",""))</f>
        <v/>
      </c>
    </row>
    <row r="682">
      <c r="A682" s="13" t="n"/>
      <c r="B682" s="5" t="n"/>
      <c r="C682" s="17" t="n"/>
      <c r="D682" s="5" t="n"/>
      <c r="E682" s="5" t="n"/>
      <c r="F682" s="6">
        <f>IF(B682&amp;""="","",IF(COUNTIF('الدورات'!$A$6:$A$105,B682&amp;"")=0,"كود دورة غير موجود",""))</f>
        <v/>
      </c>
    </row>
    <row r="683">
      <c r="A683" s="13" t="n"/>
      <c r="B683" s="5" t="n"/>
      <c r="C683" s="17" t="n"/>
      <c r="D683" s="5" t="n"/>
      <c r="E683" s="5" t="n"/>
      <c r="F683" s="6">
        <f>IF(B683&amp;""="","",IF(COUNTIF('الدورات'!$A$6:$A$105,B683&amp;"")=0,"كود دورة غير موجود",""))</f>
        <v/>
      </c>
    </row>
    <row r="684">
      <c r="A684" s="13" t="n"/>
      <c r="B684" s="5" t="n"/>
      <c r="C684" s="17" t="n"/>
      <c r="D684" s="5" t="n"/>
      <c r="E684" s="5" t="n"/>
      <c r="F684" s="6">
        <f>IF(B684&amp;""="","",IF(COUNTIF('الدورات'!$A$6:$A$105,B684&amp;"")=0,"كود دورة غير موجود",""))</f>
        <v/>
      </c>
    </row>
    <row r="685">
      <c r="A685" s="13" t="n"/>
      <c r="B685" s="5" t="n"/>
      <c r="C685" s="17" t="n"/>
      <c r="D685" s="5" t="n"/>
      <c r="E685" s="5" t="n"/>
      <c r="F685" s="6">
        <f>IF(B685&amp;""="","",IF(COUNTIF('الدورات'!$A$6:$A$105,B685&amp;"")=0,"كود دورة غير موجود",""))</f>
        <v/>
      </c>
    </row>
    <row r="686">
      <c r="A686" s="13" t="n"/>
      <c r="B686" s="5" t="n"/>
      <c r="C686" s="17" t="n"/>
      <c r="D686" s="5" t="n"/>
      <c r="E686" s="5" t="n"/>
      <c r="F686" s="6">
        <f>IF(B686&amp;""="","",IF(COUNTIF('الدورات'!$A$6:$A$105,B686&amp;"")=0,"كود دورة غير موجود",""))</f>
        <v/>
      </c>
    </row>
    <row r="687">
      <c r="A687" s="13" t="n"/>
      <c r="B687" s="5" t="n"/>
      <c r="C687" s="17" t="n"/>
      <c r="D687" s="5" t="n"/>
      <c r="E687" s="5" t="n"/>
      <c r="F687" s="6">
        <f>IF(B687&amp;""="","",IF(COUNTIF('الدورات'!$A$6:$A$105,B687&amp;"")=0,"كود دورة غير موجود",""))</f>
        <v/>
      </c>
    </row>
    <row r="688">
      <c r="A688" s="13" t="n"/>
      <c r="B688" s="5" t="n"/>
      <c r="C688" s="17" t="n"/>
      <c r="D688" s="5" t="n"/>
      <c r="E688" s="5" t="n"/>
      <c r="F688" s="6">
        <f>IF(B688&amp;""="","",IF(COUNTIF('الدورات'!$A$6:$A$105,B688&amp;"")=0,"كود دورة غير موجود",""))</f>
        <v/>
      </c>
    </row>
    <row r="689">
      <c r="A689" s="13" t="n"/>
      <c r="B689" s="5" t="n"/>
      <c r="C689" s="17" t="n"/>
      <c r="D689" s="5" t="n"/>
      <c r="E689" s="5" t="n"/>
      <c r="F689" s="6">
        <f>IF(B689&amp;""="","",IF(COUNTIF('الدورات'!$A$6:$A$105,B689&amp;"")=0,"كود دورة غير موجود",""))</f>
        <v/>
      </c>
    </row>
    <row r="690">
      <c r="A690" s="13" t="n"/>
      <c r="B690" s="5" t="n"/>
      <c r="C690" s="17" t="n"/>
      <c r="D690" s="5" t="n"/>
      <c r="E690" s="5" t="n"/>
      <c r="F690" s="6">
        <f>IF(B690&amp;""="","",IF(COUNTIF('الدورات'!$A$6:$A$105,B690&amp;"")=0,"كود دورة غير موجود",""))</f>
        <v/>
      </c>
    </row>
    <row r="691">
      <c r="A691" s="13" t="n"/>
      <c r="B691" s="5" t="n"/>
      <c r="C691" s="17" t="n"/>
      <c r="D691" s="5" t="n"/>
      <c r="E691" s="5" t="n"/>
      <c r="F691" s="6">
        <f>IF(B691&amp;""="","",IF(COUNTIF('الدورات'!$A$6:$A$105,B691&amp;"")=0,"كود دورة غير موجود",""))</f>
        <v/>
      </c>
    </row>
    <row r="692">
      <c r="A692" s="13" t="n"/>
      <c r="B692" s="5" t="n"/>
      <c r="C692" s="17" t="n"/>
      <c r="D692" s="5" t="n"/>
      <c r="E692" s="5" t="n"/>
      <c r="F692" s="6">
        <f>IF(B692&amp;""="","",IF(COUNTIF('الدورات'!$A$6:$A$105,B692&amp;"")=0,"كود دورة غير موجود",""))</f>
        <v/>
      </c>
    </row>
    <row r="693">
      <c r="A693" s="13" t="n"/>
      <c r="B693" s="5" t="n"/>
      <c r="C693" s="17" t="n"/>
      <c r="D693" s="5" t="n"/>
      <c r="E693" s="5" t="n"/>
      <c r="F693" s="6">
        <f>IF(B693&amp;""="","",IF(COUNTIF('الدورات'!$A$6:$A$105,B693&amp;"")=0,"كود دورة غير موجود",""))</f>
        <v/>
      </c>
    </row>
    <row r="694">
      <c r="A694" s="13" t="n"/>
      <c r="B694" s="5" t="n"/>
      <c r="C694" s="17" t="n"/>
      <c r="D694" s="5" t="n"/>
      <c r="E694" s="5" t="n"/>
      <c r="F694" s="6">
        <f>IF(B694&amp;""="","",IF(COUNTIF('الدورات'!$A$6:$A$105,B694&amp;"")=0,"كود دورة غير موجود",""))</f>
        <v/>
      </c>
    </row>
    <row r="695">
      <c r="A695" s="13" t="n"/>
      <c r="B695" s="5" t="n"/>
      <c r="C695" s="17" t="n"/>
      <c r="D695" s="5" t="n"/>
      <c r="E695" s="5" t="n"/>
      <c r="F695" s="6">
        <f>IF(B695&amp;""="","",IF(COUNTIF('الدورات'!$A$6:$A$105,B695&amp;"")=0,"كود دورة غير موجود",""))</f>
        <v/>
      </c>
    </row>
    <row r="696">
      <c r="A696" s="13" t="n"/>
      <c r="B696" s="5" t="n"/>
      <c r="C696" s="17" t="n"/>
      <c r="D696" s="5" t="n"/>
      <c r="E696" s="5" t="n"/>
      <c r="F696" s="6">
        <f>IF(B696&amp;""="","",IF(COUNTIF('الدورات'!$A$6:$A$105,B696&amp;"")=0,"كود دورة غير موجود",""))</f>
        <v/>
      </c>
    </row>
    <row r="697">
      <c r="A697" s="13" t="n"/>
      <c r="B697" s="5" t="n"/>
      <c r="C697" s="17" t="n"/>
      <c r="D697" s="5" t="n"/>
      <c r="E697" s="5" t="n"/>
      <c r="F697" s="6">
        <f>IF(B697&amp;""="","",IF(COUNTIF('الدورات'!$A$6:$A$105,B697&amp;"")=0,"كود دورة غير موجود",""))</f>
        <v/>
      </c>
    </row>
    <row r="698">
      <c r="A698" s="13" t="n"/>
      <c r="B698" s="5" t="n"/>
      <c r="C698" s="17" t="n"/>
      <c r="D698" s="5" t="n"/>
      <c r="E698" s="5" t="n"/>
      <c r="F698" s="6">
        <f>IF(B698&amp;""="","",IF(COUNTIF('الدورات'!$A$6:$A$105,B698&amp;"")=0,"كود دورة غير موجود",""))</f>
        <v/>
      </c>
    </row>
    <row r="699">
      <c r="A699" s="13" t="n"/>
      <c r="B699" s="5" t="n"/>
      <c r="C699" s="17" t="n"/>
      <c r="D699" s="5" t="n"/>
      <c r="E699" s="5" t="n"/>
      <c r="F699" s="6">
        <f>IF(B699&amp;""="","",IF(COUNTIF('الدورات'!$A$6:$A$105,B699&amp;"")=0,"كود دورة غير موجود",""))</f>
        <v/>
      </c>
    </row>
    <row r="700">
      <c r="A700" s="13" t="n"/>
      <c r="B700" s="5" t="n"/>
      <c r="C700" s="17" t="n"/>
      <c r="D700" s="5" t="n"/>
      <c r="E700" s="5" t="n"/>
      <c r="F700" s="6">
        <f>IF(B700&amp;""="","",IF(COUNTIF('الدورات'!$A$6:$A$105,B700&amp;"")=0,"كود دورة غير موجود",""))</f>
        <v/>
      </c>
    </row>
    <row r="701">
      <c r="A701" s="13" t="n"/>
      <c r="B701" s="5" t="n"/>
      <c r="C701" s="17" t="n"/>
      <c r="D701" s="5" t="n"/>
      <c r="E701" s="5" t="n"/>
      <c r="F701" s="6">
        <f>IF(B701&amp;""="","",IF(COUNTIF('الدورات'!$A$6:$A$105,B701&amp;"")=0,"كود دورة غير موجود",""))</f>
        <v/>
      </c>
    </row>
    <row r="702">
      <c r="A702" s="13" t="n"/>
      <c r="B702" s="5" t="n"/>
      <c r="C702" s="17" t="n"/>
      <c r="D702" s="5" t="n"/>
      <c r="E702" s="5" t="n"/>
      <c r="F702" s="6">
        <f>IF(B702&amp;""="","",IF(COUNTIF('الدورات'!$A$6:$A$105,B702&amp;"")=0,"كود دورة غير موجود",""))</f>
        <v/>
      </c>
    </row>
    <row r="703">
      <c r="A703" s="13" t="n"/>
      <c r="B703" s="5" t="n"/>
      <c r="C703" s="17" t="n"/>
      <c r="D703" s="5" t="n"/>
      <c r="E703" s="5" t="n"/>
      <c r="F703" s="6">
        <f>IF(B703&amp;""="","",IF(COUNTIF('الدورات'!$A$6:$A$105,B703&amp;"")=0,"كود دورة غير موجود",""))</f>
        <v/>
      </c>
    </row>
    <row r="704">
      <c r="A704" s="13" t="n"/>
      <c r="B704" s="5" t="n"/>
      <c r="C704" s="17" t="n"/>
      <c r="D704" s="5" t="n"/>
      <c r="E704" s="5" t="n"/>
      <c r="F704" s="6">
        <f>IF(B704&amp;""="","",IF(COUNTIF('الدورات'!$A$6:$A$105,B704&amp;"")=0,"كود دورة غير موجود",""))</f>
        <v/>
      </c>
    </row>
    <row r="705">
      <c r="A705" s="13" t="n"/>
      <c r="B705" s="5" t="n"/>
      <c r="C705" s="17" t="n"/>
      <c r="D705" s="5" t="n"/>
      <c r="E705" s="5" t="n"/>
      <c r="F705" s="6">
        <f>IF(B705&amp;""="","",IF(COUNTIF('الدورات'!$A$6:$A$105,B705&amp;"")=0,"كود دورة غير موجود",""))</f>
        <v/>
      </c>
    </row>
    <row r="706">
      <c r="A706" s="13" t="n"/>
      <c r="B706" s="5" t="n"/>
      <c r="C706" s="17" t="n"/>
      <c r="D706" s="5" t="n"/>
      <c r="E706" s="5" t="n"/>
      <c r="F706" s="6">
        <f>IF(B706&amp;""="","",IF(COUNTIF('الدورات'!$A$6:$A$105,B706&amp;"")=0,"كود دورة غير موجود",""))</f>
        <v/>
      </c>
    </row>
    <row r="707">
      <c r="A707" s="13" t="n"/>
      <c r="B707" s="5" t="n"/>
      <c r="C707" s="17" t="n"/>
      <c r="D707" s="5" t="n"/>
      <c r="E707" s="5" t="n"/>
      <c r="F707" s="6">
        <f>IF(B707&amp;""="","",IF(COUNTIF('الدورات'!$A$6:$A$105,B707&amp;"")=0,"كود دورة غير موجود",""))</f>
        <v/>
      </c>
    </row>
    <row r="708">
      <c r="A708" s="13" t="n"/>
      <c r="B708" s="5" t="n"/>
      <c r="C708" s="17" t="n"/>
      <c r="D708" s="5" t="n"/>
      <c r="E708" s="5" t="n"/>
      <c r="F708" s="6">
        <f>IF(B708&amp;""="","",IF(COUNTIF('الدورات'!$A$6:$A$105,B708&amp;"")=0,"كود دورة غير موجود",""))</f>
        <v/>
      </c>
    </row>
    <row r="709">
      <c r="A709" s="13" t="n"/>
      <c r="B709" s="5" t="n"/>
      <c r="C709" s="17" t="n"/>
      <c r="D709" s="5" t="n"/>
      <c r="E709" s="5" t="n"/>
      <c r="F709" s="6">
        <f>IF(B709&amp;""="","",IF(COUNTIF('الدورات'!$A$6:$A$105,B709&amp;"")=0,"كود دورة غير موجود",""))</f>
        <v/>
      </c>
    </row>
    <row r="710">
      <c r="A710" s="13" t="n"/>
      <c r="B710" s="5" t="n"/>
      <c r="C710" s="17" t="n"/>
      <c r="D710" s="5" t="n"/>
      <c r="E710" s="5" t="n"/>
      <c r="F710" s="6">
        <f>IF(B710&amp;""="","",IF(COUNTIF('الدورات'!$A$6:$A$105,B710&amp;"")=0,"كود دورة غير موجود",""))</f>
        <v/>
      </c>
    </row>
    <row r="711">
      <c r="A711" s="13" t="n"/>
      <c r="B711" s="5" t="n"/>
      <c r="C711" s="17" t="n"/>
      <c r="D711" s="5" t="n"/>
      <c r="E711" s="5" t="n"/>
      <c r="F711" s="6">
        <f>IF(B711&amp;""="","",IF(COUNTIF('الدورات'!$A$6:$A$105,B711&amp;"")=0,"كود دورة غير موجود",""))</f>
        <v/>
      </c>
    </row>
    <row r="712">
      <c r="A712" s="13" t="n"/>
      <c r="B712" s="5" t="n"/>
      <c r="C712" s="17" t="n"/>
      <c r="D712" s="5" t="n"/>
      <c r="E712" s="5" t="n"/>
      <c r="F712" s="6">
        <f>IF(B712&amp;""="","",IF(COUNTIF('الدورات'!$A$6:$A$105,B712&amp;"")=0,"كود دورة غير موجود",""))</f>
        <v/>
      </c>
    </row>
    <row r="713">
      <c r="A713" s="13" t="n"/>
      <c r="B713" s="5" t="n"/>
      <c r="C713" s="17" t="n"/>
      <c r="D713" s="5" t="n"/>
      <c r="E713" s="5" t="n"/>
      <c r="F713" s="6">
        <f>IF(B713&amp;""="","",IF(COUNTIF('الدورات'!$A$6:$A$105,B713&amp;"")=0,"كود دورة غير موجود",""))</f>
        <v/>
      </c>
    </row>
    <row r="714">
      <c r="A714" s="13" t="n"/>
      <c r="B714" s="5" t="n"/>
      <c r="C714" s="17" t="n"/>
      <c r="D714" s="5" t="n"/>
      <c r="E714" s="5" t="n"/>
      <c r="F714" s="6">
        <f>IF(B714&amp;""="","",IF(COUNTIF('الدورات'!$A$6:$A$105,B714&amp;"")=0,"كود دورة غير موجود",""))</f>
        <v/>
      </c>
    </row>
    <row r="715">
      <c r="A715" s="13" t="n"/>
      <c r="B715" s="5" t="n"/>
      <c r="C715" s="17" t="n"/>
      <c r="D715" s="5" t="n"/>
      <c r="E715" s="5" t="n"/>
      <c r="F715" s="6">
        <f>IF(B715&amp;""="","",IF(COUNTIF('الدورات'!$A$6:$A$105,B715&amp;"")=0,"كود دورة غير موجود",""))</f>
        <v/>
      </c>
    </row>
    <row r="716">
      <c r="A716" s="13" t="n"/>
      <c r="B716" s="5" t="n"/>
      <c r="C716" s="17" t="n"/>
      <c r="D716" s="5" t="n"/>
      <c r="E716" s="5" t="n"/>
      <c r="F716" s="6">
        <f>IF(B716&amp;""="","",IF(COUNTIF('الدورات'!$A$6:$A$105,B716&amp;"")=0,"كود دورة غير موجود",""))</f>
        <v/>
      </c>
    </row>
    <row r="717">
      <c r="A717" s="13" t="n"/>
      <c r="B717" s="5" t="n"/>
      <c r="C717" s="17" t="n"/>
      <c r="D717" s="5" t="n"/>
      <c r="E717" s="5" t="n"/>
      <c r="F717" s="6">
        <f>IF(B717&amp;""="","",IF(COUNTIF('الدورات'!$A$6:$A$105,B717&amp;"")=0,"كود دورة غير موجود",""))</f>
        <v/>
      </c>
    </row>
    <row r="718">
      <c r="A718" s="13" t="n"/>
      <c r="B718" s="5" t="n"/>
      <c r="C718" s="17" t="n"/>
      <c r="D718" s="5" t="n"/>
      <c r="E718" s="5" t="n"/>
      <c r="F718" s="6">
        <f>IF(B718&amp;""="","",IF(COUNTIF('الدورات'!$A$6:$A$105,B718&amp;"")=0,"كود دورة غير موجود",""))</f>
        <v/>
      </c>
    </row>
    <row r="719">
      <c r="A719" s="13" t="n"/>
      <c r="B719" s="5" t="n"/>
      <c r="C719" s="17" t="n"/>
      <c r="D719" s="5" t="n"/>
      <c r="E719" s="5" t="n"/>
      <c r="F719" s="6">
        <f>IF(B719&amp;""="","",IF(COUNTIF('الدورات'!$A$6:$A$105,B719&amp;"")=0,"كود دورة غير موجود",""))</f>
        <v/>
      </c>
    </row>
    <row r="720">
      <c r="A720" s="13" t="n"/>
      <c r="B720" s="5" t="n"/>
      <c r="C720" s="17" t="n"/>
      <c r="D720" s="5" t="n"/>
      <c r="E720" s="5" t="n"/>
      <c r="F720" s="6">
        <f>IF(B720&amp;""="","",IF(COUNTIF('الدورات'!$A$6:$A$105,B720&amp;"")=0,"كود دورة غير موجود",""))</f>
        <v/>
      </c>
    </row>
    <row r="721">
      <c r="A721" s="13" t="n"/>
      <c r="B721" s="5" t="n"/>
      <c r="C721" s="17" t="n"/>
      <c r="D721" s="5" t="n"/>
      <c r="E721" s="5" t="n"/>
      <c r="F721" s="6">
        <f>IF(B721&amp;""="","",IF(COUNTIF('الدورات'!$A$6:$A$105,B721&amp;"")=0,"كود دورة غير موجود",""))</f>
        <v/>
      </c>
    </row>
    <row r="722">
      <c r="A722" s="13" t="n"/>
      <c r="B722" s="5" t="n"/>
      <c r="C722" s="17" t="n"/>
      <c r="D722" s="5" t="n"/>
      <c r="E722" s="5" t="n"/>
      <c r="F722" s="6">
        <f>IF(B722&amp;""="","",IF(COUNTIF('الدورات'!$A$6:$A$105,B722&amp;"")=0,"كود دورة غير موجود",""))</f>
        <v/>
      </c>
    </row>
    <row r="723">
      <c r="A723" s="13" t="n"/>
      <c r="B723" s="5" t="n"/>
      <c r="C723" s="17" t="n"/>
      <c r="D723" s="5" t="n"/>
      <c r="E723" s="5" t="n"/>
      <c r="F723" s="6">
        <f>IF(B723&amp;""="","",IF(COUNTIF('الدورات'!$A$6:$A$105,B723&amp;"")=0,"كود دورة غير موجود",""))</f>
        <v/>
      </c>
    </row>
    <row r="724">
      <c r="A724" s="13" t="n"/>
      <c r="B724" s="5" t="n"/>
      <c r="C724" s="17" t="n"/>
      <c r="D724" s="5" t="n"/>
      <c r="E724" s="5" t="n"/>
      <c r="F724" s="6">
        <f>IF(B724&amp;""="","",IF(COUNTIF('الدورات'!$A$6:$A$105,B724&amp;"")=0,"كود دورة غير موجود",""))</f>
        <v/>
      </c>
    </row>
    <row r="725">
      <c r="A725" s="13" t="n"/>
      <c r="B725" s="5" t="n"/>
      <c r="C725" s="17" t="n"/>
      <c r="D725" s="5" t="n"/>
      <c r="E725" s="5" t="n"/>
      <c r="F725" s="6">
        <f>IF(B725&amp;""="","",IF(COUNTIF('الدورات'!$A$6:$A$105,B725&amp;"")=0,"كود دورة غير موجود",""))</f>
        <v/>
      </c>
    </row>
    <row r="726">
      <c r="A726" s="13" t="n"/>
      <c r="B726" s="5" t="n"/>
      <c r="C726" s="17" t="n"/>
      <c r="D726" s="5" t="n"/>
      <c r="E726" s="5" t="n"/>
      <c r="F726" s="6">
        <f>IF(B726&amp;""="","",IF(COUNTIF('الدورات'!$A$6:$A$105,B726&amp;"")=0,"كود دورة غير موجود",""))</f>
        <v/>
      </c>
    </row>
    <row r="727">
      <c r="A727" s="13" t="n"/>
      <c r="B727" s="5" t="n"/>
      <c r="C727" s="17" t="n"/>
      <c r="D727" s="5" t="n"/>
      <c r="E727" s="5" t="n"/>
      <c r="F727" s="6">
        <f>IF(B727&amp;""="","",IF(COUNTIF('الدورات'!$A$6:$A$105,B727&amp;"")=0,"كود دورة غير موجود",""))</f>
        <v/>
      </c>
    </row>
    <row r="728">
      <c r="A728" s="13" t="n"/>
      <c r="B728" s="5" t="n"/>
      <c r="C728" s="17" t="n"/>
      <c r="D728" s="5" t="n"/>
      <c r="E728" s="5" t="n"/>
      <c r="F728" s="6">
        <f>IF(B728&amp;""="","",IF(COUNTIF('الدورات'!$A$6:$A$105,B728&amp;"")=0,"كود دورة غير موجود",""))</f>
        <v/>
      </c>
    </row>
    <row r="729">
      <c r="A729" s="13" t="n"/>
      <c r="B729" s="5" t="n"/>
      <c r="C729" s="17" t="n"/>
      <c r="D729" s="5" t="n"/>
      <c r="E729" s="5" t="n"/>
      <c r="F729" s="6">
        <f>IF(B729&amp;""="","",IF(COUNTIF('الدورات'!$A$6:$A$105,B729&amp;"")=0,"كود دورة غير موجود",""))</f>
        <v/>
      </c>
    </row>
    <row r="730">
      <c r="A730" s="13" t="n"/>
      <c r="B730" s="5" t="n"/>
      <c r="C730" s="17" t="n"/>
      <c r="D730" s="5" t="n"/>
      <c r="E730" s="5" t="n"/>
      <c r="F730" s="6">
        <f>IF(B730&amp;""="","",IF(COUNTIF('الدورات'!$A$6:$A$105,B730&amp;"")=0,"كود دورة غير موجود",""))</f>
        <v/>
      </c>
    </row>
    <row r="731">
      <c r="A731" s="13" t="n"/>
      <c r="B731" s="5" t="n"/>
      <c r="C731" s="17" t="n"/>
      <c r="D731" s="5" t="n"/>
      <c r="E731" s="5" t="n"/>
      <c r="F731" s="6">
        <f>IF(B731&amp;""="","",IF(COUNTIF('الدورات'!$A$6:$A$105,B731&amp;"")=0,"كود دورة غير موجود",""))</f>
        <v/>
      </c>
    </row>
    <row r="732">
      <c r="A732" s="13" t="n"/>
      <c r="B732" s="5" t="n"/>
      <c r="C732" s="17" t="n"/>
      <c r="D732" s="5" t="n"/>
      <c r="E732" s="5" t="n"/>
      <c r="F732" s="6">
        <f>IF(B732&amp;""="","",IF(COUNTIF('الدورات'!$A$6:$A$105,B732&amp;"")=0,"كود دورة غير موجود",""))</f>
        <v/>
      </c>
    </row>
    <row r="733">
      <c r="A733" s="13" t="n"/>
      <c r="B733" s="5" t="n"/>
      <c r="C733" s="17" t="n"/>
      <c r="D733" s="5" t="n"/>
      <c r="E733" s="5" t="n"/>
      <c r="F733" s="6">
        <f>IF(B733&amp;""="","",IF(COUNTIF('الدورات'!$A$6:$A$105,B733&amp;"")=0,"كود دورة غير موجود",""))</f>
        <v/>
      </c>
    </row>
    <row r="734">
      <c r="A734" s="13" t="n"/>
      <c r="B734" s="5" t="n"/>
      <c r="C734" s="17" t="n"/>
      <c r="D734" s="5" t="n"/>
      <c r="E734" s="5" t="n"/>
      <c r="F734" s="6">
        <f>IF(B734&amp;""="","",IF(COUNTIF('الدورات'!$A$6:$A$105,B734&amp;"")=0,"كود دورة غير موجود",""))</f>
        <v/>
      </c>
    </row>
    <row r="735">
      <c r="A735" s="13" t="n"/>
      <c r="B735" s="5" t="n"/>
      <c r="C735" s="17" t="n"/>
      <c r="D735" s="5" t="n"/>
      <c r="E735" s="5" t="n"/>
      <c r="F735" s="6">
        <f>IF(B735&amp;""="","",IF(COUNTIF('الدورات'!$A$6:$A$105,B735&amp;"")=0,"كود دورة غير موجود",""))</f>
        <v/>
      </c>
    </row>
    <row r="736">
      <c r="A736" s="13" t="n"/>
      <c r="B736" s="5" t="n"/>
      <c r="C736" s="17" t="n"/>
      <c r="D736" s="5" t="n"/>
      <c r="E736" s="5" t="n"/>
      <c r="F736" s="6">
        <f>IF(B736&amp;""="","",IF(COUNTIF('الدورات'!$A$6:$A$105,B736&amp;"")=0,"كود دورة غير موجود",""))</f>
        <v/>
      </c>
    </row>
    <row r="737">
      <c r="A737" s="13" t="n"/>
      <c r="B737" s="5" t="n"/>
      <c r="C737" s="17" t="n"/>
      <c r="D737" s="5" t="n"/>
      <c r="E737" s="5" t="n"/>
      <c r="F737" s="6">
        <f>IF(B737&amp;""="","",IF(COUNTIF('الدورات'!$A$6:$A$105,B737&amp;"")=0,"كود دورة غير موجود",""))</f>
        <v/>
      </c>
    </row>
    <row r="738">
      <c r="A738" s="13" t="n"/>
      <c r="B738" s="5" t="n"/>
      <c r="C738" s="17" t="n"/>
      <c r="D738" s="5" t="n"/>
      <c r="E738" s="5" t="n"/>
      <c r="F738" s="6">
        <f>IF(B738&amp;""="","",IF(COUNTIF('الدورات'!$A$6:$A$105,B738&amp;"")=0,"كود دورة غير موجود",""))</f>
        <v/>
      </c>
    </row>
    <row r="739">
      <c r="A739" s="13" t="n"/>
      <c r="B739" s="5" t="n"/>
      <c r="C739" s="17" t="n"/>
      <c r="D739" s="5" t="n"/>
      <c r="E739" s="5" t="n"/>
      <c r="F739" s="6">
        <f>IF(B739&amp;""="","",IF(COUNTIF('الدورات'!$A$6:$A$105,B739&amp;"")=0,"كود دورة غير موجود",""))</f>
        <v/>
      </c>
    </row>
    <row r="740">
      <c r="A740" s="13" t="n"/>
      <c r="B740" s="5" t="n"/>
      <c r="C740" s="17" t="n"/>
      <c r="D740" s="5" t="n"/>
      <c r="E740" s="5" t="n"/>
      <c r="F740" s="6">
        <f>IF(B740&amp;""="","",IF(COUNTIF('الدورات'!$A$6:$A$105,B740&amp;"")=0,"كود دورة غير موجود",""))</f>
        <v/>
      </c>
    </row>
    <row r="741">
      <c r="A741" s="13" t="n"/>
      <c r="B741" s="5" t="n"/>
      <c r="C741" s="17" t="n"/>
      <c r="D741" s="5" t="n"/>
      <c r="E741" s="5" t="n"/>
      <c r="F741" s="6">
        <f>IF(B741&amp;""="","",IF(COUNTIF('الدورات'!$A$6:$A$105,B741&amp;"")=0,"كود دورة غير موجود",""))</f>
        <v/>
      </c>
    </row>
    <row r="742">
      <c r="A742" s="13" t="n"/>
      <c r="B742" s="5" t="n"/>
      <c r="C742" s="17" t="n"/>
      <c r="D742" s="5" t="n"/>
      <c r="E742" s="5" t="n"/>
      <c r="F742" s="6">
        <f>IF(B742&amp;""="","",IF(COUNTIF('الدورات'!$A$6:$A$105,B742&amp;"")=0,"كود دورة غير موجود",""))</f>
        <v/>
      </c>
    </row>
    <row r="743">
      <c r="A743" s="13" t="n"/>
      <c r="B743" s="5" t="n"/>
      <c r="C743" s="17" t="n"/>
      <c r="D743" s="5" t="n"/>
      <c r="E743" s="5" t="n"/>
      <c r="F743" s="6">
        <f>IF(B743&amp;""="","",IF(COUNTIF('الدورات'!$A$6:$A$105,B743&amp;"")=0,"كود دورة غير موجود",""))</f>
        <v/>
      </c>
    </row>
    <row r="744">
      <c r="A744" s="13" t="n"/>
      <c r="B744" s="5" t="n"/>
      <c r="C744" s="17" t="n"/>
      <c r="D744" s="5" t="n"/>
      <c r="E744" s="5" t="n"/>
      <c r="F744" s="6">
        <f>IF(B744&amp;""="","",IF(COUNTIF('الدورات'!$A$6:$A$105,B744&amp;"")=0,"كود دورة غير موجود",""))</f>
        <v/>
      </c>
    </row>
    <row r="745">
      <c r="A745" s="13" t="n"/>
      <c r="B745" s="5" t="n"/>
      <c r="C745" s="17" t="n"/>
      <c r="D745" s="5" t="n"/>
      <c r="E745" s="5" t="n"/>
      <c r="F745" s="6">
        <f>IF(B745&amp;""="","",IF(COUNTIF('الدورات'!$A$6:$A$105,B745&amp;"")=0,"كود دورة غير موجود",""))</f>
        <v/>
      </c>
    </row>
    <row r="746">
      <c r="A746" s="13" t="n"/>
      <c r="B746" s="5" t="n"/>
      <c r="C746" s="17" t="n"/>
      <c r="D746" s="5" t="n"/>
      <c r="E746" s="5" t="n"/>
      <c r="F746" s="6">
        <f>IF(B746&amp;""="","",IF(COUNTIF('الدورات'!$A$6:$A$105,B746&amp;"")=0,"كود دورة غير موجود",""))</f>
        <v/>
      </c>
    </row>
    <row r="747">
      <c r="A747" s="13" t="n"/>
      <c r="B747" s="5" t="n"/>
      <c r="C747" s="17" t="n"/>
      <c r="D747" s="5" t="n"/>
      <c r="E747" s="5" t="n"/>
      <c r="F747" s="6">
        <f>IF(B747&amp;""="","",IF(COUNTIF('الدورات'!$A$6:$A$105,B747&amp;"")=0,"كود دورة غير موجود",""))</f>
        <v/>
      </c>
    </row>
    <row r="748">
      <c r="A748" s="13" t="n"/>
      <c r="B748" s="5" t="n"/>
      <c r="C748" s="17" t="n"/>
      <c r="D748" s="5" t="n"/>
      <c r="E748" s="5" t="n"/>
      <c r="F748" s="6">
        <f>IF(B748&amp;""="","",IF(COUNTIF('الدورات'!$A$6:$A$105,B748&amp;"")=0,"كود دورة غير موجود",""))</f>
        <v/>
      </c>
    </row>
    <row r="749">
      <c r="A749" s="13" t="n"/>
      <c r="B749" s="5" t="n"/>
      <c r="C749" s="17" t="n"/>
      <c r="D749" s="5" t="n"/>
      <c r="E749" s="5" t="n"/>
      <c r="F749" s="6">
        <f>IF(B749&amp;""="","",IF(COUNTIF('الدورات'!$A$6:$A$105,B749&amp;"")=0,"كود دورة غير موجود",""))</f>
        <v/>
      </c>
    </row>
    <row r="750">
      <c r="A750" s="13" t="n"/>
      <c r="B750" s="5" t="n"/>
      <c r="C750" s="17" t="n"/>
      <c r="D750" s="5" t="n"/>
      <c r="E750" s="5" t="n"/>
      <c r="F750" s="6">
        <f>IF(B750&amp;""="","",IF(COUNTIF('الدورات'!$A$6:$A$105,B750&amp;"")=0,"كود دورة غير موجود",""))</f>
        <v/>
      </c>
    </row>
    <row r="751">
      <c r="A751" s="13" t="n"/>
      <c r="B751" s="5" t="n"/>
      <c r="C751" s="17" t="n"/>
      <c r="D751" s="5" t="n"/>
      <c r="E751" s="5" t="n"/>
      <c r="F751" s="6">
        <f>IF(B751&amp;""="","",IF(COUNTIF('الدورات'!$A$6:$A$105,B751&amp;"")=0,"كود دورة غير موجود",""))</f>
        <v/>
      </c>
    </row>
    <row r="752">
      <c r="A752" s="13" t="n"/>
      <c r="B752" s="5" t="n"/>
      <c r="C752" s="17" t="n"/>
      <c r="D752" s="5" t="n"/>
      <c r="E752" s="5" t="n"/>
      <c r="F752" s="6">
        <f>IF(B752&amp;""="","",IF(COUNTIF('الدورات'!$A$6:$A$105,B752&amp;"")=0,"كود دورة غير موجود",""))</f>
        <v/>
      </c>
    </row>
    <row r="753">
      <c r="A753" s="13" t="n"/>
      <c r="B753" s="5" t="n"/>
      <c r="C753" s="17" t="n"/>
      <c r="D753" s="5" t="n"/>
      <c r="E753" s="5" t="n"/>
      <c r="F753" s="6">
        <f>IF(B753&amp;""="","",IF(COUNTIF('الدورات'!$A$6:$A$105,B753&amp;"")=0,"كود دورة غير موجود",""))</f>
        <v/>
      </c>
    </row>
    <row r="754">
      <c r="A754" s="13" t="n"/>
      <c r="B754" s="5" t="n"/>
      <c r="C754" s="17" t="n"/>
      <c r="D754" s="5" t="n"/>
      <c r="E754" s="5" t="n"/>
      <c r="F754" s="6">
        <f>IF(B754&amp;""="","",IF(COUNTIF('الدورات'!$A$6:$A$105,B754&amp;"")=0,"كود دورة غير موجود",""))</f>
        <v/>
      </c>
    </row>
    <row r="755">
      <c r="A755" s="13" t="n"/>
      <c r="B755" s="5" t="n"/>
      <c r="C755" s="17" t="n"/>
      <c r="D755" s="5" t="n"/>
      <c r="E755" s="5" t="n"/>
      <c r="F755" s="6">
        <f>IF(B755&amp;""="","",IF(COUNTIF('الدورات'!$A$6:$A$105,B755&amp;"")=0,"كود دورة غير موجود",""))</f>
        <v/>
      </c>
    </row>
    <row r="756">
      <c r="A756" s="13" t="n"/>
      <c r="B756" s="5" t="n"/>
      <c r="C756" s="17" t="n"/>
      <c r="D756" s="5" t="n"/>
      <c r="E756" s="5" t="n"/>
      <c r="F756" s="6">
        <f>IF(B756&amp;""="","",IF(COUNTIF('الدورات'!$A$6:$A$105,B756&amp;"")=0,"كود دورة غير موجود",""))</f>
        <v/>
      </c>
    </row>
    <row r="757">
      <c r="A757" s="13" t="n"/>
      <c r="B757" s="5" t="n"/>
      <c r="C757" s="17" t="n"/>
      <c r="D757" s="5" t="n"/>
      <c r="E757" s="5" t="n"/>
      <c r="F757" s="6">
        <f>IF(B757&amp;""="","",IF(COUNTIF('الدورات'!$A$6:$A$105,B757&amp;"")=0,"كود دورة غير موجود",""))</f>
        <v/>
      </c>
    </row>
    <row r="758">
      <c r="A758" s="13" t="n"/>
      <c r="B758" s="5" t="n"/>
      <c r="C758" s="17" t="n"/>
      <c r="D758" s="5" t="n"/>
      <c r="E758" s="5" t="n"/>
      <c r="F758" s="6">
        <f>IF(B758&amp;""="","",IF(COUNTIF('الدورات'!$A$6:$A$105,B758&amp;"")=0,"كود دورة غير موجود",""))</f>
        <v/>
      </c>
    </row>
    <row r="759">
      <c r="A759" s="13" t="n"/>
      <c r="B759" s="5" t="n"/>
      <c r="C759" s="17" t="n"/>
      <c r="D759" s="5" t="n"/>
      <c r="E759" s="5" t="n"/>
      <c r="F759" s="6">
        <f>IF(B759&amp;""="","",IF(COUNTIF('الدورات'!$A$6:$A$105,B759&amp;"")=0,"كود دورة غير موجود",""))</f>
        <v/>
      </c>
    </row>
    <row r="760">
      <c r="A760" s="13" t="n"/>
      <c r="B760" s="5" t="n"/>
      <c r="C760" s="17" t="n"/>
      <c r="D760" s="5" t="n"/>
      <c r="E760" s="5" t="n"/>
      <c r="F760" s="6">
        <f>IF(B760&amp;""="","",IF(COUNTIF('الدورات'!$A$6:$A$105,B760&amp;"")=0,"كود دورة غير موجود",""))</f>
        <v/>
      </c>
    </row>
    <row r="761">
      <c r="A761" s="13" t="n"/>
      <c r="B761" s="5" t="n"/>
      <c r="C761" s="17" t="n"/>
      <c r="D761" s="5" t="n"/>
      <c r="E761" s="5" t="n"/>
      <c r="F761" s="6">
        <f>IF(B761&amp;""="","",IF(COUNTIF('الدورات'!$A$6:$A$105,B761&amp;"")=0,"كود دورة غير موجود",""))</f>
        <v/>
      </c>
    </row>
    <row r="762">
      <c r="A762" s="13" t="n"/>
      <c r="B762" s="5" t="n"/>
      <c r="C762" s="17" t="n"/>
      <c r="D762" s="5" t="n"/>
      <c r="E762" s="5" t="n"/>
      <c r="F762" s="6">
        <f>IF(B762&amp;""="","",IF(COUNTIF('الدورات'!$A$6:$A$105,B762&amp;"")=0,"كود دورة غير موجود",""))</f>
        <v/>
      </c>
    </row>
    <row r="763">
      <c r="A763" s="13" t="n"/>
      <c r="B763" s="5" t="n"/>
      <c r="C763" s="17" t="n"/>
      <c r="D763" s="5" t="n"/>
      <c r="E763" s="5" t="n"/>
      <c r="F763" s="6">
        <f>IF(B763&amp;""="","",IF(COUNTIF('الدورات'!$A$6:$A$105,B763&amp;"")=0,"كود دورة غير موجود",""))</f>
        <v/>
      </c>
    </row>
    <row r="764">
      <c r="A764" s="13" t="n"/>
      <c r="B764" s="5" t="n"/>
      <c r="C764" s="17" t="n"/>
      <c r="D764" s="5" t="n"/>
      <c r="E764" s="5" t="n"/>
      <c r="F764" s="6">
        <f>IF(B764&amp;""="","",IF(COUNTIF('الدورات'!$A$6:$A$105,B764&amp;"")=0,"كود دورة غير موجود",""))</f>
        <v/>
      </c>
    </row>
    <row r="765">
      <c r="A765" s="13" t="n"/>
      <c r="B765" s="5" t="n"/>
      <c r="C765" s="17" t="n"/>
      <c r="D765" s="5" t="n"/>
      <c r="E765" s="5" t="n"/>
      <c r="F765" s="6">
        <f>IF(B765&amp;""="","",IF(COUNTIF('الدورات'!$A$6:$A$105,B765&amp;"")=0,"كود دورة غير موجود",""))</f>
        <v/>
      </c>
    </row>
    <row r="766">
      <c r="A766" s="13" t="n"/>
      <c r="B766" s="5" t="n"/>
      <c r="C766" s="17" t="n"/>
      <c r="D766" s="5" t="n"/>
      <c r="E766" s="5" t="n"/>
      <c r="F766" s="6">
        <f>IF(B766&amp;""="","",IF(COUNTIF('الدورات'!$A$6:$A$105,B766&amp;"")=0,"كود دورة غير موجود",""))</f>
        <v/>
      </c>
    </row>
    <row r="767">
      <c r="A767" s="13" t="n"/>
      <c r="B767" s="5" t="n"/>
      <c r="C767" s="17" t="n"/>
      <c r="D767" s="5" t="n"/>
      <c r="E767" s="5" t="n"/>
      <c r="F767" s="6">
        <f>IF(B767&amp;""="","",IF(COUNTIF('الدورات'!$A$6:$A$105,B767&amp;"")=0,"كود دورة غير موجود",""))</f>
        <v/>
      </c>
    </row>
    <row r="768">
      <c r="A768" s="13" t="n"/>
      <c r="B768" s="5" t="n"/>
      <c r="C768" s="17" t="n"/>
      <c r="D768" s="5" t="n"/>
      <c r="E768" s="5" t="n"/>
      <c r="F768" s="6">
        <f>IF(B768&amp;""="","",IF(COUNTIF('الدورات'!$A$6:$A$105,B768&amp;"")=0,"كود دورة غير موجود",""))</f>
        <v/>
      </c>
    </row>
    <row r="769">
      <c r="A769" s="13" t="n"/>
      <c r="B769" s="5" t="n"/>
      <c r="C769" s="17" t="n"/>
      <c r="D769" s="5" t="n"/>
      <c r="E769" s="5" t="n"/>
      <c r="F769" s="6">
        <f>IF(B769&amp;""="","",IF(COUNTIF('الدورات'!$A$6:$A$105,B769&amp;"")=0,"كود دورة غير موجود",""))</f>
        <v/>
      </c>
    </row>
    <row r="770">
      <c r="A770" s="13" t="n"/>
      <c r="B770" s="5" t="n"/>
      <c r="C770" s="17" t="n"/>
      <c r="D770" s="5" t="n"/>
      <c r="E770" s="5" t="n"/>
      <c r="F770" s="6">
        <f>IF(B770&amp;""="","",IF(COUNTIF('الدورات'!$A$6:$A$105,B770&amp;"")=0,"كود دورة غير موجود",""))</f>
        <v/>
      </c>
    </row>
    <row r="771">
      <c r="A771" s="13" t="n"/>
      <c r="B771" s="5" t="n"/>
      <c r="C771" s="17" t="n"/>
      <c r="D771" s="5" t="n"/>
      <c r="E771" s="5" t="n"/>
      <c r="F771" s="6">
        <f>IF(B771&amp;""="","",IF(COUNTIF('الدورات'!$A$6:$A$105,B771&amp;"")=0,"كود دورة غير موجود",""))</f>
        <v/>
      </c>
    </row>
    <row r="772">
      <c r="A772" s="13" t="n"/>
      <c r="B772" s="5" t="n"/>
      <c r="C772" s="17" t="n"/>
      <c r="D772" s="5" t="n"/>
      <c r="E772" s="5" t="n"/>
      <c r="F772" s="6">
        <f>IF(B772&amp;""="","",IF(COUNTIF('الدورات'!$A$6:$A$105,B772&amp;"")=0,"كود دورة غير موجود",""))</f>
        <v/>
      </c>
    </row>
    <row r="773">
      <c r="A773" s="13" t="n"/>
      <c r="B773" s="5" t="n"/>
      <c r="C773" s="17" t="n"/>
      <c r="D773" s="5" t="n"/>
      <c r="E773" s="5" t="n"/>
      <c r="F773" s="6">
        <f>IF(B773&amp;""="","",IF(COUNTIF('الدورات'!$A$6:$A$105,B773&amp;"")=0,"كود دورة غير موجود",""))</f>
        <v/>
      </c>
    </row>
    <row r="774">
      <c r="A774" s="13" t="n"/>
      <c r="B774" s="5" t="n"/>
      <c r="C774" s="17" t="n"/>
      <c r="D774" s="5" t="n"/>
      <c r="E774" s="5" t="n"/>
      <c r="F774" s="6">
        <f>IF(B774&amp;""="","",IF(COUNTIF('الدورات'!$A$6:$A$105,B774&amp;"")=0,"كود دورة غير موجود",""))</f>
        <v/>
      </c>
    </row>
    <row r="775">
      <c r="A775" s="13" t="n"/>
      <c r="B775" s="5" t="n"/>
      <c r="C775" s="17" t="n"/>
      <c r="D775" s="5" t="n"/>
      <c r="E775" s="5" t="n"/>
      <c r="F775" s="6">
        <f>IF(B775&amp;""="","",IF(COUNTIF('الدورات'!$A$6:$A$105,B775&amp;"")=0,"كود دورة غير موجود",""))</f>
        <v/>
      </c>
    </row>
    <row r="776">
      <c r="A776" s="13" t="n"/>
      <c r="B776" s="5" t="n"/>
      <c r="C776" s="17" t="n"/>
      <c r="D776" s="5" t="n"/>
      <c r="E776" s="5" t="n"/>
      <c r="F776" s="6">
        <f>IF(B776&amp;""="","",IF(COUNTIF('الدورات'!$A$6:$A$105,B776&amp;"")=0,"كود دورة غير موجود",""))</f>
        <v/>
      </c>
    </row>
    <row r="777">
      <c r="A777" s="13" t="n"/>
      <c r="B777" s="5" t="n"/>
      <c r="C777" s="17" t="n"/>
      <c r="D777" s="5" t="n"/>
      <c r="E777" s="5" t="n"/>
      <c r="F777" s="6">
        <f>IF(B777&amp;""="","",IF(COUNTIF('الدورات'!$A$6:$A$105,B777&amp;"")=0,"كود دورة غير موجود",""))</f>
        <v/>
      </c>
    </row>
    <row r="778">
      <c r="A778" s="13" t="n"/>
      <c r="B778" s="5" t="n"/>
      <c r="C778" s="17" t="n"/>
      <c r="D778" s="5" t="n"/>
      <c r="E778" s="5" t="n"/>
      <c r="F778" s="6">
        <f>IF(B778&amp;""="","",IF(COUNTIF('الدورات'!$A$6:$A$105,B778&amp;"")=0,"كود دورة غير موجود",""))</f>
        <v/>
      </c>
    </row>
    <row r="779">
      <c r="A779" s="13" t="n"/>
      <c r="B779" s="5" t="n"/>
      <c r="C779" s="17" t="n"/>
      <c r="D779" s="5" t="n"/>
      <c r="E779" s="5" t="n"/>
      <c r="F779" s="6">
        <f>IF(B779&amp;""="","",IF(COUNTIF('الدورات'!$A$6:$A$105,B779&amp;"")=0,"كود دورة غير موجود",""))</f>
        <v/>
      </c>
    </row>
    <row r="780">
      <c r="A780" s="13" t="n"/>
      <c r="B780" s="5" t="n"/>
      <c r="C780" s="17" t="n"/>
      <c r="D780" s="5" t="n"/>
      <c r="E780" s="5" t="n"/>
      <c r="F780" s="6">
        <f>IF(B780&amp;""="","",IF(COUNTIF('الدورات'!$A$6:$A$105,B780&amp;"")=0,"كود دورة غير موجود",""))</f>
        <v/>
      </c>
    </row>
    <row r="781">
      <c r="A781" s="13" t="n"/>
      <c r="B781" s="5" t="n"/>
      <c r="C781" s="17" t="n"/>
      <c r="D781" s="5" t="n"/>
      <c r="E781" s="5" t="n"/>
      <c r="F781" s="6">
        <f>IF(B781&amp;""="","",IF(COUNTIF('الدورات'!$A$6:$A$105,B781&amp;"")=0,"كود دورة غير موجود",""))</f>
        <v/>
      </c>
    </row>
    <row r="782">
      <c r="A782" s="13" t="n"/>
      <c r="B782" s="5" t="n"/>
      <c r="C782" s="17" t="n"/>
      <c r="D782" s="5" t="n"/>
      <c r="E782" s="5" t="n"/>
      <c r="F782" s="6">
        <f>IF(B782&amp;""="","",IF(COUNTIF('الدورات'!$A$6:$A$105,B782&amp;"")=0,"كود دورة غير موجود",""))</f>
        <v/>
      </c>
    </row>
    <row r="783">
      <c r="A783" s="13" t="n"/>
      <c r="B783" s="5" t="n"/>
      <c r="C783" s="17" t="n"/>
      <c r="D783" s="5" t="n"/>
      <c r="E783" s="5" t="n"/>
      <c r="F783" s="6">
        <f>IF(B783&amp;""="","",IF(COUNTIF('الدورات'!$A$6:$A$105,B783&amp;"")=0,"كود دورة غير موجود",""))</f>
        <v/>
      </c>
    </row>
    <row r="784">
      <c r="A784" s="13" t="n"/>
      <c r="B784" s="5" t="n"/>
      <c r="C784" s="17" t="n"/>
      <c r="D784" s="5" t="n"/>
      <c r="E784" s="5" t="n"/>
      <c r="F784" s="6">
        <f>IF(B784&amp;""="","",IF(COUNTIF('الدورات'!$A$6:$A$105,B784&amp;"")=0,"كود دورة غير موجود",""))</f>
        <v/>
      </c>
    </row>
    <row r="785">
      <c r="A785" s="13" t="n"/>
      <c r="B785" s="5" t="n"/>
      <c r="C785" s="17" t="n"/>
      <c r="D785" s="5" t="n"/>
      <c r="E785" s="5" t="n"/>
      <c r="F785" s="6">
        <f>IF(B785&amp;""="","",IF(COUNTIF('الدورات'!$A$6:$A$105,B785&amp;"")=0,"كود دورة غير موجود",""))</f>
        <v/>
      </c>
    </row>
    <row r="786">
      <c r="A786" s="13" t="n"/>
      <c r="B786" s="5" t="n"/>
      <c r="C786" s="17" t="n"/>
      <c r="D786" s="5" t="n"/>
      <c r="E786" s="5" t="n"/>
      <c r="F786" s="6">
        <f>IF(B786&amp;""="","",IF(COUNTIF('الدورات'!$A$6:$A$105,B786&amp;"")=0,"كود دورة غير موجود",""))</f>
        <v/>
      </c>
    </row>
    <row r="787">
      <c r="A787" s="13" t="n"/>
      <c r="B787" s="5" t="n"/>
      <c r="C787" s="17" t="n"/>
      <c r="D787" s="5" t="n"/>
      <c r="E787" s="5" t="n"/>
      <c r="F787" s="6">
        <f>IF(B787&amp;""="","",IF(COUNTIF('الدورات'!$A$6:$A$105,B787&amp;"")=0,"كود دورة غير موجود",""))</f>
        <v/>
      </c>
    </row>
    <row r="788">
      <c r="A788" s="13" t="n"/>
      <c r="B788" s="5" t="n"/>
      <c r="C788" s="17" t="n"/>
      <c r="D788" s="5" t="n"/>
      <c r="E788" s="5" t="n"/>
      <c r="F788" s="6">
        <f>IF(B788&amp;""="","",IF(COUNTIF('الدورات'!$A$6:$A$105,B788&amp;"")=0,"كود دورة غير موجود",""))</f>
        <v/>
      </c>
    </row>
    <row r="789">
      <c r="A789" s="13" t="n"/>
      <c r="B789" s="5" t="n"/>
      <c r="C789" s="17" t="n"/>
      <c r="D789" s="5" t="n"/>
      <c r="E789" s="5" t="n"/>
      <c r="F789" s="6">
        <f>IF(B789&amp;""="","",IF(COUNTIF('الدورات'!$A$6:$A$105,B789&amp;"")=0,"كود دورة غير موجود",""))</f>
        <v/>
      </c>
    </row>
    <row r="790">
      <c r="A790" s="13" t="n"/>
      <c r="B790" s="5" t="n"/>
      <c r="C790" s="17" t="n"/>
      <c r="D790" s="5" t="n"/>
      <c r="E790" s="5" t="n"/>
      <c r="F790" s="6">
        <f>IF(B790&amp;""="","",IF(COUNTIF('الدورات'!$A$6:$A$105,B790&amp;"")=0,"كود دورة غير موجود",""))</f>
        <v/>
      </c>
    </row>
    <row r="791">
      <c r="A791" s="13" t="n"/>
      <c r="B791" s="5" t="n"/>
      <c r="C791" s="17" t="n"/>
      <c r="D791" s="5" t="n"/>
      <c r="E791" s="5" t="n"/>
      <c r="F791" s="6">
        <f>IF(B791&amp;""="","",IF(COUNTIF('الدورات'!$A$6:$A$105,B791&amp;"")=0,"كود دورة غير موجود",""))</f>
        <v/>
      </c>
    </row>
    <row r="792">
      <c r="A792" s="13" t="n"/>
      <c r="B792" s="5" t="n"/>
      <c r="C792" s="17" t="n"/>
      <c r="D792" s="5" t="n"/>
      <c r="E792" s="5" t="n"/>
      <c r="F792" s="6">
        <f>IF(B792&amp;""="","",IF(COUNTIF('الدورات'!$A$6:$A$105,B792&amp;"")=0,"كود دورة غير موجود",""))</f>
        <v/>
      </c>
    </row>
    <row r="793">
      <c r="A793" s="13" t="n"/>
      <c r="B793" s="5" t="n"/>
      <c r="C793" s="17" t="n"/>
      <c r="D793" s="5" t="n"/>
      <c r="E793" s="5" t="n"/>
      <c r="F793" s="6">
        <f>IF(B793&amp;""="","",IF(COUNTIF('الدورات'!$A$6:$A$105,B793&amp;"")=0,"كود دورة غير موجود",""))</f>
        <v/>
      </c>
    </row>
    <row r="794">
      <c r="A794" s="13" t="n"/>
      <c r="B794" s="5" t="n"/>
      <c r="C794" s="17" t="n"/>
      <c r="D794" s="5" t="n"/>
      <c r="E794" s="5" t="n"/>
      <c r="F794" s="6">
        <f>IF(B794&amp;""="","",IF(COUNTIF('الدورات'!$A$6:$A$105,B794&amp;"")=0,"كود دورة غير موجود",""))</f>
        <v/>
      </c>
    </row>
    <row r="795">
      <c r="A795" s="13" t="n"/>
      <c r="B795" s="5" t="n"/>
      <c r="C795" s="17" t="n"/>
      <c r="D795" s="5" t="n"/>
      <c r="E795" s="5" t="n"/>
      <c r="F795" s="6">
        <f>IF(B795&amp;""="","",IF(COUNTIF('الدورات'!$A$6:$A$105,B795&amp;"")=0,"كود دورة غير موجود",""))</f>
        <v/>
      </c>
    </row>
    <row r="796">
      <c r="A796" s="13" t="n"/>
      <c r="B796" s="5" t="n"/>
      <c r="C796" s="17" t="n"/>
      <c r="D796" s="5" t="n"/>
      <c r="E796" s="5" t="n"/>
      <c r="F796" s="6">
        <f>IF(B796&amp;""="","",IF(COUNTIF('الدورات'!$A$6:$A$105,B796&amp;"")=0,"كود دورة غير موجود",""))</f>
        <v/>
      </c>
    </row>
    <row r="797">
      <c r="A797" s="13" t="n"/>
      <c r="B797" s="5" t="n"/>
      <c r="C797" s="17" t="n"/>
      <c r="D797" s="5" t="n"/>
      <c r="E797" s="5" t="n"/>
      <c r="F797" s="6">
        <f>IF(B797&amp;""="","",IF(COUNTIF('الدورات'!$A$6:$A$105,B797&amp;"")=0,"كود دورة غير موجود",""))</f>
        <v/>
      </c>
    </row>
    <row r="798">
      <c r="A798" s="13" t="n"/>
      <c r="B798" s="5" t="n"/>
      <c r="C798" s="17" t="n"/>
      <c r="D798" s="5" t="n"/>
      <c r="E798" s="5" t="n"/>
      <c r="F798" s="6">
        <f>IF(B798&amp;""="","",IF(COUNTIF('الدورات'!$A$6:$A$105,B798&amp;"")=0,"كود دورة غير موجود",""))</f>
        <v/>
      </c>
    </row>
    <row r="799">
      <c r="A799" s="13" t="n"/>
      <c r="B799" s="5" t="n"/>
      <c r="C799" s="17" t="n"/>
      <c r="D799" s="5" t="n"/>
      <c r="E799" s="5" t="n"/>
      <c r="F799" s="6">
        <f>IF(B799&amp;""="","",IF(COUNTIF('الدورات'!$A$6:$A$105,B799&amp;"")=0,"كود دورة غير موجود",""))</f>
        <v/>
      </c>
    </row>
    <row r="800">
      <c r="A800" s="13" t="n"/>
      <c r="B800" s="5" t="n"/>
      <c r="C800" s="17" t="n"/>
      <c r="D800" s="5" t="n"/>
      <c r="E800" s="5" t="n"/>
      <c r="F800" s="6">
        <f>IF(B800&amp;""="","",IF(COUNTIF('الدورات'!$A$6:$A$105,B800&amp;"")=0,"كود دورة غير موجود",""))</f>
        <v/>
      </c>
    </row>
    <row r="801">
      <c r="A801" s="13" t="n"/>
      <c r="B801" s="5" t="n"/>
      <c r="C801" s="17" t="n"/>
      <c r="D801" s="5" t="n"/>
      <c r="E801" s="5" t="n"/>
      <c r="F801" s="6">
        <f>IF(B801&amp;""="","",IF(COUNTIF('الدورات'!$A$6:$A$105,B801&amp;"")=0,"كود دورة غير موجود",""))</f>
        <v/>
      </c>
    </row>
    <row r="802">
      <c r="A802" s="13" t="n"/>
      <c r="B802" s="5" t="n"/>
      <c r="C802" s="17" t="n"/>
      <c r="D802" s="5" t="n"/>
      <c r="E802" s="5" t="n"/>
      <c r="F802" s="6">
        <f>IF(B802&amp;""="","",IF(COUNTIF('الدورات'!$A$6:$A$105,B802&amp;"")=0,"كود دورة غير موجود",""))</f>
        <v/>
      </c>
    </row>
    <row r="803">
      <c r="A803" s="13" t="n"/>
      <c r="B803" s="5" t="n"/>
      <c r="C803" s="17" t="n"/>
      <c r="D803" s="5" t="n"/>
      <c r="E803" s="5" t="n"/>
      <c r="F803" s="6">
        <f>IF(B803&amp;""="","",IF(COUNTIF('الدورات'!$A$6:$A$105,B803&amp;"")=0,"كود دورة غير موجود",""))</f>
        <v/>
      </c>
    </row>
    <row r="804">
      <c r="A804" s="13" t="n"/>
      <c r="B804" s="5" t="n"/>
      <c r="C804" s="17" t="n"/>
      <c r="D804" s="5" t="n"/>
      <c r="E804" s="5" t="n"/>
      <c r="F804" s="6">
        <f>IF(B804&amp;""="","",IF(COUNTIF('الدورات'!$A$6:$A$105,B804&amp;"")=0,"كود دورة غير موجود",""))</f>
        <v/>
      </c>
    </row>
    <row r="805">
      <c r="A805" s="13" t="n"/>
      <c r="B805" s="5" t="n"/>
      <c r="C805" s="17" t="n"/>
      <c r="D805" s="5" t="n"/>
      <c r="E805" s="5" t="n"/>
      <c r="F805" s="6">
        <f>IF(B805&amp;""="","",IF(COUNTIF('الدورات'!$A$6:$A$105,B805&amp;"")=0,"كود دورة غير موجود",""))</f>
        <v/>
      </c>
    </row>
    <row r="806">
      <c r="A806" s="13" t="n"/>
      <c r="B806" s="5" t="n"/>
      <c r="C806" s="17" t="n"/>
      <c r="D806" s="5" t="n"/>
      <c r="E806" s="5" t="n"/>
      <c r="F806" s="6">
        <f>IF(B806&amp;""="","",IF(COUNTIF('الدورات'!$A$6:$A$105,B806&amp;"")=0,"كود دورة غير موجود",""))</f>
        <v/>
      </c>
    </row>
    <row r="807">
      <c r="A807" s="13" t="n"/>
      <c r="B807" s="5" t="n"/>
      <c r="C807" s="17" t="n"/>
      <c r="D807" s="5" t="n"/>
      <c r="E807" s="5" t="n"/>
      <c r="F807" s="6">
        <f>IF(B807&amp;""="","",IF(COUNTIF('الدورات'!$A$6:$A$105,B807&amp;"")=0,"كود دورة غير موجود",""))</f>
        <v/>
      </c>
    </row>
    <row r="808">
      <c r="A808" s="13" t="n"/>
      <c r="B808" s="5" t="n"/>
      <c r="C808" s="17" t="n"/>
      <c r="D808" s="5" t="n"/>
      <c r="E808" s="5" t="n"/>
      <c r="F808" s="6">
        <f>IF(B808&amp;""="","",IF(COUNTIF('الدورات'!$A$6:$A$105,B808&amp;"")=0,"كود دورة غير موجود",""))</f>
        <v/>
      </c>
    </row>
    <row r="809">
      <c r="A809" s="13" t="n"/>
      <c r="B809" s="5" t="n"/>
      <c r="C809" s="17" t="n"/>
      <c r="D809" s="5" t="n"/>
      <c r="E809" s="5" t="n"/>
      <c r="F809" s="6">
        <f>IF(B809&amp;""="","",IF(COUNTIF('الدورات'!$A$6:$A$105,B809&amp;"")=0,"كود دورة غير موجود",""))</f>
        <v/>
      </c>
    </row>
    <row r="810">
      <c r="A810" s="13" t="n"/>
      <c r="B810" s="5" t="n"/>
      <c r="C810" s="17" t="n"/>
      <c r="D810" s="5" t="n"/>
      <c r="E810" s="5" t="n"/>
      <c r="F810" s="6">
        <f>IF(B810&amp;""="","",IF(COUNTIF('الدورات'!$A$6:$A$105,B810&amp;"")=0,"كود دورة غير موجود",""))</f>
        <v/>
      </c>
    </row>
    <row r="811">
      <c r="A811" s="13" t="n"/>
      <c r="B811" s="5" t="n"/>
      <c r="C811" s="17" t="n"/>
      <c r="D811" s="5" t="n"/>
      <c r="E811" s="5" t="n"/>
      <c r="F811" s="6">
        <f>IF(B811&amp;""="","",IF(COUNTIF('الدورات'!$A$6:$A$105,B811&amp;"")=0,"كود دورة غير موجود",""))</f>
        <v/>
      </c>
    </row>
    <row r="812">
      <c r="A812" s="13" t="n"/>
      <c r="B812" s="5" t="n"/>
      <c r="C812" s="17" t="n"/>
      <c r="D812" s="5" t="n"/>
      <c r="E812" s="5" t="n"/>
      <c r="F812" s="6">
        <f>IF(B812&amp;""="","",IF(COUNTIF('الدورات'!$A$6:$A$105,B812&amp;"")=0,"كود دورة غير موجود",""))</f>
        <v/>
      </c>
    </row>
    <row r="813">
      <c r="A813" s="13" t="n"/>
      <c r="B813" s="5" t="n"/>
      <c r="C813" s="17" t="n"/>
      <c r="D813" s="5" t="n"/>
      <c r="E813" s="5" t="n"/>
      <c r="F813" s="6">
        <f>IF(B813&amp;""="","",IF(COUNTIF('الدورات'!$A$6:$A$105,B813&amp;"")=0,"كود دورة غير موجود",""))</f>
        <v/>
      </c>
    </row>
    <row r="814">
      <c r="A814" s="13" t="n"/>
      <c r="B814" s="5" t="n"/>
      <c r="C814" s="17" t="n"/>
      <c r="D814" s="5" t="n"/>
      <c r="E814" s="5" t="n"/>
      <c r="F814" s="6">
        <f>IF(B814&amp;""="","",IF(COUNTIF('الدورات'!$A$6:$A$105,B814&amp;"")=0,"كود دورة غير موجود",""))</f>
        <v/>
      </c>
    </row>
    <row r="815">
      <c r="A815" s="13" t="n"/>
      <c r="B815" s="5" t="n"/>
      <c r="C815" s="17" t="n"/>
      <c r="D815" s="5" t="n"/>
      <c r="E815" s="5" t="n"/>
      <c r="F815" s="6">
        <f>IF(B815&amp;""="","",IF(COUNTIF('الدورات'!$A$6:$A$105,B815&amp;"")=0,"كود دورة غير موجود",""))</f>
        <v/>
      </c>
    </row>
    <row r="816">
      <c r="A816" s="13" t="n"/>
      <c r="B816" s="5" t="n"/>
      <c r="C816" s="17" t="n"/>
      <c r="D816" s="5" t="n"/>
      <c r="E816" s="5" t="n"/>
      <c r="F816" s="6">
        <f>IF(B816&amp;""="","",IF(COUNTIF('الدورات'!$A$6:$A$105,B816&amp;"")=0,"كود دورة غير موجود",""))</f>
        <v/>
      </c>
    </row>
    <row r="817">
      <c r="A817" s="13" t="n"/>
      <c r="B817" s="5" t="n"/>
      <c r="C817" s="17" t="n"/>
      <c r="D817" s="5" t="n"/>
      <c r="E817" s="5" t="n"/>
      <c r="F817" s="6">
        <f>IF(B817&amp;""="","",IF(COUNTIF('الدورات'!$A$6:$A$105,B817&amp;"")=0,"كود دورة غير موجود",""))</f>
        <v/>
      </c>
    </row>
    <row r="818">
      <c r="A818" s="13" t="n"/>
      <c r="B818" s="5" t="n"/>
      <c r="C818" s="17" t="n"/>
      <c r="D818" s="5" t="n"/>
      <c r="E818" s="5" t="n"/>
      <c r="F818" s="6">
        <f>IF(B818&amp;""="","",IF(COUNTIF('الدورات'!$A$6:$A$105,B818&amp;"")=0,"كود دورة غير موجود",""))</f>
        <v/>
      </c>
    </row>
    <row r="819">
      <c r="A819" s="13" t="n"/>
      <c r="B819" s="5" t="n"/>
      <c r="C819" s="17" t="n"/>
      <c r="D819" s="5" t="n"/>
      <c r="E819" s="5" t="n"/>
      <c r="F819" s="6">
        <f>IF(B819&amp;""="","",IF(COUNTIF('الدورات'!$A$6:$A$105,B819&amp;"")=0,"كود دورة غير موجود",""))</f>
        <v/>
      </c>
    </row>
    <row r="820">
      <c r="A820" s="13" t="n"/>
      <c r="B820" s="5" t="n"/>
      <c r="C820" s="17" t="n"/>
      <c r="D820" s="5" t="n"/>
      <c r="E820" s="5" t="n"/>
      <c r="F820" s="6">
        <f>IF(B820&amp;""="","",IF(COUNTIF('الدورات'!$A$6:$A$105,B820&amp;"")=0,"كود دورة غير موجود",""))</f>
        <v/>
      </c>
    </row>
    <row r="821">
      <c r="A821" s="13" t="n"/>
      <c r="B821" s="5" t="n"/>
      <c r="C821" s="17" t="n"/>
      <c r="D821" s="5" t="n"/>
      <c r="E821" s="5" t="n"/>
      <c r="F821" s="6">
        <f>IF(B821&amp;""="","",IF(COUNTIF('الدورات'!$A$6:$A$105,B821&amp;"")=0,"كود دورة غير موجود",""))</f>
        <v/>
      </c>
    </row>
    <row r="822">
      <c r="A822" s="13" t="n"/>
      <c r="B822" s="5" t="n"/>
      <c r="C822" s="17" t="n"/>
      <c r="D822" s="5" t="n"/>
      <c r="E822" s="5" t="n"/>
      <c r="F822" s="6">
        <f>IF(B822&amp;""="","",IF(COUNTIF('الدورات'!$A$6:$A$105,B822&amp;"")=0,"كود دورة غير موجود",""))</f>
        <v/>
      </c>
    </row>
    <row r="823">
      <c r="A823" s="13" t="n"/>
      <c r="B823" s="5" t="n"/>
      <c r="C823" s="17" t="n"/>
      <c r="D823" s="5" t="n"/>
      <c r="E823" s="5" t="n"/>
      <c r="F823" s="6">
        <f>IF(B823&amp;""="","",IF(COUNTIF('الدورات'!$A$6:$A$105,B823&amp;"")=0,"كود دورة غير موجود",""))</f>
        <v/>
      </c>
    </row>
    <row r="824">
      <c r="A824" s="13" t="n"/>
      <c r="B824" s="5" t="n"/>
      <c r="C824" s="17" t="n"/>
      <c r="D824" s="5" t="n"/>
      <c r="E824" s="5" t="n"/>
      <c r="F824" s="6">
        <f>IF(B824&amp;""="","",IF(COUNTIF('الدورات'!$A$6:$A$105,B824&amp;"")=0,"كود دورة غير موجود",""))</f>
        <v/>
      </c>
    </row>
    <row r="825">
      <c r="A825" s="13" t="n"/>
      <c r="B825" s="5" t="n"/>
      <c r="C825" s="17" t="n"/>
      <c r="D825" s="5" t="n"/>
      <c r="E825" s="5" t="n"/>
      <c r="F825" s="6">
        <f>IF(B825&amp;""="","",IF(COUNTIF('الدورات'!$A$6:$A$105,B825&amp;"")=0,"كود دورة غير موجود",""))</f>
        <v/>
      </c>
    </row>
    <row r="826">
      <c r="A826" s="13" t="n"/>
      <c r="B826" s="5" t="n"/>
      <c r="C826" s="17" t="n"/>
      <c r="D826" s="5" t="n"/>
      <c r="E826" s="5" t="n"/>
      <c r="F826" s="6">
        <f>IF(B826&amp;""="","",IF(COUNTIF('الدورات'!$A$6:$A$105,B826&amp;"")=0,"كود دورة غير موجود",""))</f>
        <v/>
      </c>
    </row>
    <row r="827">
      <c r="A827" s="13" t="n"/>
      <c r="B827" s="5" t="n"/>
      <c r="C827" s="17" t="n"/>
      <c r="D827" s="5" t="n"/>
      <c r="E827" s="5" t="n"/>
      <c r="F827" s="6">
        <f>IF(B827&amp;""="","",IF(COUNTIF('الدورات'!$A$6:$A$105,B827&amp;"")=0,"كود دورة غير موجود",""))</f>
        <v/>
      </c>
    </row>
    <row r="828">
      <c r="A828" s="13" t="n"/>
      <c r="B828" s="5" t="n"/>
      <c r="C828" s="17" t="n"/>
      <c r="D828" s="5" t="n"/>
      <c r="E828" s="5" t="n"/>
      <c r="F828" s="6">
        <f>IF(B828&amp;""="","",IF(COUNTIF('الدورات'!$A$6:$A$105,B828&amp;"")=0,"كود دورة غير موجود",""))</f>
        <v/>
      </c>
    </row>
    <row r="829">
      <c r="A829" s="13" t="n"/>
      <c r="B829" s="5" t="n"/>
      <c r="C829" s="17" t="n"/>
      <c r="D829" s="5" t="n"/>
      <c r="E829" s="5" t="n"/>
      <c r="F829" s="6">
        <f>IF(B829&amp;""="","",IF(COUNTIF('الدورات'!$A$6:$A$105,B829&amp;"")=0,"كود دورة غير موجود",""))</f>
        <v/>
      </c>
    </row>
    <row r="830">
      <c r="A830" s="13" t="n"/>
      <c r="B830" s="5" t="n"/>
      <c r="C830" s="17" t="n"/>
      <c r="D830" s="5" t="n"/>
      <c r="E830" s="5" t="n"/>
      <c r="F830" s="6">
        <f>IF(B830&amp;""="","",IF(COUNTIF('الدورات'!$A$6:$A$105,B830&amp;"")=0,"كود دورة غير موجود",""))</f>
        <v/>
      </c>
    </row>
    <row r="831">
      <c r="A831" s="13" t="n"/>
      <c r="B831" s="5" t="n"/>
      <c r="C831" s="17" t="n"/>
      <c r="D831" s="5" t="n"/>
      <c r="E831" s="5" t="n"/>
      <c r="F831" s="6">
        <f>IF(B831&amp;""="","",IF(COUNTIF('الدورات'!$A$6:$A$105,B831&amp;"")=0,"كود دورة غير موجود",""))</f>
        <v/>
      </c>
    </row>
    <row r="832">
      <c r="A832" s="13" t="n"/>
      <c r="B832" s="5" t="n"/>
      <c r="C832" s="17" t="n"/>
      <c r="D832" s="5" t="n"/>
      <c r="E832" s="5" t="n"/>
      <c r="F832" s="6">
        <f>IF(B832&amp;""="","",IF(COUNTIF('الدورات'!$A$6:$A$105,B832&amp;"")=0,"كود دورة غير موجود",""))</f>
        <v/>
      </c>
    </row>
    <row r="833">
      <c r="A833" s="13" t="n"/>
      <c r="B833" s="5" t="n"/>
      <c r="C833" s="17" t="n"/>
      <c r="D833" s="5" t="n"/>
      <c r="E833" s="5" t="n"/>
      <c r="F833" s="6">
        <f>IF(B833&amp;""="","",IF(COUNTIF('الدورات'!$A$6:$A$105,B833&amp;"")=0,"كود دورة غير موجود",""))</f>
        <v/>
      </c>
    </row>
    <row r="834">
      <c r="A834" s="13" t="n"/>
      <c r="B834" s="5" t="n"/>
      <c r="C834" s="17" t="n"/>
      <c r="D834" s="5" t="n"/>
      <c r="E834" s="5" t="n"/>
      <c r="F834" s="6">
        <f>IF(B834&amp;""="","",IF(COUNTIF('الدورات'!$A$6:$A$105,B834&amp;"")=0,"كود دورة غير موجود",""))</f>
        <v/>
      </c>
    </row>
    <row r="835">
      <c r="A835" s="13" t="n"/>
      <c r="B835" s="5" t="n"/>
      <c r="C835" s="17" t="n"/>
      <c r="D835" s="5" t="n"/>
      <c r="E835" s="5" t="n"/>
      <c r="F835" s="6">
        <f>IF(B835&amp;""="","",IF(COUNTIF('الدورات'!$A$6:$A$105,B835&amp;"")=0,"كود دورة غير موجود",""))</f>
        <v/>
      </c>
    </row>
    <row r="836">
      <c r="A836" s="13" t="n"/>
      <c r="B836" s="5" t="n"/>
      <c r="C836" s="17" t="n"/>
      <c r="D836" s="5" t="n"/>
      <c r="E836" s="5" t="n"/>
      <c r="F836" s="6">
        <f>IF(B836&amp;""="","",IF(COUNTIF('الدورات'!$A$6:$A$105,B836&amp;"")=0,"كود دورة غير موجود",""))</f>
        <v/>
      </c>
    </row>
    <row r="837">
      <c r="A837" s="13" t="n"/>
      <c r="B837" s="5" t="n"/>
      <c r="C837" s="17" t="n"/>
      <c r="D837" s="5" t="n"/>
      <c r="E837" s="5" t="n"/>
      <c r="F837" s="6">
        <f>IF(B837&amp;""="","",IF(COUNTIF('الدورات'!$A$6:$A$105,B837&amp;"")=0,"كود دورة غير موجود",""))</f>
        <v/>
      </c>
    </row>
    <row r="838">
      <c r="A838" s="13" t="n"/>
      <c r="B838" s="5" t="n"/>
      <c r="C838" s="17" t="n"/>
      <c r="D838" s="5" t="n"/>
      <c r="E838" s="5" t="n"/>
      <c r="F838" s="6">
        <f>IF(B838&amp;""="","",IF(COUNTIF('الدورات'!$A$6:$A$105,B838&amp;"")=0,"كود دورة غير موجود",""))</f>
        <v/>
      </c>
    </row>
    <row r="839">
      <c r="A839" s="13" t="n"/>
      <c r="B839" s="5" t="n"/>
      <c r="C839" s="17" t="n"/>
      <c r="D839" s="5" t="n"/>
      <c r="E839" s="5" t="n"/>
      <c r="F839" s="6">
        <f>IF(B839&amp;""="","",IF(COUNTIF('الدورات'!$A$6:$A$105,B839&amp;"")=0,"كود دورة غير موجود",""))</f>
        <v/>
      </c>
    </row>
    <row r="840">
      <c r="A840" s="13" t="n"/>
      <c r="B840" s="5" t="n"/>
      <c r="C840" s="17" t="n"/>
      <c r="D840" s="5" t="n"/>
      <c r="E840" s="5" t="n"/>
      <c r="F840" s="6">
        <f>IF(B840&amp;""="","",IF(COUNTIF('الدورات'!$A$6:$A$105,B840&amp;"")=0,"كود دورة غير موجود",""))</f>
        <v/>
      </c>
    </row>
    <row r="841">
      <c r="A841" s="13" t="n"/>
      <c r="B841" s="5" t="n"/>
      <c r="C841" s="17" t="n"/>
      <c r="D841" s="5" t="n"/>
      <c r="E841" s="5" t="n"/>
      <c r="F841" s="6">
        <f>IF(B841&amp;""="","",IF(COUNTIF('الدورات'!$A$6:$A$105,B841&amp;"")=0,"كود دورة غير موجود",""))</f>
        <v/>
      </c>
    </row>
    <row r="842">
      <c r="A842" s="13" t="n"/>
      <c r="B842" s="5" t="n"/>
      <c r="C842" s="17" t="n"/>
      <c r="D842" s="5" t="n"/>
      <c r="E842" s="5" t="n"/>
      <c r="F842" s="6">
        <f>IF(B842&amp;""="","",IF(COUNTIF('الدورات'!$A$6:$A$105,B842&amp;"")=0,"كود دورة غير موجود",""))</f>
        <v/>
      </c>
    </row>
    <row r="843">
      <c r="A843" s="13" t="n"/>
      <c r="B843" s="5" t="n"/>
      <c r="C843" s="17" t="n"/>
      <c r="D843" s="5" t="n"/>
      <c r="E843" s="5" t="n"/>
      <c r="F843" s="6">
        <f>IF(B843&amp;""="","",IF(COUNTIF('الدورات'!$A$6:$A$105,B843&amp;"")=0,"كود دورة غير موجود",""))</f>
        <v/>
      </c>
    </row>
    <row r="844">
      <c r="A844" s="13" t="n"/>
      <c r="B844" s="5" t="n"/>
      <c r="C844" s="17" t="n"/>
      <c r="D844" s="5" t="n"/>
      <c r="E844" s="5" t="n"/>
      <c r="F844" s="6">
        <f>IF(B844&amp;""="","",IF(COUNTIF('الدورات'!$A$6:$A$105,B844&amp;"")=0,"كود دورة غير موجود",""))</f>
        <v/>
      </c>
    </row>
    <row r="845">
      <c r="A845" s="13" t="n"/>
      <c r="B845" s="5" t="n"/>
      <c r="C845" s="17" t="n"/>
      <c r="D845" s="5" t="n"/>
      <c r="E845" s="5" t="n"/>
      <c r="F845" s="6">
        <f>IF(B845&amp;""="","",IF(COUNTIF('الدورات'!$A$6:$A$105,B845&amp;"")=0,"كود دورة غير موجود",""))</f>
        <v/>
      </c>
    </row>
    <row r="846">
      <c r="A846" s="13" t="n"/>
      <c r="B846" s="5" t="n"/>
      <c r="C846" s="17" t="n"/>
      <c r="D846" s="5" t="n"/>
      <c r="E846" s="5" t="n"/>
      <c r="F846" s="6">
        <f>IF(B846&amp;""="","",IF(COUNTIF('الدورات'!$A$6:$A$105,B846&amp;"")=0,"كود دورة غير موجود",""))</f>
        <v/>
      </c>
    </row>
    <row r="847">
      <c r="A847" s="13" t="n"/>
      <c r="B847" s="5" t="n"/>
      <c r="C847" s="17" t="n"/>
      <c r="D847" s="5" t="n"/>
      <c r="E847" s="5" t="n"/>
      <c r="F847" s="6">
        <f>IF(B847&amp;""="","",IF(COUNTIF('الدورات'!$A$6:$A$105,B847&amp;"")=0,"كود دورة غير موجود",""))</f>
        <v/>
      </c>
    </row>
    <row r="848">
      <c r="A848" s="13" t="n"/>
      <c r="B848" s="5" t="n"/>
      <c r="C848" s="17" t="n"/>
      <c r="D848" s="5" t="n"/>
      <c r="E848" s="5" t="n"/>
      <c r="F848" s="6">
        <f>IF(B848&amp;""="","",IF(COUNTIF('الدورات'!$A$6:$A$105,B848&amp;"")=0,"كود دورة غير موجود",""))</f>
        <v/>
      </c>
    </row>
    <row r="849">
      <c r="A849" s="13" t="n"/>
      <c r="B849" s="5" t="n"/>
      <c r="C849" s="17" t="n"/>
      <c r="D849" s="5" t="n"/>
      <c r="E849" s="5" t="n"/>
      <c r="F849" s="6">
        <f>IF(B849&amp;""="","",IF(COUNTIF('الدورات'!$A$6:$A$105,B849&amp;"")=0,"كود دورة غير موجود",""))</f>
        <v/>
      </c>
    </row>
    <row r="850">
      <c r="A850" s="13" t="n"/>
      <c r="B850" s="5" t="n"/>
      <c r="C850" s="17" t="n"/>
      <c r="D850" s="5" t="n"/>
      <c r="E850" s="5" t="n"/>
      <c r="F850" s="6">
        <f>IF(B850&amp;""="","",IF(COUNTIF('الدورات'!$A$6:$A$105,B850&amp;"")=0,"كود دورة غير موجود",""))</f>
        <v/>
      </c>
    </row>
    <row r="851">
      <c r="A851" s="13" t="n"/>
      <c r="B851" s="5" t="n"/>
      <c r="C851" s="17" t="n"/>
      <c r="D851" s="5" t="n"/>
      <c r="E851" s="5" t="n"/>
      <c r="F851" s="6">
        <f>IF(B851&amp;""="","",IF(COUNTIF('الدورات'!$A$6:$A$105,B851&amp;"")=0,"كود دورة غير موجود",""))</f>
        <v/>
      </c>
    </row>
    <row r="852">
      <c r="A852" s="13" t="n"/>
      <c r="B852" s="5" t="n"/>
      <c r="C852" s="17" t="n"/>
      <c r="D852" s="5" t="n"/>
      <c r="E852" s="5" t="n"/>
      <c r="F852" s="6">
        <f>IF(B852&amp;""="","",IF(COUNTIF('الدورات'!$A$6:$A$105,B852&amp;"")=0,"كود دورة غير موجود",""))</f>
        <v/>
      </c>
    </row>
    <row r="853">
      <c r="A853" s="13" t="n"/>
      <c r="B853" s="5" t="n"/>
      <c r="C853" s="17" t="n"/>
      <c r="D853" s="5" t="n"/>
      <c r="E853" s="5" t="n"/>
      <c r="F853" s="6">
        <f>IF(B853&amp;""="","",IF(COUNTIF('الدورات'!$A$6:$A$105,B853&amp;"")=0,"كود دورة غير موجود",""))</f>
        <v/>
      </c>
    </row>
    <row r="854">
      <c r="A854" s="13" t="n"/>
      <c r="B854" s="5" t="n"/>
      <c r="C854" s="17" t="n"/>
      <c r="D854" s="5" t="n"/>
      <c r="E854" s="5" t="n"/>
      <c r="F854" s="6">
        <f>IF(B854&amp;""="","",IF(COUNTIF('الدورات'!$A$6:$A$105,B854&amp;"")=0,"كود دورة غير موجود",""))</f>
        <v/>
      </c>
    </row>
    <row r="855">
      <c r="A855" s="13" t="n"/>
      <c r="B855" s="5" t="n"/>
      <c r="C855" s="17" t="n"/>
      <c r="D855" s="5" t="n"/>
      <c r="E855" s="5" t="n"/>
      <c r="F855" s="6">
        <f>IF(B855&amp;""="","",IF(COUNTIF('الدورات'!$A$6:$A$105,B855&amp;"")=0,"كود دورة غير موجود",""))</f>
        <v/>
      </c>
    </row>
    <row r="856">
      <c r="A856" s="13" t="n"/>
      <c r="B856" s="5" t="n"/>
      <c r="C856" s="17" t="n"/>
      <c r="D856" s="5" t="n"/>
      <c r="E856" s="5" t="n"/>
      <c r="F856" s="6">
        <f>IF(B856&amp;""="","",IF(COUNTIF('الدورات'!$A$6:$A$105,B856&amp;"")=0,"كود دورة غير موجود",""))</f>
        <v/>
      </c>
    </row>
    <row r="857">
      <c r="A857" s="13" t="n"/>
      <c r="B857" s="5" t="n"/>
      <c r="C857" s="17" t="n"/>
      <c r="D857" s="5" t="n"/>
      <c r="E857" s="5" t="n"/>
      <c r="F857" s="6">
        <f>IF(B857&amp;""="","",IF(COUNTIF('الدورات'!$A$6:$A$105,B857&amp;"")=0,"كود دورة غير موجود",""))</f>
        <v/>
      </c>
    </row>
    <row r="858">
      <c r="A858" s="13" t="n"/>
      <c r="B858" s="5" t="n"/>
      <c r="C858" s="17" t="n"/>
      <c r="D858" s="5" t="n"/>
      <c r="E858" s="5" t="n"/>
      <c r="F858" s="6">
        <f>IF(B858&amp;""="","",IF(COUNTIF('الدورات'!$A$6:$A$105,B858&amp;"")=0,"كود دورة غير موجود",""))</f>
        <v/>
      </c>
    </row>
    <row r="859">
      <c r="A859" s="13" t="n"/>
      <c r="B859" s="5" t="n"/>
      <c r="C859" s="17" t="n"/>
      <c r="D859" s="5" t="n"/>
      <c r="E859" s="5" t="n"/>
      <c r="F859" s="6">
        <f>IF(B859&amp;""="","",IF(COUNTIF('الدورات'!$A$6:$A$105,B859&amp;"")=0,"كود دورة غير موجود",""))</f>
        <v/>
      </c>
    </row>
    <row r="860">
      <c r="A860" s="13" t="n"/>
      <c r="B860" s="5" t="n"/>
      <c r="C860" s="17" t="n"/>
      <c r="D860" s="5" t="n"/>
      <c r="E860" s="5" t="n"/>
      <c r="F860" s="6">
        <f>IF(B860&amp;""="","",IF(COUNTIF('الدورات'!$A$6:$A$105,B860&amp;"")=0,"كود دورة غير موجود",""))</f>
        <v/>
      </c>
    </row>
    <row r="861">
      <c r="A861" s="13" t="n"/>
      <c r="B861" s="5" t="n"/>
      <c r="C861" s="17" t="n"/>
      <c r="D861" s="5" t="n"/>
      <c r="E861" s="5" t="n"/>
      <c r="F861" s="6">
        <f>IF(B861&amp;""="","",IF(COUNTIF('الدورات'!$A$6:$A$105,B861&amp;"")=0,"كود دورة غير موجود",""))</f>
        <v/>
      </c>
    </row>
    <row r="862">
      <c r="A862" s="13" t="n"/>
      <c r="B862" s="5" t="n"/>
      <c r="C862" s="17" t="n"/>
      <c r="D862" s="5" t="n"/>
      <c r="E862" s="5" t="n"/>
      <c r="F862" s="6">
        <f>IF(B862&amp;""="","",IF(COUNTIF('الدورات'!$A$6:$A$105,B862&amp;"")=0,"كود دورة غير موجود",""))</f>
        <v/>
      </c>
    </row>
    <row r="863">
      <c r="A863" s="13" t="n"/>
      <c r="B863" s="5" t="n"/>
      <c r="C863" s="17" t="n"/>
      <c r="D863" s="5" t="n"/>
      <c r="E863" s="5" t="n"/>
      <c r="F863" s="6">
        <f>IF(B863&amp;""="","",IF(COUNTIF('الدورات'!$A$6:$A$105,B863&amp;"")=0,"كود دورة غير موجود",""))</f>
        <v/>
      </c>
    </row>
    <row r="864">
      <c r="A864" s="13" t="n"/>
      <c r="B864" s="5" t="n"/>
      <c r="C864" s="17" t="n"/>
      <c r="D864" s="5" t="n"/>
      <c r="E864" s="5" t="n"/>
      <c r="F864" s="6">
        <f>IF(B864&amp;""="","",IF(COUNTIF('الدورات'!$A$6:$A$105,B864&amp;"")=0,"كود دورة غير موجود",""))</f>
        <v/>
      </c>
    </row>
    <row r="865">
      <c r="A865" s="13" t="n"/>
      <c r="B865" s="5" t="n"/>
      <c r="C865" s="17" t="n"/>
      <c r="D865" s="5" t="n"/>
      <c r="E865" s="5" t="n"/>
      <c r="F865" s="6">
        <f>IF(B865&amp;""="","",IF(COUNTIF('الدورات'!$A$6:$A$105,B865&amp;"")=0,"كود دورة غير موجود",""))</f>
        <v/>
      </c>
    </row>
    <row r="866">
      <c r="A866" s="13" t="n"/>
      <c r="B866" s="5" t="n"/>
      <c r="C866" s="17" t="n"/>
      <c r="D866" s="5" t="n"/>
      <c r="E866" s="5" t="n"/>
      <c r="F866" s="6">
        <f>IF(B866&amp;""="","",IF(COUNTIF('الدورات'!$A$6:$A$105,B866&amp;"")=0,"كود دورة غير موجود",""))</f>
        <v/>
      </c>
    </row>
    <row r="867">
      <c r="A867" s="13" t="n"/>
      <c r="B867" s="5" t="n"/>
      <c r="C867" s="17" t="n"/>
      <c r="D867" s="5" t="n"/>
      <c r="E867" s="5" t="n"/>
      <c r="F867" s="6">
        <f>IF(B867&amp;""="","",IF(COUNTIF('الدورات'!$A$6:$A$105,B867&amp;"")=0,"كود دورة غير موجود",""))</f>
        <v/>
      </c>
    </row>
    <row r="868">
      <c r="A868" s="13" t="n"/>
      <c r="B868" s="5" t="n"/>
      <c r="C868" s="17" t="n"/>
      <c r="D868" s="5" t="n"/>
      <c r="E868" s="5" t="n"/>
      <c r="F868" s="6">
        <f>IF(B868&amp;""="","",IF(COUNTIF('الدورات'!$A$6:$A$105,B868&amp;"")=0,"كود دورة غير موجود",""))</f>
        <v/>
      </c>
    </row>
    <row r="869">
      <c r="A869" s="13" t="n"/>
      <c r="B869" s="5" t="n"/>
      <c r="C869" s="17" t="n"/>
      <c r="D869" s="5" t="n"/>
      <c r="E869" s="5" t="n"/>
      <c r="F869" s="6">
        <f>IF(B869&amp;""="","",IF(COUNTIF('الدورات'!$A$6:$A$105,B869&amp;"")=0,"كود دورة غير موجود",""))</f>
        <v/>
      </c>
    </row>
    <row r="870">
      <c r="A870" s="13" t="n"/>
      <c r="B870" s="5" t="n"/>
      <c r="C870" s="17" t="n"/>
      <c r="D870" s="5" t="n"/>
      <c r="E870" s="5" t="n"/>
      <c r="F870" s="6">
        <f>IF(B870&amp;""="","",IF(COUNTIF('الدورات'!$A$6:$A$105,B870&amp;"")=0,"كود دورة غير موجود",""))</f>
        <v/>
      </c>
    </row>
    <row r="871">
      <c r="A871" s="13" t="n"/>
      <c r="B871" s="5" t="n"/>
      <c r="C871" s="17" t="n"/>
      <c r="D871" s="5" t="n"/>
      <c r="E871" s="5" t="n"/>
      <c r="F871" s="6">
        <f>IF(B871&amp;""="","",IF(COUNTIF('الدورات'!$A$6:$A$105,B871&amp;"")=0,"كود دورة غير موجود",""))</f>
        <v/>
      </c>
    </row>
    <row r="872">
      <c r="A872" s="13" t="n"/>
      <c r="B872" s="5" t="n"/>
      <c r="C872" s="17" t="n"/>
      <c r="D872" s="5" t="n"/>
      <c r="E872" s="5" t="n"/>
      <c r="F872" s="6">
        <f>IF(B872&amp;""="","",IF(COUNTIF('الدورات'!$A$6:$A$105,B872&amp;"")=0,"كود دورة غير موجود",""))</f>
        <v/>
      </c>
    </row>
    <row r="873">
      <c r="A873" s="13" t="n"/>
      <c r="B873" s="5" t="n"/>
      <c r="C873" s="17" t="n"/>
      <c r="D873" s="5" t="n"/>
      <c r="E873" s="5" t="n"/>
      <c r="F873" s="6">
        <f>IF(B873&amp;""="","",IF(COUNTIF('الدورات'!$A$6:$A$105,B873&amp;"")=0,"كود دورة غير موجود",""))</f>
        <v/>
      </c>
    </row>
    <row r="874">
      <c r="A874" s="13" t="n"/>
      <c r="B874" s="5" t="n"/>
      <c r="C874" s="17" t="n"/>
      <c r="D874" s="5" t="n"/>
      <c r="E874" s="5" t="n"/>
      <c r="F874" s="6">
        <f>IF(B874&amp;""="","",IF(COUNTIF('الدورات'!$A$6:$A$105,B874&amp;"")=0,"كود دورة غير موجود",""))</f>
        <v/>
      </c>
    </row>
    <row r="875">
      <c r="A875" s="13" t="n"/>
      <c r="B875" s="5" t="n"/>
      <c r="C875" s="17" t="n"/>
      <c r="D875" s="5" t="n"/>
      <c r="E875" s="5" t="n"/>
      <c r="F875" s="6">
        <f>IF(B875&amp;""="","",IF(COUNTIF('الدورات'!$A$6:$A$105,B875&amp;"")=0,"كود دورة غير موجود",""))</f>
        <v/>
      </c>
    </row>
    <row r="876">
      <c r="A876" s="13" t="n"/>
      <c r="B876" s="5" t="n"/>
      <c r="C876" s="17" t="n"/>
      <c r="D876" s="5" t="n"/>
      <c r="E876" s="5" t="n"/>
      <c r="F876" s="6">
        <f>IF(B876&amp;""="","",IF(COUNTIF('الدورات'!$A$6:$A$105,B876&amp;"")=0,"كود دورة غير موجود",""))</f>
        <v/>
      </c>
    </row>
    <row r="877">
      <c r="A877" s="13" t="n"/>
      <c r="B877" s="5" t="n"/>
      <c r="C877" s="17" t="n"/>
      <c r="D877" s="5" t="n"/>
      <c r="E877" s="5" t="n"/>
      <c r="F877" s="6">
        <f>IF(B877&amp;""="","",IF(COUNTIF('الدورات'!$A$6:$A$105,B877&amp;"")=0,"كود دورة غير موجود",""))</f>
        <v/>
      </c>
    </row>
    <row r="878">
      <c r="A878" s="13" t="n"/>
      <c r="B878" s="5" t="n"/>
      <c r="C878" s="17" t="n"/>
      <c r="D878" s="5" t="n"/>
      <c r="E878" s="5" t="n"/>
      <c r="F878" s="6">
        <f>IF(B878&amp;""="","",IF(COUNTIF('الدورات'!$A$6:$A$105,B878&amp;"")=0,"كود دورة غير موجود",""))</f>
        <v/>
      </c>
    </row>
    <row r="879">
      <c r="A879" s="13" t="n"/>
      <c r="B879" s="5" t="n"/>
      <c r="C879" s="17" t="n"/>
      <c r="D879" s="5" t="n"/>
      <c r="E879" s="5" t="n"/>
      <c r="F879" s="6">
        <f>IF(B879&amp;""="","",IF(COUNTIF('الدورات'!$A$6:$A$105,B879&amp;"")=0,"كود دورة غير موجود",""))</f>
        <v/>
      </c>
    </row>
    <row r="880">
      <c r="A880" s="13" t="n"/>
      <c r="B880" s="5" t="n"/>
      <c r="C880" s="17" t="n"/>
      <c r="D880" s="5" t="n"/>
      <c r="E880" s="5" t="n"/>
      <c r="F880" s="6">
        <f>IF(B880&amp;""="","",IF(COUNTIF('الدورات'!$A$6:$A$105,B880&amp;"")=0,"كود دورة غير موجود",""))</f>
        <v/>
      </c>
    </row>
    <row r="881">
      <c r="A881" s="13" t="n"/>
      <c r="B881" s="5" t="n"/>
      <c r="C881" s="17" t="n"/>
      <c r="D881" s="5" t="n"/>
      <c r="E881" s="5" t="n"/>
      <c r="F881" s="6">
        <f>IF(B881&amp;""="","",IF(COUNTIF('الدورات'!$A$6:$A$105,B881&amp;"")=0,"كود دورة غير موجود",""))</f>
        <v/>
      </c>
    </row>
    <row r="882">
      <c r="A882" s="13" t="n"/>
      <c r="B882" s="5" t="n"/>
      <c r="C882" s="17" t="n"/>
      <c r="D882" s="5" t="n"/>
      <c r="E882" s="5" t="n"/>
      <c r="F882" s="6">
        <f>IF(B882&amp;""="","",IF(COUNTIF('الدورات'!$A$6:$A$105,B882&amp;"")=0,"كود دورة غير موجود",""))</f>
        <v/>
      </c>
    </row>
    <row r="883">
      <c r="A883" s="13" t="n"/>
      <c r="B883" s="5" t="n"/>
      <c r="C883" s="17" t="n"/>
      <c r="D883" s="5" t="n"/>
      <c r="E883" s="5" t="n"/>
      <c r="F883" s="6">
        <f>IF(B883&amp;""="","",IF(COUNTIF('الدورات'!$A$6:$A$105,B883&amp;"")=0,"كود دورة غير موجود",""))</f>
        <v/>
      </c>
    </row>
    <row r="884">
      <c r="A884" s="13" t="n"/>
      <c r="B884" s="5" t="n"/>
      <c r="C884" s="17" t="n"/>
      <c r="D884" s="5" t="n"/>
      <c r="E884" s="5" t="n"/>
      <c r="F884" s="6">
        <f>IF(B884&amp;""="","",IF(COUNTIF('الدورات'!$A$6:$A$105,B884&amp;"")=0,"كود دورة غير موجود",""))</f>
        <v/>
      </c>
    </row>
    <row r="885">
      <c r="A885" s="13" t="n"/>
      <c r="B885" s="5" t="n"/>
      <c r="C885" s="17" t="n"/>
      <c r="D885" s="5" t="n"/>
      <c r="E885" s="5" t="n"/>
      <c r="F885" s="6">
        <f>IF(B885&amp;""="","",IF(COUNTIF('الدورات'!$A$6:$A$105,B885&amp;"")=0,"كود دورة غير موجود",""))</f>
        <v/>
      </c>
    </row>
    <row r="886">
      <c r="A886" s="13" t="n"/>
      <c r="B886" s="5" t="n"/>
      <c r="C886" s="17" t="n"/>
      <c r="D886" s="5" t="n"/>
      <c r="E886" s="5" t="n"/>
      <c r="F886" s="6">
        <f>IF(B886&amp;""="","",IF(COUNTIF('الدورات'!$A$6:$A$105,B886&amp;"")=0,"كود دورة غير موجود",""))</f>
        <v/>
      </c>
    </row>
    <row r="887">
      <c r="A887" s="13" t="n"/>
      <c r="B887" s="5" t="n"/>
      <c r="C887" s="17" t="n"/>
      <c r="D887" s="5" t="n"/>
      <c r="E887" s="5" t="n"/>
      <c r="F887" s="6">
        <f>IF(B887&amp;""="","",IF(COUNTIF('الدورات'!$A$6:$A$105,B887&amp;"")=0,"كود دورة غير موجود",""))</f>
        <v/>
      </c>
    </row>
    <row r="888">
      <c r="A888" s="13" t="n"/>
      <c r="B888" s="5" t="n"/>
      <c r="C888" s="17" t="n"/>
      <c r="D888" s="5" t="n"/>
      <c r="E888" s="5" t="n"/>
      <c r="F888" s="6">
        <f>IF(B888&amp;""="","",IF(COUNTIF('الدورات'!$A$6:$A$105,B888&amp;"")=0,"كود دورة غير موجود",""))</f>
        <v/>
      </c>
    </row>
    <row r="889">
      <c r="A889" s="13" t="n"/>
      <c r="B889" s="5" t="n"/>
      <c r="C889" s="17" t="n"/>
      <c r="D889" s="5" t="n"/>
      <c r="E889" s="5" t="n"/>
      <c r="F889" s="6">
        <f>IF(B889&amp;""="","",IF(COUNTIF('الدورات'!$A$6:$A$105,B889&amp;"")=0,"كود دورة غير موجود",""))</f>
        <v/>
      </c>
    </row>
    <row r="890">
      <c r="A890" s="13" t="n"/>
      <c r="B890" s="5" t="n"/>
      <c r="C890" s="17" t="n"/>
      <c r="D890" s="5" t="n"/>
      <c r="E890" s="5" t="n"/>
      <c r="F890" s="6">
        <f>IF(B890&amp;""="","",IF(COUNTIF('الدورات'!$A$6:$A$105,B890&amp;"")=0,"كود دورة غير موجود",""))</f>
        <v/>
      </c>
    </row>
    <row r="891">
      <c r="A891" s="13" t="n"/>
      <c r="B891" s="5" t="n"/>
      <c r="C891" s="17" t="n"/>
      <c r="D891" s="5" t="n"/>
      <c r="E891" s="5" t="n"/>
      <c r="F891" s="6">
        <f>IF(B891&amp;""="","",IF(COUNTIF('الدورات'!$A$6:$A$105,B891&amp;"")=0,"كود دورة غير موجود",""))</f>
        <v/>
      </c>
    </row>
    <row r="892">
      <c r="A892" s="13" t="n"/>
      <c r="B892" s="5" t="n"/>
      <c r="C892" s="17" t="n"/>
      <c r="D892" s="5" t="n"/>
      <c r="E892" s="5" t="n"/>
      <c r="F892" s="6">
        <f>IF(B892&amp;""="","",IF(COUNTIF('الدورات'!$A$6:$A$105,B892&amp;"")=0,"كود دورة غير موجود",""))</f>
        <v/>
      </c>
    </row>
    <row r="893">
      <c r="A893" s="13" t="n"/>
      <c r="B893" s="5" t="n"/>
      <c r="C893" s="17" t="n"/>
      <c r="D893" s="5" t="n"/>
      <c r="E893" s="5" t="n"/>
      <c r="F893" s="6">
        <f>IF(B893&amp;""="","",IF(COUNTIF('الدورات'!$A$6:$A$105,B893&amp;"")=0,"كود دورة غير موجود",""))</f>
        <v/>
      </c>
    </row>
    <row r="894">
      <c r="A894" s="13" t="n"/>
      <c r="B894" s="5" t="n"/>
      <c r="C894" s="17" t="n"/>
      <c r="D894" s="5" t="n"/>
      <c r="E894" s="5" t="n"/>
      <c r="F894" s="6">
        <f>IF(B894&amp;""="","",IF(COUNTIF('الدورات'!$A$6:$A$105,B894&amp;"")=0,"كود دورة غير موجود",""))</f>
        <v/>
      </c>
    </row>
    <row r="895">
      <c r="A895" s="13" t="n"/>
      <c r="B895" s="5" t="n"/>
      <c r="C895" s="17" t="n"/>
      <c r="D895" s="5" t="n"/>
      <c r="E895" s="5" t="n"/>
      <c r="F895" s="6">
        <f>IF(B895&amp;""="","",IF(COUNTIF('الدورات'!$A$6:$A$105,B895&amp;"")=0,"كود دورة غير موجود",""))</f>
        <v/>
      </c>
    </row>
    <row r="896">
      <c r="A896" s="13" t="n"/>
      <c r="B896" s="5" t="n"/>
      <c r="C896" s="17" t="n"/>
      <c r="D896" s="5" t="n"/>
      <c r="E896" s="5" t="n"/>
      <c r="F896" s="6">
        <f>IF(B896&amp;""="","",IF(COUNTIF('الدورات'!$A$6:$A$105,B896&amp;"")=0,"كود دورة غير موجود",""))</f>
        <v/>
      </c>
    </row>
    <row r="897">
      <c r="A897" s="13" t="n"/>
      <c r="B897" s="5" t="n"/>
      <c r="C897" s="17" t="n"/>
      <c r="D897" s="5" t="n"/>
      <c r="E897" s="5" t="n"/>
      <c r="F897" s="6">
        <f>IF(B897&amp;""="","",IF(COUNTIF('الدورات'!$A$6:$A$105,B897&amp;"")=0,"كود دورة غير موجود",""))</f>
        <v/>
      </c>
    </row>
    <row r="898">
      <c r="A898" s="13" t="n"/>
      <c r="B898" s="5" t="n"/>
      <c r="C898" s="17" t="n"/>
      <c r="D898" s="5" t="n"/>
      <c r="E898" s="5" t="n"/>
      <c r="F898" s="6">
        <f>IF(B898&amp;""="","",IF(COUNTIF('الدورات'!$A$6:$A$105,B898&amp;"")=0,"كود دورة غير موجود",""))</f>
        <v/>
      </c>
    </row>
    <row r="899">
      <c r="A899" s="13" t="n"/>
      <c r="B899" s="5" t="n"/>
      <c r="C899" s="17" t="n"/>
      <c r="D899" s="5" t="n"/>
      <c r="E899" s="5" t="n"/>
      <c r="F899" s="6">
        <f>IF(B899&amp;""="","",IF(COUNTIF('الدورات'!$A$6:$A$105,B899&amp;"")=0,"كود دورة غير موجود",""))</f>
        <v/>
      </c>
    </row>
    <row r="900">
      <c r="A900" s="13" t="n"/>
      <c r="B900" s="5" t="n"/>
      <c r="C900" s="17" t="n"/>
      <c r="D900" s="5" t="n"/>
      <c r="E900" s="5" t="n"/>
      <c r="F900" s="6">
        <f>IF(B900&amp;""="","",IF(COUNTIF('الدورات'!$A$6:$A$105,B900&amp;"")=0,"كود دورة غير موجود",""))</f>
        <v/>
      </c>
    </row>
    <row r="901">
      <c r="A901" s="13" t="n"/>
      <c r="B901" s="5" t="n"/>
      <c r="C901" s="17" t="n"/>
      <c r="D901" s="5" t="n"/>
      <c r="E901" s="5" t="n"/>
      <c r="F901" s="6">
        <f>IF(B901&amp;""="","",IF(COUNTIF('الدورات'!$A$6:$A$105,B901&amp;"")=0,"كود دورة غير موجود",""))</f>
        <v/>
      </c>
    </row>
    <row r="902">
      <c r="A902" s="13" t="n"/>
      <c r="B902" s="5" t="n"/>
      <c r="C902" s="17" t="n"/>
      <c r="D902" s="5" t="n"/>
      <c r="E902" s="5" t="n"/>
      <c r="F902" s="6">
        <f>IF(B902&amp;""="","",IF(COUNTIF('الدورات'!$A$6:$A$105,B902&amp;"")=0,"كود دورة غير موجود",""))</f>
        <v/>
      </c>
    </row>
    <row r="903">
      <c r="A903" s="13" t="n"/>
      <c r="B903" s="5" t="n"/>
      <c r="C903" s="17" t="n"/>
      <c r="D903" s="5" t="n"/>
      <c r="E903" s="5" t="n"/>
      <c r="F903" s="6">
        <f>IF(B903&amp;""="","",IF(COUNTIF('الدورات'!$A$6:$A$105,B903&amp;"")=0,"كود دورة غير موجود",""))</f>
        <v/>
      </c>
    </row>
    <row r="904">
      <c r="A904" s="13" t="n"/>
      <c r="B904" s="5" t="n"/>
      <c r="C904" s="17" t="n"/>
      <c r="D904" s="5" t="n"/>
      <c r="E904" s="5" t="n"/>
      <c r="F904" s="6">
        <f>IF(B904&amp;""="","",IF(COUNTIF('الدورات'!$A$6:$A$105,B904&amp;"")=0,"كود دورة غير موجود",""))</f>
        <v/>
      </c>
    </row>
    <row r="905">
      <c r="A905" s="13" t="n"/>
      <c r="B905" s="5" t="n"/>
      <c r="C905" s="17" t="n"/>
      <c r="D905" s="5" t="n"/>
      <c r="E905" s="5" t="n"/>
      <c r="F905" s="6">
        <f>IF(B905&amp;""="","",IF(COUNTIF('الدورات'!$A$6:$A$105,B905&amp;"")=0,"كود دورة غير موجود",""))</f>
        <v/>
      </c>
    </row>
    <row r="906">
      <c r="A906" s="13" t="n"/>
      <c r="B906" s="5" t="n"/>
      <c r="C906" s="17" t="n"/>
      <c r="D906" s="5" t="n"/>
      <c r="E906" s="5" t="n"/>
      <c r="F906" s="6">
        <f>IF(B906&amp;""="","",IF(COUNTIF('الدورات'!$A$6:$A$105,B906&amp;"")=0,"كود دورة غير موجود",""))</f>
        <v/>
      </c>
    </row>
    <row r="907">
      <c r="A907" s="13" t="n"/>
      <c r="B907" s="5" t="n"/>
      <c r="C907" s="17" t="n"/>
      <c r="D907" s="5" t="n"/>
      <c r="E907" s="5" t="n"/>
      <c r="F907" s="6">
        <f>IF(B907&amp;""="","",IF(COUNTIF('الدورات'!$A$6:$A$105,B907&amp;"")=0,"كود دورة غير موجود",""))</f>
        <v/>
      </c>
    </row>
    <row r="908">
      <c r="A908" s="13" t="n"/>
      <c r="B908" s="5" t="n"/>
      <c r="C908" s="17" t="n"/>
      <c r="D908" s="5" t="n"/>
      <c r="E908" s="5" t="n"/>
      <c r="F908" s="6">
        <f>IF(B908&amp;""="","",IF(COUNTIF('الدورات'!$A$6:$A$105,B908&amp;"")=0,"كود دورة غير موجود",""))</f>
        <v/>
      </c>
    </row>
    <row r="909">
      <c r="A909" s="13" t="n"/>
      <c r="B909" s="5" t="n"/>
      <c r="C909" s="17" t="n"/>
      <c r="D909" s="5" t="n"/>
      <c r="E909" s="5" t="n"/>
      <c r="F909" s="6">
        <f>IF(B909&amp;""="","",IF(COUNTIF('الدورات'!$A$6:$A$105,B909&amp;"")=0,"كود دورة غير موجود",""))</f>
        <v/>
      </c>
    </row>
    <row r="910">
      <c r="A910" s="13" t="n"/>
      <c r="B910" s="5" t="n"/>
      <c r="C910" s="17" t="n"/>
      <c r="D910" s="5" t="n"/>
      <c r="E910" s="5" t="n"/>
      <c r="F910" s="6">
        <f>IF(B910&amp;""="","",IF(COUNTIF('الدورات'!$A$6:$A$105,B910&amp;"")=0,"كود دورة غير موجود",""))</f>
        <v/>
      </c>
    </row>
    <row r="911">
      <c r="A911" s="13" t="n"/>
      <c r="B911" s="5" t="n"/>
      <c r="C911" s="17" t="n"/>
      <c r="D911" s="5" t="n"/>
      <c r="E911" s="5" t="n"/>
      <c r="F911" s="6">
        <f>IF(B911&amp;""="","",IF(COUNTIF('الدورات'!$A$6:$A$105,B911&amp;"")=0,"كود دورة غير موجود",""))</f>
        <v/>
      </c>
    </row>
    <row r="912">
      <c r="A912" s="13" t="n"/>
      <c r="B912" s="5" t="n"/>
      <c r="C912" s="17" t="n"/>
      <c r="D912" s="5" t="n"/>
      <c r="E912" s="5" t="n"/>
      <c r="F912" s="6">
        <f>IF(B912&amp;""="","",IF(COUNTIF('الدورات'!$A$6:$A$105,B912&amp;"")=0,"كود دورة غير موجود",""))</f>
        <v/>
      </c>
    </row>
    <row r="913">
      <c r="A913" s="13" t="n"/>
      <c r="B913" s="5" t="n"/>
      <c r="C913" s="17" t="n"/>
      <c r="D913" s="5" t="n"/>
      <c r="E913" s="5" t="n"/>
      <c r="F913" s="6">
        <f>IF(B913&amp;""="","",IF(COUNTIF('الدورات'!$A$6:$A$105,B913&amp;"")=0,"كود دورة غير موجود",""))</f>
        <v/>
      </c>
    </row>
    <row r="914">
      <c r="A914" s="13" t="n"/>
      <c r="B914" s="5" t="n"/>
      <c r="C914" s="17" t="n"/>
      <c r="D914" s="5" t="n"/>
      <c r="E914" s="5" t="n"/>
      <c r="F914" s="6">
        <f>IF(B914&amp;""="","",IF(COUNTIF('الدورات'!$A$6:$A$105,B914&amp;"")=0,"كود دورة غير موجود",""))</f>
        <v/>
      </c>
    </row>
    <row r="915">
      <c r="A915" s="13" t="n"/>
      <c r="B915" s="5" t="n"/>
      <c r="C915" s="17" t="n"/>
      <c r="D915" s="5" t="n"/>
      <c r="E915" s="5" t="n"/>
      <c r="F915" s="6">
        <f>IF(B915&amp;""="","",IF(COUNTIF('الدورات'!$A$6:$A$105,B915&amp;"")=0,"كود دورة غير موجود",""))</f>
        <v/>
      </c>
    </row>
    <row r="916">
      <c r="A916" s="13" t="n"/>
      <c r="B916" s="5" t="n"/>
      <c r="C916" s="17" t="n"/>
      <c r="D916" s="5" t="n"/>
      <c r="E916" s="5" t="n"/>
      <c r="F916" s="6">
        <f>IF(B916&amp;""="","",IF(COUNTIF('الدورات'!$A$6:$A$105,B916&amp;"")=0,"كود دورة غير موجود",""))</f>
        <v/>
      </c>
    </row>
    <row r="917">
      <c r="A917" s="13" t="n"/>
      <c r="B917" s="5" t="n"/>
      <c r="C917" s="17" t="n"/>
      <c r="D917" s="5" t="n"/>
      <c r="E917" s="5" t="n"/>
      <c r="F917" s="6">
        <f>IF(B917&amp;""="","",IF(COUNTIF('الدورات'!$A$6:$A$105,B917&amp;"")=0,"كود دورة غير موجود",""))</f>
        <v/>
      </c>
    </row>
    <row r="918">
      <c r="A918" s="13" t="n"/>
      <c r="B918" s="5" t="n"/>
      <c r="C918" s="17" t="n"/>
      <c r="D918" s="5" t="n"/>
      <c r="E918" s="5" t="n"/>
      <c r="F918" s="6">
        <f>IF(B918&amp;""="","",IF(COUNTIF('الدورات'!$A$6:$A$105,B918&amp;"")=0,"كود دورة غير موجود",""))</f>
        <v/>
      </c>
    </row>
    <row r="919">
      <c r="A919" s="13" t="n"/>
      <c r="B919" s="5" t="n"/>
      <c r="C919" s="17" t="n"/>
      <c r="D919" s="5" t="n"/>
      <c r="E919" s="5" t="n"/>
      <c r="F919" s="6">
        <f>IF(B919&amp;""="","",IF(COUNTIF('الدورات'!$A$6:$A$105,B919&amp;"")=0,"كود دورة غير موجود",""))</f>
        <v/>
      </c>
    </row>
    <row r="920">
      <c r="A920" s="13" t="n"/>
      <c r="B920" s="5" t="n"/>
      <c r="C920" s="17" t="n"/>
      <c r="D920" s="5" t="n"/>
      <c r="E920" s="5" t="n"/>
      <c r="F920" s="6">
        <f>IF(B920&amp;""="","",IF(COUNTIF('الدورات'!$A$6:$A$105,B920&amp;"")=0,"كود دورة غير موجود",""))</f>
        <v/>
      </c>
    </row>
    <row r="921">
      <c r="A921" s="13" t="n"/>
      <c r="B921" s="5" t="n"/>
      <c r="C921" s="17" t="n"/>
      <c r="D921" s="5" t="n"/>
      <c r="E921" s="5" t="n"/>
      <c r="F921" s="6">
        <f>IF(B921&amp;""="","",IF(COUNTIF('الدورات'!$A$6:$A$105,B921&amp;"")=0,"كود دورة غير موجود",""))</f>
        <v/>
      </c>
    </row>
    <row r="922">
      <c r="A922" s="13" t="n"/>
      <c r="B922" s="5" t="n"/>
      <c r="C922" s="17" t="n"/>
      <c r="D922" s="5" t="n"/>
      <c r="E922" s="5" t="n"/>
      <c r="F922" s="6">
        <f>IF(B922&amp;""="","",IF(COUNTIF('الدورات'!$A$6:$A$105,B922&amp;"")=0,"كود دورة غير موجود",""))</f>
        <v/>
      </c>
    </row>
    <row r="923">
      <c r="A923" s="13" t="n"/>
      <c r="B923" s="5" t="n"/>
      <c r="C923" s="17" t="n"/>
      <c r="D923" s="5" t="n"/>
      <c r="E923" s="5" t="n"/>
      <c r="F923" s="6">
        <f>IF(B923&amp;""="","",IF(COUNTIF('الدورات'!$A$6:$A$105,B923&amp;"")=0,"كود دورة غير موجود",""))</f>
        <v/>
      </c>
    </row>
    <row r="924">
      <c r="A924" s="13" t="n"/>
      <c r="B924" s="5" t="n"/>
      <c r="C924" s="17" t="n"/>
      <c r="D924" s="5" t="n"/>
      <c r="E924" s="5" t="n"/>
      <c r="F924" s="6">
        <f>IF(B924&amp;""="","",IF(COUNTIF('الدورات'!$A$6:$A$105,B924&amp;"")=0,"كود دورة غير موجود",""))</f>
        <v/>
      </c>
    </row>
    <row r="925">
      <c r="A925" s="13" t="n"/>
      <c r="B925" s="5" t="n"/>
      <c r="C925" s="17" t="n"/>
      <c r="D925" s="5" t="n"/>
      <c r="E925" s="5" t="n"/>
      <c r="F925" s="6">
        <f>IF(B925&amp;""="","",IF(COUNTIF('الدورات'!$A$6:$A$105,B925&amp;"")=0,"كود دورة غير موجود",""))</f>
        <v/>
      </c>
    </row>
    <row r="926">
      <c r="A926" s="13" t="n"/>
      <c r="B926" s="5" t="n"/>
      <c r="C926" s="17" t="n"/>
      <c r="D926" s="5" t="n"/>
      <c r="E926" s="5" t="n"/>
      <c r="F926" s="6">
        <f>IF(B926&amp;""="","",IF(COUNTIF('الدورات'!$A$6:$A$105,B926&amp;"")=0,"كود دورة غير موجود",""))</f>
        <v/>
      </c>
    </row>
    <row r="927">
      <c r="A927" s="13" t="n"/>
      <c r="B927" s="5" t="n"/>
      <c r="C927" s="17" t="n"/>
      <c r="D927" s="5" t="n"/>
      <c r="E927" s="5" t="n"/>
      <c r="F927" s="6">
        <f>IF(B927&amp;""="","",IF(COUNTIF('الدورات'!$A$6:$A$105,B927&amp;"")=0,"كود دورة غير موجود",""))</f>
        <v/>
      </c>
    </row>
    <row r="928">
      <c r="A928" s="13" t="n"/>
      <c r="B928" s="5" t="n"/>
      <c r="C928" s="17" t="n"/>
      <c r="D928" s="5" t="n"/>
      <c r="E928" s="5" t="n"/>
      <c r="F928" s="6">
        <f>IF(B928&amp;""="","",IF(COUNTIF('الدورات'!$A$6:$A$105,B928&amp;"")=0,"كود دورة غير موجود",""))</f>
        <v/>
      </c>
    </row>
    <row r="929">
      <c r="A929" s="13" t="n"/>
      <c r="B929" s="5" t="n"/>
      <c r="C929" s="17" t="n"/>
      <c r="D929" s="5" t="n"/>
      <c r="E929" s="5" t="n"/>
      <c r="F929" s="6">
        <f>IF(B929&amp;""="","",IF(COUNTIF('الدورات'!$A$6:$A$105,B929&amp;"")=0,"كود دورة غير موجود",""))</f>
        <v/>
      </c>
    </row>
    <row r="930">
      <c r="A930" s="13" t="n"/>
      <c r="B930" s="5" t="n"/>
      <c r="C930" s="17" t="n"/>
      <c r="D930" s="5" t="n"/>
      <c r="E930" s="5" t="n"/>
      <c r="F930" s="6">
        <f>IF(B930&amp;""="","",IF(COUNTIF('الدورات'!$A$6:$A$105,B930&amp;"")=0,"كود دورة غير موجود",""))</f>
        <v/>
      </c>
    </row>
    <row r="931">
      <c r="A931" s="13" t="n"/>
      <c r="B931" s="5" t="n"/>
      <c r="C931" s="17" t="n"/>
      <c r="D931" s="5" t="n"/>
      <c r="E931" s="5" t="n"/>
      <c r="F931" s="6">
        <f>IF(B931&amp;""="","",IF(COUNTIF('الدورات'!$A$6:$A$105,B931&amp;"")=0,"كود دورة غير موجود",""))</f>
        <v/>
      </c>
    </row>
    <row r="932">
      <c r="A932" s="13" t="n"/>
      <c r="B932" s="5" t="n"/>
      <c r="C932" s="17" t="n"/>
      <c r="D932" s="5" t="n"/>
      <c r="E932" s="5" t="n"/>
      <c r="F932" s="6">
        <f>IF(B932&amp;""="","",IF(COUNTIF('الدورات'!$A$6:$A$105,B932&amp;"")=0,"كود دورة غير موجود",""))</f>
        <v/>
      </c>
    </row>
    <row r="933">
      <c r="A933" s="13" t="n"/>
      <c r="B933" s="5" t="n"/>
      <c r="C933" s="17" t="n"/>
      <c r="D933" s="5" t="n"/>
      <c r="E933" s="5" t="n"/>
      <c r="F933" s="6">
        <f>IF(B933&amp;""="","",IF(COUNTIF('الدورات'!$A$6:$A$105,B933&amp;"")=0,"كود دورة غير موجود",""))</f>
        <v/>
      </c>
    </row>
    <row r="934">
      <c r="A934" s="13" t="n"/>
      <c r="B934" s="5" t="n"/>
      <c r="C934" s="17" t="n"/>
      <c r="D934" s="5" t="n"/>
      <c r="E934" s="5" t="n"/>
      <c r="F934" s="6">
        <f>IF(B934&amp;""="","",IF(COUNTIF('الدورات'!$A$6:$A$105,B934&amp;"")=0,"كود دورة غير موجود",""))</f>
        <v/>
      </c>
    </row>
    <row r="935">
      <c r="A935" s="13" t="n"/>
      <c r="B935" s="5" t="n"/>
      <c r="C935" s="17" t="n"/>
      <c r="D935" s="5" t="n"/>
      <c r="E935" s="5" t="n"/>
      <c r="F935" s="6">
        <f>IF(B935&amp;""="","",IF(COUNTIF('الدورات'!$A$6:$A$105,B935&amp;"")=0,"كود دورة غير موجود",""))</f>
        <v/>
      </c>
    </row>
    <row r="936">
      <c r="A936" s="13" t="n"/>
      <c r="B936" s="5" t="n"/>
      <c r="C936" s="17" t="n"/>
      <c r="D936" s="5" t="n"/>
      <c r="E936" s="5" t="n"/>
      <c r="F936" s="6">
        <f>IF(B936&amp;""="","",IF(COUNTIF('الدورات'!$A$6:$A$105,B936&amp;"")=0,"كود دورة غير موجود",""))</f>
        <v/>
      </c>
    </row>
    <row r="937">
      <c r="A937" s="13" t="n"/>
      <c r="B937" s="5" t="n"/>
      <c r="C937" s="17" t="n"/>
      <c r="D937" s="5" t="n"/>
      <c r="E937" s="5" t="n"/>
      <c r="F937" s="6">
        <f>IF(B937&amp;""="","",IF(COUNTIF('الدورات'!$A$6:$A$105,B937&amp;"")=0,"كود دورة غير موجود",""))</f>
        <v/>
      </c>
    </row>
    <row r="938">
      <c r="A938" s="13" t="n"/>
      <c r="B938" s="5" t="n"/>
      <c r="C938" s="17" t="n"/>
      <c r="D938" s="5" t="n"/>
      <c r="E938" s="5" t="n"/>
      <c r="F938" s="6">
        <f>IF(B938&amp;""="","",IF(COUNTIF('الدورات'!$A$6:$A$105,B938&amp;"")=0,"كود دورة غير موجود",""))</f>
        <v/>
      </c>
    </row>
    <row r="939">
      <c r="A939" s="13" t="n"/>
      <c r="B939" s="5" t="n"/>
      <c r="C939" s="17" t="n"/>
      <c r="D939" s="5" t="n"/>
      <c r="E939" s="5" t="n"/>
      <c r="F939" s="6">
        <f>IF(B939&amp;""="","",IF(COUNTIF('الدورات'!$A$6:$A$105,B939&amp;"")=0,"كود دورة غير موجود",""))</f>
        <v/>
      </c>
    </row>
    <row r="940">
      <c r="A940" s="13" t="n"/>
      <c r="B940" s="5" t="n"/>
      <c r="C940" s="17" t="n"/>
      <c r="D940" s="5" t="n"/>
      <c r="E940" s="5" t="n"/>
      <c r="F940" s="6">
        <f>IF(B940&amp;""="","",IF(COUNTIF('الدورات'!$A$6:$A$105,B940&amp;"")=0,"كود دورة غير موجود",""))</f>
        <v/>
      </c>
    </row>
    <row r="941">
      <c r="A941" s="13" t="n"/>
      <c r="B941" s="5" t="n"/>
      <c r="C941" s="17" t="n"/>
      <c r="D941" s="5" t="n"/>
      <c r="E941" s="5" t="n"/>
      <c r="F941" s="6">
        <f>IF(B941&amp;""="","",IF(COUNTIF('الدورات'!$A$6:$A$105,B941&amp;"")=0,"كود دورة غير موجود",""))</f>
        <v/>
      </c>
    </row>
    <row r="942">
      <c r="A942" s="13" t="n"/>
      <c r="B942" s="5" t="n"/>
      <c r="C942" s="17" t="n"/>
      <c r="D942" s="5" t="n"/>
      <c r="E942" s="5" t="n"/>
      <c r="F942" s="6">
        <f>IF(B942&amp;""="","",IF(COUNTIF('الدورات'!$A$6:$A$105,B942&amp;"")=0,"كود دورة غير موجود",""))</f>
        <v/>
      </c>
    </row>
    <row r="943">
      <c r="A943" s="13" t="n"/>
      <c r="B943" s="5" t="n"/>
      <c r="C943" s="17" t="n"/>
      <c r="D943" s="5" t="n"/>
      <c r="E943" s="5" t="n"/>
      <c r="F943" s="6">
        <f>IF(B943&amp;""="","",IF(COUNTIF('الدورات'!$A$6:$A$105,B943&amp;"")=0,"كود دورة غير موجود",""))</f>
        <v/>
      </c>
    </row>
    <row r="944">
      <c r="A944" s="13" t="n"/>
      <c r="B944" s="5" t="n"/>
      <c r="C944" s="17" t="n"/>
      <c r="D944" s="5" t="n"/>
      <c r="E944" s="5" t="n"/>
      <c r="F944" s="6">
        <f>IF(B944&amp;""="","",IF(COUNTIF('الدورات'!$A$6:$A$105,B944&amp;"")=0,"كود دورة غير موجود",""))</f>
        <v/>
      </c>
    </row>
    <row r="945">
      <c r="A945" s="13" t="n"/>
      <c r="B945" s="5" t="n"/>
      <c r="C945" s="17" t="n"/>
      <c r="D945" s="5" t="n"/>
      <c r="E945" s="5" t="n"/>
      <c r="F945" s="6">
        <f>IF(B945&amp;""="","",IF(COUNTIF('الدورات'!$A$6:$A$105,B945&amp;"")=0,"كود دورة غير موجود",""))</f>
        <v/>
      </c>
    </row>
    <row r="946">
      <c r="A946" s="13" t="n"/>
      <c r="B946" s="5" t="n"/>
      <c r="C946" s="17" t="n"/>
      <c r="D946" s="5" t="n"/>
      <c r="E946" s="5" t="n"/>
      <c r="F946" s="6">
        <f>IF(B946&amp;""="","",IF(COUNTIF('الدورات'!$A$6:$A$105,B946&amp;"")=0,"كود دورة غير موجود",""))</f>
        <v/>
      </c>
    </row>
    <row r="947">
      <c r="A947" s="13" t="n"/>
      <c r="B947" s="5" t="n"/>
      <c r="C947" s="17" t="n"/>
      <c r="D947" s="5" t="n"/>
      <c r="E947" s="5" t="n"/>
      <c r="F947" s="6">
        <f>IF(B947&amp;""="","",IF(COUNTIF('الدورات'!$A$6:$A$105,B947&amp;"")=0,"كود دورة غير موجود",""))</f>
        <v/>
      </c>
    </row>
    <row r="948">
      <c r="A948" s="13" t="n"/>
      <c r="B948" s="5" t="n"/>
      <c r="C948" s="17" t="n"/>
      <c r="D948" s="5" t="n"/>
      <c r="E948" s="5" t="n"/>
      <c r="F948" s="6">
        <f>IF(B948&amp;""="","",IF(COUNTIF('الدورات'!$A$6:$A$105,B948&amp;"")=0,"كود دورة غير موجود",""))</f>
        <v/>
      </c>
    </row>
    <row r="949">
      <c r="A949" s="13" t="n"/>
      <c r="B949" s="5" t="n"/>
      <c r="C949" s="17" t="n"/>
      <c r="D949" s="5" t="n"/>
      <c r="E949" s="5" t="n"/>
      <c r="F949" s="6">
        <f>IF(B949&amp;""="","",IF(COUNTIF('الدورات'!$A$6:$A$105,B949&amp;"")=0,"كود دورة غير موجود",""))</f>
        <v/>
      </c>
    </row>
    <row r="950">
      <c r="A950" s="13" t="n"/>
      <c r="B950" s="5" t="n"/>
      <c r="C950" s="17" t="n"/>
      <c r="D950" s="5" t="n"/>
      <c r="E950" s="5" t="n"/>
      <c r="F950" s="6">
        <f>IF(B950&amp;""="","",IF(COUNTIF('الدورات'!$A$6:$A$105,B950&amp;"")=0,"كود دورة غير موجود",""))</f>
        <v/>
      </c>
    </row>
    <row r="951">
      <c r="A951" s="13" t="n"/>
      <c r="B951" s="5" t="n"/>
      <c r="C951" s="17" t="n"/>
      <c r="D951" s="5" t="n"/>
      <c r="E951" s="5" t="n"/>
      <c r="F951" s="6">
        <f>IF(B951&amp;""="","",IF(COUNTIF('الدورات'!$A$6:$A$105,B951&amp;"")=0,"كود دورة غير موجود",""))</f>
        <v/>
      </c>
    </row>
    <row r="952">
      <c r="A952" s="13" t="n"/>
      <c r="B952" s="5" t="n"/>
      <c r="C952" s="17" t="n"/>
      <c r="D952" s="5" t="n"/>
      <c r="E952" s="5" t="n"/>
      <c r="F952" s="6">
        <f>IF(B952&amp;""="","",IF(COUNTIF('الدورات'!$A$6:$A$105,B952&amp;"")=0,"كود دورة غير موجود",""))</f>
        <v/>
      </c>
    </row>
    <row r="953">
      <c r="A953" s="13" t="n"/>
      <c r="B953" s="5" t="n"/>
      <c r="C953" s="17" t="n"/>
      <c r="D953" s="5" t="n"/>
      <c r="E953" s="5" t="n"/>
      <c r="F953" s="6">
        <f>IF(B953&amp;""="","",IF(COUNTIF('الدورات'!$A$6:$A$105,B953&amp;"")=0,"كود دورة غير موجود",""))</f>
        <v/>
      </c>
    </row>
    <row r="954">
      <c r="A954" s="13" t="n"/>
      <c r="B954" s="5" t="n"/>
      <c r="C954" s="17" t="n"/>
      <c r="D954" s="5" t="n"/>
      <c r="E954" s="5" t="n"/>
      <c r="F954" s="6">
        <f>IF(B954&amp;""="","",IF(COUNTIF('الدورات'!$A$6:$A$105,B954&amp;"")=0,"كود دورة غير موجود",""))</f>
        <v/>
      </c>
    </row>
    <row r="955">
      <c r="A955" s="13" t="n"/>
      <c r="B955" s="5" t="n"/>
      <c r="C955" s="17" t="n"/>
      <c r="D955" s="5" t="n"/>
      <c r="E955" s="5" t="n"/>
      <c r="F955" s="6">
        <f>IF(B955&amp;""="","",IF(COUNTIF('الدورات'!$A$6:$A$105,B955&amp;"")=0,"كود دورة غير موجود",""))</f>
        <v/>
      </c>
    </row>
    <row r="956">
      <c r="A956" s="13" t="n"/>
      <c r="B956" s="5" t="n"/>
      <c r="C956" s="17" t="n"/>
      <c r="D956" s="5" t="n"/>
      <c r="E956" s="5" t="n"/>
      <c r="F956" s="6">
        <f>IF(B956&amp;""="","",IF(COUNTIF('الدورات'!$A$6:$A$105,B956&amp;"")=0,"كود دورة غير موجود",""))</f>
        <v/>
      </c>
    </row>
    <row r="957">
      <c r="A957" s="13" t="n"/>
      <c r="B957" s="5" t="n"/>
      <c r="C957" s="17" t="n"/>
      <c r="D957" s="5" t="n"/>
      <c r="E957" s="5" t="n"/>
      <c r="F957" s="6">
        <f>IF(B957&amp;""="","",IF(COUNTIF('الدورات'!$A$6:$A$105,B957&amp;"")=0,"كود دورة غير موجود",""))</f>
        <v/>
      </c>
    </row>
    <row r="958">
      <c r="A958" s="13" t="n"/>
      <c r="B958" s="5" t="n"/>
      <c r="C958" s="17" t="n"/>
      <c r="D958" s="5" t="n"/>
      <c r="E958" s="5" t="n"/>
      <c r="F958" s="6">
        <f>IF(B958&amp;""="","",IF(COUNTIF('الدورات'!$A$6:$A$105,B958&amp;"")=0,"كود دورة غير موجود",""))</f>
        <v/>
      </c>
    </row>
    <row r="959">
      <c r="A959" s="13" t="n"/>
      <c r="B959" s="5" t="n"/>
      <c r="C959" s="17" t="n"/>
      <c r="D959" s="5" t="n"/>
      <c r="E959" s="5" t="n"/>
      <c r="F959" s="6">
        <f>IF(B959&amp;""="","",IF(COUNTIF('الدورات'!$A$6:$A$105,B959&amp;"")=0,"كود دورة غير موجود",""))</f>
        <v/>
      </c>
    </row>
    <row r="960">
      <c r="A960" s="13" t="n"/>
      <c r="B960" s="5" t="n"/>
      <c r="C960" s="17" t="n"/>
      <c r="D960" s="5" t="n"/>
      <c r="E960" s="5" t="n"/>
      <c r="F960" s="6">
        <f>IF(B960&amp;""="","",IF(COUNTIF('الدورات'!$A$6:$A$105,B960&amp;"")=0,"كود دورة غير موجود",""))</f>
        <v/>
      </c>
    </row>
    <row r="961">
      <c r="A961" s="13" t="n"/>
      <c r="B961" s="5" t="n"/>
      <c r="C961" s="17" t="n"/>
      <c r="D961" s="5" t="n"/>
      <c r="E961" s="5" t="n"/>
      <c r="F961" s="6">
        <f>IF(B961&amp;""="","",IF(COUNTIF('الدورات'!$A$6:$A$105,B961&amp;"")=0,"كود دورة غير موجود",""))</f>
        <v/>
      </c>
    </row>
    <row r="962">
      <c r="A962" s="13" t="n"/>
      <c r="B962" s="5" t="n"/>
      <c r="C962" s="17" t="n"/>
      <c r="D962" s="5" t="n"/>
      <c r="E962" s="5" t="n"/>
      <c r="F962" s="6">
        <f>IF(B962&amp;""="","",IF(COUNTIF('الدورات'!$A$6:$A$105,B962&amp;"")=0,"كود دورة غير موجود",""))</f>
        <v/>
      </c>
    </row>
    <row r="963">
      <c r="A963" s="13" t="n"/>
      <c r="B963" s="5" t="n"/>
      <c r="C963" s="17" t="n"/>
      <c r="D963" s="5" t="n"/>
      <c r="E963" s="5" t="n"/>
      <c r="F963" s="6">
        <f>IF(B963&amp;""="","",IF(COUNTIF('الدورات'!$A$6:$A$105,B963&amp;"")=0,"كود دورة غير موجود",""))</f>
        <v/>
      </c>
    </row>
    <row r="964">
      <c r="A964" s="13" t="n"/>
      <c r="B964" s="5" t="n"/>
      <c r="C964" s="17" t="n"/>
      <c r="D964" s="5" t="n"/>
      <c r="E964" s="5" t="n"/>
      <c r="F964" s="6">
        <f>IF(B964&amp;""="","",IF(COUNTIF('الدورات'!$A$6:$A$105,B964&amp;"")=0,"كود دورة غير موجود",""))</f>
        <v/>
      </c>
    </row>
    <row r="965">
      <c r="A965" s="13" t="n"/>
      <c r="B965" s="5" t="n"/>
      <c r="C965" s="17" t="n"/>
      <c r="D965" s="5" t="n"/>
      <c r="E965" s="5" t="n"/>
      <c r="F965" s="6">
        <f>IF(B965&amp;""="","",IF(COUNTIF('الدورات'!$A$6:$A$105,B965&amp;"")=0,"كود دورة غير موجود",""))</f>
        <v/>
      </c>
    </row>
    <row r="966">
      <c r="A966" s="13" t="n"/>
      <c r="B966" s="5" t="n"/>
      <c r="C966" s="17" t="n"/>
      <c r="D966" s="5" t="n"/>
      <c r="E966" s="5" t="n"/>
      <c r="F966" s="6">
        <f>IF(B966&amp;""="","",IF(COUNTIF('الدورات'!$A$6:$A$105,B966&amp;"")=0,"كود دورة غير موجود",""))</f>
        <v/>
      </c>
    </row>
    <row r="967">
      <c r="A967" s="13" t="n"/>
      <c r="B967" s="5" t="n"/>
      <c r="C967" s="17" t="n"/>
      <c r="D967" s="5" t="n"/>
      <c r="E967" s="5" t="n"/>
      <c r="F967" s="6">
        <f>IF(B967&amp;""="","",IF(COUNTIF('الدورات'!$A$6:$A$105,B967&amp;"")=0,"كود دورة غير موجود",""))</f>
        <v/>
      </c>
    </row>
    <row r="968">
      <c r="A968" s="13" t="n"/>
      <c r="B968" s="5" t="n"/>
      <c r="C968" s="17" t="n"/>
      <c r="D968" s="5" t="n"/>
      <c r="E968" s="5" t="n"/>
      <c r="F968" s="6">
        <f>IF(B968&amp;""="","",IF(COUNTIF('الدورات'!$A$6:$A$105,B968&amp;"")=0,"كود دورة غير موجود",""))</f>
        <v/>
      </c>
    </row>
    <row r="969">
      <c r="A969" s="13" t="n"/>
      <c r="B969" s="5" t="n"/>
      <c r="C969" s="17" t="n"/>
      <c r="D969" s="5" t="n"/>
      <c r="E969" s="5" t="n"/>
      <c r="F969" s="6">
        <f>IF(B969&amp;""="","",IF(COUNTIF('الدورات'!$A$6:$A$105,B969&amp;"")=0,"كود دورة غير موجود",""))</f>
        <v/>
      </c>
    </row>
    <row r="970">
      <c r="A970" s="13" t="n"/>
      <c r="B970" s="5" t="n"/>
      <c r="C970" s="17" t="n"/>
      <c r="D970" s="5" t="n"/>
      <c r="E970" s="5" t="n"/>
      <c r="F970" s="6">
        <f>IF(B970&amp;""="","",IF(COUNTIF('الدورات'!$A$6:$A$105,B970&amp;"")=0,"كود دورة غير موجود",""))</f>
        <v/>
      </c>
    </row>
    <row r="971">
      <c r="A971" s="13" t="n"/>
      <c r="B971" s="5" t="n"/>
      <c r="C971" s="17" t="n"/>
      <c r="D971" s="5" t="n"/>
      <c r="E971" s="5" t="n"/>
      <c r="F971" s="6">
        <f>IF(B971&amp;""="","",IF(COUNTIF('الدورات'!$A$6:$A$105,B971&amp;"")=0,"كود دورة غير موجود",""))</f>
        <v/>
      </c>
    </row>
    <row r="972">
      <c r="A972" s="13" t="n"/>
      <c r="B972" s="5" t="n"/>
      <c r="C972" s="17" t="n"/>
      <c r="D972" s="5" t="n"/>
      <c r="E972" s="5" t="n"/>
      <c r="F972" s="6">
        <f>IF(B972&amp;""="","",IF(COUNTIF('الدورات'!$A$6:$A$105,B972&amp;"")=0,"كود دورة غير موجود",""))</f>
        <v/>
      </c>
    </row>
    <row r="973">
      <c r="A973" s="13" t="n"/>
      <c r="B973" s="5" t="n"/>
      <c r="C973" s="17" t="n"/>
      <c r="D973" s="5" t="n"/>
      <c r="E973" s="5" t="n"/>
      <c r="F973" s="6">
        <f>IF(B973&amp;""="","",IF(COUNTIF('الدورات'!$A$6:$A$105,B973&amp;"")=0,"كود دورة غير موجود",""))</f>
        <v/>
      </c>
    </row>
    <row r="974">
      <c r="A974" s="13" t="n"/>
      <c r="B974" s="5" t="n"/>
      <c r="C974" s="17" t="n"/>
      <c r="D974" s="5" t="n"/>
      <c r="E974" s="5" t="n"/>
      <c r="F974" s="6">
        <f>IF(B974&amp;""="","",IF(COUNTIF('الدورات'!$A$6:$A$105,B974&amp;"")=0,"كود دورة غير موجود",""))</f>
        <v/>
      </c>
    </row>
    <row r="975">
      <c r="A975" s="13" t="n"/>
      <c r="B975" s="5" t="n"/>
      <c r="C975" s="17" t="n"/>
      <c r="D975" s="5" t="n"/>
      <c r="E975" s="5" t="n"/>
      <c r="F975" s="6">
        <f>IF(B975&amp;""="","",IF(COUNTIF('الدورات'!$A$6:$A$105,B975&amp;"")=0,"كود دورة غير موجود",""))</f>
        <v/>
      </c>
    </row>
    <row r="976">
      <c r="A976" s="13" t="n"/>
      <c r="B976" s="5" t="n"/>
      <c r="C976" s="17" t="n"/>
      <c r="D976" s="5" t="n"/>
      <c r="E976" s="5" t="n"/>
      <c r="F976" s="6">
        <f>IF(B976&amp;""="","",IF(COUNTIF('الدورات'!$A$6:$A$105,B976&amp;"")=0,"كود دورة غير موجود",""))</f>
        <v/>
      </c>
    </row>
    <row r="977">
      <c r="A977" s="13" t="n"/>
      <c r="B977" s="5" t="n"/>
      <c r="C977" s="17" t="n"/>
      <c r="D977" s="5" t="n"/>
      <c r="E977" s="5" t="n"/>
      <c r="F977" s="6">
        <f>IF(B977&amp;""="","",IF(COUNTIF('الدورات'!$A$6:$A$105,B977&amp;"")=0,"كود دورة غير موجود",""))</f>
        <v/>
      </c>
    </row>
    <row r="978">
      <c r="A978" s="13" t="n"/>
      <c r="B978" s="5" t="n"/>
      <c r="C978" s="17" t="n"/>
      <c r="D978" s="5" t="n"/>
      <c r="E978" s="5" t="n"/>
      <c r="F978" s="6">
        <f>IF(B978&amp;""="","",IF(COUNTIF('الدورات'!$A$6:$A$105,B978&amp;"")=0,"كود دورة غير موجود",""))</f>
        <v/>
      </c>
    </row>
    <row r="979">
      <c r="A979" s="13" t="n"/>
      <c r="B979" s="5" t="n"/>
      <c r="C979" s="17" t="n"/>
      <c r="D979" s="5" t="n"/>
      <c r="E979" s="5" t="n"/>
      <c r="F979" s="6">
        <f>IF(B979&amp;""="","",IF(COUNTIF('الدورات'!$A$6:$A$105,B979&amp;"")=0,"كود دورة غير موجود",""))</f>
        <v/>
      </c>
    </row>
    <row r="980">
      <c r="A980" s="13" t="n"/>
      <c r="B980" s="5" t="n"/>
      <c r="C980" s="17" t="n"/>
      <c r="D980" s="5" t="n"/>
      <c r="E980" s="5" t="n"/>
      <c r="F980" s="6">
        <f>IF(B980&amp;""="","",IF(COUNTIF('الدورات'!$A$6:$A$105,B980&amp;"")=0,"كود دورة غير موجود",""))</f>
        <v/>
      </c>
    </row>
    <row r="981">
      <c r="A981" s="13" t="n"/>
      <c r="B981" s="5" t="n"/>
      <c r="C981" s="17" t="n"/>
      <c r="D981" s="5" t="n"/>
      <c r="E981" s="5" t="n"/>
      <c r="F981" s="6">
        <f>IF(B981&amp;""="","",IF(COUNTIF('الدورات'!$A$6:$A$105,B981&amp;"")=0,"كود دورة غير موجود",""))</f>
        <v/>
      </c>
    </row>
    <row r="982">
      <c r="A982" s="13" t="n"/>
      <c r="B982" s="5" t="n"/>
      <c r="C982" s="17" t="n"/>
      <c r="D982" s="5" t="n"/>
      <c r="E982" s="5" t="n"/>
      <c r="F982" s="6">
        <f>IF(B982&amp;""="","",IF(COUNTIF('الدورات'!$A$6:$A$105,B982&amp;"")=0,"كود دورة غير موجود",""))</f>
        <v/>
      </c>
    </row>
    <row r="983">
      <c r="A983" s="13" t="n"/>
      <c r="B983" s="5" t="n"/>
      <c r="C983" s="17" t="n"/>
      <c r="D983" s="5" t="n"/>
      <c r="E983" s="5" t="n"/>
      <c r="F983" s="6">
        <f>IF(B983&amp;""="","",IF(COUNTIF('الدورات'!$A$6:$A$105,B983&amp;"")=0,"كود دورة غير موجود",""))</f>
        <v/>
      </c>
    </row>
    <row r="984">
      <c r="A984" s="13" t="n"/>
      <c r="B984" s="5" t="n"/>
      <c r="C984" s="17" t="n"/>
      <c r="D984" s="5" t="n"/>
      <c r="E984" s="5" t="n"/>
      <c r="F984" s="6">
        <f>IF(B984&amp;""="","",IF(COUNTIF('الدورات'!$A$6:$A$105,B984&amp;"")=0,"كود دورة غير موجود",""))</f>
        <v/>
      </c>
    </row>
    <row r="985">
      <c r="A985" s="13" t="n"/>
      <c r="B985" s="5" t="n"/>
      <c r="C985" s="17" t="n"/>
      <c r="D985" s="5" t="n"/>
      <c r="E985" s="5" t="n"/>
      <c r="F985" s="6">
        <f>IF(B985&amp;""="","",IF(COUNTIF('الدورات'!$A$6:$A$105,B985&amp;"")=0,"كود دورة غير موجود",""))</f>
        <v/>
      </c>
    </row>
    <row r="986">
      <c r="A986" s="13" t="n"/>
      <c r="B986" s="5" t="n"/>
      <c r="C986" s="17" t="n"/>
      <c r="D986" s="5" t="n"/>
      <c r="E986" s="5" t="n"/>
      <c r="F986" s="6">
        <f>IF(B986&amp;""="","",IF(COUNTIF('الدورات'!$A$6:$A$105,B986&amp;"")=0,"كود دورة غير موجود",""))</f>
        <v/>
      </c>
    </row>
    <row r="987">
      <c r="A987" s="13" t="n"/>
      <c r="B987" s="5" t="n"/>
      <c r="C987" s="17" t="n"/>
      <c r="D987" s="5" t="n"/>
      <c r="E987" s="5" t="n"/>
      <c r="F987" s="6">
        <f>IF(B987&amp;""="","",IF(COUNTIF('الدورات'!$A$6:$A$105,B987&amp;"")=0,"كود دورة غير موجود",""))</f>
        <v/>
      </c>
    </row>
    <row r="988">
      <c r="A988" s="13" t="n"/>
      <c r="B988" s="5" t="n"/>
      <c r="C988" s="17" t="n"/>
      <c r="D988" s="5" t="n"/>
      <c r="E988" s="5" t="n"/>
      <c r="F988" s="6">
        <f>IF(B988&amp;""="","",IF(COUNTIF('الدورات'!$A$6:$A$105,B988&amp;"")=0,"كود دورة غير موجود",""))</f>
        <v/>
      </c>
    </row>
    <row r="989">
      <c r="A989" s="13" t="n"/>
      <c r="B989" s="5" t="n"/>
      <c r="C989" s="17" t="n"/>
      <c r="D989" s="5" t="n"/>
      <c r="E989" s="5" t="n"/>
      <c r="F989" s="6">
        <f>IF(B989&amp;""="","",IF(COUNTIF('الدورات'!$A$6:$A$105,B989&amp;"")=0,"كود دورة غير موجود",""))</f>
        <v/>
      </c>
    </row>
    <row r="990">
      <c r="A990" s="13" t="n"/>
      <c r="B990" s="5" t="n"/>
      <c r="C990" s="17" t="n"/>
      <c r="D990" s="5" t="n"/>
      <c r="E990" s="5" t="n"/>
      <c r="F990" s="6">
        <f>IF(B990&amp;""="","",IF(COUNTIF('الدورات'!$A$6:$A$105,B990&amp;"")=0,"كود دورة غير موجود",""))</f>
        <v/>
      </c>
    </row>
    <row r="991">
      <c r="A991" s="13" t="n"/>
      <c r="B991" s="5" t="n"/>
      <c r="C991" s="17" t="n"/>
      <c r="D991" s="5" t="n"/>
      <c r="E991" s="5" t="n"/>
      <c r="F991" s="6">
        <f>IF(B991&amp;""="","",IF(COUNTIF('الدورات'!$A$6:$A$105,B991&amp;"")=0,"كود دورة غير موجود",""))</f>
        <v/>
      </c>
    </row>
    <row r="992">
      <c r="A992" s="13" t="n"/>
      <c r="B992" s="5" t="n"/>
      <c r="C992" s="17" t="n"/>
      <c r="D992" s="5" t="n"/>
      <c r="E992" s="5" t="n"/>
      <c r="F992" s="6">
        <f>IF(B992&amp;""="","",IF(COUNTIF('الدورات'!$A$6:$A$105,B992&amp;"")=0,"كود دورة غير موجود",""))</f>
        <v/>
      </c>
    </row>
    <row r="993">
      <c r="A993" s="13" t="n"/>
      <c r="B993" s="5" t="n"/>
      <c r="C993" s="17" t="n"/>
      <c r="D993" s="5" t="n"/>
      <c r="E993" s="5" t="n"/>
      <c r="F993" s="6">
        <f>IF(B993&amp;""="","",IF(COUNTIF('الدورات'!$A$6:$A$105,B993&amp;"")=0,"كود دورة غير موجود",""))</f>
        <v/>
      </c>
    </row>
    <row r="994">
      <c r="A994" s="13" t="n"/>
      <c r="B994" s="5" t="n"/>
      <c r="C994" s="17" t="n"/>
      <c r="D994" s="5" t="n"/>
      <c r="E994" s="5" t="n"/>
      <c r="F994" s="6">
        <f>IF(B994&amp;""="","",IF(COUNTIF('الدورات'!$A$6:$A$105,B994&amp;"")=0,"كود دورة غير موجود",""))</f>
        <v/>
      </c>
    </row>
    <row r="995">
      <c r="A995" s="13" t="n"/>
      <c r="B995" s="5" t="n"/>
      <c r="C995" s="17" t="n"/>
      <c r="D995" s="5" t="n"/>
      <c r="E995" s="5" t="n"/>
      <c r="F995" s="6">
        <f>IF(B995&amp;""="","",IF(COUNTIF('الدورات'!$A$6:$A$105,B995&amp;"")=0,"كود دورة غير موجود",""))</f>
        <v/>
      </c>
    </row>
    <row r="996">
      <c r="A996" s="13" t="n"/>
      <c r="B996" s="5" t="n"/>
      <c r="C996" s="17" t="n"/>
      <c r="D996" s="5" t="n"/>
      <c r="E996" s="5" t="n"/>
      <c r="F996" s="6">
        <f>IF(B996&amp;""="","",IF(COUNTIF('الدورات'!$A$6:$A$105,B996&amp;"")=0,"كود دورة غير موجود",""))</f>
        <v/>
      </c>
    </row>
    <row r="997">
      <c r="A997" s="13" t="n"/>
      <c r="B997" s="5" t="n"/>
      <c r="C997" s="17" t="n"/>
      <c r="D997" s="5" t="n"/>
      <c r="E997" s="5" t="n"/>
      <c r="F997" s="6">
        <f>IF(B997&amp;""="","",IF(COUNTIF('الدورات'!$A$6:$A$105,B997&amp;"")=0,"كود دورة غير موجود",""))</f>
        <v/>
      </c>
    </row>
    <row r="998">
      <c r="A998" s="13" t="n"/>
      <c r="B998" s="5" t="n"/>
      <c r="C998" s="17" t="n"/>
      <c r="D998" s="5" t="n"/>
      <c r="E998" s="5" t="n"/>
      <c r="F998" s="6">
        <f>IF(B998&amp;""="","",IF(COUNTIF('الدورات'!$A$6:$A$105,B998&amp;"")=0,"كود دورة غير موجود",""))</f>
        <v/>
      </c>
    </row>
    <row r="999">
      <c r="A999" s="13" t="n"/>
      <c r="B999" s="5" t="n"/>
      <c r="C999" s="17" t="n"/>
      <c r="D999" s="5" t="n"/>
      <c r="E999" s="5" t="n"/>
      <c r="F999" s="6">
        <f>IF(B999&amp;""="","",IF(COUNTIF('الدورات'!$A$6:$A$105,B999&amp;"")=0,"كود دورة غير موجود",""))</f>
        <v/>
      </c>
    </row>
    <row r="1000">
      <c r="A1000" s="13" t="n"/>
      <c r="B1000" s="5" t="n"/>
      <c r="C1000" s="17" t="n"/>
      <c r="D1000" s="5" t="n"/>
      <c r="E1000" s="5" t="n"/>
      <c r="F1000" s="6">
        <f>IF(B1000&amp;""="","",IF(COUNTIF('الدورات'!$A$6:$A$105,B1000&amp;"")=0,"كود دورة غير موجود",""))</f>
        <v/>
      </c>
    </row>
    <row r="1001">
      <c r="A1001" s="13" t="n"/>
      <c r="B1001" s="5" t="n"/>
      <c r="C1001" s="17" t="n"/>
      <c r="D1001" s="5" t="n"/>
      <c r="E1001" s="5" t="n"/>
      <c r="F1001" s="6">
        <f>IF(B1001&amp;""="","",IF(COUNTIF('الدورات'!$A$6:$A$105,B1001&amp;"")=0,"كود دورة غير موجود",""))</f>
        <v/>
      </c>
    </row>
    <row r="1002">
      <c r="A1002" s="13" t="n"/>
      <c r="B1002" s="5" t="n"/>
      <c r="C1002" s="17" t="n"/>
      <c r="D1002" s="5" t="n"/>
      <c r="E1002" s="5" t="n"/>
      <c r="F1002" s="6">
        <f>IF(B1002&amp;""="","",IF(COUNTIF('الدورات'!$A$6:$A$105,B1002&amp;"")=0,"كود دورة غير موجود",""))</f>
        <v/>
      </c>
    </row>
    <row r="1003">
      <c r="A1003" s="13" t="n"/>
      <c r="B1003" s="5" t="n"/>
      <c r="C1003" s="17" t="n"/>
      <c r="D1003" s="5" t="n"/>
      <c r="E1003" s="5" t="n"/>
      <c r="F1003" s="6">
        <f>IF(B1003&amp;""="","",IF(COUNTIF('الدورات'!$A$6:$A$105,B1003&amp;"")=0,"كود دورة غير موجود",""))</f>
        <v/>
      </c>
    </row>
    <row r="1004">
      <c r="A1004" s="13" t="n"/>
      <c r="B1004" s="5" t="n"/>
      <c r="C1004" s="17" t="n"/>
      <c r="D1004" s="5" t="n"/>
      <c r="E1004" s="5" t="n"/>
      <c r="F1004" s="6">
        <f>IF(B1004&amp;""="","",IF(COUNTIF('الدورات'!$A$6:$A$105,B1004&amp;"")=0,"كود دورة غير موجود",""))</f>
        <v/>
      </c>
    </row>
    <row r="1005">
      <c r="A1005" s="13" t="n"/>
      <c r="B1005" s="5" t="n"/>
      <c r="C1005" s="17" t="n"/>
      <c r="D1005" s="5" t="n"/>
      <c r="E1005" s="5" t="n"/>
      <c r="F1005" s="6">
        <f>IF(B1005&amp;""="","",IF(COUNTIF('الدورات'!$A$6:$A$105,B1005&amp;"")=0,"كود دورة غير موجود",""))</f>
        <v/>
      </c>
    </row>
  </sheetData>
  <autoFilter ref="A5:F1005"/>
  <mergeCells count="2">
    <mergeCell ref="A2:F2"/>
    <mergeCell ref="A1:F1"/>
  </mergeCells>
  <conditionalFormatting sqref="F6:F1005">
    <cfRule type="expression" priority="1" dxfId="2">
      <formula>$F6&lt;&gt;""</formula>
    </cfRule>
  </conditionalFormatting>
  <dataValidations count="2">
    <dataValidation sqref="B6:B1005" showDropDown="0" showInputMessage="0" showErrorMessage="0" allowBlank="1" type="list">
      <formula1>='الدورات'!$A$6:$A$105</formula1>
    </dataValidation>
    <dataValidation sqref="D6:D1005" showDropDown="0" showInputMessage="0" showErrorMessage="0" allowBlank="1" type="list">
      <formula1>"حرارة,مرض,حادث,غير معروف"</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5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6" customWidth="1" min="4" max="4"/>
    <col width="26" customWidth="1" min="5" max="5"/>
    <col width="16" customWidth="1" min="6" max="6"/>
    <col width="12" customWidth="1" min="7" max="7"/>
    <col width="18" customWidth="1" min="8" max="8"/>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الدورة</t>
        </is>
      </c>
      <c r="C5" s="15" t="inlineStr">
        <is>
          <t>عدد طيور العينة</t>
        </is>
      </c>
      <c r="D5" s="15" t="inlineStr">
        <is>
          <t>وزن العينة (كجم)</t>
        </is>
      </c>
      <c r="E5" s="15" t="inlineStr">
        <is>
          <t>ملاحظة</t>
        </is>
      </c>
      <c r="F5" s="15" t="inlineStr">
        <is>
          <t>متوسط وزن الطائر (كجم)</t>
        </is>
      </c>
      <c r="G5" s="15" t="inlineStr">
        <is>
          <t>آخر عينة للدورة</t>
        </is>
      </c>
      <c r="H5" s="15" t="inlineStr">
        <is>
          <t>تنبيه</t>
        </is>
      </c>
    </row>
    <row r="6">
      <c r="A6" s="13" t="n">
        <v>46213</v>
      </c>
      <c r="B6" s="5" t="inlineStr">
        <is>
          <t>C01</t>
        </is>
      </c>
      <c r="C6" s="17" t="n">
        <v>50</v>
      </c>
      <c r="D6" s="18" t="n">
        <v>87.5</v>
      </c>
      <c r="E6" s="5" t="n"/>
      <c r="F6" s="22">
        <f>IF(OR(N(C6)=0,D6&amp;""=""),"",ROUND(D6/C6,3))</f>
        <v/>
      </c>
      <c r="G6" s="24">
        <f>IF(OR(B6&amp;""="",NOT(ISNUMBER(A6))),"",IF(COUNTIFS($B$6:$B$505,B6&amp;"",$A$6:$A$505,"&gt;"&amp;A6)=0,1,0))</f>
        <v/>
      </c>
      <c r="H6" s="6">
        <f>IF(B6&amp;""="","",IF(COUNTIF('الدورات'!$A$6:$A$105,B6&amp;"")=0,"كود دورة غير موجود",""))</f>
        <v/>
      </c>
    </row>
    <row r="7">
      <c r="A7" s="13" t="n">
        <v>46254</v>
      </c>
      <c r="B7" s="5" t="inlineStr">
        <is>
          <t>C02</t>
        </is>
      </c>
      <c r="C7" s="17" t="n">
        <v>50</v>
      </c>
      <c r="D7" s="18" t="n">
        <v>80</v>
      </c>
      <c r="E7" s="5" t="n"/>
      <c r="F7" s="22">
        <f>IF(OR(N(C7)=0,D7&amp;""=""),"",ROUND(D7/C7,3))</f>
        <v/>
      </c>
      <c r="G7" s="24">
        <f>IF(OR(B7&amp;""="",NOT(ISNUMBER(A7))),"",IF(COUNTIFS($B$6:$B$505,B7&amp;"",$A$6:$A$505,"&gt;"&amp;A7)=0,1,0))</f>
        <v/>
      </c>
      <c r="H7" s="6">
        <f>IF(B7&amp;""="","",IF(COUNTIF('الدورات'!$A$6:$A$105,B7&amp;"")=0,"كود دورة غير موجود",""))</f>
        <v/>
      </c>
    </row>
    <row r="8">
      <c r="A8" s="13" t="n">
        <v>46305</v>
      </c>
      <c r="B8" s="5" t="inlineStr">
        <is>
          <t>C03</t>
        </is>
      </c>
      <c r="C8" s="17" t="n">
        <v>40</v>
      </c>
      <c r="D8" s="18" t="n">
        <v>36</v>
      </c>
      <c r="E8" s="5" t="n"/>
      <c r="F8" s="22">
        <f>IF(OR(N(C8)=0,D8&amp;""=""),"",ROUND(D8/C8,3))</f>
        <v/>
      </c>
      <c r="G8" s="24">
        <f>IF(OR(B8&amp;""="",NOT(ISNUMBER(A8))),"",IF(COUNTIFS($B$6:$B$505,B8&amp;"",$A$6:$A$505,"&gt;"&amp;A8)=0,1,0))</f>
        <v/>
      </c>
      <c r="H8" s="6">
        <f>IF(B8&amp;""="","",IF(COUNTIF('الدورات'!$A$6:$A$105,B8&amp;"")=0,"كود دورة غير موجود",""))</f>
        <v/>
      </c>
    </row>
    <row r="9">
      <c r="A9" s="13" t="n">
        <v>46320</v>
      </c>
      <c r="B9" s="5" t="inlineStr">
        <is>
          <t>C03</t>
        </is>
      </c>
      <c r="C9" s="17" t="n">
        <v>50</v>
      </c>
      <c r="D9" s="18" t="n">
        <v>70</v>
      </c>
      <c r="E9" s="5" t="n"/>
      <c r="F9" s="22">
        <f>IF(OR(N(C9)=0,D9&amp;""=""),"",ROUND(D9/C9,3))</f>
        <v/>
      </c>
      <c r="G9" s="24">
        <f>IF(OR(B9&amp;""="",NOT(ISNUMBER(A9))),"",IF(COUNTIFS($B$6:$B$505,B9&amp;"",$A$6:$A$505,"&gt;"&amp;A9)=0,1,0))</f>
        <v/>
      </c>
      <c r="H9" s="6">
        <f>IF(B9&amp;""="","",IF(COUNTIF('الدورات'!$A$6:$A$105,B9&amp;"")=0,"كود دورة غير موجود",""))</f>
        <v/>
      </c>
    </row>
    <row r="10">
      <c r="A10" s="13" t="n">
        <v>46327</v>
      </c>
      <c r="B10" s="5" t="inlineStr">
        <is>
          <t>C03</t>
        </is>
      </c>
      <c r="C10" s="17" t="n">
        <v>50</v>
      </c>
      <c r="D10" s="18" t="n">
        <v>94</v>
      </c>
      <c r="E10" s="5" t="n"/>
      <c r="F10" s="22">
        <f>IF(OR(N(C10)=0,D10&amp;""=""),"",ROUND(D10/C10,3))</f>
        <v/>
      </c>
      <c r="G10" s="24">
        <f>IF(OR(B10&amp;""="",NOT(ISNUMBER(A10))),"",IF(COUNTIFS($B$6:$B$505,B10&amp;"",$A$6:$A$505,"&gt;"&amp;A10)=0,1,0))</f>
        <v/>
      </c>
      <c r="H10" s="6">
        <f>IF(B10&amp;""="","",IF(COUNTIF('الدورات'!$A$6:$A$105,B10&amp;"")=0,"كود دورة غير موجود",""))</f>
        <v/>
      </c>
    </row>
    <row r="11">
      <c r="A11" s="13" t="n"/>
      <c r="B11" s="5" t="n"/>
      <c r="C11" s="17" t="n"/>
      <c r="D11" s="18" t="n"/>
      <c r="E11" s="5" t="n"/>
      <c r="F11" s="22">
        <f>IF(OR(N(C11)=0,D11&amp;""=""),"",ROUND(D11/C11,3))</f>
        <v/>
      </c>
      <c r="G11" s="24">
        <f>IF(OR(B11&amp;""="",NOT(ISNUMBER(A11))),"",IF(COUNTIFS($B$6:$B$505,B11&amp;"",$A$6:$A$505,"&gt;"&amp;A11)=0,1,0))</f>
        <v/>
      </c>
      <c r="H11" s="6">
        <f>IF(B11&amp;""="","",IF(COUNTIF('الدورات'!$A$6:$A$105,B11&amp;"")=0,"كود دورة غير موجود",""))</f>
        <v/>
      </c>
    </row>
    <row r="12">
      <c r="A12" s="13" t="n"/>
      <c r="B12" s="5" t="n"/>
      <c r="C12" s="17" t="n"/>
      <c r="D12" s="18" t="n"/>
      <c r="E12" s="5" t="n"/>
      <c r="F12" s="22">
        <f>IF(OR(N(C12)=0,D12&amp;""=""),"",ROUND(D12/C12,3))</f>
        <v/>
      </c>
      <c r="G12" s="24">
        <f>IF(OR(B12&amp;""="",NOT(ISNUMBER(A12))),"",IF(COUNTIFS($B$6:$B$505,B12&amp;"",$A$6:$A$505,"&gt;"&amp;A12)=0,1,0))</f>
        <v/>
      </c>
      <c r="H12" s="6">
        <f>IF(B12&amp;""="","",IF(COUNTIF('الدورات'!$A$6:$A$105,B12&amp;"")=0,"كود دورة غير موجود",""))</f>
        <v/>
      </c>
    </row>
    <row r="13">
      <c r="A13" s="13" t="n"/>
      <c r="B13" s="5" t="n"/>
      <c r="C13" s="17" t="n"/>
      <c r="D13" s="18" t="n"/>
      <c r="E13" s="5" t="n"/>
      <c r="F13" s="22">
        <f>IF(OR(N(C13)=0,D13&amp;""=""),"",ROUND(D13/C13,3))</f>
        <v/>
      </c>
      <c r="G13" s="24">
        <f>IF(OR(B13&amp;""="",NOT(ISNUMBER(A13))),"",IF(COUNTIFS($B$6:$B$505,B13&amp;"",$A$6:$A$505,"&gt;"&amp;A13)=0,1,0))</f>
        <v/>
      </c>
      <c r="H13" s="6">
        <f>IF(B13&amp;""="","",IF(COUNTIF('الدورات'!$A$6:$A$105,B13&amp;"")=0,"كود دورة غير موجود",""))</f>
        <v/>
      </c>
    </row>
    <row r="14">
      <c r="A14" s="13" t="n"/>
      <c r="B14" s="5" t="n"/>
      <c r="C14" s="17" t="n"/>
      <c r="D14" s="18" t="n"/>
      <c r="E14" s="5" t="n"/>
      <c r="F14" s="22">
        <f>IF(OR(N(C14)=0,D14&amp;""=""),"",ROUND(D14/C14,3))</f>
        <v/>
      </c>
      <c r="G14" s="24">
        <f>IF(OR(B14&amp;""="",NOT(ISNUMBER(A14))),"",IF(COUNTIFS($B$6:$B$505,B14&amp;"",$A$6:$A$505,"&gt;"&amp;A14)=0,1,0))</f>
        <v/>
      </c>
      <c r="H14" s="6">
        <f>IF(B14&amp;""="","",IF(COUNTIF('الدورات'!$A$6:$A$105,B14&amp;"")=0,"كود دورة غير موجود",""))</f>
        <v/>
      </c>
    </row>
    <row r="15">
      <c r="A15" s="13" t="n"/>
      <c r="B15" s="5" t="n"/>
      <c r="C15" s="17" t="n"/>
      <c r="D15" s="18" t="n"/>
      <c r="E15" s="5" t="n"/>
      <c r="F15" s="22">
        <f>IF(OR(N(C15)=0,D15&amp;""=""),"",ROUND(D15/C15,3))</f>
        <v/>
      </c>
      <c r="G15" s="24">
        <f>IF(OR(B15&amp;""="",NOT(ISNUMBER(A15))),"",IF(COUNTIFS($B$6:$B$505,B15&amp;"",$A$6:$A$505,"&gt;"&amp;A15)=0,1,0))</f>
        <v/>
      </c>
      <c r="H15" s="6">
        <f>IF(B15&amp;""="","",IF(COUNTIF('الدورات'!$A$6:$A$105,B15&amp;"")=0,"كود دورة غير موجود",""))</f>
        <v/>
      </c>
    </row>
    <row r="16">
      <c r="A16" s="13" t="n"/>
      <c r="B16" s="5" t="n"/>
      <c r="C16" s="17" t="n"/>
      <c r="D16" s="18" t="n"/>
      <c r="E16" s="5" t="n"/>
      <c r="F16" s="22">
        <f>IF(OR(N(C16)=0,D16&amp;""=""),"",ROUND(D16/C16,3))</f>
        <v/>
      </c>
      <c r="G16" s="24">
        <f>IF(OR(B16&amp;""="",NOT(ISNUMBER(A16))),"",IF(COUNTIFS($B$6:$B$505,B16&amp;"",$A$6:$A$505,"&gt;"&amp;A16)=0,1,0))</f>
        <v/>
      </c>
      <c r="H16" s="6">
        <f>IF(B16&amp;""="","",IF(COUNTIF('الدورات'!$A$6:$A$105,B16&amp;"")=0,"كود دورة غير موجود",""))</f>
        <v/>
      </c>
    </row>
    <row r="17">
      <c r="A17" s="13" t="n"/>
      <c r="B17" s="5" t="n"/>
      <c r="C17" s="17" t="n"/>
      <c r="D17" s="18" t="n"/>
      <c r="E17" s="5" t="n"/>
      <c r="F17" s="22">
        <f>IF(OR(N(C17)=0,D17&amp;""=""),"",ROUND(D17/C17,3))</f>
        <v/>
      </c>
      <c r="G17" s="24">
        <f>IF(OR(B17&amp;""="",NOT(ISNUMBER(A17))),"",IF(COUNTIFS($B$6:$B$505,B17&amp;"",$A$6:$A$505,"&gt;"&amp;A17)=0,1,0))</f>
        <v/>
      </c>
      <c r="H17" s="6">
        <f>IF(B17&amp;""="","",IF(COUNTIF('الدورات'!$A$6:$A$105,B17&amp;"")=0,"كود دورة غير موجود",""))</f>
        <v/>
      </c>
    </row>
    <row r="18">
      <c r="A18" s="13" t="n"/>
      <c r="B18" s="5" t="n"/>
      <c r="C18" s="17" t="n"/>
      <c r="D18" s="18" t="n"/>
      <c r="E18" s="5" t="n"/>
      <c r="F18" s="22">
        <f>IF(OR(N(C18)=0,D18&amp;""=""),"",ROUND(D18/C18,3))</f>
        <v/>
      </c>
      <c r="G18" s="24">
        <f>IF(OR(B18&amp;""="",NOT(ISNUMBER(A18))),"",IF(COUNTIFS($B$6:$B$505,B18&amp;"",$A$6:$A$505,"&gt;"&amp;A18)=0,1,0))</f>
        <v/>
      </c>
      <c r="H18" s="6">
        <f>IF(B18&amp;""="","",IF(COUNTIF('الدورات'!$A$6:$A$105,B18&amp;"")=0,"كود دورة غير موجود",""))</f>
        <v/>
      </c>
    </row>
    <row r="19">
      <c r="A19" s="13" t="n"/>
      <c r="B19" s="5" t="n"/>
      <c r="C19" s="17" t="n"/>
      <c r="D19" s="18" t="n"/>
      <c r="E19" s="5" t="n"/>
      <c r="F19" s="22">
        <f>IF(OR(N(C19)=0,D19&amp;""=""),"",ROUND(D19/C19,3))</f>
        <v/>
      </c>
      <c r="G19" s="24">
        <f>IF(OR(B19&amp;""="",NOT(ISNUMBER(A19))),"",IF(COUNTIFS($B$6:$B$505,B19&amp;"",$A$6:$A$505,"&gt;"&amp;A19)=0,1,0))</f>
        <v/>
      </c>
      <c r="H19" s="6">
        <f>IF(B19&amp;""="","",IF(COUNTIF('الدورات'!$A$6:$A$105,B19&amp;"")=0,"كود دورة غير موجود",""))</f>
        <v/>
      </c>
    </row>
    <row r="20">
      <c r="A20" s="13" t="n"/>
      <c r="B20" s="5" t="n"/>
      <c r="C20" s="17" t="n"/>
      <c r="D20" s="18" t="n"/>
      <c r="E20" s="5" t="n"/>
      <c r="F20" s="22">
        <f>IF(OR(N(C20)=0,D20&amp;""=""),"",ROUND(D20/C20,3))</f>
        <v/>
      </c>
      <c r="G20" s="24">
        <f>IF(OR(B20&amp;""="",NOT(ISNUMBER(A20))),"",IF(COUNTIFS($B$6:$B$505,B20&amp;"",$A$6:$A$505,"&gt;"&amp;A20)=0,1,0))</f>
        <v/>
      </c>
      <c r="H20" s="6">
        <f>IF(B20&amp;""="","",IF(COUNTIF('الدورات'!$A$6:$A$105,B20&amp;"")=0,"كود دورة غير موجود",""))</f>
        <v/>
      </c>
    </row>
    <row r="21">
      <c r="A21" s="13" t="n"/>
      <c r="B21" s="5" t="n"/>
      <c r="C21" s="17" t="n"/>
      <c r="D21" s="18" t="n"/>
      <c r="E21" s="5" t="n"/>
      <c r="F21" s="22">
        <f>IF(OR(N(C21)=0,D21&amp;""=""),"",ROUND(D21/C21,3))</f>
        <v/>
      </c>
      <c r="G21" s="24">
        <f>IF(OR(B21&amp;""="",NOT(ISNUMBER(A21))),"",IF(COUNTIFS($B$6:$B$505,B21&amp;"",$A$6:$A$505,"&gt;"&amp;A21)=0,1,0))</f>
        <v/>
      </c>
      <c r="H21" s="6">
        <f>IF(B21&amp;""="","",IF(COUNTIF('الدورات'!$A$6:$A$105,B21&amp;"")=0,"كود دورة غير موجود",""))</f>
        <v/>
      </c>
    </row>
    <row r="22">
      <c r="A22" s="13" t="n"/>
      <c r="B22" s="5" t="n"/>
      <c r="C22" s="17" t="n"/>
      <c r="D22" s="18" t="n"/>
      <c r="E22" s="5" t="n"/>
      <c r="F22" s="22">
        <f>IF(OR(N(C22)=0,D22&amp;""=""),"",ROUND(D22/C22,3))</f>
        <v/>
      </c>
      <c r="G22" s="24">
        <f>IF(OR(B22&amp;""="",NOT(ISNUMBER(A22))),"",IF(COUNTIFS($B$6:$B$505,B22&amp;"",$A$6:$A$505,"&gt;"&amp;A22)=0,1,0))</f>
        <v/>
      </c>
      <c r="H22" s="6">
        <f>IF(B22&amp;""="","",IF(COUNTIF('الدورات'!$A$6:$A$105,B22&amp;"")=0,"كود دورة غير موجود",""))</f>
        <v/>
      </c>
    </row>
    <row r="23">
      <c r="A23" s="13" t="n"/>
      <c r="B23" s="5" t="n"/>
      <c r="C23" s="17" t="n"/>
      <c r="D23" s="18" t="n"/>
      <c r="E23" s="5" t="n"/>
      <c r="F23" s="22">
        <f>IF(OR(N(C23)=0,D23&amp;""=""),"",ROUND(D23/C23,3))</f>
        <v/>
      </c>
      <c r="G23" s="24">
        <f>IF(OR(B23&amp;""="",NOT(ISNUMBER(A23))),"",IF(COUNTIFS($B$6:$B$505,B23&amp;"",$A$6:$A$505,"&gt;"&amp;A23)=0,1,0))</f>
        <v/>
      </c>
      <c r="H23" s="6">
        <f>IF(B23&amp;""="","",IF(COUNTIF('الدورات'!$A$6:$A$105,B23&amp;"")=0,"كود دورة غير موجود",""))</f>
        <v/>
      </c>
    </row>
    <row r="24">
      <c r="A24" s="13" t="n"/>
      <c r="B24" s="5" t="n"/>
      <c r="C24" s="17" t="n"/>
      <c r="D24" s="18" t="n"/>
      <c r="E24" s="5" t="n"/>
      <c r="F24" s="22">
        <f>IF(OR(N(C24)=0,D24&amp;""=""),"",ROUND(D24/C24,3))</f>
        <v/>
      </c>
      <c r="G24" s="24">
        <f>IF(OR(B24&amp;""="",NOT(ISNUMBER(A24))),"",IF(COUNTIFS($B$6:$B$505,B24&amp;"",$A$6:$A$505,"&gt;"&amp;A24)=0,1,0))</f>
        <v/>
      </c>
      <c r="H24" s="6">
        <f>IF(B24&amp;""="","",IF(COUNTIF('الدورات'!$A$6:$A$105,B24&amp;"")=0,"كود دورة غير موجود",""))</f>
        <v/>
      </c>
    </row>
    <row r="25">
      <c r="A25" s="13" t="n"/>
      <c r="B25" s="5" t="n"/>
      <c r="C25" s="17" t="n"/>
      <c r="D25" s="18" t="n"/>
      <c r="E25" s="5" t="n"/>
      <c r="F25" s="22">
        <f>IF(OR(N(C25)=0,D25&amp;""=""),"",ROUND(D25/C25,3))</f>
        <v/>
      </c>
      <c r="G25" s="24">
        <f>IF(OR(B25&amp;""="",NOT(ISNUMBER(A25))),"",IF(COUNTIFS($B$6:$B$505,B25&amp;"",$A$6:$A$505,"&gt;"&amp;A25)=0,1,0))</f>
        <v/>
      </c>
      <c r="H25" s="6">
        <f>IF(B25&amp;""="","",IF(COUNTIF('الدورات'!$A$6:$A$105,B25&amp;"")=0,"كود دورة غير موجود",""))</f>
        <v/>
      </c>
    </row>
    <row r="26">
      <c r="A26" s="13" t="n"/>
      <c r="B26" s="5" t="n"/>
      <c r="C26" s="17" t="n"/>
      <c r="D26" s="18" t="n"/>
      <c r="E26" s="5" t="n"/>
      <c r="F26" s="22">
        <f>IF(OR(N(C26)=0,D26&amp;""=""),"",ROUND(D26/C26,3))</f>
        <v/>
      </c>
      <c r="G26" s="24">
        <f>IF(OR(B26&amp;""="",NOT(ISNUMBER(A26))),"",IF(COUNTIFS($B$6:$B$505,B26&amp;"",$A$6:$A$505,"&gt;"&amp;A26)=0,1,0))</f>
        <v/>
      </c>
      <c r="H26" s="6">
        <f>IF(B26&amp;""="","",IF(COUNTIF('الدورات'!$A$6:$A$105,B26&amp;"")=0,"كود دورة غير موجود",""))</f>
        <v/>
      </c>
    </row>
    <row r="27">
      <c r="A27" s="13" t="n"/>
      <c r="B27" s="5" t="n"/>
      <c r="C27" s="17" t="n"/>
      <c r="D27" s="18" t="n"/>
      <c r="E27" s="5" t="n"/>
      <c r="F27" s="22">
        <f>IF(OR(N(C27)=0,D27&amp;""=""),"",ROUND(D27/C27,3))</f>
        <v/>
      </c>
      <c r="G27" s="24">
        <f>IF(OR(B27&amp;""="",NOT(ISNUMBER(A27))),"",IF(COUNTIFS($B$6:$B$505,B27&amp;"",$A$6:$A$505,"&gt;"&amp;A27)=0,1,0))</f>
        <v/>
      </c>
      <c r="H27" s="6">
        <f>IF(B27&amp;""="","",IF(COUNTIF('الدورات'!$A$6:$A$105,B27&amp;"")=0,"كود دورة غير موجود",""))</f>
        <v/>
      </c>
    </row>
    <row r="28">
      <c r="A28" s="13" t="n"/>
      <c r="B28" s="5" t="n"/>
      <c r="C28" s="17" t="n"/>
      <c r="D28" s="18" t="n"/>
      <c r="E28" s="5" t="n"/>
      <c r="F28" s="22">
        <f>IF(OR(N(C28)=0,D28&amp;""=""),"",ROUND(D28/C28,3))</f>
        <v/>
      </c>
      <c r="G28" s="24">
        <f>IF(OR(B28&amp;""="",NOT(ISNUMBER(A28))),"",IF(COUNTIFS($B$6:$B$505,B28&amp;"",$A$6:$A$505,"&gt;"&amp;A28)=0,1,0))</f>
        <v/>
      </c>
      <c r="H28" s="6">
        <f>IF(B28&amp;""="","",IF(COUNTIF('الدورات'!$A$6:$A$105,B28&amp;"")=0,"كود دورة غير موجود",""))</f>
        <v/>
      </c>
    </row>
    <row r="29">
      <c r="A29" s="13" t="n"/>
      <c r="B29" s="5" t="n"/>
      <c r="C29" s="17" t="n"/>
      <c r="D29" s="18" t="n"/>
      <c r="E29" s="5" t="n"/>
      <c r="F29" s="22">
        <f>IF(OR(N(C29)=0,D29&amp;""=""),"",ROUND(D29/C29,3))</f>
        <v/>
      </c>
      <c r="G29" s="24">
        <f>IF(OR(B29&amp;""="",NOT(ISNUMBER(A29))),"",IF(COUNTIFS($B$6:$B$505,B29&amp;"",$A$6:$A$505,"&gt;"&amp;A29)=0,1,0))</f>
        <v/>
      </c>
      <c r="H29" s="6">
        <f>IF(B29&amp;""="","",IF(COUNTIF('الدورات'!$A$6:$A$105,B29&amp;"")=0,"كود دورة غير موجود",""))</f>
        <v/>
      </c>
    </row>
    <row r="30">
      <c r="A30" s="13" t="n"/>
      <c r="B30" s="5" t="n"/>
      <c r="C30" s="17" t="n"/>
      <c r="D30" s="18" t="n"/>
      <c r="E30" s="5" t="n"/>
      <c r="F30" s="22">
        <f>IF(OR(N(C30)=0,D30&amp;""=""),"",ROUND(D30/C30,3))</f>
        <v/>
      </c>
      <c r="G30" s="24">
        <f>IF(OR(B30&amp;""="",NOT(ISNUMBER(A30))),"",IF(COUNTIFS($B$6:$B$505,B30&amp;"",$A$6:$A$505,"&gt;"&amp;A30)=0,1,0))</f>
        <v/>
      </c>
      <c r="H30" s="6">
        <f>IF(B30&amp;""="","",IF(COUNTIF('الدورات'!$A$6:$A$105,B30&amp;"")=0,"كود دورة غير موجود",""))</f>
        <v/>
      </c>
    </row>
    <row r="31">
      <c r="A31" s="13" t="n"/>
      <c r="B31" s="5" t="n"/>
      <c r="C31" s="17" t="n"/>
      <c r="D31" s="18" t="n"/>
      <c r="E31" s="5" t="n"/>
      <c r="F31" s="22">
        <f>IF(OR(N(C31)=0,D31&amp;""=""),"",ROUND(D31/C31,3))</f>
        <v/>
      </c>
      <c r="G31" s="24">
        <f>IF(OR(B31&amp;""="",NOT(ISNUMBER(A31))),"",IF(COUNTIFS($B$6:$B$505,B31&amp;"",$A$6:$A$505,"&gt;"&amp;A31)=0,1,0))</f>
        <v/>
      </c>
      <c r="H31" s="6">
        <f>IF(B31&amp;""="","",IF(COUNTIF('الدورات'!$A$6:$A$105,B31&amp;"")=0,"كود دورة غير موجود",""))</f>
        <v/>
      </c>
    </row>
    <row r="32">
      <c r="A32" s="13" t="n"/>
      <c r="B32" s="5" t="n"/>
      <c r="C32" s="17" t="n"/>
      <c r="D32" s="18" t="n"/>
      <c r="E32" s="5" t="n"/>
      <c r="F32" s="22">
        <f>IF(OR(N(C32)=0,D32&amp;""=""),"",ROUND(D32/C32,3))</f>
        <v/>
      </c>
      <c r="G32" s="24">
        <f>IF(OR(B32&amp;""="",NOT(ISNUMBER(A32))),"",IF(COUNTIFS($B$6:$B$505,B32&amp;"",$A$6:$A$505,"&gt;"&amp;A32)=0,1,0))</f>
        <v/>
      </c>
      <c r="H32" s="6">
        <f>IF(B32&amp;""="","",IF(COUNTIF('الدورات'!$A$6:$A$105,B32&amp;"")=0,"كود دورة غير موجود",""))</f>
        <v/>
      </c>
    </row>
    <row r="33">
      <c r="A33" s="13" t="n"/>
      <c r="B33" s="5" t="n"/>
      <c r="C33" s="17" t="n"/>
      <c r="D33" s="18" t="n"/>
      <c r="E33" s="5" t="n"/>
      <c r="F33" s="22">
        <f>IF(OR(N(C33)=0,D33&amp;""=""),"",ROUND(D33/C33,3))</f>
        <v/>
      </c>
      <c r="G33" s="24">
        <f>IF(OR(B33&amp;""="",NOT(ISNUMBER(A33))),"",IF(COUNTIFS($B$6:$B$505,B33&amp;"",$A$6:$A$505,"&gt;"&amp;A33)=0,1,0))</f>
        <v/>
      </c>
      <c r="H33" s="6">
        <f>IF(B33&amp;""="","",IF(COUNTIF('الدورات'!$A$6:$A$105,B33&amp;"")=0,"كود دورة غير موجود",""))</f>
        <v/>
      </c>
    </row>
    <row r="34">
      <c r="A34" s="13" t="n"/>
      <c r="B34" s="5" t="n"/>
      <c r="C34" s="17" t="n"/>
      <c r="D34" s="18" t="n"/>
      <c r="E34" s="5" t="n"/>
      <c r="F34" s="22">
        <f>IF(OR(N(C34)=0,D34&amp;""=""),"",ROUND(D34/C34,3))</f>
        <v/>
      </c>
      <c r="G34" s="24">
        <f>IF(OR(B34&amp;""="",NOT(ISNUMBER(A34))),"",IF(COUNTIFS($B$6:$B$505,B34&amp;"",$A$6:$A$505,"&gt;"&amp;A34)=0,1,0))</f>
        <v/>
      </c>
      <c r="H34" s="6">
        <f>IF(B34&amp;""="","",IF(COUNTIF('الدورات'!$A$6:$A$105,B34&amp;"")=0,"كود دورة غير موجود",""))</f>
        <v/>
      </c>
    </row>
    <row r="35">
      <c r="A35" s="13" t="n"/>
      <c r="B35" s="5" t="n"/>
      <c r="C35" s="17" t="n"/>
      <c r="D35" s="18" t="n"/>
      <c r="E35" s="5" t="n"/>
      <c r="F35" s="22">
        <f>IF(OR(N(C35)=0,D35&amp;""=""),"",ROUND(D35/C35,3))</f>
        <v/>
      </c>
      <c r="G35" s="24">
        <f>IF(OR(B35&amp;""="",NOT(ISNUMBER(A35))),"",IF(COUNTIFS($B$6:$B$505,B35&amp;"",$A$6:$A$505,"&gt;"&amp;A35)=0,1,0))</f>
        <v/>
      </c>
      <c r="H35" s="6">
        <f>IF(B35&amp;""="","",IF(COUNTIF('الدورات'!$A$6:$A$105,B35&amp;"")=0,"كود دورة غير موجود",""))</f>
        <v/>
      </c>
    </row>
    <row r="36">
      <c r="A36" s="13" t="n"/>
      <c r="B36" s="5" t="n"/>
      <c r="C36" s="17" t="n"/>
      <c r="D36" s="18" t="n"/>
      <c r="E36" s="5" t="n"/>
      <c r="F36" s="22">
        <f>IF(OR(N(C36)=0,D36&amp;""=""),"",ROUND(D36/C36,3))</f>
        <v/>
      </c>
      <c r="G36" s="24">
        <f>IF(OR(B36&amp;""="",NOT(ISNUMBER(A36))),"",IF(COUNTIFS($B$6:$B$505,B36&amp;"",$A$6:$A$505,"&gt;"&amp;A36)=0,1,0))</f>
        <v/>
      </c>
      <c r="H36" s="6">
        <f>IF(B36&amp;""="","",IF(COUNTIF('الدورات'!$A$6:$A$105,B36&amp;"")=0,"كود دورة غير موجود",""))</f>
        <v/>
      </c>
    </row>
    <row r="37">
      <c r="A37" s="13" t="n"/>
      <c r="B37" s="5" t="n"/>
      <c r="C37" s="17" t="n"/>
      <c r="D37" s="18" t="n"/>
      <c r="E37" s="5" t="n"/>
      <c r="F37" s="22">
        <f>IF(OR(N(C37)=0,D37&amp;""=""),"",ROUND(D37/C37,3))</f>
        <v/>
      </c>
      <c r="G37" s="24">
        <f>IF(OR(B37&amp;""="",NOT(ISNUMBER(A37))),"",IF(COUNTIFS($B$6:$B$505,B37&amp;"",$A$6:$A$505,"&gt;"&amp;A37)=0,1,0))</f>
        <v/>
      </c>
      <c r="H37" s="6">
        <f>IF(B37&amp;""="","",IF(COUNTIF('الدورات'!$A$6:$A$105,B37&amp;"")=0,"كود دورة غير موجود",""))</f>
        <v/>
      </c>
    </row>
    <row r="38">
      <c r="A38" s="13" t="n"/>
      <c r="B38" s="5" t="n"/>
      <c r="C38" s="17" t="n"/>
      <c r="D38" s="18" t="n"/>
      <c r="E38" s="5" t="n"/>
      <c r="F38" s="22">
        <f>IF(OR(N(C38)=0,D38&amp;""=""),"",ROUND(D38/C38,3))</f>
        <v/>
      </c>
      <c r="G38" s="24">
        <f>IF(OR(B38&amp;""="",NOT(ISNUMBER(A38))),"",IF(COUNTIFS($B$6:$B$505,B38&amp;"",$A$6:$A$505,"&gt;"&amp;A38)=0,1,0))</f>
        <v/>
      </c>
      <c r="H38" s="6">
        <f>IF(B38&amp;""="","",IF(COUNTIF('الدورات'!$A$6:$A$105,B38&amp;"")=0,"كود دورة غير موجود",""))</f>
        <v/>
      </c>
    </row>
    <row r="39">
      <c r="A39" s="13" t="n"/>
      <c r="B39" s="5" t="n"/>
      <c r="C39" s="17" t="n"/>
      <c r="D39" s="18" t="n"/>
      <c r="E39" s="5" t="n"/>
      <c r="F39" s="22">
        <f>IF(OR(N(C39)=0,D39&amp;""=""),"",ROUND(D39/C39,3))</f>
        <v/>
      </c>
      <c r="G39" s="24">
        <f>IF(OR(B39&amp;""="",NOT(ISNUMBER(A39))),"",IF(COUNTIFS($B$6:$B$505,B39&amp;"",$A$6:$A$505,"&gt;"&amp;A39)=0,1,0))</f>
        <v/>
      </c>
      <c r="H39" s="6">
        <f>IF(B39&amp;""="","",IF(COUNTIF('الدورات'!$A$6:$A$105,B39&amp;"")=0,"كود دورة غير موجود",""))</f>
        <v/>
      </c>
    </row>
    <row r="40">
      <c r="A40" s="13" t="n"/>
      <c r="B40" s="5" t="n"/>
      <c r="C40" s="17" t="n"/>
      <c r="D40" s="18" t="n"/>
      <c r="E40" s="5" t="n"/>
      <c r="F40" s="22">
        <f>IF(OR(N(C40)=0,D40&amp;""=""),"",ROUND(D40/C40,3))</f>
        <v/>
      </c>
      <c r="G40" s="24">
        <f>IF(OR(B40&amp;""="",NOT(ISNUMBER(A40))),"",IF(COUNTIFS($B$6:$B$505,B40&amp;"",$A$6:$A$505,"&gt;"&amp;A40)=0,1,0))</f>
        <v/>
      </c>
      <c r="H40" s="6">
        <f>IF(B40&amp;""="","",IF(COUNTIF('الدورات'!$A$6:$A$105,B40&amp;"")=0,"كود دورة غير موجود",""))</f>
        <v/>
      </c>
    </row>
    <row r="41">
      <c r="A41" s="13" t="n"/>
      <c r="B41" s="5" t="n"/>
      <c r="C41" s="17" t="n"/>
      <c r="D41" s="18" t="n"/>
      <c r="E41" s="5" t="n"/>
      <c r="F41" s="22">
        <f>IF(OR(N(C41)=0,D41&amp;""=""),"",ROUND(D41/C41,3))</f>
        <v/>
      </c>
      <c r="G41" s="24">
        <f>IF(OR(B41&amp;""="",NOT(ISNUMBER(A41))),"",IF(COUNTIFS($B$6:$B$505,B41&amp;"",$A$6:$A$505,"&gt;"&amp;A41)=0,1,0))</f>
        <v/>
      </c>
      <c r="H41" s="6">
        <f>IF(B41&amp;""="","",IF(COUNTIF('الدورات'!$A$6:$A$105,B41&amp;"")=0,"كود دورة غير موجود",""))</f>
        <v/>
      </c>
    </row>
    <row r="42">
      <c r="A42" s="13" t="n"/>
      <c r="B42" s="5" t="n"/>
      <c r="C42" s="17" t="n"/>
      <c r="D42" s="18" t="n"/>
      <c r="E42" s="5" t="n"/>
      <c r="F42" s="22">
        <f>IF(OR(N(C42)=0,D42&amp;""=""),"",ROUND(D42/C42,3))</f>
        <v/>
      </c>
      <c r="G42" s="24">
        <f>IF(OR(B42&amp;""="",NOT(ISNUMBER(A42))),"",IF(COUNTIFS($B$6:$B$505,B42&amp;"",$A$6:$A$505,"&gt;"&amp;A42)=0,1,0))</f>
        <v/>
      </c>
      <c r="H42" s="6">
        <f>IF(B42&amp;""="","",IF(COUNTIF('الدورات'!$A$6:$A$105,B42&amp;"")=0,"كود دورة غير موجود",""))</f>
        <v/>
      </c>
    </row>
    <row r="43">
      <c r="A43" s="13" t="n"/>
      <c r="B43" s="5" t="n"/>
      <c r="C43" s="17" t="n"/>
      <c r="D43" s="18" t="n"/>
      <c r="E43" s="5" t="n"/>
      <c r="F43" s="22">
        <f>IF(OR(N(C43)=0,D43&amp;""=""),"",ROUND(D43/C43,3))</f>
        <v/>
      </c>
      <c r="G43" s="24">
        <f>IF(OR(B43&amp;""="",NOT(ISNUMBER(A43))),"",IF(COUNTIFS($B$6:$B$505,B43&amp;"",$A$6:$A$505,"&gt;"&amp;A43)=0,1,0))</f>
        <v/>
      </c>
      <c r="H43" s="6">
        <f>IF(B43&amp;""="","",IF(COUNTIF('الدورات'!$A$6:$A$105,B43&amp;"")=0,"كود دورة غير موجود",""))</f>
        <v/>
      </c>
    </row>
    <row r="44">
      <c r="A44" s="13" t="n"/>
      <c r="B44" s="5" t="n"/>
      <c r="C44" s="17" t="n"/>
      <c r="D44" s="18" t="n"/>
      <c r="E44" s="5" t="n"/>
      <c r="F44" s="22">
        <f>IF(OR(N(C44)=0,D44&amp;""=""),"",ROUND(D44/C44,3))</f>
        <v/>
      </c>
      <c r="G44" s="24">
        <f>IF(OR(B44&amp;""="",NOT(ISNUMBER(A44))),"",IF(COUNTIFS($B$6:$B$505,B44&amp;"",$A$6:$A$505,"&gt;"&amp;A44)=0,1,0))</f>
        <v/>
      </c>
      <c r="H44" s="6">
        <f>IF(B44&amp;""="","",IF(COUNTIF('الدورات'!$A$6:$A$105,B44&amp;"")=0,"كود دورة غير موجود",""))</f>
        <v/>
      </c>
    </row>
    <row r="45">
      <c r="A45" s="13" t="n"/>
      <c r="B45" s="5" t="n"/>
      <c r="C45" s="17" t="n"/>
      <c r="D45" s="18" t="n"/>
      <c r="E45" s="5" t="n"/>
      <c r="F45" s="22">
        <f>IF(OR(N(C45)=0,D45&amp;""=""),"",ROUND(D45/C45,3))</f>
        <v/>
      </c>
      <c r="G45" s="24">
        <f>IF(OR(B45&amp;""="",NOT(ISNUMBER(A45))),"",IF(COUNTIFS($B$6:$B$505,B45&amp;"",$A$6:$A$505,"&gt;"&amp;A45)=0,1,0))</f>
        <v/>
      </c>
      <c r="H45" s="6">
        <f>IF(B45&amp;""="","",IF(COUNTIF('الدورات'!$A$6:$A$105,B45&amp;"")=0,"كود دورة غير موجود",""))</f>
        <v/>
      </c>
    </row>
    <row r="46">
      <c r="A46" s="13" t="n"/>
      <c r="B46" s="5" t="n"/>
      <c r="C46" s="17" t="n"/>
      <c r="D46" s="18" t="n"/>
      <c r="E46" s="5" t="n"/>
      <c r="F46" s="22">
        <f>IF(OR(N(C46)=0,D46&amp;""=""),"",ROUND(D46/C46,3))</f>
        <v/>
      </c>
      <c r="G46" s="24">
        <f>IF(OR(B46&amp;""="",NOT(ISNUMBER(A46))),"",IF(COUNTIFS($B$6:$B$505,B46&amp;"",$A$6:$A$505,"&gt;"&amp;A46)=0,1,0))</f>
        <v/>
      </c>
      <c r="H46" s="6">
        <f>IF(B46&amp;""="","",IF(COUNTIF('الدورات'!$A$6:$A$105,B46&amp;"")=0,"كود دورة غير موجود",""))</f>
        <v/>
      </c>
    </row>
    <row r="47">
      <c r="A47" s="13" t="n"/>
      <c r="B47" s="5" t="n"/>
      <c r="C47" s="17" t="n"/>
      <c r="D47" s="18" t="n"/>
      <c r="E47" s="5" t="n"/>
      <c r="F47" s="22">
        <f>IF(OR(N(C47)=0,D47&amp;""=""),"",ROUND(D47/C47,3))</f>
        <v/>
      </c>
      <c r="G47" s="24">
        <f>IF(OR(B47&amp;""="",NOT(ISNUMBER(A47))),"",IF(COUNTIFS($B$6:$B$505,B47&amp;"",$A$6:$A$505,"&gt;"&amp;A47)=0,1,0))</f>
        <v/>
      </c>
      <c r="H47" s="6">
        <f>IF(B47&amp;""="","",IF(COUNTIF('الدورات'!$A$6:$A$105,B47&amp;"")=0,"كود دورة غير موجود",""))</f>
        <v/>
      </c>
    </row>
    <row r="48">
      <c r="A48" s="13" t="n"/>
      <c r="B48" s="5" t="n"/>
      <c r="C48" s="17" t="n"/>
      <c r="D48" s="18" t="n"/>
      <c r="E48" s="5" t="n"/>
      <c r="F48" s="22">
        <f>IF(OR(N(C48)=0,D48&amp;""=""),"",ROUND(D48/C48,3))</f>
        <v/>
      </c>
      <c r="G48" s="24">
        <f>IF(OR(B48&amp;""="",NOT(ISNUMBER(A48))),"",IF(COUNTIFS($B$6:$B$505,B48&amp;"",$A$6:$A$505,"&gt;"&amp;A48)=0,1,0))</f>
        <v/>
      </c>
      <c r="H48" s="6">
        <f>IF(B48&amp;""="","",IF(COUNTIF('الدورات'!$A$6:$A$105,B48&amp;"")=0,"كود دورة غير موجود",""))</f>
        <v/>
      </c>
    </row>
    <row r="49">
      <c r="A49" s="13" t="n"/>
      <c r="B49" s="5" t="n"/>
      <c r="C49" s="17" t="n"/>
      <c r="D49" s="18" t="n"/>
      <c r="E49" s="5" t="n"/>
      <c r="F49" s="22">
        <f>IF(OR(N(C49)=0,D49&amp;""=""),"",ROUND(D49/C49,3))</f>
        <v/>
      </c>
      <c r="G49" s="24">
        <f>IF(OR(B49&amp;""="",NOT(ISNUMBER(A49))),"",IF(COUNTIFS($B$6:$B$505,B49&amp;"",$A$6:$A$505,"&gt;"&amp;A49)=0,1,0))</f>
        <v/>
      </c>
      <c r="H49" s="6">
        <f>IF(B49&amp;""="","",IF(COUNTIF('الدورات'!$A$6:$A$105,B49&amp;"")=0,"كود دورة غير موجود",""))</f>
        <v/>
      </c>
    </row>
    <row r="50">
      <c r="A50" s="13" t="n"/>
      <c r="B50" s="5" t="n"/>
      <c r="C50" s="17" t="n"/>
      <c r="D50" s="18" t="n"/>
      <c r="E50" s="5" t="n"/>
      <c r="F50" s="22">
        <f>IF(OR(N(C50)=0,D50&amp;""=""),"",ROUND(D50/C50,3))</f>
        <v/>
      </c>
      <c r="G50" s="24">
        <f>IF(OR(B50&amp;""="",NOT(ISNUMBER(A50))),"",IF(COUNTIFS($B$6:$B$505,B50&amp;"",$A$6:$A$505,"&gt;"&amp;A50)=0,1,0))</f>
        <v/>
      </c>
      <c r="H50" s="6">
        <f>IF(B50&amp;""="","",IF(COUNTIF('الدورات'!$A$6:$A$105,B50&amp;"")=0,"كود دورة غير موجود",""))</f>
        <v/>
      </c>
    </row>
    <row r="51">
      <c r="A51" s="13" t="n"/>
      <c r="B51" s="5" t="n"/>
      <c r="C51" s="17" t="n"/>
      <c r="D51" s="18" t="n"/>
      <c r="E51" s="5" t="n"/>
      <c r="F51" s="22">
        <f>IF(OR(N(C51)=0,D51&amp;""=""),"",ROUND(D51/C51,3))</f>
        <v/>
      </c>
      <c r="G51" s="24">
        <f>IF(OR(B51&amp;""="",NOT(ISNUMBER(A51))),"",IF(COUNTIFS($B$6:$B$505,B51&amp;"",$A$6:$A$505,"&gt;"&amp;A51)=0,1,0))</f>
        <v/>
      </c>
      <c r="H51" s="6">
        <f>IF(B51&amp;""="","",IF(COUNTIF('الدورات'!$A$6:$A$105,B51&amp;"")=0,"كود دورة غير موجود",""))</f>
        <v/>
      </c>
    </row>
    <row r="52">
      <c r="A52" s="13" t="n"/>
      <c r="B52" s="5" t="n"/>
      <c r="C52" s="17" t="n"/>
      <c r="D52" s="18" t="n"/>
      <c r="E52" s="5" t="n"/>
      <c r="F52" s="22">
        <f>IF(OR(N(C52)=0,D52&amp;""=""),"",ROUND(D52/C52,3))</f>
        <v/>
      </c>
      <c r="G52" s="24">
        <f>IF(OR(B52&amp;""="",NOT(ISNUMBER(A52))),"",IF(COUNTIFS($B$6:$B$505,B52&amp;"",$A$6:$A$505,"&gt;"&amp;A52)=0,1,0))</f>
        <v/>
      </c>
      <c r="H52" s="6">
        <f>IF(B52&amp;""="","",IF(COUNTIF('الدورات'!$A$6:$A$105,B52&amp;"")=0,"كود دورة غير موجود",""))</f>
        <v/>
      </c>
    </row>
    <row r="53">
      <c r="A53" s="13" t="n"/>
      <c r="B53" s="5" t="n"/>
      <c r="C53" s="17" t="n"/>
      <c r="D53" s="18" t="n"/>
      <c r="E53" s="5" t="n"/>
      <c r="F53" s="22">
        <f>IF(OR(N(C53)=0,D53&amp;""=""),"",ROUND(D53/C53,3))</f>
        <v/>
      </c>
      <c r="G53" s="24">
        <f>IF(OR(B53&amp;""="",NOT(ISNUMBER(A53))),"",IF(COUNTIFS($B$6:$B$505,B53&amp;"",$A$6:$A$505,"&gt;"&amp;A53)=0,1,0))</f>
        <v/>
      </c>
      <c r="H53" s="6">
        <f>IF(B53&amp;""="","",IF(COUNTIF('الدورات'!$A$6:$A$105,B53&amp;"")=0,"كود دورة غير موجود",""))</f>
        <v/>
      </c>
    </row>
    <row r="54">
      <c r="A54" s="13" t="n"/>
      <c r="B54" s="5" t="n"/>
      <c r="C54" s="17" t="n"/>
      <c r="D54" s="18" t="n"/>
      <c r="E54" s="5" t="n"/>
      <c r="F54" s="22">
        <f>IF(OR(N(C54)=0,D54&amp;""=""),"",ROUND(D54/C54,3))</f>
        <v/>
      </c>
      <c r="G54" s="24">
        <f>IF(OR(B54&amp;""="",NOT(ISNUMBER(A54))),"",IF(COUNTIFS($B$6:$B$505,B54&amp;"",$A$6:$A$505,"&gt;"&amp;A54)=0,1,0))</f>
        <v/>
      </c>
      <c r="H54" s="6">
        <f>IF(B54&amp;""="","",IF(COUNTIF('الدورات'!$A$6:$A$105,B54&amp;"")=0,"كود دورة غير موجود",""))</f>
        <v/>
      </c>
    </row>
    <row r="55">
      <c r="A55" s="13" t="n"/>
      <c r="B55" s="5" t="n"/>
      <c r="C55" s="17" t="n"/>
      <c r="D55" s="18" t="n"/>
      <c r="E55" s="5" t="n"/>
      <c r="F55" s="22">
        <f>IF(OR(N(C55)=0,D55&amp;""=""),"",ROUND(D55/C55,3))</f>
        <v/>
      </c>
      <c r="G55" s="24">
        <f>IF(OR(B55&amp;""="",NOT(ISNUMBER(A55))),"",IF(COUNTIFS($B$6:$B$505,B55&amp;"",$A$6:$A$505,"&gt;"&amp;A55)=0,1,0))</f>
        <v/>
      </c>
      <c r="H55" s="6">
        <f>IF(B55&amp;""="","",IF(COUNTIF('الدورات'!$A$6:$A$105,B55&amp;"")=0,"كود دورة غير موجود",""))</f>
        <v/>
      </c>
    </row>
    <row r="56">
      <c r="A56" s="13" t="n"/>
      <c r="B56" s="5" t="n"/>
      <c r="C56" s="17" t="n"/>
      <c r="D56" s="18" t="n"/>
      <c r="E56" s="5" t="n"/>
      <c r="F56" s="22">
        <f>IF(OR(N(C56)=0,D56&amp;""=""),"",ROUND(D56/C56,3))</f>
        <v/>
      </c>
      <c r="G56" s="24">
        <f>IF(OR(B56&amp;""="",NOT(ISNUMBER(A56))),"",IF(COUNTIFS($B$6:$B$505,B56&amp;"",$A$6:$A$505,"&gt;"&amp;A56)=0,1,0))</f>
        <v/>
      </c>
      <c r="H56" s="6">
        <f>IF(B56&amp;""="","",IF(COUNTIF('الدورات'!$A$6:$A$105,B56&amp;"")=0,"كود دورة غير موجود",""))</f>
        <v/>
      </c>
    </row>
    <row r="57">
      <c r="A57" s="13" t="n"/>
      <c r="B57" s="5" t="n"/>
      <c r="C57" s="17" t="n"/>
      <c r="D57" s="18" t="n"/>
      <c r="E57" s="5" t="n"/>
      <c r="F57" s="22">
        <f>IF(OR(N(C57)=0,D57&amp;""=""),"",ROUND(D57/C57,3))</f>
        <v/>
      </c>
      <c r="G57" s="24">
        <f>IF(OR(B57&amp;""="",NOT(ISNUMBER(A57))),"",IF(COUNTIFS($B$6:$B$505,B57&amp;"",$A$6:$A$505,"&gt;"&amp;A57)=0,1,0))</f>
        <v/>
      </c>
      <c r="H57" s="6">
        <f>IF(B57&amp;""="","",IF(COUNTIF('الدورات'!$A$6:$A$105,B57&amp;"")=0,"كود دورة غير موجود",""))</f>
        <v/>
      </c>
    </row>
    <row r="58">
      <c r="A58" s="13" t="n"/>
      <c r="B58" s="5" t="n"/>
      <c r="C58" s="17" t="n"/>
      <c r="D58" s="18" t="n"/>
      <c r="E58" s="5" t="n"/>
      <c r="F58" s="22">
        <f>IF(OR(N(C58)=0,D58&amp;""=""),"",ROUND(D58/C58,3))</f>
        <v/>
      </c>
      <c r="G58" s="24">
        <f>IF(OR(B58&amp;""="",NOT(ISNUMBER(A58))),"",IF(COUNTIFS($B$6:$B$505,B58&amp;"",$A$6:$A$505,"&gt;"&amp;A58)=0,1,0))</f>
        <v/>
      </c>
      <c r="H58" s="6">
        <f>IF(B58&amp;""="","",IF(COUNTIF('الدورات'!$A$6:$A$105,B58&amp;"")=0,"كود دورة غير موجود",""))</f>
        <v/>
      </c>
    </row>
    <row r="59">
      <c r="A59" s="13" t="n"/>
      <c r="B59" s="5" t="n"/>
      <c r="C59" s="17" t="n"/>
      <c r="D59" s="18" t="n"/>
      <c r="E59" s="5" t="n"/>
      <c r="F59" s="22">
        <f>IF(OR(N(C59)=0,D59&amp;""=""),"",ROUND(D59/C59,3))</f>
        <v/>
      </c>
      <c r="G59" s="24">
        <f>IF(OR(B59&amp;""="",NOT(ISNUMBER(A59))),"",IF(COUNTIFS($B$6:$B$505,B59&amp;"",$A$6:$A$505,"&gt;"&amp;A59)=0,1,0))</f>
        <v/>
      </c>
      <c r="H59" s="6">
        <f>IF(B59&amp;""="","",IF(COUNTIF('الدورات'!$A$6:$A$105,B59&amp;"")=0,"كود دورة غير موجود",""))</f>
        <v/>
      </c>
    </row>
    <row r="60">
      <c r="A60" s="13" t="n"/>
      <c r="B60" s="5" t="n"/>
      <c r="C60" s="17" t="n"/>
      <c r="D60" s="18" t="n"/>
      <c r="E60" s="5" t="n"/>
      <c r="F60" s="22">
        <f>IF(OR(N(C60)=0,D60&amp;""=""),"",ROUND(D60/C60,3))</f>
        <v/>
      </c>
      <c r="G60" s="24">
        <f>IF(OR(B60&amp;""="",NOT(ISNUMBER(A60))),"",IF(COUNTIFS($B$6:$B$505,B60&amp;"",$A$6:$A$505,"&gt;"&amp;A60)=0,1,0))</f>
        <v/>
      </c>
      <c r="H60" s="6">
        <f>IF(B60&amp;""="","",IF(COUNTIF('الدورات'!$A$6:$A$105,B60&amp;"")=0,"كود دورة غير موجود",""))</f>
        <v/>
      </c>
    </row>
    <row r="61">
      <c r="A61" s="13" t="n"/>
      <c r="B61" s="5" t="n"/>
      <c r="C61" s="17" t="n"/>
      <c r="D61" s="18" t="n"/>
      <c r="E61" s="5" t="n"/>
      <c r="F61" s="22">
        <f>IF(OR(N(C61)=0,D61&amp;""=""),"",ROUND(D61/C61,3))</f>
        <v/>
      </c>
      <c r="G61" s="24">
        <f>IF(OR(B61&amp;""="",NOT(ISNUMBER(A61))),"",IF(COUNTIFS($B$6:$B$505,B61&amp;"",$A$6:$A$505,"&gt;"&amp;A61)=0,1,0))</f>
        <v/>
      </c>
      <c r="H61" s="6">
        <f>IF(B61&amp;""="","",IF(COUNTIF('الدورات'!$A$6:$A$105,B61&amp;"")=0,"كود دورة غير موجود",""))</f>
        <v/>
      </c>
    </row>
    <row r="62">
      <c r="A62" s="13" t="n"/>
      <c r="B62" s="5" t="n"/>
      <c r="C62" s="17" t="n"/>
      <c r="D62" s="18" t="n"/>
      <c r="E62" s="5" t="n"/>
      <c r="F62" s="22">
        <f>IF(OR(N(C62)=0,D62&amp;""=""),"",ROUND(D62/C62,3))</f>
        <v/>
      </c>
      <c r="G62" s="24">
        <f>IF(OR(B62&amp;""="",NOT(ISNUMBER(A62))),"",IF(COUNTIFS($B$6:$B$505,B62&amp;"",$A$6:$A$505,"&gt;"&amp;A62)=0,1,0))</f>
        <v/>
      </c>
      <c r="H62" s="6">
        <f>IF(B62&amp;""="","",IF(COUNTIF('الدورات'!$A$6:$A$105,B62&amp;"")=0,"كود دورة غير موجود",""))</f>
        <v/>
      </c>
    </row>
    <row r="63">
      <c r="A63" s="13" t="n"/>
      <c r="B63" s="5" t="n"/>
      <c r="C63" s="17" t="n"/>
      <c r="D63" s="18" t="n"/>
      <c r="E63" s="5" t="n"/>
      <c r="F63" s="22">
        <f>IF(OR(N(C63)=0,D63&amp;""=""),"",ROUND(D63/C63,3))</f>
        <v/>
      </c>
      <c r="G63" s="24">
        <f>IF(OR(B63&amp;""="",NOT(ISNUMBER(A63))),"",IF(COUNTIFS($B$6:$B$505,B63&amp;"",$A$6:$A$505,"&gt;"&amp;A63)=0,1,0))</f>
        <v/>
      </c>
      <c r="H63" s="6">
        <f>IF(B63&amp;""="","",IF(COUNTIF('الدورات'!$A$6:$A$105,B63&amp;"")=0,"كود دورة غير موجود",""))</f>
        <v/>
      </c>
    </row>
    <row r="64">
      <c r="A64" s="13" t="n"/>
      <c r="B64" s="5" t="n"/>
      <c r="C64" s="17" t="n"/>
      <c r="D64" s="18" t="n"/>
      <c r="E64" s="5" t="n"/>
      <c r="F64" s="22">
        <f>IF(OR(N(C64)=0,D64&amp;""=""),"",ROUND(D64/C64,3))</f>
        <v/>
      </c>
      <c r="G64" s="24">
        <f>IF(OR(B64&amp;""="",NOT(ISNUMBER(A64))),"",IF(COUNTIFS($B$6:$B$505,B64&amp;"",$A$6:$A$505,"&gt;"&amp;A64)=0,1,0))</f>
        <v/>
      </c>
      <c r="H64" s="6">
        <f>IF(B64&amp;""="","",IF(COUNTIF('الدورات'!$A$6:$A$105,B64&amp;"")=0,"كود دورة غير موجود",""))</f>
        <v/>
      </c>
    </row>
    <row r="65">
      <c r="A65" s="13" t="n"/>
      <c r="B65" s="5" t="n"/>
      <c r="C65" s="17" t="n"/>
      <c r="D65" s="18" t="n"/>
      <c r="E65" s="5" t="n"/>
      <c r="F65" s="22">
        <f>IF(OR(N(C65)=0,D65&amp;""=""),"",ROUND(D65/C65,3))</f>
        <v/>
      </c>
      <c r="G65" s="24">
        <f>IF(OR(B65&amp;""="",NOT(ISNUMBER(A65))),"",IF(COUNTIFS($B$6:$B$505,B65&amp;"",$A$6:$A$505,"&gt;"&amp;A65)=0,1,0))</f>
        <v/>
      </c>
      <c r="H65" s="6">
        <f>IF(B65&amp;""="","",IF(COUNTIF('الدورات'!$A$6:$A$105,B65&amp;"")=0,"كود دورة غير موجود",""))</f>
        <v/>
      </c>
    </row>
    <row r="66">
      <c r="A66" s="13" t="n"/>
      <c r="B66" s="5" t="n"/>
      <c r="C66" s="17" t="n"/>
      <c r="D66" s="18" t="n"/>
      <c r="E66" s="5" t="n"/>
      <c r="F66" s="22">
        <f>IF(OR(N(C66)=0,D66&amp;""=""),"",ROUND(D66/C66,3))</f>
        <v/>
      </c>
      <c r="G66" s="24">
        <f>IF(OR(B66&amp;""="",NOT(ISNUMBER(A66))),"",IF(COUNTIFS($B$6:$B$505,B66&amp;"",$A$6:$A$505,"&gt;"&amp;A66)=0,1,0))</f>
        <v/>
      </c>
      <c r="H66" s="6">
        <f>IF(B66&amp;""="","",IF(COUNTIF('الدورات'!$A$6:$A$105,B66&amp;"")=0,"كود دورة غير موجود",""))</f>
        <v/>
      </c>
    </row>
    <row r="67">
      <c r="A67" s="13" t="n"/>
      <c r="B67" s="5" t="n"/>
      <c r="C67" s="17" t="n"/>
      <c r="D67" s="18" t="n"/>
      <c r="E67" s="5" t="n"/>
      <c r="F67" s="22">
        <f>IF(OR(N(C67)=0,D67&amp;""=""),"",ROUND(D67/C67,3))</f>
        <v/>
      </c>
      <c r="G67" s="24">
        <f>IF(OR(B67&amp;""="",NOT(ISNUMBER(A67))),"",IF(COUNTIFS($B$6:$B$505,B67&amp;"",$A$6:$A$505,"&gt;"&amp;A67)=0,1,0))</f>
        <v/>
      </c>
      <c r="H67" s="6">
        <f>IF(B67&amp;""="","",IF(COUNTIF('الدورات'!$A$6:$A$105,B67&amp;"")=0,"كود دورة غير موجود",""))</f>
        <v/>
      </c>
    </row>
    <row r="68">
      <c r="A68" s="13" t="n"/>
      <c r="B68" s="5" t="n"/>
      <c r="C68" s="17" t="n"/>
      <c r="D68" s="18" t="n"/>
      <c r="E68" s="5" t="n"/>
      <c r="F68" s="22">
        <f>IF(OR(N(C68)=0,D68&amp;""=""),"",ROUND(D68/C68,3))</f>
        <v/>
      </c>
      <c r="G68" s="24">
        <f>IF(OR(B68&amp;""="",NOT(ISNUMBER(A68))),"",IF(COUNTIFS($B$6:$B$505,B68&amp;"",$A$6:$A$505,"&gt;"&amp;A68)=0,1,0))</f>
        <v/>
      </c>
      <c r="H68" s="6">
        <f>IF(B68&amp;""="","",IF(COUNTIF('الدورات'!$A$6:$A$105,B68&amp;"")=0,"كود دورة غير موجود",""))</f>
        <v/>
      </c>
    </row>
    <row r="69">
      <c r="A69" s="13" t="n"/>
      <c r="B69" s="5" t="n"/>
      <c r="C69" s="17" t="n"/>
      <c r="D69" s="18" t="n"/>
      <c r="E69" s="5" t="n"/>
      <c r="F69" s="22">
        <f>IF(OR(N(C69)=0,D69&amp;""=""),"",ROUND(D69/C69,3))</f>
        <v/>
      </c>
      <c r="G69" s="24">
        <f>IF(OR(B69&amp;""="",NOT(ISNUMBER(A69))),"",IF(COUNTIFS($B$6:$B$505,B69&amp;"",$A$6:$A$505,"&gt;"&amp;A69)=0,1,0))</f>
        <v/>
      </c>
      <c r="H69" s="6">
        <f>IF(B69&amp;""="","",IF(COUNTIF('الدورات'!$A$6:$A$105,B69&amp;"")=0,"كود دورة غير موجود",""))</f>
        <v/>
      </c>
    </row>
    <row r="70">
      <c r="A70" s="13" t="n"/>
      <c r="B70" s="5" t="n"/>
      <c r="C70" s="17" t="n"/>
      <c r="D70" s="18" t="n"/>
      <c r="E70" s="5" t="n"/>
      <c r="F70" s="22">
        <f>IF(OR(N(C70)=0,D70&amp;""=""),"",ROUND(D70/C70,3))</f>
        <v/>
      </c>
      <c r="G70" s="24">
        <f>IF(OR(B70&amp;""="",NOT(ISNUMBER(A70))),"",IF(COUNTIFS($B$6:$B$505,B70&amp;"",$A$6:$A$505,"&gt;"&amp;A70)=0,1,0))</f>
        <v/>
      </c>
      <c r="H70" s="6">
        <f>IF(B70&amp;""="","",IF(COUNTIF('الدورات'!$A$6:$A$105,B70&amp;"")=0,"كود دورة غير موجود",""))</f>
        <v/>
      </c>
    </row>
    <row r="71">
      <c r="A71" s="13" t="n"/>
      <c r="B71" s="5" t="n"/>
      <c r="C71" s="17" t="n"/>
      <c r="D71" s="18" t="n"/>
      <c r="E71" s="5" t="n"/>
      <c r="F71" s="22">
        <f>IF(OR(N(C71)=0,D71&amp;""=""),"",ROUND(D71/C71,3))</f>
        <v/>
      </c>
      <c r="G71" s="24">
        <f>IF(OR(B71&amp;""="",NOT(ISNUMBER(A71))),"",IF(COUNTIFS($B$6:$B$505,B71&amp;"",$A$6:$A$505,"&gt;"&amp;A71)=0,1,0))</f>
        <v/>
      </c>
      <c r="H71" s="6">
        <f>IF(B71&amp;""="","",IF(COUNTIF('الدورات'!$A$6:$A$105,B71&amp;"")=0,"كود دورة غير موجود",""))</f>
        <v/>
      </c>
    </row>
    <row r="72">
      <c r="A72" s="13" t="n"/>
      <c r="B72" s="5" t="n"/>
      <c r="C72" s="17" t="n"/>
      <c r="D72" s="18" t="n"/>
      <c r="E72" s="5" t="n"/>
      <c r="F72" s="22">
        <f>IF(OR(N(C72)=0,D72&amp;""=""),"",ROUND(D72/C72,3))</f>
        <v/>
      </c>
      <c r="G72" s="24">
        <f>IF(OR(B72&amp;""="",NOT(ISNUMBER(A72))),"",IF(COUNTIFS($B$6:$B$505,B72&amp;"",$A$6:$A$505,"&gt;"&amp;A72)=0,1,0))</f>
        <v/>
      </c>
      <c r="H72" s="6">
        <f>IF(B72&amp;""="","",IF(COUNTIF('الدورات'!$A$6:$A$105,B72&amp;"")=0,"كود دورة غير موجود",""))</f>
        <v/>
      </c>
    </row>
    <row r="73">
      <c r="A73" s="13" t="n"/>
      <c r="B73" s="5" t="n"/>
      <c r="C73" s="17" t="n"/>
      <c r="D73" s="18" t="n"/>
      <c r="E73" s="5" t="n"/>
      <c r="F73" s="22">
        <f>IF(OR(N(C73)=0,D73&amp;""=""),"",ROUND(D73/C73,3))</f>
        <v/>
      </c>
      <c r="G73" s="24">
        <f>IF(OR(B73&amp;""="",NOT(ISNUMBER(A73))),"",IF(COUNTIFS($B$6:$B$505,B73&amp;"",$A$6:$A$505,"&gt;"&amp;A73)=0,1,0))</f>
        <v/>
      </c>
      <c r="H73" s="6">
        <f>IF(B73&amp;""="","",IF(COUNTIF('الدورات'!$A$6:$A$105,B73&amp;"")=0,"كود دورة غير موجود",""))</f>
        <v/>
      </c>
    </row>
    <row r="74">
      <c r="A74" s="13" t="n"/>
      <c r="B74" s="5" t="n"/>
      <c r="C74" s="17" t="n"/>
      <c r="D74" s="18" t="n"/>
      <c r="E74" s="5" t="n"/>
      <c r="F74" s="22">
        <f>IF(OR(N(C74)=0,D74&amp;""=""),"",ROUND(D74/C74,3))</f>
        <v/>
      </c>
      <c r="G74" s="24">
        <f>IF(OR(B74&amp;""="",NOT(ISNUMBER(A74))),"",IF(COUNTIFS($B$6:$B$505,B74&amp;"",$A$6:$A$505,"&gt;"&amp;A74)=0,1,0))</f>
        <v/>
      </c>
      <c r="H74" s="6">
        <f>IF(B74&amp;""="","",IF(COUNTIF('الدورات'!$A$6:$A$105,B74&amp;"")=0,"كود دورة غير موجود",""))</f>
        <v/>
      </c>
    </row>
    <row r="75">
      <c r="A75" s="13" t="n"/>
      <c r="B75" s="5" t="n"/>
      <c r="C75" s="17" t="n"/>
      <c r="D75" s="18" t="n"/>
      <c r="E75" s="5" t="n"/>
      <c r="F75" s="22">
        <f>IF(OR(N(C75)=0,D75&amp;""=""),"",ROUND(D75/C75,3))</f>
        <v/>
      </c>
      <c r="G75" s="24">
        <f>IF(OR(B75&amp;""="",NOT(ISNUMBER(A75))),"",IF(COUNTIFS($B$6:$B$505,B75&amp;"",$A$6:$A$505,"&gt;"&amp;A75)=0,1,0))</f>
        <v/>
      </c>
      <c r="H75" s="6">
        <f>IF(B75&amp;""="","",IF(COUNTIF('الدورات'!$A$6:$A$105,B75&amp;"")=0,"كود دورة غير موجود",""))</f>
        <v/>
      </c>
    </row>
    <row r="76">
      <c r="A76" s="13" t="n"/>
      <c r="B76" s="5" t="n"/>
      <c r="C76" s="17" t="n"/>
      <c r="D76" s="18" t="n"/>
      <c r="E76" s="5" t="n"/>
      <c r="F76" s="22">
        <f>IF(OR(N(C76)=0,D76&amp;""=""),"",ROUND(D76/C76,3))</f>
        <v/>
      </c>
      <c r="G76" s="24">
        <f>IF(OR(B76&amp;""="",NOT(ISNUMBER(A76))),"",IF(COUNTIFS($B$6:$B$505,B76&amp;"",$A$6:$A$505,"&gt;"&amp;A76)=0,1,0))</f>
        <v/>
      </c>
      <c r="H76" s="6">
        <f>IF(B76&amp;""="","",IF(COUNTIF('الدورات'!$A$6:$A$105,B76&amp;"")=0,"كود دورة غير موجود",""))</f>
        <v/>
      </c>
    </row>
    <row r="77">
      <c r="A77" s="13" t="n"/>
      <c r="B77" s="5" t="n"/>
      <c r="C77" s="17" t="n"/>
      <c r="D77" s="18" t="n"/>
      <c r="E77" s="5" t="n"/>
      <c r="F77" s="22">
        <f>IF(OR(N(C77)=0,D77&amp;""=""),"",ROUND(D77/C77,3))</f>
        <v/>
      </c>
      <c r="G77" s="24">
        <f>IF(OR(B77&amp;""="",NOT(ISNUMBER(A77))),"",IF(COUNTIFS($B$6:$B$505,B77&amp;"",$A$6:$A$505,"&gt;"&amp;A77)=0,1,0))</f>
        <v/>
      </c>
      <c r="H77" s="6">
        <f>IF(B77&amp;""="","",IF(COUNTIF('الدورات'!$A$6:$A$105,B77&amp;"")=0,"كود دورة غير موجود",""))</f>
        <v/>
      </c>
    </row>
    <row r="78">
      <c r="A78" s="13" t="n"/>
      <c r="B78" s="5" t="n"/>
      <c r="C78" s="17" t="n"/>
      <c r="D78" s="18" t="n"/>
      <c r="E78" s="5" t="n"/>
      <c r="F78" s="22">
        <f>IF(OR(N(C78)=0,D78&amp;""=""),"",ROUND(D78/C78,3))</f>
        <v/>
      </c>
      <c r="G78" s="24">
        <f>IF(OR(B78&amp;""="",NOT(ISNUMBER(A78))),"",IF(COUNTIFS($B$6:$B$505,B78&amp;"",$A$6:$A$505,"&gt;"&amp;A78)=0,1,0))</f>
        <v/>
      </c>
      <c r="H78" s="6">
        <f>IF(B78&amp;""="","",IF(COUNTIF('الدورات'!$A$6:$A$105,B78&amp;"")=0,"كود دورة غير موجود",""))</f>
        <v/>
      </c>
    </row>
    <row r="79">
      <c r="A79" s="13" t="n"/>
      <c r="B79" s="5" t="n"/>
      <c r="C79" s="17" t="n"/>
      <c r="D79" s="18" t="n"/>
      <c r="E79" s="5" t="n"/>
      <c r="F79" s="22">
        <f>IF(OR(N(C79)=0,D79&amp;""=""),"",ROUND(D79/C79,3))</f>
        <v/>
      </c>
      <c r="G79" s="24">
        <f>IF(OR(B79&amp;""="",NOT(ISNUMBER(A79))),"",IF(COUNTIFS($B$6:$B$505,B79&amp;"",$A$6:$A$505,"&gt;"&amp;A79)=0,1,0))</f>
        <v/>
      </c>
      <c r="H79" s="6">
        <f>IF(B79&amp;""="","",IF(COUNTIF('الدورات'!$A$6:$A$105,B79&amp;"")=0,"كود دورة غير موجود",""))</f>
        <v/>
      </c>
    </row>
    <row r="80">
      <c r="A80" s="13" t="n"/>
      <c r="B80" s="5" t="n"/>
      <c r="C80" s="17" t="n"/>
      <c r="D80" s="18" t="n"/>
      <c r="E80" s="5" t="n"/>
      <c r="F80" s="22">
        <f>IF(OR(N(C80)=0,D80&amp;""=""),"",ROUND(D80/C80,3))</f>
        <v/>
      </c>
      <c r="G80" s="24">
        <f>IF(OR(B80&amp;""="",NOT(ISNUMBER(A80))),"",IF(COUNTIFS($B$6:$B$505,B80&amp;"",$A$6:$A$505,"&gt;"&amp;A80)=0,1,0))</f>
        <v/>
      </c>
      <c r="H80" s="6">
        <f>IF(B80&amp;""="","",IF(COUNTIF('الدورات'!$A$6:$A$105,B80&amp;"")=0,"كود دورة غير موجود",""))</f>
        <v/>
      </c>
    </row>
    <row r="81">
      <c r="A81" s="13" t="n"/>
      <c r="B81" s="5" t="n"/>
      <c r="C81" s="17" t="n"/>
      <c r="D81" s="18" t="n"/>
      <c r="E81" s="5" t="n"/>
      <c r="F81" s="22">
        <f>IF(OR(N(C81)=0,D81&amp;""=""),"",ROUND(D81/C81,3))</f>
        <v/>
      </c>
      <c r="G81" s="24">
        <f>IF(OR(B81&amp;""="",NOT(ISNUMBER(A81))),"",IF(COUNTIFS($B$6:$B$505,B81&amp;"",$A$6:$A$505,"&gt;"&amp;A81)=0,1,0))</f>
        <v/>
      </c>
      <c r="H81" s="6">
        <f>IF(B81&amp;""="","",IF(COUNTIF('الدورات'!$A$6:$A$105,B81&amp;"")=0,"كود دورة غير موجود",""))</f>
        <v/>
      </c>
    </row>
    <row r="82">
      <c r="A82" s="13" t="n"/>
      <c r="B82" s="5" t="n"/>
      <c r="C82" s="17" t="n"/>
      <c r="D82" s="18" t="n"/>
      <c r="E82" s="5" t="n"/>
      <c r="F82" s="22">
        <f>IF(OR(N(C82)=0,D82&amp;""=""),"",ROUND(D82/C82,3))</f>
        <v/>
      </c>
      <c r="G82" s="24">
        <f>IF(OR(B82&amp;""="",NOT(ISNUMBER(A82))),"",IF(COUNTIFS($B$6:$B$505,B82&amp;"",$A$6:$A$505,"&gt;"&amp;A82)=0,1,0))</f>
        <v/>
      </c>
      <c r="H82" s="6">
        <f>IF(B82&amp;""="","",IF(COUNTIF('الدورات'!$A$6:$A$105,B82&amp;"")=0,"كود دورة غير موجود",""))</f>
        <v/>
      </c>
    </row>
    <row r="83">
      <c r="A83" s="13" t="n"/>
      <c r="B83" s="5" t="n"/>
      <c r="C83" s="17" t="n"/>
      <c r="D83" s="18" t="n"/>
      <c r="E83" s="5" t="n"/>
      <c r="F83" s="22">
        <f>IF(OR(N(C83)=0,D83&amp;""=""),"",ROUND(D83/C83,3))</f>
        <v/>
      </c>
      <c r="G83" s="24">
        <f>IF(OR(B83&amp;""="",NOT(ISNUMBER(A83))),"",IF(COUNTIFS($B$6:$B$505,B83&amp;"",$A$6:$A$505,"&gt;"&amp;A83)=0,1,0))</f>
        <v/>
      </c>
      <c r="H83" s="6">
        <f>IF(B83&amp;""="","",IF(COUNTIF('الدورات'!$A$6:$A$105,B83&amp;"")=0,"كود دورة غير موجود",""))</f>
        <v/>
      </c>
    </row>
    <row r="84">
      <c r="A84" s="13" t="n"/>
      <c r="B84" s="5" t="n"/>
      <c r="C84" s="17" t="n"/>
      <c r="D84" s="18" t="n"/>
      <c r="E84" s="5" t="n"/>
      <c r="F84" s="22">
        <f>IF(OR(N(C84)=0,D84&amp;""=""),"",ROUND(D84/C84,3))</f>
        <v/>
      </c>
      <c r="G84" s="24">
        <f>IF(OR(B84&amp;""="",NOT(ISNUMBER(A84))),"",IF(COUNTIFS($B$6:$B$505,B84&amp;"",$A$6:$A$505,"&gt;"&amp;A84)=0,1,0))</f>
        <v/>
      </c>
      <c r="H84" s="6">
        <f>IF(B84&amp;""="","",IF(COUNTIF('الدورات'!$A$6:$A$105,B84&amp;"")=0,"كود دورة غير موجود",""))</f>
        <v/>
      </c>
    </row>
    <row r="85">
      <c r="A85" s="13" t="n"/>
      <c r="B85" s="5" t="n"/>
      <c r="C85" s="17" t="n"/>
      <c r="D85" s="18" t="n"/>
      <c r="E85" s="5" t="n"/>
      <c r="F85" s="22">
        <f>IF(OR(N(C85)=0,D85&amp;""=""),"",ROUND(D85/C85,3))</f>
        <v/>
      </c>
      <c r="G85" s="24">
        <f>IF(OR(B85&amp;""="",NOT(ISNUMBER(A85))),"",IF(COUNTIFS($B$6:$B$505,B85&amp;"",$A$6:$A$505,"&gt;"&amp;A85)=0,1,0))</f>
        <v/>
      </c>
      <c r="H85" s="6">
        <f>IF(B85&amp;""="","",IF(COUNTIF('الدورات'!$A$6:$A$105,B85&amp;"")=0,"كود دورة غير موجود",""))</f>
        <v/>
      </c>
    </row>
    <row r="86">
      <c r="A86" s="13" t="n"/>
      <c r="B86" s="5" t="n"/>
      <c r="C86" s="17" t="n"/>
      <c r="D86" s="18" t="n"/>
      <c r="E86" s="5" t="n"/>
      <c r="F86" s="22">
        <f>IF(OR(N(C86)=0,D86&amp;""=""),"",ROUND(D86/C86,3))</f>
        <v/>
      </c>
      <c r="G86" s="24">
        <f>IF(OR(B86&amp;""="",NOT(ISNUMBER(A86))),"",IF(COUNTIFS($B$6:$B$505,B86&amp;"",$A$6:$A$505,"&gt;"&amp;A86)=0,1,0))</f>
        <v/>
      </c>
      <c r="H86" s="6">
        <f>IF(B86&amp;""="","",IF(COUNTIF('الدورات'!$A$6:$A$105,B86&amp;"")=0,"كود دورة غير موجود",""))</f>
        <v/>
      </c>
    </row>
    <row r="87">
      <c r="A87" s="13" t="n"/>
      <c r="B87" s="5" t="n"/>
      <c r="C87" s="17" t="n"/>
      <c r="D87" s="18" t="n"/>
      <c r="E87" s="5" t="n"/>
      <c r="F87" s="22">
        <f>IF(OR(N(C87)=0,D87&amp;""=""),"",ROUND(D87/C87,3))</f>
        <v/>
      </c>
      <c r="G87" s="24">
        <f>IF(OR(B87&amp;""="",NOT(ISNUMBER(A87))),"",IF(COUNTIFS($B$6:$B$505,B87&amp;"",$A$6:$A$505,"&gt;"&amp;A87)=0,1,0))</f>
        <v/>
      </c>
      <c r="H87" s="6">
        <f>IF(B87&amp;""="","",IF(COUNTIF('الدورات'!$A$6:$A$105,B87&amp;"")=0,"كود دورة غير موجود",""))</f>
        <v/>
      </c>
    </row>
    <row r="88">
      <c r="A88" s="13" t="n"/>
      <c r="B88" s="5" t="n"/>
      <c r="C88" s="17" t="n"/>
      <c r="D88" s="18" t="n"/>
      <c r="E88" s="5" t="n"/>
      <c r="F88" s="22">
        <f>IF(OR(N(C88)=0,D88&amp;""=""),"",ROUND(D88/C88,3))</f>
        <v/>
      </c>
      <c r="G88" s="24">
        <f>IF(OR(B88&amp;""="",NOT(ISNUMBER(A88))),"",IF(COUNTIFS($B$6:$B$505,B88&amp;"",$A$6:$A$505,"&gt;"&amp;A88)=0,1,0))</f>
        <v/>
      </c>
      <c r="H88" s="6">
        <f>IF(B88&amp;""="","",IF(COUNTIF('الدورات'!$A$6:$A$105,B88&amp;"")=0,"كود دورة غير موجود",""))</f>
        <v/>
      </c>
    </row>
    <row r="89">
      <c r="A89" s="13" t="n"/>
      <c r="B89" s="5" t="n"/>
      <c r="C89" s="17" t="n"/>
      <c r="D89" s="18" t="n"/>
      <c r="E89" s="5" t="n"/>
      <c r="F89" s="22">
        <f>IF(OR(N(C89)=0,D89&amp;""=""),"",ROUND(D89/C89,3))</f>
        <v/>
      </c>
      <c r="G89" s="24">
        <f>IF(OR(B89&amp;""="",NOT(ISNUMBER(A89))),"",IF(COUNTIFS($B$6:$B$505,B89&amp;"",$A$6:$A$505,"&gt;"&amp;A89)=0,1,0))</f>
        <v/>
      </c>
      <c r="H89" s="6">
        <f>IF(B89&amp;""="","",IF(COUNTIF('الدورات'!$A$6:$A$105,B89&amp;"")=0,"كود دورة غير موجود",""))</f>
        <v/>
      </c>
    </row>
    <row r="90">
      <c r="A90" s="13" t="n"/>
      <c r="B90" s="5" t="n"/>
      <c r="C90" s="17" t="n"/>
      <c r="D90" s="18" t="n"/>
      <c r="E90" s="5" t="n"/>
      <c r="F90" s="22">
        <f>IF(OR(N(C90)=0,D90&amp;""=""),"",ROUND(D90/C90,3))</f>
        <v/>
      </c>
      <c r="G90" s="24">
        <f>IF(OR(B90&amp;""="",NOT(ISNUMBER(A90))),"",IF(COUNTIFS($B$6:$B$505,B90&amp;"",$A$6:$A$505,"&gt;"&amp;A90)=0,1,0))</f>
        <v/>
      </c>
      <c r="H90" s="6">
        <f>IF(B90&amp;""="","",IF(COUNTIF('الدورات'!$A$6:$A$105,B90&amp;"")=0,"كود دورة غير موجود",""))</f>
        <v/>
      </c>
    </row>
    <row r="91">
      <c r="A91" s="13" t="n"/>
      <c r="B91" s="5" t="n"/>
      <c r="C91" s="17" t="n"/>
      <c r="D91" s="18" t="n"/>
      <c r="E91" s="5" t="n"/>
      <c r="F91" s="22">
        <f>IF(OR(N(C91)=0,D91&amp;""=""),"",ROUND(D91/C91,3))</f>
        <v/>
      </c>
      <c r="G91" s="24">
        <f>IF(OR(B91&amp;""="",NOT(ISNUMBER(A91))),"",IF(COUNTIFS($B$6:$B$505,B91&amp;"",$A$6:$A$505,"&gt;"&amp;A91)=0,1,0))</f>
        <v/>
      </c>
      <c r="H91" s="6">
        <f>IF(B91&amp;""="","",IF(COUNTIF('الدورات'!$A$6:$A$105,B91&amp;"")=0,"كود دورة غير موجود",""))</f>
        <v/>
      </c>
    </row>
    <row r="92">
      <c r="A92" s="13" t="n"/>
      <c r="B92" s="5" t="n"/>
      <c r="C92" s="17" t="n"/>
      <c r="D92" s="18" t="n"/>
      <c r="E92" s="5" t="n"/>
      <c r="F92" s="22">
        <f>IF(OR(N(C92)=0,D92&amp;""=""),"",ROUND(D92/C92,3))</f>
        <v/>
      </c>
      <c r="G92" s="24">
        <f>IF(OR(B92&amp;""="",NOT(ISNUMBER(A92))),"",IF(COUNTIFS($B$6:$B$505,B92&amp;"",$A$6:$A$505,"&gt;"&amp;A92)=0,1,0))</f>
        <v/>
      </c>
      <c r="H92" s="6">
        <f>IF(B92&amp;""="","",IF(COUNTIF('الدورات'!$A$6:$A$105,B92&amp;"")=0,"كود دورة غير موجود",""))</f>
        <v/>
      </c>
    </row>
    <row r="93">
      <c r="A93" s="13" t="n"/>
      <c r="B93" s="5" t="n"/>
      <c r="C93" s="17" t="n"/>
      <c r="D93" s="18" t="n"/>
      <c r="E93" s="5" t="n"/>
      <c r="F93" s="22">
        <f>IF(OR(N(C93)=0,D93&amp;""=""),"",ROUND(D93/C93,3))</f>
        <v/>
      </c>
      <c r="G93" s="24">
        <f>IF(OR(B93&amp;""="",NOT(ISNUMBER(A93))),"",IF(COUNTIFS($B$6:$B$505,B93&amp;"",$A$6:$A$505,"&gt;"&amp;A93)=0,1,0))</f>
        <v/>
      </c>
      <c r="H93" s="6">
        <f>IF(B93&amp;""="","",IF(COUNTIF('الدورات'!$A$6:$A$105,B93&amp;"")=0,"كود دورة غير موجود",""))</f>
        <v/>
      </c>
    </row>
    <row r="94">
      <c r="A94" s="13" t="n"/>
      <c r="B94" s="5" t="n"/>
      <c r="C94" s="17" t="n"/>
      <c r="D94" s="18" t="n"/>
      <c r="E94" s="5" t="n"/>
      <c r="F94" s="22">
        <f>IF(OR(N(C94)=0,D94&amp;""=""),"",ROUND(D94/C94,3))</f>
        <v/>
      </c>
      <c r="G94" s="24">
        <f>IF(OR(B94&amp;""="",NOT(ISNUMBER(A94))),"",IF(COUNTIFS($B$6:$B$505,B94&amp;"",$A$6:$A$505,"&gt;"&amp;A94)=0,1,0))</f>
        <v/>
      </c>
      <c r="H94" s="6">
        <f>IF(B94&amp;""="","",IF(COUNTIF('الدورات'!$A$6:$A$105,B94&amp;"")=0,"كود دورة غير موجود",""))</f>
        <v/>
      </c>
    </row>
    <row r="95">
      <c r="A95" s="13" t="n"/>
      <c r="B95" s="5" t="n"/>
      <c r="C95" s="17" t="n"/>
      <c r="D95" s="18" t="n"/>
      <c r="E95" s="5" t="n"/>
      <c r="F95" s="22">
        <f>IF(OR(N(C95)=0,D95&amp;""=""),"",ROUND(D95/C95,3))</f>
        <v/>
      </c>
      <c r="G95" s="24">
        <f>IF(OR(B95&amp;""="",NOT(ISNUMBER(A95))),"",IF(COUNTIFS($B$6:$B$505,B95&amp;"",$A$6:$A$505,"&gt;"&amp;A95)=0,1,0))</f>
        <v/>
      </c>
      <c r="H95" s="6">
        <f>IF(B95&amp;""="","",IF(COUNTIF('الدورات'!$A$6:$A$105,B95&amp;"")=0,"كود دورة غير موجود",""))</f>
        <v/>
      </c>
    </row>
    <row r="96">
      <c r="A96" s="13" t="n"/>
      <c r="B96" s="5" t="n"/>
      <c r="C96" s="17" t="n"/>
      <c r="D96" s="18" t="n"/>
      <c r="E96" s="5" t="n"/>
      <c r="F96" s="22">
        <f>IF(OR(N(C96)=0,D96&amp;""=""),"",ROUND(D96/C96,3))</f>
        <v/>
      </c>
      <c r="G96" s="24">
        <f>IF(OR(B96&amp;""="",NOT(ISNUMBER(A96))),"",IF(COUNTIFS($B$6:$B$505,B96&amp;"",$A$6:$A$505,"&gt;"&amp;A96)=0,1,0))</f>
        <v/>
      </c>
      <c r="H96" s="6">
        <f>IF(B96&amp;""="","",IF(COUNTIF('الدورات'!$A$6:$A$105,B96&amp;"")=0,"كود دورة غير موجود",""))</f>
        <v/>
      </c>
    </row>
    <row r="97">
      <c r="A97" s="13" t="n"/>
      <c r="B97" s="5" t="n"/>
      <c r="C97" s="17" t="n"/>
      <c r="D97" s="18" t="n"/>
      <c r="E97" s="5" t="n"/>
      <c r="F97" s="22">
        <f>IF(OR(N(C97)=0,D97&amp;""=""),"",ROUND(D97/C97,3))</f>
        <v/>
      </c>
      <c r="G97" s="24">
        <f>IF(OR(B97&amp;""="",NOT(ISNUMBER(A97))),"",IF(COUNTIFS($B$6:$B$505,B97&amp;"",$A$6:$A$505,"&gt;"&amp;A97)=0,1,0))</f>
        <v/>
      </c>
      <c r="H97" s="6">
        <f>IF(B97&amp;""="","",IF(COUNTIF('الدورات'!$A$6:$A$105,B97&amp;"")=0,"كود دورة غير موجود",""))</f>
        <v/>
      </c>
    </row>
    <row r="98">
      <c r="A98" s="13" t="n"/>
      <c r="B98" s="5" t="n"/>
      <c r="C98" s="17" t="n"/>
      <c r="D98" s="18" t="n"/>
      <c r="E98" s="5" t="n"/>
      <c r="F98" s="22">
        <f>IF(OR(N(C98)=0,D98&amp;""=""),"",ROUND(D98/C98,3))</f>
        <v/>
      </c>
      <c r="G98" s="24">
        <f>IF(OR(B98&amp;""="",NOT(ISNUMBER(A98))),"",IF(COUNTIFS($B$6:$B$505,B98&amp;"",$A$6:$A$505,"&gt;"&amp;A98)=0,1,0))</f>
        <v/>
      </c>
      <c r="H98" s="6">
        <f>IF(B98&amp;""="","",IF(COUNTIF('الدورات'!$A$6:$A$105,B98&amp;"")=0,"كود دورة غير موجود",""))</f>
        <v/>
      </c>
    </row>
    <row r="99">
      <c r="A99" s="13" t="n"/>
      <c r="B99" s="5" t="n"/>
      <c r="C99" s="17" t="n"/>
      <c r="D99" s="18" t="n"/>
      <c r="E99" s="5" t="n"/>
      <c r="F99" s="22">
        <f>IF(OR(N(C99)=0,D99&amp;""=""),"",ROUND(D99/C99,3))</f>
        <v/>
      </c>
      <c r="G99" s="24">
        <f>IF(OR(B99&amp;""="",NOT(ISNUMBER(A99))),"",IF(COUNTIFS($B$6:$B$505,B99&amp;"",$A$6:$A$505,"&gt;"&amp;A99)=0,1,0))</f>
        <v/>
      </c>
      <c r="H99" s="6">
        <f>IF(B99&amp;""="","",IF(COUNTIF('الدورات'!$A$6:$A$105,B99&amp;"")=0,"كود دورة غير موجود",""))</f>
        <v/>
      </c>
    </row>
    <row r="100">
      <c r="A100" s="13" t="n"/>
      <c r="B100" s="5" t="n"/>
      <c r="C100" s="17" t="n"/>
      <c r="D100" s="18" t="n"/>
      <c r="E100" s="5" t="n"/>
      <c r="F100" s="22">
        <f>IF(OR(N(C100)=0,D100&amp;""=""),"",ROUND(D100/C100,3))</f>
        <v/>
      </c>
      <c r="G100" s="24">
        <f>IF(OR(B100&amp;""="",NOT(ISNUMBER(A100))),"",IF(COUNTIFS($B$6:$B$505,B100&amp;"",$A$6:$A$505,"&gt;"&amp;A100)=0,1,0))</f>
        <v/>
      </c>
      <c r="H100" s="6">
        <f>IF(B100&amp;""="","",IF(COUNTIF('الدورات'!$A$6:$A$105,B100&amp;"")=0,"كود دورة غير موجود",""))</f>
        <v/>
      </c>
    </row>
    <row r="101">
      <c r="A101" s="13" t="n"/>
      <c r="B101" s="5" t="n"/>
      <c r="C101" s="17" t="n"/>
      <c r="D101" s="18" t="n"/>
      <c r="E101" s="5" t="n"/>
      <c r="F101" s="22">
        <f>IF(OR(N(C101)=0,D101&amp;""=""),"",ROUND(D101/C101,3))</f>
        <v/>
      </c>
      <c r="G101" s="24">
        <f>IF(OR(B101&amp;""="",NOT(ISNUMBER(A101))),"",IF(COUNTIFS($B$6:$B$505,B101&amp;"",$A$6:$A$505,"&gt;"&amp;A101)=0,1,0))</f>
        <v/>
      </c>
      <c r="H101" s="6">
        <f>IF(B101&amp;""="","",IF(COUNTIF('الدورات'!$A$6:$A$105,B101&amp;"")=0,"كود دورة غير موجود",""))</f>
        <v/>
      </c>
    </row>
    <row r="102">
      <c r="A102" s="13" t="n"/>
      <c r="B102" s="5" t="n"/>
      <c r="C102" s="17" t="n"/>
      <c r="D102" s="18" t="n"/>
      <c r="E102" s="5" t="n"/>
      <c r="F102" s="22">
        <f>IF(OR(N(C102)=0,D102&amp;""=""),"",ROUND(D102/C102,3))</f>
        <v/>
      </c>
      <c r="G102" s="24">
        <f>IF(OR(B102&amp;""="",NOT(ISNUMBER(A102))),"",IF(COUNTIFS($B$6:$B$505,B102&amp;"",$A$6:$A$505,"&gt;"&amp;A102)=0,1,0))</f>
        <v/>
      </c>
      <c r="H102" s="6">
        <f>IF(B102&amp;""="","",IF(COUNTIF('الدورات'!$A$6:$A$105,B102&amp;"")=0,"كود دورة غير موجود",""))</f>
        <v/>
      </c>
    </row>
    <row r="103">
      <c r="A103" s="13" t="n"/>
      <c r="B103" s="5" t="n"/>
      <c r="C103" s="17" t="n"/>
      <c r="D103" s="18" t="n"/>
      <c r="E103" s="5" t="n"/>
      <c r="F103" s="22">
        <f>IF(OR(N(C103)=0,D103&amp;""=""),"",ROUND(D103/C103,3))</f>
        <v/>
      </c>
      <c r="G103" s="24">
        <f>IF(OR(B103&amp;""="",NOT(ISNUMBER(A103))),"",IF(COUNTIFS($B$6:$B$505,B103&amp;"",$A$6:$A$505,"&gt;"&amp;A103)=0,1,0))</f>
        <v/>
      </c>
      <c r="H103" s="6">
        <f>IF(B103&amp;""="","",IF(COUNTIF('الدورات'!$A$6:$A$105,B103&amp;"")=0,"كود دورة غير موجود",""))</f>
        <v/>
      </c>
    </row>
    <row r="104">
      <c r="A104" s="13" t="n"/>
      <c r="B104" s="5" t="n"/>
      <c r="C104" s="17" t="n"/>
      <c r="D104" s="18" t="n"/>
      <c r="E104" s="5" t="n"/>
      <c r="F104" s="22">
        <f>IF(OR(N(C104)=0,D104&amp;""=""),"",ROUND(D104/C104,3))</f>
        <v/>
      </c>
      <c r="G104" s="24">
        <f>IF(OR(B104&amp;""="",NOT(ISNUMBER(A104))),"",IF(COUNTIFS($B$6:$B$505,B104&amp;"",$A$6:$A$505,"&gt;"&amp;A104)=0,1,0))</f>
        <v/>
      </c>
      <c r="H104" s="6">
        <f>IF(B104&amp;""="","",IF(COUNTIF('الدورات'!$A$6:$A$105,B104&amp;"")=0,"كود دورة غير موجود",""))</f>
        <v/>
      </c>
    </row>
    <row r="105">
      <c r="A105" s="13" t="n"/>
      <c r="B105" s="5" t="n"/>
      <c r="C105" s="17" t="n"/>
      <c r="D105" s="18" t="n"/>
      <c r="E105" s="5" t="n"/>
      <c r="F105" s="22">
        <f>IF(OR(N(C105)=0,D105&amp;""=""),"",ROUND(D105/C105,3))</f>
        <v/>
      </c>
      <c r="G105" s="24">
        <f>IF(OR(B105&amp;""="",NOT(ISNUMBER(A105))),"",IF(COUNTIFS($B$6:$B$505,B105&amp;"",$A$6:$A$505,"&gt;"&amp;A105)=0,1,0))</f>
        <v/>
      </c>
      <c r="H105" s="6">
        <f>IF(B105&amp;""="","",IF(COUNTIF('الدورات'!$A$6:$A$105,B105&amp;"")=0,"كود دورة غير موجود",""))</f>
        <v/>
      </c>
    </row>
    <row r="106">
      <c r="A106" s="13" t="n"/>
      <c r="B106" s="5" t="n"/>
      <c r="C106" s="17" t="n"/>
      <c r="D106" s="18" t="n"/>
      <c r="E106" s="5" t="n"/>
      <c r="F106" s="22">
        <f>IF(OR(N(C106)=0,D106&amp;""=""),"",ROUND(D106/C106,3))</f>
        <v/>
      </c>
      <c r="G106" s="24">
        <f>IF(OR(B106&amp;""="",NOT(ISNUMBER(A106))),"",IF(COUNTIFS($B$6:$B$505,B106&amp;"",$A$6:$A$505,"&gt;"&amp;A106)=0,1,0))</f>
        <v/>
      </c>
      <c r="H106" s="6">
        <f>IF(B106&amp;""="","",IF(COUNTIF('الدورات'!$A$6:$A$105,B106&amp;"")=0,"كود دورة غير موجود",""))</f>
        <v/>
      </c>
    </row>
    <row r="107">
      <c r="A107" s="13" t="n"/>
      <c r="B107" s="5" t="n"/>
      <c r="C107" s="17" t="n"/>
      <c r="D107" s="18" t="n"/>
      <c r="E107" s="5" t="n"/>
      <c r="F107" s="22">
        <f>IF(OR(N(C107)=0,D107&amp;""=""),"",ROUND(D107/C107,3))</f>
        <v/>
      </c>
      <c r="G107" s="24">
        <f>IF(OR(B107&amp;""="",NOT(ISNUMBER(A107))),"",IF(COUNTIFS($B$6:$B$505,B107&amp;"",$A$6:$A$505,"&gt;"&amp;A107)=0,1,0))</f>
        <v/>
      </c>
      <c r="H107" s="6">
        <f>IF(B107&amp;""="","",IF(COUNTIF('الدورات'!$A$6:$A$105,B107&amp;"")=0,"كود دورة غير موجود",""))</f>
        <v/>
      </c>
    </row>
    <row r="108">
      <c r="A108" s="13" t="n"/>
      <c r="B108" s="5" t="n"/>
      <c r="C108" s="17" t="n"/>
      <c r="D108" s="18" t="n"/>
      <c r="E108" s="5" t="n"/>
      <c r="F108" s="22">
        <f>IF(OR(N(C108)=0,D108&amp;""=""),"",ROUND(D108/C108,3))</f>
        <v/>
      </c>
      <c r="G108" s="24">
        <f>IF(OR(B108&amp;""="",NOT(ISNUMBER(A108))),"",IF(COUNTIFS($B$6:$B$505,B108&amp;"",$A$6:$A$505,"&gt;"&amp;A108)=0,1,0))</f>
        <v/>
      </c>
      <c r="H108" s="6">
        <f>IF(B108&amp;""="","",IF(COUNTIF('الدورات'!$A$6:$A$105,B108&amp;"")=0,"كود دورة غير موجود",""))</f>
        <v/>
      </c>
    </row>
    <row r="109">
      <c r="A109" s="13" t="n"/>
      <c r="B109" s="5" t="n"/>
      <c r="C109" s="17" t="n"/>
      <c r="D109" s="18" t="n"/>
      <c r="E109" s="5" t="n"/>
      <c r="F109" s="22">
        <f>IF(OR(N(C109)=0,D109&amp;""=""),"",ROUND(D109/C109,3))</f>
        <v/>
      </c>
      <c r="G109" s="24">
        <f>IF(OR(B109&amp;""="",NOT(ISNUMBER(A109))),"",IF(COUNTIFS($B$6:$B$505,B109&amp;"",$A$6:$A$505,"&gt;"&amp;A109)=0,1,0))</f>
        <v/>
      </c>
      <c r="H109" s="6">
        <f>IF(B109&amp;""="","",IF(COUNTIF('الدورات'!$A$6:$A$105,B109&amp;"")=0,"كود دورة غير موجود",""))</f>
        <v/>
      </c>
    </row>
    <row r="110">
      <c r="A110" s="13" t="n"/>
      <c r="B110" s="5" t="n"/>
      <c r="C110" s="17" t="n"/>
      <c r="D110" s="18" t="n"/>
      <c r="E110" s="5" t="n"/>
      <c r="F110" s="22">
        <f>IF(OR(N(C110)=0,D110&amp;""=""),"",ROUND(D110/C110,3))</f>
        <v/>
      </c>
      <c r="G110" s="24">
        <f>IF(OR(B110&amp;""="",NOT(ISNUMBER(A110))),"",IF(COUNTIFS($B$6:$B$505,B110&amp;"",$A$6:$A$505,"&gt;"&amp;A110)=0,1,0))</f>
        <v/>
      </c>
      <c r="H110" s="6">
        <f>IF(B110&amp;""="","",IF(COUNTIF('الدورات'!$A$6:$A$105,B110&amp;"")=0,"كود دورة غير موجود",""))</f>
        <v/>
      </c>
    </row>
    <row r="111">
      <c r="A111" s="13" t="n"/>
      <c r="B111" s="5" t="n"/>
      <c r="C111" s="17" t="n"/>
      <c r="D111" s="18" t="n"/>
      <c r="E111" s="5" t="n"/>
      <c r="F111" s="22">
        <f>IF(OR(N(C111)=0,D111&amp;""=""),"",ROUND(D111/C111,3))</f>
        <v/>
      </c>
      <c r="G111" s="24">
        <f>IF(OR(B111&amp;""="",NOT(ISNUMBER(A111))),"",IF(COUNTIFS($B$6:$B$505,B111&amp;"",$A$6:$A$505,"&gt;"&amp;A111)=0,1,0))</f>
        <v/>
      </c>
      <c r="H111" s="6">
        <f>IF(B111&amp;""="","",IF(COUNTIF('الدورات'!$A$6:$A$105,B111&amp;"")=0,"كود دورة غير موجود",""))</f>
        <v/>
      </c>
    </row>
    <row r="112">
      <c r="A112" s="13" t="n"/>
      <c r="B112" s="5" t="n"/>
      <c r="C112" s="17" t="n"/>
      <c r="D112" s="18" t="n"/>
      <c r="E112" s="5" t="n"/>
      <c r="F112" s="22">
        <f>IF(OR(N(C112)=0,D112&amp;""=""),"",ROUND(D112/C112,3))</f>
        <v/>
      </c>
      <c r="G112" s="24">
        <f>IF(OR(B112&amp;""="",NOT(ISNUMBER(A112))),"",IF(COUNTIFS($B$6:$B$505,B112&amp;"",$A$6:$A$505,"&gt;"&amp;A112)=0,1,0))</f>
        <v/>
      </c>
      <c r="H112" s="6">
        <f>IF(B112&amp;""="","",IF(COUNTIF('الدورات'!$A$6:$A$105,B112&amp;"")=0,"كود دورة غير موجود",""))</f>
        <v/>
      </c>
    </row>
    <row r="113">
      <c r="A113" s="13" t="n"/>
      <c r="B113" s="5" t="n"/>
      <c r="C113" s="17" t="n"/>
      <c r="D113" s="18" t="n"/>
      <c r="E113" s="5" t="n"/>
      <c r="F113" s="22">
        <f>IF(OR(N(C113)=0,D113&amp;""=""),"",ROUND(D113/C113,3))</f>
        <v/>
      </c>
      <c r="G113" s="24">
        <f>IF(OR(B113&amp;""="",NOT(ISNUMBER(A113))),"",IF(COUNTIFS($B$6:$B$505,B113&amp;"",$A$6:$A$505,"&gt;"&amp;A113)=0,1,0))</f>
        <v/>
      </c>
      <c r="H113" s="6">
        <f>IF(B113&amp;""="","",IF(COUNTIF('الدورات'!$A$6:$A$105,B113&amp;"")=0,"كود دورة غير موجود",""))</f>
        <v/>
      </c>
    </row>
    <row r="114">
      <c r="A114" s="13" t="n"/>
      <c r="B114" s="5" t="n"/>
      <c r="C114" s="17" t="n"/>
      <c r="D114" s="18" t="n"/>
      <c r="E114" s="5" t="n"/>
      <c r="F114" s="22">
        <f>IF(OR(N(C114)=0,D114&amp;""=""),"",ROUND(D114/C114,3))</f>
        <v/>
      </c>
      <c r="G114" s="24">
        <f>IF(OR(B114&amp;""="",NOT(ISNUMBER(A114))),"",IF(COUNTIFS($B$6:$B$505,B114&amp;"",$A$6:$A$505,"&gt;"&amp;A114)=0,1,0))</f>
        <v/>
      </c>
      <c r="H114" s="6">
        <f>IF(B114&amp;""="","",IF(COUNTIF('الدورات'!$A$6:$A$105,B114&amp;"")=0,"كود دورة غير موجود",""))</f>
        <v/>
      </c>
    </row>
    <row r="115">
      <c r="A115" s="13" t="n"/>
      <c r="B115" s="5" t="n"/>
      <c r="C115" s="17" t="n"/>
      <c r="D115" s="18" t="n"/>
      <c r="E115" s="5" t="n"/>
      <c r="F115" s="22">
        <f>IF(OR(N(C115)=0,D115&amp;""=""),"",ROUND(D115/C115,3))</f>
        <v/>
      </c>
      <c r="G115" s="24">
        <f>IF(OR(B115&amp;""="",NOT(ISNUMBER(A115))),"",IF(COUNTIFS($B$6:$B$505,B115&amp;"",$A$6:$A$505,"&gt;"&amp;A115)=0,1,0))</f>
        <v/>
      </c>
      <c r="H115" s="6">
        <f>IF(B115&amp;""="","",IF(COUNTIF('الدورات'!$A$6:$A$105,B115&amp;"")=0,"كود دورة غير موجود",""))</f>
        <v/>
      </c>
    </row>
    <row r="116">
      <c r="A116" s="13" t="n"/>
      <c r="B116" s="5" t="n"/>
      <c r="C116" s="17" t="n"/>
      <c r="D116" s="18" t="n"/>
      <c r="E116" s="5" t="n"/>
      <c r="F116" s="22">
        <f>IF(OR(N(C116)=0,D116&amp;""=""),"",ROUND(D116/C116,3))</f>
        <v/>
      </c>
      <c r="G116" s="24">
        <f>IF(OR(B116&amp;""="",NOT(ISNUMBER(A116))),"",IF(COUNTIFS($B$6:$B$505,B116&amp;"",$A$6:$A$505,"&gt;"&amp;A116)=0,1,0))</f>
        <v/>
      </c>
      <c r="H116" s="6">
        <f>IF(B116&amp;""="","",IF(COUNTIF('الدورات'!$A$6:$A$105,B116&amp;"")=0,"كود دورة غير موجود",""))</f>
        <v/>
      </c>
    </row>
    <row r="117">
      <c r="A117" s="13" t="n"/>
      <c r="B117" s="5" t="n"/>
      <c r="C117" s="17" t="n"/>
      <c r="D117" s="18" t="n"/>
      <c r="E117" s="5" t="n"/>
      <c r="F117" s="22">
        <f>IF(OR(N(C117)=0,D117&amp;""=""),"",ROUND(D117/C117,3))</f>
        <v/>
      </c>
      <c r="G117" s="24">
        <f>IF(OR(B117&amp;""="",NOT(ISNUMBER(A117))),"",IF(COUNTIFS($B$6:$B$505,B117&amp;"",$A$6:$A$505,"&gt;"&amp;A117)=0,1,0))</f>
        <v/>
      </c>
      <c r="H117" s="6">
        <f>IF(B117&amp;""="","",IF(COUNTIF('الدورات'!$A$6:$A$105,B117&amp;"")=0,"كود دورة غير موجود",""))</f>
        <v/>
      </c>
    </row>
    <row r="118">
      <c r="A118" s="13" t="n"/>
      <c r="B118" s="5" t="n"/>
      <c r="C118" s="17" t="n"/>
      <c r="D118" s="18" t="n"/>
      <c r="E118" s="5" t="n"/>
      <c r="F118" s="22">
        <f>IF(OR(N(C118)=0,D118&amp;""=""),"",ROUND(D118/C118,3))</f>
        <v/>
      </c>
      <c r="G118" s="24">
        <f>IF(OR(B118&amp;""="",NOT(ISNUMBER(A118))),"",IF(COUNTIFS($B$6:$B$505,B118&amp;"",$A$6:$A$505,"&gt;"&amp;A118)=0,1,0))</f>
        <v/>
      </c>
      <c r="H118" s="6">
        <f>IF(B118&amp;""="","",IF(COUNTIF('الدورات'!$A$6:$A$105,B118&amp;"")=0,"كود دورة غير موجود",""))</f>
        <v/>
      </c>
    </row>
    <row r="119">
      <c r="A119" s="13" t="n"/>
      <c r="B119" s="5" t="n"/>
      <c r="C119" s="17" t="n"/>
      <c r="D119" s="18" t="n"/>
      <c r="E119" s="5" t="n"/>
      <c r="F119" s="22">
        <f>IF(OR(N(C119)=0,D119&amp;""=""),"",ROUND(D119/C119,3))</f>
        <v/>
      </c>
      <c r="G119" s="24">
        <f>IF(OR(B119&amp;""="",NOT(ISNUMBER(A119))),"",IF(COUNTIFS($B$6:$B$505,B119&amp;"",$A$6:$A$505,"&gt;"&amp;A119)=0,1,0))</f>
        <v/>
      </c>
      <c r="H119" s="6">
        <f>IF(B119&amp;""="","",IF(COUNTIF('الدورات'!$A$6:$A$105,B119&amp;"")=0,"كود دورة غير موجود",""))</f>
        <v/>
      </c>
    </row>
    <row r="120">
      <c r="A120" s="13" t="n"/>
      <c r="B120" s="5" t="n"/>
      <c r="C120" s="17" t="n"/>
      <c r="D120" s="18" t="n"/>
      <c r="E120" s="5" t="n"/>
      <c r="F120" s="22">
        <f>IF(OR(N(C120)=0,D120&amp;""=""),"",ROUND(D120/C120,3))</f>
        <v/>
      </c>
      <c r="G120" s="24">
        <f>IF(OR(B120&amp;""="",NOT(ISNUMBER(A120))),"",IF(COUNTIFS($B$6:$B$505,B120&amp;"",$A$6:$A$505,"&gt;"&amp;A120)=0,1,0))</f>
        <v/>
      </c>
      <c r="H120" s="6">
        <f>IF(B120&amp;""="","",IF(COUNTIF('الدورات'!$A$6:$A$105,B120&amp;"")=0,"كود دورة غير موجود",""))</f>
        <v/>
      </c>
    </row>
    <row r="121">
      <c r="A121" s="13" t="n"/>
      <c r="B121" s="5" t="n"/>
      <c r="C121" s="17" t="n"/>
      <c r="D121" s="18" t="n"/>
      <c r="E121" s="5" t="n"/>
      <c r="F121" s="22">
        <f>IF(OR(N(C121)=0,D121&amp;""=""),"",ROUND(D121/C121,3))</f>
        <v/>
      </c>
      <c r="G121" s="24">
        <f>IF(OR(B121&amp;""="",NOT(ISNUMBER(A121))),"",IF(COUNTIFS($B$6:$B$505,B121&amp;"",$A$6:$A$505,"&gt;"&amp;A121)=0,1,0))</f>
        <v/>
      </c>
      <c r="H121" s="6">
        <f>IF(B121&amp;""="","",IF(COUNTIF('الدورات'!$A$6:$A$105,B121&amp;"")=0,"كود دورة غير موجود",""))</f>
        <v/>
      </c>
    </row>
    <row r="122">
      <c r="A122" s="13" t="n"/>
      <c r="B122" s="5" t="n"/>
      <c r="C122" s="17" t="n"/>
      <c r="D122" s="18" t="n"/>
      <c r="E122" s="5" t="n"/>
      <c r="F122" s="22">
        <f>IF(OR(N(C122)=0,D122&amp;""=""),"",ROUND(D122/C122,3))</f>
        <v/>
      </c>
      <c r="G122" s="24">
        <f>IF(OR(B122&amp;""="",NOT(ISNUMBER(A122))),"",IF(COUNTIFS($B$6:$B$505,B122&amp;"",$A$6:$A$505,"&gt;"&amp;A122)=0,1,0))</f>
        <v/>
      </c>
      <c r="H122" s="6">
        <f>IF(B122&amp;""="","",IF(COUNTIF('الدورات'!$A$6:$A$105,B122&amp;"")=0,"كود دورة غير موجود",""))</f>
        <v/>
      </c>
    </row>
    <row r="123">
      <c r="A123" s="13" t="n"/>
      <c r="B123" s="5" t="n"/>
      <c r="C123" s="17" t="n"/>
      <c r="D123" s="18" t="n"/>
      <c r="E123" s="5" t="n"/>
      <c r="F123" s="22">
        <f>IF(OR(N(C123)=0,D123&amp;""=""),"",ROUND(D123/C123,3))</f>
        <v/>
      </c>
      <c r="G123" s="24">
        <f>IF(OR(B123&amp;""="",NOT(ISNUMBER(A123))),"",IF(COUNTIFS($B$6:$B$505,B123&amp;"",$A$6:$A$505,"&gt;"&amp;A123)=0,1,0))</f>
        <v/>
      </c>
      <c r="H123" s="6">
        <f>IF(B123&amp;""="","",IF(COUNTIF('الدورات'!$A$6:$A$105,B123&amp;"")=0,"كود دورة غير موجود",""))</f>
        <v/>
      </c>
    </row>
    <row r="124">
      <c r="A124" s="13" t="n"/>
      <c r="B124" s="5" t="n"/>
      <c r="C124" s="17" t="n"/>
      <c r="D124" s="18" t="n"/>
      <c r="E124" s="5" t="n"/>
      <c r="F124" s="22">
        <f>IF(OR(N(C124)=0,D124&amp;""=""),"",ROUND(D124/C124,3))</f>
        <v/>
      </c>
      <c r="G124" s="24">
        <f>IF(OR(B124&amp;""="",NOT(ISNUMBER(A124))),"",IF(COUNTIFS($B$6:$B$505,B124&amp;"",$A$6:$A$505,"&gt;"&amp;A124)=0,1,0))</f>
        <v/>
      </c>
      <c r="H124" s="6">
        <f>IF(B124&amp;""="","",IF(COUNTIF('الدورات'!$A$6:$A$105,B124&amp;"")=0,"كود دورة غير موجود",""))</f>
        <v/>
      </c>
    </row>
    <row r="125">
      <c r="A125" s="13" t="n"/>
      <c r="B125" s="5" t="n"/>
      <c r="C125" s="17" t="n"/>
      <c r="D125" s="18" t="n"/>
      <c r="E125" s="5" t="n"/>
      <c r="F125" s="22">
        <f>IF(OR(N(C125)=0,D125&amp;""=""),"",ROUND(D125/C125,3))</f>
        <v/>
      </c>
      <c r="G125" s="24">
        <f>IF(OR(B125&amp;""="",NOT(ISNUMBER(A125))),"",IF(COUNTIFS($B$6:$B$505,B125&amp;"",$A$6:$A$505,"&gt;"&amp;A125)=0,1,0))</f>
        <v/>
      </c>
      <c r="H125" s="6">
        <f>IF(B125&amp;""="","",IF(COUNTIF('الدورات'!$A$6:$A$105,B125&amp;"")=0,"كود دورة غير موجود",""))</f>
        <v/>
      </c>
    </row>
    <row r="126">
      <c r="A126" s="13" t="n"/>
      <c r="B126" s="5" t="n"/>
      <c r="C126" s="17" t="n"/>
      <c r="D126" s="18" t="n"/>
      <c r="E126" s="5" t="n"/>
      <c r="F126" s="22">
        <f>IF(OR(N(C126)=0,D126&amp;""=""),"",ROUND(D126/C126,3))</f>
        <v/>
      </c>
      <c r="G126" s="24">
        <f>IF(OR(B126&amp;""="",NOT(ISNUMBER(A126))),"",IF(COUNTIFS($B$6:$B$505,B126&amp;"",$A$6:$A$505,"&gt;"&amp;A126)=0,1,0))</f>
        <v/>
      </c>
      <c r="H126" s="6">
        <f>IF(B126&amp;""="","",IF(COUNTIF('الدورات'!$A$6:$A$105,B126&amp;"")=0,"كود دورة غير موجود",""))</f>
        <v/>
      </c>
    </row>
    <row r="127">
      <c r="A127" s="13" t="n"/>
      <c r="B127" s="5" t="n"/>
      <c r="C127" s="17" t="n"/>
      <c r="D127" s="18" t="n"/>
      <c r="E127" s="5" t="n"/>
      <c r="F127" s="22">
        <f>IF(OR(N(C127)=0,D127&amp;""=""),"",ROUND(D127/C127,3))</f>
        <v/>
      </c>
      <c r="G127" s="24">
        <f>IF(OR(B127&amp;""="",NOT(ISNUMBER(A127))),"",IF(COUNTIFS($B$6:$B$505,B127&amp;"",$A$6:$A$505,"&gt;"&amp;A127)=0,1,0))</f>
        <v/>
      </c>
      <c r="H127" s="6">
        <f>IF(B127&amp;""="","",IF(COUNTIF('الدورات'!$A$6:$A$105,B127&amp;"")=0,"كود دورة غير موجود",""))</f>
        <v/>
      </c>
    </row>
    <row r="128">
      <c r="A128" s="13" t="n"/>
      <c r="B128" s="5" t="n"/>
      <c r="C128" s="17" t="n"/>
      <c r="D128" s="18" t="n"/>
      <c r="E128" s="5" t="n"/>
      <c r="F128" s="22">
        <f>IF(OR(N(C128)=0,D128&amp;""=""),"",ROUND(D128/C128,3))</f>
        <v/>
      </c>
      <c r="G128" s="24">
        <f>IF(OR(B128&amp;""="",NOT(ISNUMBER(A128))),"",IF(COUNTIFS($B$6:$B$505,B128&amp;"",$A$6:$A$505,"&gt;"&amp;A128)=0,1,0))</f>
        <v/>
      </c>
      <c r="H128" s="6">
        <f>IF(B128&amp;""="","",IF(COUNTIF('الدورات'!$A$6:$A$105,B128&amp;"")=0,"كود دورة غير موجود",""))</f>
        <v/>
      </c>
    </row>
    <row r="129">
      <c r="A129" s="13" t="n"/>
      <c r="B129" s="5" t="n"/>
      <c r="C129" s="17" t="n"/>
      <c r="D129" s="18" t="n"/>
      <c r="E129" s="5" t="n"/>
      <c r="F129" s="22">
        <f>IF(OR(N(C129)=0,D129&amp;""=""),"",ROUND(D129/C129,3))</f>
        <v/>
      </c>
      <c r="G129" s="24">
        <f>IF(OR(B129&amp;""="",NOT(ISNUMBER(A129))),"",IF(COUNTIFS($B$6:$B$505,B129&amp;"",$A$6:$A$505,"&gt;"&amp;A129)=0,1,0))</f>
        <v/>
      </c>
      <c r="H129" s="6">
        <f>IF(B129&amp;""="","",IF(COUNTIF('الدورات'!$A$6:$A$105,B129&amp;"")=0,"كود دورة غير موجود",""))</f>
        <v/>
      </c>
    </row>
    <row r="130">
      <c r="A130" s="13" t="n"/>
      <c r="B130" s="5" t="n"/>
      <c r="C130" s="17" t="n"/>
      <c r="D130" s="18" t="n"/>
      <c r="E130" s="5" t="n"/>
      <c r="F130" s="22">
        <f>IF(OR(N(C130)=0,D130&amp;""=""),"",ROUND(D130/C130,3))</f>
        <v/>
      </c>
      <c r="G130" s="24">
        <f>IF(OR(B130&amp;""="",NOT(ISNUMBER(A130))),"",IF(COUNTIFS($B$6:$B$505,B130&amp;"",$A$6:$A$505,"&gt;"&amp;A130)=0,1,0))</f>
        <v/>
      </c>
      <c r="H130" s="6">
        <f>IF(B130&amp;""="","",IF(COUNTIF('الدورات'!$A$6:$A$105,B130&amp;"")=0,"كود دورة غير موجود",""))</f>
        <v/>
      </c>
    </row>
    <row r="131">
      <c r="A131" s="13" t="n"/>
      <c r="B131" s="5" t="n"/>
      <c r="C131" s="17" t="n"/>
      <c r="D131" s="18" t="n"/>
      <c r="E131" s="5" t="n"/>
      <c r="F131" s="22">
        <f>IF(OR(N(C131)=0,D131&amp;""=""),"",ROUND(D131/C131,3))</f>
        <v/>
      </c>
      <c r="G131" s="24">
        <f>IF(OR(B131&amp;""="",NOT(ISNUMBER(A131))),"",IF(COUNTIFS($B$6:$B$505,B131&amp;"",$A$6:$A$505,"&gt;"&amp;A131)=0,1,0))</f>
        <v/>
      </c>
      <c r="H131" s="6">
        <f>IF(B131&amp;""="","",IF(COUNTIF('الدورات'!$A$6:$A$105,B131&amp;"")=0,"كود دورة غير موجود",""))</f>
        <v/>
      </c>
    </row>
    <row r="132">
      <c r="A132" s="13" t="n"/>
      <c r="B132" s="5" t="n"/>
      <c r="C132" s="17" t="n"/>
      <c r="D132" s="18" t="n"/>
      <c r="E132" s="5" t="n"/>
      <c r="F132" s="22">
        <f>IF(OR(N(C132)=0,D132&amp;""=""),"",ROUND(D132/C132,3))</f>
        <v/>
      </c>
      <c r="G132" s="24">
        <f>IF(OR(B132&amp;""="",NOT(ISNUMBER(A132))),"",IF(COUNTIFS($B$6:$B$505,B132&amp;"",$A$6:$A$505,"&gt;"&amp;A132)=0,1,0))</f>
        <v/>
      </c>
      <c r="H132" s="6">
        <f>IF(B132&amp;""="","",IF(COUNTIF('الدورات'!$A$6:$A$105,B132&amp;"")=0,"كود دورة غير موجود",""))</f>
        <v/>
      </c>
    </row>
    <row r="133">
      <c r="A133" s="13" t="n"/>
      <c r="B133" s="5" t="n"/>
      <c r="C133" s="17" t="n"/>
      <c r="D133" s="18" t="n"/>
      <c r="E133" s="5" t="n"/>
      <c r="F133" s="22">
        <f>IF(OR(N(C133)=0,D133&amp;""=""),"",ROUND(D133/C133,3))</f>
        <v/>
      </c>
      <c r="G133" s="24">
        <f>IF(OR(B133&amp;""="",NOT(ISNUMBER(A133))),"",IF(COUNTIFS($B$6:$B$505,B133&amp;"",$A$6:$A$505,"&gt;"&amp;A133)=0,1,0))</f>
        <v/>
      </c>
      <c r="H133" s="6">
        <f>IF(B133&amp;""="","",IF(COUNTIF('الدورات'!$A$6:$A$105,B133&amp;"")=0,"كود دورة غير موجود",""))</f>
        <v/>
      </c>
    </row>
    <row r="134">
      <c r="A134" s="13" t="n"/>
      <c r="B134" s="5" t="n"/>
      <c r="C134" s="17" t="n"/>
      <c r="D134" s="18" t="n"/>
      <c r="E134" s="5" t="n"/>
      <c r="F134" s="22">
        <f>IF(OR(N(C134)=0,D134&amp;""=""),"",ROUND(D134/C134,3))</f>
        <v/>
      </c>
      <c r="G134" s="24">
        <f>IF(OR(B134&amp;""="",NOT(ISNUMBER(A134))),"",IF(COUNTIFS($B$6:$B$505,B134&amp;"",$A$6:$A$505,"&gt;"&amp;A134)=0,1,0))</f>
        <v/>
      </c>
      <c r="H134" s="6">
        <f>IF(B134&amp;""="","",IF(COUNTIF('الدورات'!$A$6:$A$105,B134&amp;"")=0,"كود دورة غير موجود",""))</f>
        <v/>
      </c>
    </row>
    <row r="135">
      <c r="A135" s="13" t="n"/>
      <c r="B135" s="5" t="n"/>
      <c r="C135" s="17" t="n"/>
      <c r="D135" s="18" t="n"/>
      <c r="E135" s="5" t="n"/>
      <c r="F135" s="22">
        <f>IF(OR(N(C135)=0,D135&amp;""=""),"",ROUND(D135/C135,3))</f>
        <v/>
      </c>
      <c r="G135" s="24">
        <f>IF(OR(B135&amp;""="",NOT(ISNUMBER(A135))),"",IF(COUNTIFS($B$6:$B$505,B135&amp;"",$A$6:$A$505,"&gt;"&amp;A135)=0,1,0))</f>
        <v/>
      </c>
      <c r="H135" s="6">
        <f>IF(B135&amp;""="","",IF(COUNTIF('الدورات'!$A$6:$A$105,B135&amp;"")=0,"كود دورة غير موجود",""))</f>
        <v/>
      </c>
    </row>
    <row r="136">
      <c r="A136" s="13" t="n"/>
      <c r="B136" s="5" t="n"/>
      <c r="C136" s="17" t="n"/>
      <c r="D136" s="18" t="n"/>
      <c r="E136" s="5" t="n"/>
      <c r="F136" s="22">
        <f>IF(OR(N(C136)=0,D136&amp;""=""),"",ROUND(D136/C136,3))</f>
        <v/>
      </c>
      <c r="G136" s="24">
        <f>IF(OR(B136&amp;""="",NOT(ISNUMBER(A136))),"",IF(COUNTIFS($B$6:$B$505,B136&amp;"",$A$6:$A$505,"&gt;"&amp;A136)=0,1,0))</f>
        <v/>
      </c>
      <c r="H136" s="6">
        <f>IF(B136&amp;""="","",IF(COUNTIF('الدورات'!$A$6:$A$105,B136&amp;"")=0,"كود دورة غير موجود",""))</f>
        <v/>
      </c>
    </row>
    <row r="137">
      <c r="A137" s="13" t="n"/>
      <c r="B137" s="5" t="n"/>
      <c r="C137" s="17" t="n"/>
      <c r="D137" s="18" t="n"/>
      <c r="E137" s="5" t="n"/>
      <c r="F137" s="22">
        <f>IF(OR(N(C137)=0,D137&amp;""=""),"",ROUND(D137/C137,3))</f>
        <v/>
      </c>
      <c r="G137" s="24">
        <f>IF(OR(B137&amp;""="",NOT(ISNUMBER(A137))),"",IF(COUNTIFS($B$6:$B$505,B137&amp;"",$A$6:$A$505,"&gt;"&amp;A137)=0,1,0))</f>
        <v/>
      </c>
      <c r="H137" s="6">
        <f>IF(B137&amp;""="","",IF(COUNTIF('الدورات'!$A$6:$A$105,B137&amp;"")=0,"كود دورة غير موجود",""))</f>
        <v/>
      </c>
    </row>
    <row r="138">
      <c r="A138" s="13" t="n"/>
      <c r="B138" s="5" t="n"/>
      <c r="C138" s="17" t="n"/>
      <c r="D138" s="18" t="n"/>
      <c r="E138" s="5" t="n"/>
      <c r="F138" s="22">
        <f>IF(OR(N(C138)=0,D138&amp;""=""),"",ROUND(D138/C138,3))</f>
        <v/>
      </c>
      <c r="G138" s="24">
        <f>IF(OR(B138&amp;""="",NOT(ISNUMBER(A138))),"",IF(COUNTIFS($B$6:$B$505,B138&amp;"",$A$6:$A$505,"&gt;"&amp;A138)=0,1,0))</f>
        <v/>
      </c>
      <c r="H138" s="6">
        <f>IF(B138&amp;""="","",IF(COUNTIF('الدورات'!$A$6:$A$105,B138&amp;"")=0,"كود دورة غير موجود",""))</f>
        <v/>
      </c>
    </row>
    <row r="139">
      <c r="A139" s="13" t="n"/>
      <c r="B139" s="5" t="n"/>
      <c r="C139" s="17" t="n"/>
      <c r="D139" s="18" t="n"/>
      <c r="E139" s="5" t="n"/>
      <c r="F139" s="22">
        <f>IF(OR(N(C139)=0,D139&amp;""=""),"",ROUND(D139/C139,3))</f>
        <v/>
      </c>
      <c r="G139" s="24">
        <f>IF(OR(B139&amp;""="",NOT(ISNUMBER(A139))),"",IF(COUNTIFS($B$6:$B$505,B139&amp;"",$A$6:$A$505,"&gt;"&amp;A139)=0,1,0))</f>
        <v/>
      </c>
      <c r="H139" s="6">
        <f>IF(B139&amp;""="","",IF(COUNTIF('الدورات'!$A$6:$A$105,B139&amp;"")=0,"كود دورة غير موجود",""))</f>
        <v/>
      </c>
    </row>
    <row r="140">
      <c r="A140" s="13" t="n"/>
      <c r="B140" s="5" t="n"/>
      <c r="C140" s="17" t="n"/>
      <c r="D140" s="18" t="n"/>
      <c r="E140" s="5" t="n"/>
      <c r="F140" s="22">
        <f>IF(OR(N(C140)=0,D140&amp;""=""),"",ROUND(D140/C140,3))</f>
        <v/>
      </c>
      <c r="G140" s="24">
        <f>IF(OR(B140&amp;""="",NOT(ISNUMBER(A140))),"",IF(COUNTIFS($B$6:$B$505,B140&amp;"",$A$6:$A$505,"&gt;"&amp;A140)=0,1,0))</f>
        <v/>
      </c>
      <c r="H140" s="6">
        <f>IF(B140&amp;""="","",IF(COUNTIF('الدورات'!$A$6:$A$105,B140&amp;"")=0,"كود دورة غير موجود",""))</f>
        <v/>
      </c>
    </row>
    <row r="141">
      <c r="A141" s="13" t="n"/>
      <c r="B141" s="5" t="n"/>
      <c r="C141" s="17" t="n"/>
      <c r="D141" s="18" t="n"/>
      <c r="E141" s="5" t="n"/>
      <c r="F141" s="22">
        <f>IF(OR(N(C141)=0,D141&amp;""=""),"",ROUND(D141/C141,3))</f>
        <v/>
      </c>
      <c r="G141" s="24">
        <f>IF(OR(B141&amp;""="",NOT(ISNUMBER(A141))),"",IF(COUNTIFS($B$6:$B$505,B141&amp;"",$A$6:$A$505,"&gt;"&amp;A141)=0,1,0))</f>
        <v/>
      </c>
      <c r="H141" s="6">
        <f>IF(B141&amp;""="","",IF(COUNTIF('الدورات'!$A$6:$A$105,B141&amp;"")=0,"كود دورة غير موجود",""))</f>
        <v/>
      </c>
    </row>
    <row r="142">
      <c r="A142" s="13" t="n"/>
      <c r="B142" s="5" t="n"/>
      <c r="C142" s="17" t="n"/>
      <c r="D142" s="18" t="n"/>
      <c r="E142" s="5" t="n"/>
      <c r="F142" s="22">
        <f>IF(OR(N(C142)=0,D142&amp;""=""),"",ROUND(D142/C142,3))</f>
        <v/>
      </c>
      <c r="G142" s="24">
        <f>IF(OR(B142&amp;""="",NOT(ISNUMBER(A142))),"",IF(COUNTIFS($B$6:$B$505,B142&amp;"",$A$6:$A$505,"&gt;"&amp;A142)=0,1,0))</f>
        <v/>
      </c>
      <c r="H142" s="6">
        <f>IF(B142&amp;""="","",IF(COUNTIF('الدورات'!$A$6:$A$105,B142&amp;"")=0,"كود دورة غير موجود",""))</f>
        <v/>
      </c>
    </row>
    <row r="143">
      <c r="A143" s="13" t="n"/>
      <c r="B143" s="5" t="n"/>
      <c r="C143" s="17" t="n"/>
      <c r="D143" s="18" t="n"/>
      <c r="E143" s="5" t="n"/>
      <c r="F143" s="22">
        <f>IF(OR(N(C143)=0,D143&amp;""=""),"",ROUND(D143/C143,3))</f>
        <v/>
      </c>
      <c r="G143" s="24">
        <f>IF(OR(B143&amp;""="",NOT(ISNUMBER(A143))),"",IF(COUNTIFS($B$6:$B$505,B143&amp;"",$A$6:$A$505,"&gt;"&amp;A143)=0,1,0))</f>
        <v/>
      </c>
      <c r="H143" s="6">
        <f>IF(B143&amp;""="","",IF(COUNTIF('الدورات'!$A$6:$A$105,B143&amp;"")=0,"كود دورة غير موجود",""))</f>
        <v/>
      </c>
    </row>
    <row r="144">
      <c r="A144" s="13" t="n"/>
      <c r="B144" s="5" t="n"/>
      <c r="C144" s="17" t="n"/>
      <c r="D144" s="18" t="n"/>
      <c r="E144" s="5" t="n"/>
      <c r="F144" s="22">
        <f>IF(OR(N(C144)=0,D144&amp;""=""),"",ROUND(D144/C144,3))</f>
        <v/>
      </c>
      <c r="G144" s="24">
        <f>IF(OR(B144&amp;""="",NOT(ISNUMBER(A144))),"",IF(COUNTIFS($B$6:$B$505,B144&amp;"",$A$6:$A$505,"&gt;"&amp;A144)=0,1,0))</f>
        <v/>
      </c>
      <c r="H144" s="6">
        <f>IF(B144&amp;""="","",IF(COUNTIF('الدورات'!$A$6:$A$105,B144&amp;"")=0,"كود دورة غير موجود",""))</f>
        <v/>
      </c>
    </row>
    <row r="145">
      <c r="A145" s="13" t="n"/>
      <c r="B145" s="5" t="n"/>
      <c r="C145" s="17" t="n"/>
      <c r="D145" s="18" t="n"/>
      <c r="E145" s="5" t="n"/>
      <c r="F145" s="22">
        <f>IF(OR(N(C145)=0,D145&amp;""=""),"",ROUND(D145/C145,3))</f>
        <v/>
      </c>
      <c r="G145" s="24">
        <f>IF(OR(B145&amp;""="",NOT(ISNUMBER(A145))),"",IF(COUNTIFS($B$6:$B$505,B145&amp;"",$A$6:$A$505,"&gt;"&amp;A145)=0,1,0))</f>
        <v/>
      </c>
      <c r="H145" s="6">
        <f>IF(B145&amp;""="","",IF(COUNTIF('الدورات'!$A$6:$A$105,B145&amp;"")=0,"كود دورة غير موجود",""))</f>
        <v/>
      </c>
    </row>
    <row r="146">
      <c r="A146" s="13" t="n"/>
      <c r="B146" s="5" t="n"/>
      <c r="C146" s="17" t="n"/>
      <c r="D146" s="18" t="n"/>
      <c r="E146" s="5" t="n"/>
      <c r="F146" s="22">
        <f>IF(OR(N(C146)=0,D146&amp;""=""),"",ROUND(D146/C146,3))</f>
        <v/>
      </c>
      <c r="G146" s="24">
        <f>IF(OR(B146&amp;""="",NOT(ISNUMBER(A146))),"",IF(COUNTIFS($B$6:$B$505,B146&amp;"",$A$6:$A$505,"&gt;"&amp;A146)=0,1,0))</f>
        <v/>
      </c>
      <c r="H146" s="6">
        <f>IF(B146&amp;""="","",IF(COUNTIF('الدورات'!$A$6:$A$105,B146&amp;"")=0,"كود دورة غير موجود",""))</f>
        <v/>
      </c>
    </row>
    <row r="147">
      <c r="A147" s="13" t="n"/>
      <c r="B147" s="5" t="n"/>
      <c r="C147" s="17" t="n"/>
      <c r="D147" s="18" t="n"/>
      <c r="E147" s="5" t="n"/>
      <c r="F147" s="22">
        <f>IF(OR(N(C147)=0,D147&amp;""=""),"",ROUND(D147/C147,3))</f>
        <v/>
      </c>
      <c r="G147" s="24">
        <f>IF(OR(B147&amp;""="",NOT(ISNUMBER(A147))),"",IF(COUNTIFS($B$6:$B$505,B147&amp;"",$A$6:$A$505,"&gt;"&amp;A147)=0,1,0))</f>
        <v/>
      </c>
      <c r="H147" s="6">
        <f>IF(B147&amp;""="","",IF(COUNTIF('الدورات'!$A$6:$A$105,B147&amp;"")=0,"كود دورة غير موجود",""))</f>
        <v/>
      </c>
    </row>
    <row r="148">
      <c r="A148" s="13" t="n"/>
      <c r="B148" s="5" t="n"/>
      <c r="C148" s="17" t="n"/>
      <c r="D148" s="18" t="n"/>
      <c r="E148" s="5" t="n"/>
      <c r="F148" s="22">
        <f>IF(OR(N(C148)=0,D148&amp;""=""),"",ROUND(D148/C148,3))</f>
        <v/>
      </c>
      <c r="G148" s="24">
        <f>IF(OR(B148&amp;""="",NOT(ISNUMBER(A148))),"",IF(COUNTIFS($B$6:$B$505,B148&amp;"",$A$6:$A$505,"&gt;"&amp;A148)=0,1,0))</f>
        <v/>
      </c>
      <c r="H148" s="6">
        <f>IF(B148&amp;""="","",IF(COUNTIF('الدورات'!$A$6:$A$105,B148&amp;"")=0,"كود دورة غير موجود",""))</f>
        <v/>
      </c>
    </row>
    <row r="149">
      <c r="A149" s="13" t="n"/>
      <c r="B149" s="5" t="n"/>
      <c r="C149" s="17" t="n"/>
      <c r="D149" s="18" t="n"/>
      <c r="E149" s="5" t="n"/>
      <c r="F149" s="22">
        <f>IF(OR(N(C149)=0,D149&amp;""=""),"",ROUND(D149/C149,3))</f>
        <v/>
      </c>
      <c r="G149" s="24">
        <f>IF(OR(B149&amp;""="",NOT(ISNUMBER(A149))),"",IF(COUNTIFS($B$6:$B$505,B149&amp;"",$A$6:$A$505,"&gt;"&amp;A149)=0,1,0))</f>
        <v/>
      </c>
      <c r="H149" s="6">
        <f>IF(B149&amp;""="","",IF(COUNTIF('الدورات'!$A$6:$A$105,B149&amp;"")=0,"كود دورة غير موجود",""))</f>
        <v/>
      </c>
    </row>
    <row r="150">
      <c r="A150" s="13" t="n"/>
      <c r="B150" s="5" t="n"/>
      <c r="C150" s="17" t="n"/>
      <c r="D150" s="18" t="n"/>
      <c r="E150" s="5" t="n"/>
      <c r="F150" s="22">
        <f>IF(OR(N(C150)=0,D150&amp;""=""),"",ROUND(D150/C150,3))</f>
        <v/>
      </c>
      <c r="G150" s="24">
        <f>IF(OR(B150&amp;""="",NOT(ISNUMBER(A150))),"",IF(COUNTIFS($B$6:$B$505,B150&amp;"",$A$6:$A$505,"&gt;"&amp;A150)=0,1,0))</f>
        <v/>
      </c>
      <c r="H150" s="6">
        <f>IF(B150&amp;""="","",IF(COUNTIF('الدورات'!$A$6:$A$105,B150&amp;"")=0,"كود دورة غير موجود",""))</f>
        <v/>
      </c>
    </row>
    <row r="151">
      <c r="A151" s="13" t="n"/>
      <c r="B151" s="5" t="n"/>
      <c r="C151" s="17" t="n"/>
      <c r="D151" s="18" t="n"/>
      <c r="E151" s="5" t="n"/>
      <c r="F151" s="22">
        <f>IF(OR(N(C151)=0,D151&amp;""=""),"",ROUND(D151/C151,3))</f>
        <v/>
      </c>
      <c r="G151" s="24">
        <f>IF(OR(B151&amp;""="",NOT(ISNUMBER(A151))),"",IF(COUNTIFS($B$6:$B$505,B151&amp;"",$A$6:$A$505,"&gt;"&amp;A151)=0,1,0))</f>
        <v/>
      </c>
      <c r="H151" s="6">
        <f>IF(B151&amp;""="","",IF(COUNTIF('الدورات'!$A$6:$A$105,B151&amp;"")=0,"كود دورة غير موجود",""))</f>
        <v/>
      </c>
    </row>
    <row r="152">
      <c r="A152" s="13" t="n"/>
      <c r="B152" s="5" t="n"/>
      <c r="C152" s="17" t="n"/>
      <c r="D152" s="18" t="n"/>
      <c r="E152" s="5" t="n"/>
      <c r="F152" s="22">
        <f>IF(OR(N(C152)=0,D152&amp;""=""),"",ROUND(D152/C152,3))</f>
        <v/>
      </c>
      <c r="G152" s="24">
        <f>IF(OR(B152&amp;""="",NOT(ISNUMBER(A152))),"",IF(COUNTIFS($B$6:$B$505,B152&amp;"",$A$6:$A$505,"&gt;"&amp;A152)=0,1,0))</f>
        <v/>
      </c>
      <c r="H152" s="6">
        <f>IF(B152&amp;""="","",IF(COUNTIF('الدورات'!$A$6:$A$105,B152&amp;"")=0,"كود دورة غير موجود",""))</f>
        <v/>
      </c>
    </row>
    <row r="153">
      <c r="A153" s="13" t="n"/>
      <c r="B153" s="5" t="n"/>
      <c r="C153" s="17" t="n"/>
      <c r="D153" s="18" t="n"/>
      <c r="E153" s="5" t="n"/>
      <c r="F153" s="22">
        <f>IF(OR(N(C153)=0,D153&amp;""=""),"",ROUND(D153/C153,3))</f>
        <v/>
      </c>
      <c r="G153" s="24">
        <f>IF(OR(B153&amp;""="",NOT(ISNUMBER(A153))),"",IF(COUNTIFS($B$6:$B$505,B153&amp;"",$A$6:$A$505,"&gt;"&amp;A153)=0,1,0))</f>
        <v/>
      </c>
      <c r="H153" s="6">
        <f>IF(B153&amp;""="","",IF(COUNTIF('الدورات'!$A$6:$A$105,B153&amp;"")=0,"كود دورة غير موجود",""))</f>
        <v/>
      </c>
    </row>
    <row r="154">
      <c r="A154" s="13" t="n"/>
      <c r="B154" s="5" t="n"/>
      <c r="C154" s="17" t="n"/>
      <c r="D154" s="18" t="n"/>
      <c r="E154" s="5" t="n"/>
      <c r="F154" s="22">
        <f>IF(OR(N(C154)=0,D154&amp;""=""),"",ROUND(D154/C154,3))</f>
        <v/>
      </c>
      <c r="G154" s="24">
        <f>IF(OR(B154&amp;""="",NOT(ISNUMBER(A154))),"",IF(COUNTIFS($B$6:$B$505,B154&amp;"",$A$6:$A$505,"&gt;"&amp;A154)=0,1,0))</f>
        <v/>
      </c>
      <c r="H154" s="6">
        <f>IF(B154&amp;""="","",IF(COUNTIF('الدورات'!$A$6:$A$105,B154&amp;"")=0,"كود دورة غير موجود",""))</f>
        <v/>
      </c>
    </row>
    <row r="155">
      <c r="A155" s="13" t="n"/>
      <c r="B155" s="5" t="n"/>
      <c r="C155" s="17" t="n"/>
      <c r="D155" s="18" t="n"/>
      <c r="E155" s="5" t="n"/>
      <c r="F155" s="22">
        <f>IF(OR(N(C155)=0,D155&amp;""=""),"",ROUND(D155/C155,3))</f>
        <v/>
      </c>
      <c r="G155" s="24">
        <f>IF(OR(B155&amp;""="",NOT(ISNUMBER(A155))),"",IF(COUNTIFS($B$6:$B$505,B155&amp;"",$A$6:$A$505,"&gt;"&amp;A155)=0,1,0))</f>
        <v/>
      </c>
      <c r="H155" s="6">
        <f>IF(B155&amp;""="","",IF(COUNTIF('الدورات'!$A$6:$A$105,B155&amp;"")=0,"كود دورة غير موجود",""))</f>
        <v/>
      </c>
    </row>
    <row r="156">
      <c r="A156" s="13" t="n"/>
      <c r="B156" s="5" t="n"/>
      <c r="C156" s="17" t="n"/>
      <c r="D156" s="18" t="n"/>
      <c r="E156" s="5" t="n"/>
      <c r="F156" s="22">
        <f>IF(OR(N(C156)=0,D156&amp;""=""),"",ROUND(D156/C156,3))</f>
        <v/>
      </c>
      <c r="G156" s="24">
        <f>IF(OR(B156&amp;""="",NOT(ISNUMBER(A156))),"",IF(COUNTIFS($B$6:$B$505,B156&amp;"",$A$6:$A$505,"&gt;"&amp;A156)=0,1,0))</f>
        <v/>
      </c>
      <c r="H156" s="6">
        <f>IF(B156&amp;""="","",IF(COUNTIF('الدورات'!$A$6:$A$105,B156&amp;"")=0,"كود دورة غير موجود",""))</f>
        <v/>
      </c>
    </row>
    <row r="157">
      <c r="A157" s="13" t="n"/>
      <c r="B157" s="5" t="n"/>
      <c r="C157" s="17" t="n"/>
      <c r="D157" s="18" t="n"/>
      <c r="E157" s="5" t="n"/>
      <c r="F157" s="22">
        <f>IF(OR(N(C157)=0,D157&amp;""=""),"",ROUND(D157/C157,3))</f>
        <v/>
      </c>
      <c r="G157" s="24">
        <f>IF(OR(B157&amp;""="",NOT(ISNUMBER(A157))),"",IF(COUNTIFS($B$6:$B$505,B157&amp;"",$A$6:$A$505,"&gt;"&amp;A157)=0,1,0))</f>
        <v/>
      </c>
      <c r="H157" s="6">
        <f>IF(B157&amp;""="","",IF(COUNTIF('الدورات'!$A$6:$A$105,B157&amp;"")=0,"كود دورة غير موجود",""))</f>
        <v/>
      </c>
    </row>
    <row r="158">
      <c r="A158" s="13" t="n"/>
      <c r="B158" s="5" t="n"/>
      <c r="C158" s="17" t="n"/>
      <c r="D158" s="18" t="n"/>
      <c r="E158" s="5" t="n"/>
      <c r="F158" s="22">
        <f>IF(OR(N(C158)=0,D158&amp;""=""),"",ROUND(D158/C158,3))</f>
        <v/>
      </c>
      <c r="G158" s="24">
        <f>IF(OR(B158&amp;""="",NOT(ISNUMBER(A158))),"",IF(COUNTIFS($B$6:$B$505,B158&amp;"",$A$6:$A$505,"&gt;"&amp;A158)=0,1,0))</f>
        <v/>
      </c>
      <c r="H158" s="6">
        <f>IF(B158&amp;""="","",IF(COUNTIF('الدورات'!$A$6:$A$105,B158&amp;"")=0,"كود دورة غير موجود",""))</f>
        <v/>
      </c>
    </row>
    <row r="159">
      <c r="A159" s="13" t="n"/>
      <c r="B159" s="5" t="n"/>
      <c r="C159" s="17" t="n"/>
      <c r="D159" s="18" t="n"/>
      <c r="E159" s="5" t="n"/>
      <c r="F159" s="22">
        <f>IF(OR(N(C159)=0,D159&amp;""=""),"",ROUND(D159/C159,3))</f>
        <v/>
      </c>
      <c r="G159" s="24">
        <f>IF(OR(B159&amp;""="",NOT(ISNUMBER(A159))),"",IF(COUNTIFS($B$6:$B$505,B159&amp;"",$A$6:$A$505,"&gt;"&amp;A159)=0,1,0))</f>
        <v/>
      </c>
      <c r="H159" s="6">
        <f>IF(B159&amp;""="","",IF(COUNTIF('الدورات'!$A$6:$A$105,B159&amp;"")=0,"كود دورة غير موجود",""))</f>
        <v/>
      </c>
    </row>
    <row r="160">
      <c r="A160" s="13" t="n"/>
      <c r="B160" s="5" t="n"/>
      <c r="C160" s="17" t="n"/>
      <c r="D160" s="18" t="n"/>
      <c r="E160" s="5" t="n"/>
      <c r="F160" s="22">
        <f>IF(OR(N(C160)=0,D160&amp;""=""),"",ROUND(D160/C160,3))</f>
        <v/>
      </c>
      <c r="G160" s="24">
        <f>IF(OR(B160&amp;""="",NOT(ISNUMBER(A160))),"",IF(COUNTIFS($B$6:$B$505,B160&amp;"",$A$6:$A$505,"&gt;"&amp;A160)=0,1,0))</f>
        <v/>
      </c>
      <c r="H160" s="6">
        <f>IF(B160&amp;""="","",IF(COUNTIF('الدورات'!$A$6:$A$105,B160&amp;"")=0,"كود دورة غير موجود",""))</f>
        <v/>
      </c>
    </row>
    <row r="161">
      <c r="A161" s="13" t="n"/>
      <c r="B161" s="5" t="n"/>
      <c r="C161" s="17" t="n"/>
      <c r="D161" s="18" t="n"/>
      <c r="E161" s="5" t="n"/>
      <c r="F161" s="22">
        <f>IF(OR(N(C161)=0,D161&amp;""=""),"",ROUND(D161/C161,3))</f>
        <v/>
      </c>
      <c r="G161" s="24">
        <f>IF(OR(B161&amp;""="",NOT(ISNUMBER(A161))),"",IF(COUNTIFS($B$6:$B$505,B161&amp;"",$A$6:$A$505,"&gt;"&amp;A161)=0,1,0))</f>
        <v/>
      </c>
      <c r="H161" s="6">
        <f>IF(B161&amp;""="","",IF(COUNTIF('الدورات'!$A$6:$A$105,B161&amp;"")=0,"كود دورة غير موجود",""))</f>
        <v/>
      </c>
    </row>
    <row r="162">
      <c r="A162" s="13" t="n"/>
      <c r="B162" s="5" t="n"/>
      <c r="C162" s="17" t="n"/>
      <c r="D162" s="18" t="n"/>
      <c r="E162" s="5" t="n"/>
      <c r="F162" s="22">
        <f>IF(OR(N(C162)=0,D162&amp;""=""),"",ROUND(D162/C162,3))</f>
        <v/>
      </c>
      <c r="G162" s="24">
        <f>IF(OR(B162&amp;""="",NOT(ISNUMBER(A162))),"",IF(COUNTIFS($B$6:$B$505,B162&amp;"",$A$6:$A$505,"&gt;"&amp;A162)=0,1,0))</f>
        <v/>
      </c>
      <c r="H162" s="6">
        <f>IF(B162&amp;""="","",IF(COUNTIF('الدورات'!$A$6:$A$105,B162&amp;"")=0,"كود دورة غير موجود",""))</f>
        <v/>
      </c>
    </row>
    <row r="163">
      <c r="A163" s="13" t="n"/>
      <c r="B163" s="5" t="n"/>
      <c r="C163" s="17" t="n"/>
      <c r="D163" s="18" t="n"/>
      <c r="E163" s="5" t="n"/>
      <c r="F163" s="22">
        <f>IF(OR(N(C163)=0,D163&amp;""=""),"",ROUND(D163/C163,3))</f>
        <v/>
      </c>
      <c r="G163" s="24">
        <f>IF(OR(B163&amp;""="",NOT(ISNUMBER(A163))),"",IF(COUNTIFS($B$6:$B$505,B163&amp;"",$A$6:$A$505,"&gt;"&amp;A163)=0,1,0))</f>
        <v/>
      </c>
      <c r="H163" s="6">
        <f>IF(B163&amp;""="","",IF(COUNTIF('الدورات'!$A$6:$A$105,B163&amp;"")=0,"كود دورة غير موجود",""))</f>
        <v/>
      </c>
    </row>
    <row r="164">
      <c r="A164" s="13" t="n"/>
      <c r="B164" s="5" t="n"/>
      <c r="C164" s="17" t="n"/>
      <c r="D164" s="18" t="n"/>
      <c r="E164" s="5" t="n"/>
      <c r="F164" s="22">
        <f>IF(OR(N(C164)=0,D164&amp;""=""),"",ROUND(D164/C164,3))</f>
        <v/>
      </c>
      <c r="G164" s="24">
        <f>IF(OR(B164&amp;""="",NOT(ISNUMBER(A164))),"",IF(COUNTIFS($B$6:$B$505,B164&amp;"",$A$6:$A$505,"&gt;"&amp;A164)=0,1,0))</f>
        <v/>
      </c>
      <c r="H164" s="6">
        <f>IF(B164&amp;""="","",IF(COUNTIF('الدورات'!$A$6:$A$105,B164&amp;"")=0,"كود دورة غير موجود",""))</f>
        <v/>
      </c>
    </row>
    <row r="165">
      <c r="A165" s="13" t="n"/>
      <c r="B165" s="5" t="n"/>
      <c r="C165" s="17" t="n"/>
      <c r="D165" s="18" t="n"/>
      <c r="E165" s="5" t="n"/>
      <c r="F165" s="22">
        <f>IF(OR(N(C165)=0,D165&amp;""=""),"",ROUND(D165/C165,3))</f>
        <v/>
      </c>
      <c r="G165" s="24">
        <f>IF(OR(B165&amp;""="",NOT(ISNUMBER(A165))),"",IF(COUNTIFS($B$6:$B$505,B165&amp;"",$A$6:$A$505,"&gt;"&amp;A165)=0,1,0))</f>
        <v/>
      </c>
      <c r="H165" s="6">
        <f>IF(B165&amp;""="","",IF(COUNTIF('الدورات'!$A$6:$A$105,B165&amp;"")=0,"كود دورة غير موجود",""))</f>
        <v/>
      </c>
    </row>
    <row r="166">
      <c r="A166" s="13" t="n"/>
      <c r="B166" s="5" t="n"/>
      <c r="C166" s="17" t="n"/>
      <c r="D166" s="18" t="n"/>
      <c r="E166" s="5" t="n"/>
      <c r="F166" s="22">
        <f>IF(OR(N(C166)=0,D166&amp;""=""),"",ROUND(D166/C166,3))</f>
        <v/>
      </c>
      <c r="G166" s="24">
        <f>IF(OR(B166&amp;""="",NOT(ISNUMBER(A166))),"",IF(COUNTIFS($B$6:$B$505,B166&amp;"",$A$6:$A$505,"&gt;"&amp;A166)=0,1,0))</f>
        <v/>
      </c>
      <c r="H166" s="6">
        <f>IF(B166&amp;""="","",IF(COUNTIF('الدورات'!$A$6:$A$105,B166&amp;"")=0,"كود دورة غير موجود",""))</f>
        <v/>
      </c>
    </row>
    <row r="167">
      <c r="A167" s="13" t="n"/>
      <c r="B167" s="5" t="n"/>
      <c r="C167" s="17" t="n"/>
      <c r="D167" s="18" t="n"/>
      <c r="E167" s="5" t="n"/>
      <c r="F167" s="22">
        <f>IF(OR(N(C167)=0,D167&amp;""=""),"",ROUND(D167/C167,3))</f>
        <v/>
      </c>
      <c r="G167" s="24">
        <f>IF(OR(B167&amp;""="",NOT(ISNUMBER(A167))),"",IF(COUNTIFS($B$6:$B$505,B167&amp;"",$A$6:$A$505,"&gt;"&amp;A167)=0,1,0))</f>
        <v/>
      </c>
      <c r="H167" s="6">
        <f>IF(B167&amp;""="","",IF(COUNTIF('الدورات'!$A$6:$A$105,B167&amp;"")=0,"كود دورة غير موجود",""))</f>
        <v/>
      </c>
    </row>
    <row r="168">
      <c r="A168" s="13" t="n"/>
      <c r="B168" s="5" t="n"/>
      <c r="C168" s="17" t="n"/>
      <c r="D168" s="18" t="n"/>
      <c r="E168" s="5" t="n"/>
      <c r="F168" s="22">
        <f>IF(OR(N(C168)=0,D168&amp;""=""),"",ROUND(D168/C168,3))</f>
        <v/>
      </c>
      <c r="G168" s="24">
        <f>IF(OR(B168&amp;""="",NOT(ISNUMBER(A168))),"",IF(COUNTIFS($B$6:$B$505,B168&amp;"",$A$6:$A$505,"&gt;"&amp;A168)=0,1,0))</f>
        <v/>
      </c>
      <c r="H168" s="6">
        <f>IF(B168&amp;""="","",IF(COUNTIF('الدورات'!$A$6:$A$105,B168&amp;"")=0,"كود دورة غير موجود",""))</f>
        <v/>
      </c>
    </row>
    <row r="169">
      <c r="A169" s="13" t="n"/>
      <c r="B169" s="5" t="n"/>
      <c r="C169" s="17" t="n"/>
      <c r="D169" s="18" t="n"/>
      <c r="E169" s="5" t="n"/>
      <c r="F169" s="22">
        <f>IF(OR(N(C169)=0,D169&amp;""=""),"",ROUND(D169/C169,3))</f>
        <v/>
      </c>
      <c r="G169" s="24">
        <f>IF(OR(B169&amp;""="",NOT(ISNUMBER(A169))),"",IF(COUNTIFS($B$6:$B$505,B169&amp;"",$A$6:$A$505,"&gt;"&amp;A169)=0,1,0))</f>
        <v/>
      </c>
      <c r="H169" s="6">
        <f>IF(B169&amp;""="","",IF(COUNTIF('الدورات'!$A$6:$A$105,B169&amp;"")=0,"كود دورة غير موجود",""))</f>
        <v/>
      </c>
    </row>
    <row r="170">
      <c r="A170" s="13" t="n"/>
      <c r="B170" s="5" t="n"/>
      <c r="C170" s="17" t="n"/>
      <c r="D170" s="18" t="n"/>
      <c r="E170" s="5" t="n"/>
      <c r="F170" s="22">
        <f>IF(OR(N(C170)=0,D170&amp;""=""),"",ROUND(D170/C170,3))</f>
        <v/>
      </c>
      <c r="G170" s="24">
        <f>IF(OR(B170&amp;""="",NOT(ISNUMBER(A170))),"",IF(COUNTIFS($B$6:$B$505,B170&amp;"",$A$6:$A$505,"&gt;"&amp;A170)=0,1,0))</f>
        <v/>
      </c>
      <c r="H170" s="6">
        <f>IF(B170&amp;""="","",IF(COUNTIF('الدورات'!$A$6:$A$105,B170&amp;"")=0,"كود دورة غير موجود",""))</f>
        <v/>
      </c>
    </row>
    <row r="171">
      <c r="A171" s="13" t="n"/>
      <c r="B171" s="5" t="n"/>
      <c r="C171" s="17" t="n"/>
      <c r="D171" s="18" t="n"/>
      <c r="E171" s="5" t="n"/>
      <c r="F171" s="22">
        <f>IF(OR(N(C171)=0,D171&amp;""=""),"",ROUND(D171/C171,3))</f>
        <v/>
      </c>
      <c r="G171" s="24">
        <f>IF(OR(B171&amp;""="",NOT(ISNUMBER(A171))),"",IF(COUNTIFS($B$6:$B$505,B171&amp;"",$A$6:$A$505,"&gt;"&amp;A171)=0,1,0))</f>
        <v/>
      </c>
      <c r="H171" s="6">
        <f>IF(B171&amp;""="","",IF(COUNTIF('الدورات'!$A$6:$A$105,B171&amp;"")=0,"كود دورة غير موجود",""))</f>
        <v/>
      </c>
    </row>
    <row r="172">
      <c r="A172" s="13" t="n"/>
      <c r="B172" s="5" t="n"/>
      <c r="C172" s="17" t="n"/>
      <c r="D172" s="18" t="n"/>
      <c r="E172" s="5" t="n"/>
      <c r="F172" s="22">
        <f>IF(OR(N(C172)=0,D172&amp;""=""),"",ROUND(D172/C172,3))</f>
        <v/>
      </c>
      <c r="G172" s="24">
        <f>IF(OR(B172&amp;""="",NOT(ISNUMBER(A172))),"",IF(COUNTIFS($B$6:$B$505,B172&amp;"",$A$6:$A$505,"&gt;"&amp;A172)=0,1,0))</f>
        <v/>
      </c>
      <c r="H172" s="6">
        <f>IF(B172&amp;""="","",IF(COUNTIF('الدورات'!$A$6:$A$105,B172&amp;"")=0,"كود دورة غير موجود",""))</f>
        <v/>
      </c>
    </row>
    <row r="173">
      <c r="A173" s="13" t="n"/>
      <c r="B173" s="5" t="n"/>
      <c r="C173" s="17" t="n"/>
      <c r="D173" s="18" t="n"/>
      <c r="E173" s="5" t="n"/>
      <c r="F173" s="22">
        <f>IF(OR(N(C173)=0,D173&amp;""=""),"",ROUND(D173/C173,3))</f>
        <v/>
      </c>
      <c r="G173" s="24">
        <f>IF(OR(B173&amp;""="",NOT(ISNUMBER(A173))),"",IF(COUNTIFS($B$6:$B$505,B173&amp;"",$A$6:$A$505,"&gt;"&amp;A173)=0,1,0))</f>
        <v/>
      </c>
      <c r="H173" s="6">
        <f>IF(B173&amp;""="","",IF(COUNTIF('الدورات'!$A$6:$A$105,B173&amp;"")=0,"كود دورة غير موجود",""))</f>
        <v/>
      </c>
    </row>
    <row r="174">
      <c r="A174" s="13" t="n"/>
      <c r="B174" s="5" t="n"/>
      <c r="C174" s="17" t="n"/>
      <c r="D174" s="18" t="n"/>
      <c r="E174" s="5" t="n"/>
      <c r="F174" s="22">
        <f>IF(OR(N(C174)=0,D174&amp;""=""),"",ROUND(D174/C174,3))</f>
        <v/>
      </c>
      <c r="G174" s="24">
        <f>IF(OR(B174&amp;""="",NOT(ISNUMBER(A174))),"",IF(COUNTIFS($B$6:$B$505,B174&amp;"",$A$6:$A$505,"&gt;"&amp;A174)=0,1,0))</f>
        <v/>
      </c>
      <c r="H174" s="6">
        <f>IF(B174&amp;""="","",IF(COUNTIF('الدورات'!$A$6:$A$105,B174&amp;"")=0,"كود دورة غير موجود",""))</f>
        <v/>
      </c>
    </row>
    <row r="175">
      <c r="A175" s="13" t="n"/>
      <c r="B175" s="5" t="n"/>
      <c r="C175" s="17" t="n"/>
      <c r="D175" s="18" t="n"/>
      <c r="E175" s="5" t="n"/>
      <c r="F175" s="22">
        <f>IF(OR(N(C175)=0,D175&amp;""=""),"",ROUND(D175/C175,3))</f>
        <v/>
      </c>
      <c r="G175" s="24">
        <f>IF(OR(B175&amp;""="",NOT(ISNUMBER(A175))),"",IF(COUNTIFS($B$6:$B$505,B175&amp;"",$A$6:$A$505,"&gt;"&amp;A175)=0,1,0))</f>
        <v/>
      </c>
      <c r="H175" s="6">
        <f>IF(B175&amp;""="","",IF(COUNTIF('الدورات'!$A$6:$A$105,B175&amp;"")=0,"كود دورة غير موجود",""))</f>
        <v/>
      </c>
    </row>
    <row r="176">
      <c r="A176" s="13" t="n"/>
      <c r="B176" s="5" t="n"/>
      <c r="C176" s="17" t="n"/>
      <c r="D176" s="18" t="n"/>
      <c r="E176" s="5" t="n"/>
      <c r="F176" s="22">
        <f>IF(OR(N(C176)=0,D176&amp;""=""),"",ROUND(D176/C176,3))</f>
        <v/>
      </c>
      <c r="G176" s="24">
        <f>IF(OR(B176&amp;""="",NOT(ISNUMBER(A176))),"",IF(COUNTIFS($B$6:$B$505,B176&amp;"",$A$6:$A$505,"&gt;"&amp;A176)=0,1,0))</f>
        <v/>
      </c>
      <c r="H176" s="6">
        <f>IF(B176&amp;""="","",IF(COUNTIF('الدورات'!$A$6:$A$105,B176&amp;"")=0,"كود دورة غير موجود",""))</f>
        <v/>
      </c>
    </row>
    <row r="177">
      <c r="A177" s="13" t="n"/>
      <c r="B177" s="5" t="n"/>
      <c r="C177" s="17" t="n"/>
      <c r="D177" s="18" t="n"/>
      <c r="E177" s="5" t="n"/>
      <c r="F177" s="22">
        <f>IF(OR(N(C177)=0,D177&amp;""=""),"",ROUND(D177/C177,3))</f>
        <v/>
      </c>
      <c r="G177" s="24">
        <f>IF(OR(B177&amp;""="",NOT(ISNUMBER(A177))),"",IF(COUNTIFS($B$6:$B$505,B177&amp;"",$A$6:$A$505,"&gt;"&amp;A177)=0,1,0))</f>
        <v/>
      </c>
      <c r="H177" s="6">
        <f>IF(B177&amp;""="","",IF(COUNTIF('الدورات'!$A$6:$A$105,B177&amp;"")=0,"كود دورة غير موجود",""))</f>
        <v/>
      </c>
    </row>
    <row r="178">
      <c r="A178" s="13" t="n"/>
      <c r="B178" s="5" t="n"/>
      <c r="C178" s="17" t="n"/>
      <c r="D178" s="18" t="n"/>
      <c r="E178" s="5" t="n"/>
      <c r="F178" s="22">
        <f>IF(OR(N(C178)=0,D178&amp;""=""),"",ROUND(D178/C178,3))</f>
        <v/>
      </c>
      <c r="G178" s="24">
        <f>IF(OR(B178&amp;""="",NOT(ISNUMBER(A178))),"",IF(COUNTIFS($B$6:$B$505,B178&amp;"",$A$6:$A$505,"&gt;"&amp;A178)=0,1,0))</f>
        <v/>
      </c>
      <c r="H178" s="6">
        <f>IF(B178&amp;""="","",IF(COUNTIF('الدورات'!$A$6:$A$105,B178&amp;"")=0,"كود دورة غير موجود",""))</f>
        <v/>
      </c>
    </row>
    <row r="179">
      <c r="A179" s="13" t="n"/>
      <c r="B179" s="5" t="n"/>
      <c r="C179" s="17" t="n"/>
      <c r="D179" s="18" t="n"/>
      <c r="E179" s="5" t="n"/>
      <c r="F179" s="22">
        <f>IF(OR(N(C179)=0,D179&amp;""=""),"",ROUND(D179/C179,3))</f>
        <v/>
      </c>
      <c r="G179" s="24">
        <f>IF(OR(B179&amp;""="",NOT(ISNUMBER(A179))),"",IF(COUNTIFS($B$6:$B$505,B179&amp;"",$A$6:$A$505,"&gt;"&amp;A179)=0,1,0))</f>
        <v/>
      </c>
      <c r="H179" s="6">
        <f>IF(B179&amp;""="","",IF(COUNTIF('الدورات'!$A$6:$A$105,B179&amp;"")=0,"كود دورة غير موجود",""))</f>
        <v/>
      </c>
    </row>
    <row r="180">
      <c r="A180" s="13" t="n"/>
      <c r="B180" s="5" t="n"/>
      <c r="C180" s="17" t="n"/>
      <c r="D180" s="18" t="n"/>
      <c r="E180" s="5" t="n"/>
      <c r="F180" s="22">
        <f>IF(OR(N(C180)=0,D180&amp;""=""),"",ROUND(D180/C180,3))</f>
        <v/>
      </c>
      <c r="G180" s="24">
        <f>IF(OR(B180&amp;""="",NOT(ISNUMBER(A180))),"",IF(COUNTIFS($B$6:$B$505,B180&amp;"",$A$6:$A$505,"&gt;"&amp;A180)=0,1,0))</f>
        <v/>
      </c>
      <c r="H180" s="6">
        <f>IF(B180&amp;""="","",IF(COUNTIF('الدورات'!$A$6:$A$105,B180&amp;"")=0,"كود دورة غير موجود",""))</f>
        <v/>
      </c>
    </row>
    <row r="181">
      <c r="A181" s="13" t="n"/>
      <c r="B181" s="5" t="n"/>
      <c r="C181" s="17" t="n"/>
      <c r="D181" s="18" t="n"/>
      <c r="E181" s="5" t="n"/>
      <c r="F181" s="22">
        <f>IF(OR(N(C181)=0,D181&amp;""=""),"",ROUND(D181/C181,3))</f>
        <v/>
      </c>
      <c r="G181" s="24">
        <f>IF(OR(B181&amp;""="",NOT(ISNUMBER(A181))),"",IF(COUNTIFS($B$6:$B$505,B181&amp;"",$A$6:$A$505,"&gt;"&amp;A181)=0,1,0))</f>
        <v/>
      </c>
      <c r="H181" s="6">
        <f>IF(B181&amp;""="","",IF(COUNTIF('الدورات'!$A$6:$A$105,B181&amp;"")=0,"كود دورة غير موجود",""))</f>
        <v/>
      </c>
    </row>
    <row r="182">
      <c r="A182" s="13" t="n"/>
      <c r="B182" s="5" t="n"/>
      <c r="C182" s="17" t="n"/>
      <c r="D182" s="18" t="n"/>
      <c r="E182" s="5" t="n"/>
      <c r="F182" s="22">
        <f>IF(OR(N(C182)=0,D182&amp;""=""),"",ROUND(D182/C182,3))</f>
        <v/>
      </c>
      <c r="G182" s="24">
        <f>IF(OR(B182&amp;""="",NOT(ISNUMBER(A182))),"",IF(COUNTIFS($B$6:$B$505,B182&amp;"",$A$6:$A$505,"&gt;"&amp;A182)=0,1,0))</f>
        <v/>
      </c>
      <c r="H182" s="6">
        <f>IF(B182&amp;""="","",IF(COUNTIF('الدورات'!$A$6:$A$105,B182&amp;"")=0,"كود دورة غير موجود",""))</f>
        <v/>
      </c>
    </row>
    <row r="183">
      <c r="A183" s="13" t="n"/>
      <c r="B183" s="5" t="n"/>
      <c r="C183" s="17" t="n"/>
      <c r="D183" s="18" t="n"/>
      <c r="E183" s="5" t="n"/>
      <c r="F183" s="22">
        <f>IF(OR(N(C183)=0,D183&amp;""=""),"",ROUND(D183/C183,3))</f>
        <v/>
      </c>
      <c r="G183" s="24">
        <f>IF(OR(B183&amp;""="",NOT(ISNUMBER(A183))),"",IF(COUNTIFS($B$6:$B$505,B183&amp;"",$A$6:$A$505,"&gt;"&amp;A183)=0,1,0))</f>
        <v/>
      </c>
      <c r="H183" s="6">
        <f>IF(B183&amp;""="","",IF(COUNTIF('الدورات'!$A$6:$A$105,B183&amp;"")=0,"كود دورة غير موجود",""))</f>
        <v/>
      </c>
    </row>
    <row r="184">
      <c r="A184" s="13" t="n"/>
      <c r="B184" s="5" t="n"/>
      <c r="C184" s="17" t="n"/>
      <c r="D184" s="18" t="n"/>
      <c r="E184" s="5" t="n"/>
      <c r="F184" s="22">
        <f>IF(OR(N(C184)=0,D184&amp;""=""),"",ROUND(D184/C184,3))</f>
        <v/>
      </c>
      <c r="G184" s="24">
        <f>IF(OR(B184&amp;""="",NOT(ISNUMBER(A184))),"",IF(COUNTIFS($B$6:$B$505,B184&amp;"",$A$6:$A$505,"&gt;"&amp;A184)=0,1,0))</f>
        <v/>
      </c>
      <c r="H184" s="6">
        <f>IF(B184&amp;""="","",IF(COUNTIF('الدورات'!$A$6:$A$105,B184&amp;"")=0,"كود دورة غير موجود",""))</f>
        <v/>
      </c>
    </row>
    <row r="185">
      <c r="A185" s="13" t="n"/>
      <c r="B185" s="5" t="n"/>
      <c r="C185" s="17" t="n"/>
      <c r="D185" s="18" t="n"/>
      <c r="E185" s="5" t="n"/>
      <c r="F185" s="22">
        <f>IF(OR(N(C185)=0,D185&amp;""=""),"",ROUND(D185/C185,3))</f>
        <v/>
      </c>
      <c r="G185" s="24">
        <f>IF(OR(B185&amp;""="",NOT(ISNUMBER(A185))),"",IF(COUNTIFS($B$6:$B$505,B185&amp;"",$A$6:$A$505,"&gt;"&amp;A185)=0,1,0))</f>
        <v/>
      </c>
      <c r="H185" s="6">
        <f>IF(B185&amp;""="","",IF(COUNTIF('الدورات'!$A$6:$A$105,B185&amp;"")=0,"كود دورة غير موجود",""))</f>
        <v/>
      </c>
    </row>
    <row r="186">
      <c r="A186" s="13" t="n"/>
      <c r="B186" s="5" t="n"/>
      <c r="C186" s="17" t="n"/>
      <c r="D186" s="18" t="n"/>
      <c r="E186" s="5" t="n"/>
      <c r="F186" s="22">
        <f>IF(OR(N(C186)=0,D186&amp;""=""),"",ROUND(D186/C186,3))</f>
        <v/>
      </c>
      <c r="G186" s="24">
        <f>IF(OR(B186&amp;""="",NOT(ISNUMBER(A186))),"",IF(COUNTIFS($B$6:$B$505,B186&amp;"",$A$6:$A$505,"&gt;"&amp;A186)=0,1,0))</f>
        <v/>
      </c>
      <c r="H186" s="6">
        <f>IF(B186&amp;""="","",IF(COUNTIF('الدورات'!$A$6:$A$105,B186&amp;"")=0,"كود دورة غير موجود",""))</f>
        <v/>
      </c>
    </row>
    <row r="187">
      <c r="A187" s="13" t="n"/>
      <c r="B187" s="5" t="n"/>
      <c r="C187" s="17" t="n"/>
      <c r="D187" s="18" t="n"/>
      <c r="E187" s="5" t="n"/>
      <c r="F187" s="22">
        <f>IF(OR(N(C187)=0,D187&amp;""=""),"",ROUND(D187/C187,3))</f>
        <v/>
      </c>
      <c r="G187" s="24">
        <f>IF(OR(B187&amp;""="",NOT(ISNUMBER(A187))),"",IF(COUNTIFS($B$6:$B$505,B187&amp;"",$A$6:$A$505,"&gt;"&amp;A187)=0,1,0))</f>
        <v/>
      </c>
      <c r="H187" s="6">
        <f>IF(B187&amp;""="","",IF(COUNTIF('الدورات'!$A$6:$A$105,B187&amp;"")=0,"كود دورة غير موجود",""))</f>
        <v/>
      </c>
    </row>
    <row r="188">
      <c r="A188" s="13" t="n"/>
      <c r="B188" s="5" t="n"/>
      <c r="C188" s="17" t="n"/>
      <c r="D188" s="18" t="n"/>
      <c r="E188" s="5" t="n"/>
      <c r="F188" s="22">
        <f>IF(OR(N(C188)=0,D188&amp;""=""),"",ROUND(D188/C188,3))</f>
        <v/>
      </c>
      <c r="G188" s="24">
        <f>IF(OR(B188&amp;""="",NOT(ISNUMBER(A188))),"",IF(COUNTIFS($B$6:$B$505,B188&amp;"",$A$6:$A$505,"&gt;"&amp;A188)=0,1,0))</f>
        <v/>
      </c>
      <c r="H188" s="6">
        <f>IF(B188&amp;""="","",IF(COUNTIF('الدورات'!$A$6:$A$105,B188&amp;"")=0,"كود دورة غير موجود",""))</f>
        <v/>
      </c>
    </row>
    <row r="189">
      <c r="A189" s="13" t="n"/>
      <c r="B189" s="5" t="n"/>
      <c r="C189" s="17" t="n"/>
      <c r="D189" s="18" t="n"/>
      <c r="E189" s="5" t="n"/>
      <c r="F189" s="22">
        <f>IF(OR(N(C189)=0,D189&amp;""=""),"",ROUND(D189/C189,3))</f>
        <v/>
      </c>
      <c r="G189" s="24">
        <f>IF(OR(B189&amp;""="",NOT(ISNUMBER(A189))),"",IF(COUNTIFS($B$6:$B$505,B189&amp;"",$A$6:$A$505,"&gt;"&amp;A189)=0,1,0))</f>
        <v/>
      </c>
      <c r="H189" s="6">
        <f>IF(B189&amp;""="","",IF(COUNTIF('الدورات'!$A$6:$A$105,B189&amp;"")=0,"كود دورة غير موجود",""))</f>
        <v/>
      </c>
    </row>
    <row r="190">
      <c r="A190" s="13" t="n"/>
      <c r="B190" s="5" t="n"/>
      <c r="C190" s="17" t="n"/>
      <c r="D190" s="18" t="n"/>
      <c r="E190" s="5" t="n"/>
      <c r="F190" s="22">
        <f>IF(OR(N(C190)=0,D190&amp;""=""),"",ROUND(D190/C190,3))</f>
        <v/>
      </c>
      <c r="G190" s="24">
        <f>IF(OR(B190&amp;""="",NOT(ISNUMBER(A190))),"",IF(COUNTIFS($B$6:$B$505,B190&amp;"",$A$6:$A$505,"&gt;"&amp;A190)=0,1,0))</f>
        <v/>
      </c>
      <c r="H190" s="6">
        <f>IF(B190&amp;""="","",IF(COUNTIF('الدورات'!$A$6:$A$105,B190&amp;"")=0,"كود دورة غير موجود",""))</f>
        <v/>
      </c>
    </row>
    <row r="191">
      <c r="A191" s="13" t="n"/>
      <c r="B191" s="5" t="n"/>
      <c r="C191" s="17" t="n"/>
      <c r="D191" s="18" t="n"/>
      <c r="E191" s="5" t="n"/>
      <c r="F191" s="22">
        <f>IF(OR(N(C191)=0,D191&amp;""=""),"",ROUND(D191/C191,3))</f>
        <v/>
      </c>
      <c r="G191" s="24">
        <f>IF(OR(B191&amp;""="",NOT(ISNUMBER(A191))),"",IF(COUNTIFS($B$6:$B$505,B191&amp;"",$A$6:$A$505,"&gt;"&amp;A191)=0,1,0))</f>
        <v/>
      </c>
      <c r="H191" s="6">
        <f>IF(B191&amp;""="","",IF(COUNTIF('الدورات'!$A$6:$A$105,B191&amp;"")=0,"كود دورة غير موجود",""))</f>
        <v/>
      </c>
    </row>
    <row r="192">
      <c r="A192" s="13" t="n"/>
      <c r="B192" s="5" t="n"/>
      <c r="C192" s="17" t="n"/>
      <c r="D192" s="18" t="n"/>
      <c r="E192" s="5" t="n"/>
      <c r="F192" s="22">
        <f>IF(OR(N(C192)=0,D192&amp;""=""),"",ROUND(D192/C192,3))</f>
        <v/>
      </c>
      <c r="G192" s="24">
        <f>IF(OR(B192&amp;""="",NOT(ISNUMBER(A192))),"",IF(COUNTIFS($B$6:$B$505,B192&amp;"",$A$6:$A$505,"&gt;"&amp;A192)=0,1,0))</f>
        <v/>
      </c>
      <c r="H192" s="6">
        <f>IF(B192&amp;""="","",IF(COUNTIF('الدورات'!$A$6:$A$105,B192&amp;"")=0,"كود دورة غير موجود",""))</f>
        <v/>
      </c>
    </row>
    <row r="193">
      <c r="A193" s="13" t="n"/>
      <c r="B193" s="5" t="n"/>
      <c r="C193" s="17" t="n"/>
      <c r="D193" s="18" t="n"/>
      <c r="E193" s="5" t="n"/>
      <c r="F193" s="22">
        <f>IF(OR(N(C193)=0,D193&amp;""=""),"",ROUND(D193/C193,3))</f>
        <v/>
      </c>
      <c r="G193" s="24">
        <f>IF(OR(B193&amp;""="",NOT(ISNUMBER(A193))),"",IF(COUNTIFS($B$6:$B$505,B193&amp;"",$A$6:$A$505,"&gt;"&amp;A193)=0,1,0))</f>
        <v/>
      </c>
      <c r="H193" s="6">
        <f>IF(B193&amp;""="","",IF(COUNTIF('الدورات'!$A$6:$A$105,B193&amp;"")=0,"كود دورة غير موجود",""))</f>
        <v/>
      </c>
    </row>
    <row r="194">
      <c r="A194" s="13" t="n"/>
      <c r="B194" s="5" t="n"/>
      <c r="C194" s="17" t="n"/>
      <c r="D194" s="18" t="n"/>
      <c r="E194" s="5" t="n"/>
      <c r="F194" s="22">
        <f>IF(OR(N(C194)=0,D194&amp;""=""),"",ROUND(D194/C194,3))</f>
        <v/>
      </c>
      <c r="G194" s="24">
        <f>IF(OR(B194&amp;""="",NOT(ISNUMBER(A194))),"",IF(COUNTIFS($B$6:$B$505,B194&amp;"",$A$6:$A$505,"&gt;"&amp;A194)=0,1,0))</f>
        <v/>
      </c>
      <c r="H194" s="6">
        <f>IF(B194&amp;""="","",IF(COUNTIF('الدورات'!$A$6:$A$105,B194&amp;"")=0,"كود دورة غير موجود",""))</f>
        <v/>
      </c>
    </row>
    <row r="195">
      <c r="A195" s="13" t="n"/>
      <c r="B195" s="5" t="n"/>
      <c r="C195" s="17" t="n"/>
      <c r="D195" s="18" t="n"/>
      <c r="E195" s="5" t="n"/>
      <c r="F195" s="22">
        <f>IF(OR(N(C195)=0,D195&amp;""=""),"",ROUND(D195/C195,3))</f>
        <v/>
      </c>
      <c r="G195" s="24">
        <f>IF(OR(B195&amp;""="",NOT(ISNUMBER(A195))),"",IF(COUNTIFS($B$6:$B$505,B195&amp;"",$A$6:$A$505,"&gt;"&amp;A195)=0,1,0))</f>
        <v/>
      </c>
      <c r="H195" s="6">
        <f>IF(B195&amp;""="","",IF(COUNTIF('الدورات'!$A$6:$A$105,B195&amp;"")=0,"كود دورة غير موجود",""))</f>
        <v/>
      </c>
    </row>
    <row r="196">
      <c r="A196" s="13" t="n"/>
      <c r="B196" s="5" t="n"/>
      <c r="C196" s="17" t="n"/>
      <c r="D196" s="18" t="n"/>
      <c r="E196" s="5" t="n"/>
      <c r="F196" s="22">
        <f>IF(OR(N(C196)=0,D196&amp;""=""),"",ROUND(D196/C196,3))</f>
        <v/>
      </c>
      <c r="G196" s="24">
        <f>IF(OR(B196&amp;""="",NOT(ISNUMBER(A196))),"",IF(COUNTIFS($B$6:$B$505,B196&amp;"",$A$6:$A$505,"&gt;"&amp;A196)=0,1,0))</f>
        <v/>
      </c>
      <c r="H196" s="6">
        <f>IF(B196&amp;""="","",IF(COUNTIF('الدورات'!$A$6:$A$105,B196&amp;"")=0,"كود دورة غير موجود",""))</f>
        <v/>
      </c>
    </row>
    <row r="197">
      <c r="A197" s="13" t="n"/>
      <c r="B197" s="5" t="n"/>
      <c r="C197" s="17" t="n"/>
      <c r="D197" s="18" t="n"/>
      <c r="E197" s="5" t="n"/>
      <c r="F197" s="22">
        <f>IF(OR(N(C197)=0,D197&amp;""=""),"",ROUND(D197/C197,3))</f>
        <v/>
      </c>
      <c r="G197" s="24">
        <f>IF(OR(B197&amp;""="",NOT(ISNUMBER(A197))),"",IF(COUNTIFS($B$6:$B$505,B197&amp;"",$A$6:$A$505,"&gt;"&amp;A197)=0,1,0))</f>
        <v/>
      </c>
      <c r="H197" s="6">
        <f>IF(B197&amp;""="","",IF(COUNTIF('الدورات'!$A$6:$A$105,B197&amp;"")=0,"كود دورة غير موجود",""))</f>
        <v/>
      </c>
    </row>
    <row r="198">
      <c r="A198" s="13" t="n"/>
      <c r="B198" s="5" t="n"/>
      <c r="C198" s="17" t="n"/>
      <c r="D198" s="18" t="n"/>
      <c r="E198" s="5" t="n"/>
      <c r="F198" s="22">
        <f>IF(OR(N(C198)=0,D198&amp;""=""),"",ROUND(D198/C198,3))</f>
        <v/>
      </c>
      <c r="G198" s="24">
        <f>IF(OR(B198&amp;""="",NOT(ISNUMBER(A198))),"",IF(COUNTIFS($B$6:$B$505,B198&amp;"",$A$6:$A$505,"&gt;"&amp;A198)=0,1,0))</f>
        <v/>
      </c>
      <c r="H198" s="6">
        <f>IF(B198&amp;""="","",IF(COUNTIF('الدورات'!$A$6:$A$105,B198&amp;"")=0,"كود دورة غير موجود",""))</f>
        <v/>
      </c>
    </row>
    <row r="199">
      <c r="A199" s="13" t="n"/>
      <c r="B199" s="5" t="n"/>
      <c r="C199" s="17" t="n"/>
      <c r="D199" s="18" t="n"/>
      <c r="E199" s="5" t="n"/>
      <c r="F199" s="22">
        <f>IF(OR(N(C199)=0,D199&amp;""=""),"",ROUND(D199/C199,3))</f>
        <v/>
      </c>
      <c r="G199" s="24">
        <f>IF(OR(B199&amp;""="",NOT(ISNUMBER(A199))),"",IF(COUNTIFS($B$6:$B$505,B199&amp;"",$A$6:$A$505,"&gt;"&amp;A199)=0,1,0))</f>
        <v/>
      </c>
      <c r="H199" s="6">
        <f>IF(B199&amp;""="","",IF(COUNTIF('الدورات'!$A$6:$A$105,B199&amp;"")=0,"كود دورة غير موجود",""))</f>
        <v/>
      </c>
    </row>
    <row r="200">
      <c r="A200" s="13" t="n"/>
      <c r="B200" s="5" t="n"/>
      <c r="C200" s="17" t="n"/>
      <c r="D200" s="18" t="n"/>
      <c r="E200" s="5" t="n"/>
      <c r="F200" s="22">
        <f>IF(OR(N(C200)=0,D200&amp;""=""),"",ROUND(D200/C200,3))</f>
        <v/>
      </c>
      <c r="G200" s="24">
        <f>IF(OR(B200&amp;""="",NOT(ISNUMBER(A200))),"",IF(COUNTIFS($B$6:$B$505,B200&amp;"",$A$6:$A$505,"&gt;"&amp;A200)=0,1,0))</f>
        <v/>
      </c>
      <c r="H200" s="6">
        <f>IF(B200&amp;""="","",IF(COUNTIF('الدورات'!$A$6:$A$105,B200&amp;"")=0,"كود دورة غير موجود",""))</f>
        <v/>
      </c>
    </row>
    <row r="201">
      <c r="A201" s="13" t="n"/>
      <c r="B201" s="5" t="n"/>
      <c r="C201" s="17" t="n"/>
      <c r="D201" s="18" t="n"/>
      <c r="E201" s="5" t="n"/>
      <c r="F201" s="22">
        <f>IF(OR(N(C201)=0,D201&amp;""=""),"",ROUND(D201/C201,3))</f>
        <v/>
      </c>
      <c r="G201" s="24">
        <f>IF(OR(B201&amp;""="",NOT(ISNUMBER(A201))),"",IF(COUNTIFS($B$6:$B$505,B201&amp;"",$A$6:$A$505,"&gt;"&amp;A201)=0,1,0))</f>
        <v/>
      </c>
      <c r="H201" s="6">
        <f>IF(B201&amp;""="","",IF(COUNTIF('الدورات'!$A$6:$A$105,B201&amp;"")=0,"كود دورة غير موجود",""))</f>
        <v/>
      </c>
    </row>
    <row r="202">
      <c r="A202" s="13" t="n"/>
      <c r="B202" s="5" t="n"/>
      <c r="C202" s="17" t="n"/>
      <c r="D202" s="18" t="n"/>
      <c r="E202" s="5" t="n"/>
      <c r="F202" s="22">
        <f>IF(OR(N(C202)=0,D202&amp;""=""),"",ROUND(D202/C202,3))</f>
        <v/>
      </c>
      <c r="G202" s="24">
        <f>IF(OR(B202&amp;""="",NOT(ISNUMBER(A202))),"",IF(COUNTIFS($B$6:$B$505,B202&amp;"",$A$6:$A$505,"&gt;"&amp;A202)=0,1,0))</f>
        <v/>
      </c>
      <c r="H202" s="6">
        <f>IF(B202&amp;""="","",IF(COUNTIF('الدورات'!$A$6:$A$105,B202&amp;"")=0,"كود دورة غير موجود",""))</f>
        <v/>
      </c>
    </row>
    <row r="203">
      <c r="A203" s="13" t="n"/>
      <c r="B203" s="5" t="n"/>
      <c r="C203" s="17" t="n"/>
      <c r="D203" s="18" t="n"/>
      <c r="E203" s="5" t="n"/>
      <c r="F203" s="22">
        <f>IF(OR(N(C203)=0,D203&amp;""=""),"",ROUND(D203/C203,3))</f>
        <v/>
      </c>
      <c r="G203" s="24">
        <f>IF(OR(B203&amp;""="",NOT(ISNUMBER(A203))),"",IF(COUNTIFS($B$6:$B$505,B203&amp;"",$A$6:$A$505,"&gt;"&amp;A203)=0,1,0))</f>
        <v/>
      </c>
      <c r="H203" s="6">
        <f>IF(B203&amp;""="","",IF(COUNTIF('الدورات'!$A$6:$A$105,B203&amp;"")=0,"كود دورة غير موجود",""))</f>
        <v/>
      </c>
    </row>
    <row r="204">
      <c r="A204" s="13" t="n"/>
      <c r="B204" s="5" t="n"/>
      <c r="C204" s="17" t="n"/>
      <c r="D204" s="18" t="n"/>
      <c r="E204" s="5" t="n"/>
      <c r="F204" s="22">
        <f>IF(OR(N(C204)=0,D204&amp;""=""),"",ROUND(D204/C204,3))</f>
        <v/>
      </c>
      <c r="G204" s="24">
        <f>IF(OR(B204&amp;""="",NOT(ISNUMBER(A204))),"",IF(COUNTIFS($B$6:$B$505,B204&amp;"",$A$6:$A$505,"&gt;"&amp;A204)=0,1,0))</f>
        <v/>
      </c>
      <c r="H204" s="6">
        <f>IF(B204&amp;""="","",IF(COUNTIF('الدورات'!$A$6:$A$105,B204&amp;"")=0,"كود دورة غير موجود",""))</f>
        <v/>
      </c>
    </row>
    <row r="205">
      <c r="A205" s="13" t="n"/>
      <c r="B205" s="5" t="n"/>
      <c r="C205" s="17" t="n"/>
      <c r="D205" s="18" t="n"/>
      <c r="E205" s="5" t="n"/>
      <c r="F205" s="22">
        <f>IF(OR(N(C205)=0,D205&amp;""=""),"",ROUND(D205/C205,3))</f>
        <v/>
      </c>
      <c r="G205" s="24">
        <f>IF(OR(B205&amp;""="",NOT(ISNUMBER(A205))),"",IF(COUNTIFS($B$6:$B$505,B205&amp;"",$A$6:$A$505,"&gt;"&amp;A205)=0,1,0))</f>
        <v/>
      </c>
      <c r="H205" s="6">
        <f>IF(B205&amp;""="","",IF(COUNTIF('الدورات'!$A$6:$A$105,B205&amp;"")=0,"كود دورة غير موجود",""))</f>
        <v/>
      </c>
    </row>
    <row r="206">
      <c r="A206" s="13" t="n"/>
      <c r="B206" s="5" t="n"/>
      <c r="C206" s="17" t="n"/>
      <c r="D206" s="18" t="n"/>
      <c r="E206" s="5" t="n"/>
      <c r="F206" s="22">
        <f>IF(OR(N(C206)=0,D206&amp;""=""),"",ROUND(D206/C206,3))</f>
        <v/>
      </c>
      <c r="G206" s="24">
        <f>IF(OR(B206&amp;""="",NOT(ISNUMBER(A206))),"",IF(COUNTIFS($B$6:$B$505,B206&amp;"",$A$6:$A$505,"&gt;"&amp;A206)=0,1,0))</f>
        <v/>
      </c>
      <c r="H206" s="6">
        <f>IF(B206&amp;""="","",IF(COUNTIF('الدورات'!$A$6:$A$105,B206&amp;"")=0,"كود دورة غير موجود",""))</f>
        <v/>
      </c>
    </row>
    <row r="207">
      <c r="A207" s="13" t="n"/>
      <c r="B207" s="5" t="n"/>
      <c r="C207" s="17" t="n"/>
      <c r="D207" s="18" t="n"/>
      <c r="E207" s="5" t="n"/>
      <c r="F207" s="22">
        <f>IF(OR(N(C207)=0,D207&amp;""=""),"",ROUND(D207/C207,3))</f>
        <v/>
      </c>
      <c r="G207" s="24">
        <f>IF(OR(B207&amp;""="",NOT(ISNUMBER(A207))),"",IF(COUNTIFS($B$6:$B$505,B207&amp;"",$A$6:$A$505,"&gt;"&amp;A207)=0,1,0))</f>
        <v/>
      </c>
      <c r="H207" s="6">
        <f>IF(B207&amp;""="","",IF(COUNTIF('الدورات'!$A$6:$A$105,B207&amp;"")=0,"كود دورة غير موجود",""))</f>
        <v/>
      </c>
    </row>
    <row r="208">
      <c r="A208" s="13" t="n"/>
      <c r="B208" s="5" t="n"/>
      <c r="C208" s="17" t="n"/>
      <c r="D208" s="18" t="n"/>
      <c r="E208" s="5" t="n"/>
      <c r="F208" s="22">
        <f>IF(OR(N(C208)=0,D208&amp;""=""),"",ROUND(D208/C208,3))</f>
        <v/>
      </c>
      <c r="G208" s="24">
        <f>IF(OR(B208&amp;""="",NOT(ISNUMBER(A208))),"",IF(COUNTIFS($B$6:$B$505,B208&amp;"",$A$6:$A$505,"&gt;"&amp;A208)=0,1,0))</f>
        <v/>
      </c>
      <c r="H208" s="6">
        <f>IF(B208&amp;""="","",IF(COUNTIF('الدورات'!$A$6:$A$105,B208&amp;"")=0,"كود دورة غير موجود",""))</f>
        <v/>
      </c>
    </row>
    <row r="209">
      <c r="A209" s="13" t="n"/>
      <c r="B209" s="5" t="n"/>
      <c r="C209" s="17" t="n"/>
      <c r="D209" s="18" t="n"/>
      <c r="E209" s="5" t="n"/>
      <c r="F209" s="22">
        <f>IF(OR(N(C209)=0,D209&amp;""=""),"",ROUND(D209/C209,3))</f>
        <v/>
      </c>
      <c r="G209" s="24">
        <f>IF(OR(B209&amp;""="",NOT(ISNUMBER(A209))),"",IF(COUNTIFS($B$6:$B$505,B209&amp;"",$A$6:$A$505,"&gt;"&amp;A209)=0,1,0))</f>
        <v/>
      </c>
      <c r="H209" s="6">
        <f>IF(B209&amp;""="","",IF(COUNTIF('الدورات'!$A$6:$A$105,B209&amp;"")=0,"كود دورة غير موجود",""))</f>
        <v/>
      </c>
    </row>
    <row r="210">
      <c r="A210" s="13" t="n"/>
      <c r="B210" s="5" t="n"/>
      <c r="C210" s="17" t="n"/>
      <c r="D210" s="18" t="n"/>
      <c r="E210" s="5" t="n"/>
      <c r="F210" s="22">
        <f>IF(OR(N(C210)=0,D210&amp;""=""),"",ROUND(D210/C210,3))</f>
        <v/>
      </c>
      <c r="G210" s="24">
        <f>IF(OR(B210&amp;""="",NOT(ISNUMBER(A210))),"",IF(COUNTIFS($B$6:$B$505,B210&amp;"",$A$6:$A$505,"&gt;"&amp;A210)=0,1,0))</f>
        <v/>
      </c>
      <c r="H210" s="6">
        <f>IF(B210&amp;""="","",IF(COUNTIF('الدورات'!$A$6:$A$105,B210&amp;"")=0,"كود دورة غير موجود",""))</f>
        <v/>
      </c>
    </row>
    <row r="211">
      <c r="A211" s="13" t="n"/>
      <c r="B211" s="5" t="n"/>
      <c r="C211" s="17" t="n"/>
      <c r="D211" s="18" t="n"/>
      <c r="E211" s="5" t="n"/>
      <c r="F211" s="22">
        <f>IF(OR(N(C211)=0,D211&amp;""=""),"",ROUND(D211/C211,3))</f>
        <v/>
      </c>
      <c r="G211" s="24">
        <f>IF(OR(B211&amp;""="",NOT(ISNUMBER(A211))),"",IF(COUNTIFS($B$6:$B$505,B211&amp;"",$A$6:$A$505,"&gt;"&amp;A211)=0,1,0))</f>
        <v/>
      </c>
      <c r="H211" s="6">
        <f>IF(B211&amp;""="","",IF(COUNTIF('الدورات'!$A$6:$A$105,B211&amp;"")=0,"كود دورة غير موجود",""))</f>
        <v/>
      </c>
    </row>
    <row r="212">
      <c r="A212" s="13" t="n"/>
      <c r="B212" s="5" t="n"/>
      <c r="C212" s="17" t="n"/>
      <c r="D212" s="18" t="n"/>
      <c r="E212" s="5" t="n"/>
      <c r="F212" s="22">
        <f>IF(OR(N(C212)=0,D212&amp;""=""),"",ROUND(D212/C212,3))</f>
        <v/>
      </c>
      <c r="G212" s="24">
        <f>IF(OR(B212&amp;""="",NOT(ISNUMBER(A212))),"",IF(COUNTIFS($B$6:$B$505,B212&amp;"",$A$6:$A$505,"&gt;"&amp;A212)=0,1,0))</f>
        <v/>
      </c>
      <c r="H212" s="6">
        <f>IF(B212&amp;""="","",IF(COUNTIF('الدورات'!$A$6:$A$105,B212&amp;"")=0,"كود دورة غير موجود",""))</f>
        <v/>
      </c>
    </row>
    <row r="213">
      <c r="A213" s="13" t="n"/>
      <c r="B213" s="5" t="n"/>
      <c r="C213" s="17" t="n"/>
      <c r="D213" s="18" t="n"/>
      <c r="E213" s="5" t="n"/>
      <c r="F213" s="22">
        <f>IF(OR(N(C213)=0,D213&amp;""=""),"",ROUND(D213/C213,3))</f>
        <v/>
      </c>
      <c r="G213" s="24">
        <f>IF(OR(B213&amp;""="",NOT(ISNUMBER(A213))),"",IF(COUNTIFS($B$6:$B$505,B213&amp;"",$A$6:$A$505,"&gt;"&amp;A213)=0,1,0))</f>
        <v/>
      </c>
      <c r="H213" s="6">
        <f>IF(B213&amp;""="","",IF(COUNTIF('الدورات'!$A$6:$A$105,B213&amp;"")=0,"كود دورة غير موجود",""))</f>
        <v/>
      </c>
    </row>
    <row r="214">
      <c r="A214" s="13" t="n"/>
      <c r="B214" s="5" t="n"/>
      <c r="C214" s="17" t="n"/>
      <c r="D214" s="18" t="n"/>
      <c r="E214" s="5" t="n"/>
      <c r="F214" s="22">
        <f>IF(OR(N(C214)=0,D214&amp;""=""),"",ROUND(D214/C214,3))</f>
        <v/>
      </c>
      <c r="G214" s="24">
        <f>IF(OR(B214&amp;""="",NOT(ISNUMBER(A214))),"",IF(COUNTIFS($B$6:$B$505,B214&amp;"",$A$6:$A$505,"&gt;"&amp;A214)=0,1,0))</f>
        <v/>
      </c>
      <c r="H214" s="6">
        <f>IF(B214&amp;""="","",IF(COUNTIF('الدورات'!$A$6:$A$105,B214&amp;"")=0,"كود دورة غير موجود",""))</f>
        <v/>
      </c>
    </row>
    <row r="215">
      <c r="A215" s="13" t="n"/>
      <c r="B215" s="5" t="n"/>
      <c r="C215" s="17" t="n"/>
      <c r="D215" s="18" t="n"/>
      <c r="E215" s="5" t="n"/>
      <c r="F215" s="22">
        <f>IF(OR(N(C215)=0,D215&amp;""=""),"",ROUND(D215/C215,3))</f>
        <v/>
      </c>
      <c r="G215" s="24">
        <f>IF(OR(B215&amp;""="",NOT(ISNUMBER(A215))),"",IF(COUNTIFS($B$6:$B$505,B215&amp;"",$A$6:$A$505,"&gt;"&amp;A215)=0,1,0))</f>
        <v/>
      </c>
      <c r="H215" s="6">
        <f>IF(B215&amp;""="","",IF(COUNTIF('الدورات'!$A$6:$A$105,B215&amp;"")=0,"كود دورة غير موجود",""))</f>
        <v/>
      </c>
    </row>
    <row r="216">
      <c r="A216" s="13" t="n"/>
      <c r="B216" s="5" t="n"/>
      <c r="C216" s="17" t="n"/>
      <c r="D216" s="18" t="n"/>
      <c r="E216" s="5" t="n"/>
      <c r="F216" s="22">
        <f>IF(OR(N(C216)=0,D216&amp;""=""),"",ROUND(D216/C216,3))</f>
        <v/>
      </c>
      <c r="G216" s="24">
        <f>IF(OR(B216&amp;""="",NOT(ISNUMBER(A216))),"",IF(COUNTIFS($B$6:$B$505,B216&amp;"",$A$6:$A$505,"&gt;"&amp;A216)=0,1,0))</f>
        <v/>
      </c>
      <c r="H216" s="6">
        <f>IF(B216&amp;""="","",IF(COUNTIF('الدورات'!$A$6:$A$105,B216&amp;"")=0,"كود دورة غير موجود",""))</f>
        <v/>
      </c>
    </row>
    <row r="217">
      <c r="A217" s="13" t="n"/>
      <c r="B217" s="5" t="n"/>
      <c r="C217" s="17" t="n"/>
      <c r="D217" s="18" t="n"/>
      <c r="E217" s="5" t="n"/>
      <c r="F217" s="22">
        <f>IF(OR(N(C217)=0,D217&amp;""=""),"",ROUND(D217/C217,3))</f>
        <v/>
      </c>
      <c r="G217" s="24">
        <f>IF(OR(B217&amp;""="",NOT(ISNUMBER(A217))),"",IF(COUNTIFS($B$6:$B$505,B217&amp;"",$A$6:$A$505,"&gt;"&amp;A217)=0,1,0))</f>
        <v/>
      </c>
      <c r="H217" s="6">
        <f>IF(B217&amp;""="","",IF(COUNTIF('الدورات'!$A$6:$A$105,B217&amp;"")=0,"كود دورة غير موجود",""))</f>
        <v/>
      </c>
    </row>
    <row r="218">
      <c r="A218" s="13" t="n"/>
      <c r="B218" s="5" t="n"/>
      <c r="C218" s="17" t="n"/>
      <c r="D218" s="18" t="n"/>
      <c r="E218" s="5" t="n"/>
      <c r="F218" s="22">
        <f>IF(OR(N(C218)=0,D218&amp;""=""),"",ROUND(D218/C218,3))</f>
        <v/>
      </c>
      <c r="G218" s="24">
        <f>IF(OR(B218&amp;""="",NOT(ISNUMBER(A218))),"",IF(COUNTIFS($B$6:$B$505,B218&amp;"",$A$6:$A$505,"&gt;"&amp;A218)=0,1,0))</f>
        <v/>
      </c>
      <c r="H218" s="6">
        <f>IF(B218&amp;""="","",IF(COUNTIF('الدورات'!$A$6:$A$105,B218&amp;"")=0,"كود دورة غير موجود",""))</f>
        <v/>
      </c>
    </row>
    <row r="219">
      <c r="A219" s="13" t="n"/>
      <c r="B219" s="5" t="n"/>
      <c r="C219" s="17" t="n"/>
      <c r="D219" s="18" t="n"/>
      <c r="E219" s="5" t="n"/>
      <c r="F219" s="22">
        <f>IF(OR(N(C219)=0,D219&amp;""=""),"",ROUND(D219/C219,3))</f>
        <v/>
      </c>
      <c r="G219" s="24">
        <f>IF(OR(B219&amp;""="",NOT(ISNUMBER(A219))),"",IF(COUNTIFS($B$6:$B$505,B219&amp;"",$A$6:$A$505,"&gt;"&amp;A219)=0,1,0))</f>
        <v/>
      </c>
      <c r="H219" s="6">
        <f>IF(B219&amp;""="","",IF(COUNTIF('الدورات'!$A$6:$A$105,B219&amp;"")=0,"كود دورة غير موجود",""))</f>
        <v/>
      </c>
    </row>
    <row r="220">
      <c r="A220" s="13" t="n"/>
      <c r="B220" s="5" t="n"/>
      <c r="C220" s="17" t="n"/>
      <c r="D220" s="18" t="n"/>
      <c r="E220" s="5" t="n"/>
      <c r="F220" s="22">
        <f>IF(OR(N(C220)=0,D220&amp;""=""),"",ROUND(D220/C220,3))</f>
        <v/>
      </c>
      <c r="G220" s="24">
        <f>IF(OR(B220&amp;""="",NOT(ISNUMBER(A220))),"",IF(COUNTIFS($B$6:$B$505,B220&amp;"",$A$6:$A$505,"&gt;"&amp;A220)=0,1,0))</f>
        <v/>
      </c>
      <c r="H220" s="6">
        <f>IF(B220&amp;""="","",IF(COUNTIF('الدورات'!$A$6:$A$105,B220&amp;"")=0,"كود دورة غير موجود",""))</f>
        <v/>
      </c>
    </row>
    <row r="221">
      <c r="A221" s="13" t="n"/>
      <c r="B221" s="5" t="n"/>
      <c r="C221" s="17" t="n"/>
      <c r="D221" s="18" t="n"/>
      <c r="E221" s="5" t="n"/>
      <c r="F221" s="22">
        <f>IF(OR(N(C221)=0,D221&amp;""=""),"",ROUND(D221/C221,3))</f>
        <v/>
      </c>
      <c r="G221" s="24">
        <f>IF(OR(B221&amp;""="",NOT(ISNUMBER(A221))),"",IF(COUNTIFS($B$6:$B$505,B221&amp;"",$A$6:$A$505,"&gt;"&amp;A221)=0,1,0))</f>
        <v/>
      </c>
      <c r="H221" s="6">
        <f>IF(B221&amp;""="","",IF(COUNTIF('الدورات'!$A$6:$A$105,B221&amp;"")=0,"كود دورة غير موجود",""))</f>
        <v/>
      </c>
    </row>
    <row r="222">
      <c r="A222" s="13" t="n"/>
      <c r="B222" s="5" t="n"/>
      <c r="C222" s="17" t="n"/>
      <c r="D222" s="18" t="n"/>
      <c r="E222" s="5" t="n"/>
      <c r="F222" s="22">
        <f>IF(OR(N(C222)=0,D222&amp;""=""),"",ROUND(D222/C222,3))</f>
        <v/>
      </c>
      <c r="G222" s="24">
        <f>IF(OR(B222&amp;""="",NOT(ISNUMBER(A222))),"",IF(COUNTIFS($B$6:$B$505,B222&amp;"",$A$6:$A$505,"&gt;"&amp;A222)=0,1,0))</f>
        <v/>
      </c>
      <c r="H222" s="6">
        <f>IF(B222&amp;""="","",IF(COUNTIF('الدورات'!$A$6:$A$105,B222&amp;"")=0,"كود دورة غير موجود",""))</f>
        <v/>
      </c>
    </row>
    <row r="223">
      <c r="A223" s="13" t="n"/>
      <c r="B223" s="5" t="n"/>
      <c r="C223" s="17" t="n"/>
      <c r="D223" s="18" t="n"/>
      <c r="E223" s="5" t="n"/>
      <c r="F223" s="22">
        <f>IF(OR(N(C223)=0,D223&amp;""=""),"",ROUND(D223/C223,3))</f>
        <v/>
      </c>
      <c r="G223" s="24">
        <f>IF(OR(B223&amp;""="",NOT(ISNUMBER(A223))),"",IF(COUNTIFS($B$6:$B$505,B223&amp;"",$A$6:$A$505,"&gt;"&amp;A223)=0,1,0))</f>
        <v/>
      </c>
      <c r="H223" s="6">
        <f>IF(B223&amp;""="","",IF(COUNTIF('الدورات'!$A$6:$A$105,B223&amp;"")=0,"كود دورة غير موجود",""))</f>
        <v/>
      </c>
    </row>
    <row r="224">
      <c r="A224" s="13" t="n"/>
      <c r="B224" s="5" t="n"/>
      <c r="C224" s="17" t="n"/>
      <c r="D224" s="18" t="n"/>
      <c r="E224" s="5" t="n"/>
      <c r="F224" s="22">
        <f>IF(OR(N(C224)=0,D224&amp;""=""),"",ROUND(D224/C224,3))</f>
        <v/>
      </c>
      <c r="G224" s="24">
        <f>IF(OR(B224&amp;""="",NOT(ISNUMBER(A224))),"",IF(COUNTIFS($B$6:$B$505,B224&amp;"",$A$6:$A$505,"&gt;"&amp;A224)=0,1,0))</f>
        <v/>
      </c>
      <c r="H224" s="6">
        <f>IF(B224&amp;""="","",IF(COUNTIF('الدورات'!$A$6:$A$105,B224&amp;"")=0,"كود دورة غير موجود",""))</f>
        <v/>
      </c>
    </row>
    <row r="225">
      <c r="A225" s="13" t="n"/>
      <c r="B225" s="5" t="n"/>
      <c r="C225" s="17" t="n"/>
      <c r="D225" s="18" t="n"/>
      <c r="E225" s="5" t="n"/>
      <c r="F225" s="22">
        <f>IF(OR(N(C225)=0,D225&amp;""=""),"",ROUND(D225/C225,3))</f>
        <v/>
      </c>
      <c r="G225" s="24">
        <f>IF(OR(B225&amp;""="",NOT(ISNUMBER(A225))),"",IF(COUNTIFS($B$6:$B$505,B225&amp;"",$A$6:$A$505,"&gt;"&amp;A225)=0,1,0))</f>
        <v/>
      </c>
      <c r="H225" s="6">
        <f>IF(B225&amp;""="","",IF(COUNTIF('الدورات'!$A$6:$A$105,B225&amp;"")=0,"كود دورة غير موجود",""))</f>
        <v/>
      </c>
    </row>
    <row r="226">
      <c r="A226" s="13" t="n"/>
      <c r="B226" s="5" t="n"/>
      <c r="C226" s="17" t="n"/>
      <c r="D226" s="18" t="n"/>
      <c r="E226" s="5" t="n"/>
      <c r="F226" s="22">
        <f>IF(OR(N(C226)=0,D226&amp;""=""),"",ROUND(D226/C226,3))</f>
        <v/>
      </c>
      <c r="G226" s="24">
        <f>IF(OR(B226&amp;""="",NOT(ISNUMBER(A226))),"",IF(COUNTIFS($B$6:$B$505,B226&amp;"",$A$6:$A$505,"&gt;"&amp;A226)=0,1,0))</f>
        <v/>
      </c>
      <c r="H226" s="6">
        <f>IF(B226&amp;""="","",IF(COUNTIF('الدورات'!$A$6:$A$105,B226&amp;"")=0,"كود دورة غير موجود",""))</f>
        <v/>
      </c>
    </row>
    <row r="227">
      <c r="A227" s="13" t="n"/>
      <c r="B227" s="5" t="n"/>
      <c r="C227" s="17" t="n"/>
      <c r="D227" s="18" t="n"/>
      <c r="E227" s="5" t="n"/>
      <c r="F227" s="22">
        <f>IF(OR(N(C227)=0,D227&amp;""=""),"",ROUND(D227/C227,3))</f>
        <v/>
      </c>
      <c r="G227" s="24">
        <f>IF(OR(B227&amp;""="",NOT(ISNUMBER(A227))),"",IF(COUNTIFS($B$6:$B$505,B227&amp;"",$A$6:$A$505,"&gt;"&amp;A227)=0,1,0))</f>
        <v/>
      </c>
      <c r="H227" s="6">
        <f>IF(B227&amp;""="","",IF(COUNTIF('الدورات'!$A$6:$A$105,B227&amp;"")=0,"كود دورة غير موجود",""))</f>
        <v/>
      </c>
    </row>
    <row r="228">
      <c r="A228" s="13" t="n"/>
      <c r="B228" s="5" t="n"/>
      <c r="C228" s="17" t="n"/>
      <c r="D228" s="18" t="n"/>
      <c r="E228" s="5" t="n"/>
      <c r="F228" s="22">
        <f>IF(OR(N(C228)=0,D228&amp;""=""),"",ROUND(D228/C228,3))</f>
        <v/>
      </c>
      <c r="G228" s="24">
        <f>IF(OR(B228&amp;""="",NOT(ISNUMBER(A228))),"",IF(COUNTIFS($B$6:$B$505,B228&amp;"",$A$6:$A$505,"&gt;"&amp;A228)=0,1,0))</f>
        <v/>
      </c>
      <c r="H228" s="6">
        <f>IF(B228&amp;""="","",IF(COUNTIF('الدورات'!$A$6:$A$105,B228&amp;"")=0,"كود دورة غير موجود",""))</f>
        <v/>
      </c>
    </row>
    <row r="229">
      <c r="A229" s="13" t="n"/>
      <c r="B229" s="5" t="n"/>
      <c r="C229" s="17" t="n"/>
      <c r="D229" s="18" t="n"/>
      <c r="E229" s="5" t="n"/>
      <c r="F229" s="22">
        <f>IF(OR(N(C229)=0,D229&amp;""=""),"",ROUND(D229/C229,3))</f>
        <v/>
      </c>
      <c r="G229" s="24">
        <f>IF(OR(B229&amp;""="",NOT(ISNUMBER(A229))),"",IF(COUNTIFS($B$6:$B$505,B229&amp;"",$A$6:$A$505,"&gt;"&amp;A229)=0,1,0))</f>
        <v/>
      </c>
      <c r="H229" s="6">
        <f>IF(B229&amp;""="","",IF(COUNTIF('الدورات'!$A$6:$A$105,B229&amp;"")=0,"كود دورة غير موجود",""))</f>
        <v/>
      </c>
    </row>
    <row r="230">
      <c r="A230" s="13" t="n"/>
      <c r="B230" s="5" t="n"/>
      <c r="C230" s="17" t="n"/>
      <c r="D230" s="18" t="n"/>
      <c r="E230" s="5" t="n"/>
      <c r="F230" s="22">
        <f>IF(OR(N(C230)=0,D230&amp;""=""),"",ROUND(D230/C230,3))</f>
        <v/>
      </c>
      <c r="G230" s="24">
        <f>IF(OR(B230&amp;""="",NOT(ISNUMBER(A230))),"",IF(COUNTIFS($B$6:$B$505,B230&amp;"",$A$6:$A$505,"&gt;"&amp;A230)=0,1,0))</f>
        <v/>
      </c>
      <c r="H230" s="6">
        <f>IF(B230&amp;""="","",IF(COUNTIF('الدورات'!$A$6:$A$105,B230&amp;"")=0,"كود دورة غير موجود",""))</f>
        <v/>
      </c>
    </row>
    <row r="231">
      <c r="A231" s="13" t="n"/>
      <c r="B231" s="5" t="n"/>
      <c r="C231" s="17" t="n"/>
      <c r="D231" s="18" t="n"/>
      <c r="E231" s="5" t="n"/>
      <c r="F231" s="22">
        <f>IF(OR(N(C231)=0,D231&amp;""=""),"",ROUND(D231/C231,3))</f>
        <v/>
      </c>
      <c r="G231" s="24">
        <f>IF(OR(B231&amp;""="",NOT(ISNUMBER(A231))),"",IF(COUNTIFS($B$6:$B$505,B231&amp;"",$A$6:$A$505,"&gt;"&amp;A231)=0,1,0))</f>
        <v/>
      </c>
      <c r="H231" s="6">
        <f>IF(B231&amp;""="","",IF(COUNTIF('الدورات'!$A$6:$A$105,B231&amp;"")=0,"كود دورة غير موجود",""))</f>
        <v/>
      </c>
    </row>
    <row r="232">
      <c r="A232" s="13" t="n"/>
      <c r="B232" s="5" t="n"/>
      <c r="C232" s="17" t="n"/>
      <c r="D232" s="18" t="n"/>
      <c r="E232" s="5" t="n"/>
      <c r="F232" s="22">
        <f>IF(OR(N(C232)=0,D232&amp;""=""),"",ROUND(D232/C232,3))</f>
        <v/>
      </c>
      <c r="G232" s="24">
        <f>IF(OR(B232&amp;""="",NOT(ISNUMBER(A232))),"",IF(COUNTIFS($B$6:$B$505,B232&amp;"",$A$6:$A$505,"&gt;"&amp;A232)=0,1,0))</f>
        <v/>
      </c>
      <c r="H232" s="6">
        <f>IF(B232&amp;""="","",IF(COUNTIF('الدورات'!$A$6:$A$105,B232&amp;"")=0,"كود دورة غير موجود",""))</f>
        <v/>
      </c>
    </row>
    <row r="233">
      <c r="A233" s="13" t="n"/>
      <c r="B233" s="5" t="n"/>
      <c r="C233" s="17" t="n"/>
      <c r="D233" s="18" t="n"/>
      <c r="E233" s="5" t="n"/>
      <c r="F233" s="22">
        <f>IF(OR(N(C233)=0,D233&amp;""=""),"",ROUND(D233/C233,3))</f>
        <v/>
      </c>
      <c r="G233" s="24">
        <f>IF(OR(B233&amp;""="",NOT(ISNUMBER(A233))),"",IF(COUNTIFS($B$6:$B$505,B233&amp;"",$A$6:$A$505,"&gt;"&amp;A233)=0,1,0))</f>
        <v/>
      </c>
      <c r="H233" s="6">
        <f>IF(B233&amp;""="","",IF(COUNTIF('الدورات'!$A$6:$A$105,B233&amp;"")=0,"كود دورة غير موجود",""))</f>
        <v/>
      </c>
    </row>
    <row r="234">
      <c r="A234" s="13" t="n"/>
      <c r="B234" s="5" t="n"/>
      <c r="C234" s="17" t="n"/>
      <c r="D234" s="18" t="n"/>
      <c r="E234" s="5" t="n"/>
      <c r="F234" s="22">
        <f>IF(OR(N(C234)=0,D234&amp;""=""),"",ROUND(D234/C234,3))</f>
        <v/>
      </c>
      <c r="G234" s="24">
        <f>IF(OR(B234&amp;""="",NOT(ISNUMBER(A234))),"",IF(COUNTIFS($B$6:$B$505,B234&amp;"",$A$6:$A$505,"&gt;"&amp;A234)=0,1,0))</f>
        <v/>
      </c>
      <c r="H234" s="6">
        <f>IF(B234&amp;""="","",IF(COUNTIF('الدورات'!$A$6:$A$105,B234&amp;"")=0,"كود دورة غير موجود",""))</f>
        <v/>
      </c>
    </row>
    <row r="235">
      <c r="A235" s="13" t="n"/>
      <c r="B235" s="5" t="n"/>
      <c r="C235" s="17" t="n"/>
      <c r="D235" s="18" t="n"/>
      <c r="E235" s="5" t="n"/>
      <c r="F235" s="22">
        <f>IF(OR(N(C235)=0,D235&amp;""=""),"",ROUND(D235/C235,3))</f>
        <v/>
      </c>
      <c r="G235" s="24">
        <f>IF(OR(B235&amp;""="",NOT(ISNUMBER(A235))),"",IF(COUNTIFS($B$6:$B$505,B235&amp;"",$A$6:$A$505,"&gt;"&amp;A235)=0,1,0))</f>
        <v/>
      </c>
      <c r="H235" s="6">
        <f>IF(B235&amp;""="","",IF(COUNTIF('الدورات'!$A$6:$A$105,B235&amp;"")=0,"كود دورة غير موجود",""))</f>
        <v/>
      </c>
    </row>
    <row r="236">
      <c r="A236" s="13" t="n"/>
      <c r="B236" s="5" t="n"/>
      <c r="C236" s="17" t="n"/>
      <c r="D236" s="18" t="n"/>
      <c r="E236" s="5" t="n"/>
      <c r="F236" s="22">
        <f>IF(OR(N(C236)=0,D236&amp;""=""),"",ROUND(D236/C236,3))</f>
        <v/>
      </c>
      <c r="G236" s="24">
        <f>IF(OR(B236&amp;""="",NOT(ISNUMBER(A236))),"",IF(COUNTIFS($B$6:$B$505,B236&amp;"",$A$6:$A$505,"&gt;"&amp;A236)=0,1,0))</f>
        <v/>
      </c>
      <c r="H236" s="6">
        <f>IF(B236&amp;""="","",IF(COUNTIF('الدورات'!$A$6:$A$105,B236&amp;"")=0,"كود دورة غير موجود",""))</f>
        <v/>
      </c>
    </row>
    <row r="237">
      <c r="A237" s="13" t="n"/>
      <c r="B237" s="5" t="n"/>
      <c r="C237" s="17" t="n"/>
      <c r="D237" s="18" t="n"/>
      <c r="E237" s="5" t="n"/>
      <c r="F237" s="22">
        <f>IF(OR(N(C237)=0,D237&amp;""=""),"",ROUND(D237/C237,3))</f>
        <v/>
      </c>
      <c r="G237" s="24">
        <f>IF(OR(B237&amp;""="",NOT(ISNUMBER(A237))),"",IF(COUNTIFS($B$6:$B$505,B237&amp;"",$A$6:$A$505,"&gt;"&amp;A237)=0,1,0))</f>
        <v/>
      </c>
      <c r="H237" s="6">
        <f>IF(B237&amp;""="","",IF(COUNTIF('الدورات'!$A$6:$A$105,B237&amp;"")=0,"كود دورة غير موجود",""))</f>
        <v/>
      </c>
    </row>
    <row r="238">
      <c r="A238" s="13" t="n"/>
      <c r="B238" s="5" t="n"/>
      <c r="C238" s="17" t="n"/>
      <c r="D238" s="18" t="n"/>
      <c r="E238" s="5" t="n"/>
      <c r="F238" s="22">
        <f>IF(OR(N(C238)=0,D238&amp;""=""),"",ROUND(D238/C238,3))</f>
        <v/>
      </c>
      <c r="G238" s="24">
        <f>IF(OR(B238&amp;""="",NOT(ISNUMBER(A238))),"",IF(COUNTIFS($B$6:$B$505,B238&amp;"",$A$6:$A$505,"&gt;"&amp;A238)=0,1,0))</f>
        <v/>
      </c>
      <c r="H238" s="6">
        <f>IF(B238&amp;""="","",IF(COUNTIF('الدورات'!$A$6:$A$105,B238&amp;"")=0,"كود دورة غير موجود",""))</f>
        <v/>
      </c>
    </row>
    <row r="239">
      <c r="A239" s="13" t="n"/>
      <c r="B239" s="5" t="n"/>
      <c r="C239" s="17" t="n"/>
      <c r="D239" s="18" t="n"/>
      <c r="E239" s="5" t="n"/>
      <c r="F239" s="22">
        <f>IF(OR(N(C239)=0,D239&amp;""=""),"",ROUND(D239/C239,3))</f>
        <v/>
      </c>
      <c r="G239" s="24">
        <f>IF(OR(B239&amp;""="",NOT(ISNUMBER(A239))),"",IF(COUNTIFS($B$6:$B$505,B239&amp;"",$A$6:$A$505,"&gt;"&amp;A239)=0,1,0))</f>
        <v/>
      </c>
      <c r="H239" s="6">
        <f>IF(B239&amp;""="","",IF(COUNTIF('الدورات'!$A$6:$A$105,B239&amp;"")=0,"كود دورة غير موجود",""))</f>
        <v/>
      </c>
    </row>
    <row r="240">
      <c r="A240" s="13" t="n"/>
      <c r="B240" s="5" t="n"/>
      <c r="C240" s="17" t="n"/>
      <c r="D240" s="18" t="n"/>
      <c r="E240" s="5" t="n"/>
      <c r="F240" s="22">
        <f>IF(OR(N(C240)=0,D240&amp;""=""),"",ROUND(D240/C240,3))</f>
        <v/>
      </c>
      <c r="G240" s="24">
        <f>IF(OR(B240&amp;""="",NOT(ISNUMBER(A240))),"",IF(COUNTIFS($B$6:$B$505,B240&amp;"",$A$6:$A$505,"&gt;"&amp;A240)=0,1,0))</f>
        <v/>
      </c>
      <c r="H240" s="6">
        <f>IF(B240&amp;""="","",IF(COUNTIF('الدورات'!$A$6:$A$105,B240&amp;"")=0,"كود دورة غير موجود",""))</f>
        <v/>
      </c>
    </row>
    <row r="241">
      <c r="A241" s="13" t="n"/>
      <c r="B241" s="5" t="n"/>
      <c r="C241" s="17" t="n"/>
      <c r="D241" s="18" t="n"/>
      <c r="E241" s="5" t="n"/>
      <c r="F241" s="22">
        <f>IF(OR(N(C241)=0,D241&amp;""=""),"",ROUND(D241/C241,3))</f>
        <v/>
      </c>
      <c r="G241" s="24">
        <f>IF(OR(B241&amp;""="",NOT(ISNUMBER(A241))),"",IF(COUNTIFS($B$6:$B$505,B241&amp;"",$A$6:$A$505,"&gt;"&amp;A241)=0,1,0))</f>
        <v/>
      </c>
      <c r="H241" s="6">
        <f>IF(B241&amp;""="","",IF(COUNTIF('الدورات'!$A$6:$A$105,B241&amp;"")=0,"كود دورة غير موجود",""))</f>
        <v/>
      </c>
    </row>
    <row r="242">
      <c r="A242" s="13" t="n"/>
      <c r="B242" s="5" t="n"/>
      <c r="C242" s="17" t="n"/>
      <c r="D242" s="18" t="n"/>
      <c r="E242" s="5" t="n"/>
      <c r="F242" s="22">
        <f>IF(OR(N(C242)=0,D242&amp;""=""),"",ROUND(D242/C242,3))</f>
        <v/>
      </c>
      <c r="G242" s="24">
        <f>IF(OR(B242&amp;""="",NOT(ISNUMBER(A242))),"",IF(COUNTIFS($B$6:$B$505,B242&amp;"",$A$6:$A$505,"&gt;"&amp;A242)=0,1,0))</f>
        <v/>
      </c>
      <c r="H242" s="6">
        <f>IF(B242&amp;""="","",IF(COUNTIF('الدورات'!$A$6:$A$105,B242&amp;"")=0,"كود دورة غير موجود",""))</f>
        <v/>
      </c>
    </row>
    <row r="243">
      <c r="A243" s="13" t="n"/>
      <c r="B243" s="5" t="n"/>
      <c r="C243" s="17" t="n"/>
      <c r="D243" s="18" t="n"/>
      <c r="E243" s="5" t="n"/>
      <c r="F243" s="22">
        <f>IF(OR(N(C243)=0,D243&amp;""=""),"",ROUND(D243/C243,3))</f>
        <v/>
      </c>
      <c r="G243" s="24">
        <f>IF(OR(B243&amp;""="",NOT(ISNUMBER(A243))),"",IF(COUNTIFS($B$6:$B$505,B243&amp;"",$A$6:$A$505,"&gt;"&amp;A243)=0,1,0))</f>
        <v/>
      </c>
      <c r="H243" s="6">
        <f>IF(B243&amp;""="","",IF(COUNTIF('الدورات'!$A$6:$A$105,B243&amp;"")=0,"كود دورة غير موجود",""))</f>
        <v/>
      </c>
    </row>
    <row r="244">
      <c r="A244" s="13" t="n"/>
      <c r="B244" s="5" t="n"/>
      <c r="C244" s="17" t="n"/>
      <c r="D244" s="18" t="n"/>
      <c r="E244" s="5" t="n"/>
      <c r="F244" s="22">
        <f>IF(OR(N(C244)=0,D244&amp;""=""),"",ROUND(D244/C244,3))</f>
        <v/>
      </c>
      <c r="G244" s="24">
        <f>IF(OR(B244&amp;""="",NOT(ISNUMBER(A244))),"",IF(COUNTIFS($B$6:$B$505,B244&amp;"",$A$6:$A$505,"&gt;"&amp;A244)=0,1,0))</f>
        <v/>
      </c>
      <c r="H244" s="6">
        <f>IF(B244&amp;""="","",IF(COUNTIF('الدورات'!$A$6:$A$105,B244&amp;"")=0,"كود دورة غير موجود",""))</f>
        <v/>
      </c>
    </row>
    <row r="245">
      <c r="A245" s="13" t="n"/>
      <c r="B245" s="5" t="n"/>
      <c r="C245" s="17" t="n"/>
      <c r="D245" s="18" t="n"/>
      <c r="E245" s="5" t="n"/>
      <c r="F245" s="22">
        <f>IF(OR(N(C245)=0,D245&amp;""=""),"",ROUND(D245/C245,3))</f>
        <v/>
      </c>
      <c r="G245" s="24">
        <f>IF(OR(B245&amp;""="",NOT(ISNUMBER(A245))),"",IF(COUNTIFS($B$6:$B$505,B245&amp;"",$A$6:$A$505,"&gt;"&amp;A245)=0,1,0))</f>
        <v/>
      </c>
      <c r="H245" s="6">
        <f>IF(B245&amp;""="","",IF(COUNTIF('الدورات'!$A$6:$A$105,B245&amp;"")=0,"كود دورة غير موجود",""))</f>
        <v/>
      </c>
    </row>
    <row r="246">
      <c r="A246" s="13" t="n"/>
      <c r="B246" s="5" t="n"/>
      <c r="C246" s="17" t="n"/>
      <c r="D246" s="18" t="n"/>
      <c r="E246" s="5" t="n"/>
      <c r="F246" s="22">
        <f>IF(OR(N(C246)=0,D246&amp;""=""),"",ROUND(D246/C246,3))</f>
        <v/>
      </c>
      <c r="G246" s="24">
        <f>IF(OR(B246&amp;""="",NOT(ISNUMBER(A246))),"",IF(COUNTIFS($B$6:$B$505,B246&amp;"",$A$6:$A$505,"&gt;"&amp;A246)=0,1,0))</f>
        <v/>
      </c>
      <c r="H246" s="6">
        <f>IF(B246&amp;""="","",IF(COUNTIF('الدورات'!$A$6:$A$105,B246&amp;"")=0,"كود دورة غير موجود",""))</f>
        <v/>
      </c>
    </row>
    <row r="247">
      <c r="A247" s="13" t="n"/>
      <c r="B247" s="5" t="n"/>
      <c r="C247" s="17" t="n"/>
      <c r="D247" s="18" t="n"/>
      <c r="E247" s="5" t="n"/>
      <c r="F247" s="22">
        <f>IF(OR(N(C247)=0,D247&amp;""=""),"",ROUND(D247/C247,3))</f>
        <v/>
      </c>
      <c r="G247" s="24">
        <f>IF(OR(B247&amp;""="",NOT(ISNUMBER(A247))),"",IF(COUNTIFS($B$6:$B$505,B247&amp;"",$A$6:$A$505,"&gt;"&amp;A247)=0,1,0))</f>
        <v/>
      </c>
      <c r="H247" s="6">
        <f>IF(B247&amp;""="","",IF(COUNTIF('الدورات'!$A$6:$A$105,B247&amp;"")=0,"كود دورة غير موجود",""))</f>
        <v/>
      </c>
    </row>
    <row r="248">
      <c r="A248" s="13" t="n"/>
      <c r="B248" s="5" t="n"/>
      <c r="C248" s="17" t="n"/>
      <c r="D248" s="18" t="n"/>
      <c r="E248" s="5" t="n"/>
      <c r="F248" s="22">
        <f>IF(OR(N(C248)=0,D248&amp;""=""),"",ROUND(D248/C248,3))</f>
        <v/>
      </c>
      <c r="G248" s="24">
        <f>IF(OR(B248&amp;""="",NOT(ISNUMBER(A248))),"",IF(COUNTIFS($B$6:$B$505,B248&amp;"",$A$6:$A$505,"&gt;"&amp;A248)=0,1,0))</f>
        <v/>
      </c>
      <c r="H248" s="6">
        <f>IF(B248&amp;""="","",IF(COUNTIF('الدورات'!$A$6:$A$105,B248&amp;"")=0,"كود دورة غير موجود",""))</f>
        <v/>
      </c>
    </row>
    <row r="249">
      <c r="A249" s="13" t="n"/>
      <c r="B249" s="5" t="n"/>
      <c r="C249" s="17" t="n"/>
      <c r="D249" s="18" t="n"/>
      <c r="E249" s="5" t="n"/>
      <c r="F249" s="22">
        <f>IF(OR(N(C249)=0,D249&amp;""=""),"",ROUND(D249/C249,3))</f>
        <v/>
      </c>
      <c r="G249" s="24">
        <f>IF(OR(B249&amp;""="",NOT(ISNUMBER(A249))),"",IF(COUNTIFS($B$6:$B$505,B249&amp;"",$A$6:$A$505,"&gt;"&amp;A249)=0,1,0))</f>
        <v/>
      </c>
      <c r="H249" s="6">
        <f>IF(B249&amp;""="","",IF(COUNTIF('الدورات'!$A$6:$A$105,B249&amp;"")=0,"كود دورة غير موجود",""))</f>
        <v/>
      </c>
    </row>
    <row r="250">
      <c r="A250" s="13" t="n"/>
      <c r="B250" s="5" t="n"/>
      <c r="C250" s="17" t="n"/>
      <c r="D250" s="18" t="n"/>
      <c r="E250" s="5" t="n"/>
      <c r="F250" s="22">
        <f>IF(OR(N(C250)=0,D250&amp;""=""),"",ROUND(D250/C250,3))</f>
        <v/>
      </c>
      <c r="G250" s="24">
        <f>IF(OR(B250&amp;""="",NOT(ISNUMBER(A250))),"",IF(COUNTIFS($B$6:$B$505,B250&amp;"",$A$6:$A$505,"&gt;"&amp;A250)=0,1,0))</f>
        <v/>
      </c>
      <c r="H250" s="6">
        <f>IF(B250&amp;""="","",IF(COUNTIF('الدورات'!$A$6:$A$105,B250&amp;"")=0,"كود دورة غير موجود",""))</f>
        <v/>
      </c>
    </row>
    <row r="251">
      <c r="A251" s="13" t="n"/>
      <c r="B251" s="5" t="n"/>
      <c r="C251" s="17" t="n"/>
      <c r="D251" s="18" t="n"/>
      <c r="E251" s="5" t="n"/>
      <c r="F251" s="22">
        <f>IF(OR(N(C251)=0,D251&amp;""=""),"",ROUND(D251/C251,3))</f>
        <v/>
      </c>
      <c r="G251" s="24">
        <f>IF(OR(B251&amp;""="",NOT(ISNUMBER(A251))),"",IF(COUNTIFS($B$6:$B$505,B251&amp;"",$A$6:$A$505,"&gt;"&amp;A251)=0,1,0))</f>
        <v/>
      </c>
      <c r="H251" s="6">
        <f>IF(B251&amp;""="","",IF(COUNTIF('الدورات'!$A$6:$A$105,B251&amp;"")=0,"كود دورة غير موجود",""))</f>
        <v/>
      </c>
    </row>
    <row r="252">
      <c r="A252" s="13" t="n"/>
      <c r="B252" s="5" t="n"/>
      <c r="C252" s="17" t="n"/>
      <c r="D252" s="18" t="n"/>
      <c r="E252" s="5" t="n"/>
      <c r="F252" s="22">
        <f>IF(OR(N(C252)=0,D252&amp;""=""),"",ROUND(D252/C252,3))</f>
        <v/>
      </c>
      <c r="G252" s="24">
        <f>IF(OR(B252&amp;""="",NOT(ISNUMBER(A252))),"",IF(COUNTIFS($B$6:$B$505,B252&amp;"",$A$6:$A$505,"&gt;"&amp;A252)=0,1,0))</f>
        <v/>
      </c>
      <c r="H252" s="6">
        <f>IF(B252&amp;""="","",IF(COUNTIF('الدورات'!$A$6:$A$105,B252&amp;"")=0,"كود دورة غير موجود",""))</f>
        <v/>
      </c>
    </row>
    <row r="253">
      <c r="A253" s="13" t="n"/>
      <c r="B253" s="5" t="n"/>
      <c r="C253" s="17" t="n"/>
      <c r="D253" s="18" t="n"/>
      <c r="E253" s="5" t="n"/>
      <c r="F253" s="22">
        <f>IF(OR(N(C253)=0,D253&amp;""=""),"",ROUND(D253/C253,3))</f>
        <v/>
      </c>
      <c r="G253" s="24">
        <f>IF(OR(B253&amp;""="",NOT(ISNUMBER(A253))),"",IF(COUNTIFS($B$6:$B$505,B253&amp;"",$A$6:$A$505,"&gt;"&amp;A253)=0,1,0))</f>
        <v/>
      </c>
      <c r="H253" s="6">
        <f>IF(B253&amp;""="","",IF(COUNTIF('الدورات'!$A$6:$A$105,B253&amp;"")=0,"كود دورة غير موجود",""))</f>
        <v/>
      </c>
    </row>
    <row r="254">
      <c r="A254" s="13" t="n"/>
      <c r="B254" s="5" t="n"/>
      <c r="C254" s="17" t="n"/>
      <c r="D254" s="18" t="n"/>
      <c r="E254" s="5" t="n"/>
      <c r="F254" s="22">
        <f>IF(OR(N(C254)=0,D254&amp;""=""),"",ROUND(D254/C254,3))</f>
        <v/>
      </c>
      <c r="G254" s="24">
        <f>IF(OR(B254&amp;""="",NOT(ISNUMBER(A254))),"",IF(COUNTIFS($B$6:$B$505,B254&amp;"",$A$6:$A$505,"&gt;"&amp;A254)=0,1,0))</f>
        <v/>
      </c>
      <c r="H254" s="6">
        <f>IF(B254&amp;""="","",IF(COUNTIF('الدورات'!$A$6:$A$105,B254&amp;"")=0,"كود دورة غير موجود",""))</f>
        <v/>
      </c>
    </row>
    <row r="255">
      <c r="A255" s="13" t="n"/>
      <c r="B255" s="5" t="n"/>
      <c r="C255" s="17" t="n"/>
      <c r="D255" s="18" t="n"/>
      <c r="E255" s="5" t="n"/>
      <c r="F255" s="22">
        <f>IF(OR(N(C255)=0,D255&amp;""=""),"",ROUND(D255/C255,3))</f>
        <v/>
      </c>
      <c r="G255" s="24">
        <f>IF(OR(B255&amp;""="",NOT(ISNUMBER(A255))),"",IF(COUNTIFS($B$6:$B$505,B255&amp;"",$A$6:$A$505,"&gt;"&amp;A255)=0,1,0))</f>
        <v/>
      </c>
      <c r="H255" s="6">
        <f>IF(B255&amp;""="","",IF(COUNTIF('الدورات'!$A$6:$A$105,B255&amp;"")=0,"كود دورة غير موجود",""))</f>
        <v/>
      </c>
    </row>
    <row r="256">
      <c r="A256" s="13" t="n"/>
      <c r="B256" s="5" t="n"/>
      <c r="C256" s="17" t="n"/>
      <c r="D256" s="18" t="n"/>
      <c r="E256" s="5" t="n"/>
      <c r="F256" s="22">
        <f>IF(OR(N(C256)=0,D256&amp;""=""),"",ROUND(D256/C256,3))</f>
        <v/>
      </c>
      <c r="G256" s="24">
        <f>IF(OR(B256&amp;""="",NOT(ISNUMBER(A256))),"",IF(COUNTIFS($B$6:$B$505,B256&amp;"",$A$6:$A$505,"&gt;"&amp;A256)=0,1,0))</f>
        <v/>
      </c>
      <c r="H256" s="6">
        <f>IF(B256&amp;""="","",IF(COUNTIF('الدورات'!$A$6:$A$105,B256&amp;"")=0,"كود دورة غير موجود",""))</f>
        <v/>
      </c>
    </row>
    <row r="257">
      <c r="A257" s="13" t="n"/>
      <c r="B257" s="5" t="n"/>
      <c r="C257" s="17" t="n"/>
      <c r="D257" s="18" t="n"/>
      <c r="E257" s="5" t="n"/>
      <c r="F257" s="22">
        <f>IF(OR(N(C257)=0,D257&amp;""=""),"",ROUND(D257/C257,3))</f>
        <v/>
      </c>
      <c r="G257" s="24">
        <f>IF(OR(B257&amp;""="",NOT(ISNUMBER(A257))),"",IF(COUNTIFS($B$6:$B$505,B257&amp;"",$A$6:$A$505,"&gt;"&amp;A257)=0,1,0))</f>
        <v/>
      </c>
      <c r="H257" s="6">
        <f>IF(B257&amp;""="","",IF(COUNTIF('الدورات'!$A$6:$A$105,B257&amp;"")=0,"كود دورة غير موجود",""))</f>
        <v/>
      </c>
    </row>
    <row r="258">
      <c r="A258" s="13" t="n"/>
      <c r="B258" s="5" t="n"/>
      <c r="C258" s="17" t="n"/>
      <c r="D258" s="18" t="n"/>
      <c r="E258" s="5" t="n"/>
      <c r="F258" s="22">
        <f>IF(OR(N(C258)=0,D258&amp;""=""),"",ROUND(D258/C258,3))</f>
        <v/>
      </c>
      <c r="G258" s="24">
        <f>IF(OR(B258&amp;""="",NOT(ISNUMBER(A258))),"",IF(COUNTIFS($B$6:$B$505,B258&amp;"",$A$6:$A$505,"&gt;"&amp;A258)=0,1,0))</f>
        <v/>
      </c>
      <c r="H258" s="6">
        <f>IF(B258&amp;""="","",IF(COUNTIF('الدورات'!$A$6:$A$105,B258&amp;"")=0,"كود دورة غير موجود",""))</f>
        <v/>
      </c>
    </row>
    <row r="259">
      <c r="A259" s="13" t="n"/>
      <c r="B259" s="5" t="n"/>
      <c r="C259" s="17" t="n"/>
      <c r="D259" s="18" t="n"/>
      <c r="E259" s="5" t="n"/>
      <c r="F259" s="22">
        <f>IF(OR(N(C259)=0,D259&amp;""=""),"",ROUND(D259/C259,3))</f>
        <v/>
      </c>
      <c r="G259" s="24">
        <f>IF(OR(B259&amp;""="",NOT(ISNUMBER(A259))),"",IF(COUNTIFS($B$6:$B$505,B259&amp;"",$A$6:$A$505,"&gt;"&amp;A259)=0,1,0))</f>
        <v/>
      </c>
      <c r="H259" s="6">
        <f>IF(B259&amp;""="","",IF(COUNTIF('الدورات'!$A$6:$A$105,B259&amp;"")=0,"كود دورة غير موجود",""))</f>
        <v/>
      </c>
    </row>
    <row r="260">
      <c r="A260" s="13" t="n"/>
      <c r="B260" s="5" t="n"/>
      <c r="C260" s="17" t="n"/>
      <c r="D260" s="18" t="n"/>
      <c r="E260" s="5" t="n"/>
      <c r="F260" s="22">
        <f>IF(OR(N(C260)=0,D260&amp;""=""),"",ROUND(D260/C260,3))</f>
        <v/>
      </c>
      <c r="G260" s="24">
        <f>IF(OR(B260&amp;""="",NOT(ISNUMBER(A260))),"",IF(COUNTIFS($B$6:$B$505,B260&amp;"",$A$6:$A$505,"&gt;"&amp;A260)=0,1,0))</f>
        <v/>
      </c>
      <c r="H260" s="6">
        <f>IF(B260&amp;""="","",IF(COUNTIF('الدورات'!$A$6:$A$105,B260&amp;"")=0,"كود دورة غير موجود",""))</f>
        <v/>
      </c>
    </row>
    <row r="261">
      <c r="A261" s="13" t="n"/>
      <c r="B261" s="5" t="n"/>
      <c r="C261" s="17" t="n"/>
      <c r="D261" s="18" t="n"/>
      <c r="E261" s="5" t="n"/>
      <c r="F261" s="22">
        <f>IF(OR(N(C261)=0,D261&amp;""=""),"",ROUND(D261/C261,3))</f>
        <v/>
      </c>
      <c r="G261" s="24">
        <f>IF(OR(B261&amp;""="",NOT(ISNUMBER(A261))),"",IF(COUNTIFS($B$6:$B$505,B261&amp;"",$A$6:$A$505,"&gt;"&amp;A261)=0,1,0))</f>
        <v/>
      </c>
      <c r="H261" s="6">
        <f>IF(B261&amp;""="","",IF(COUNTIF('الدورات'!$A$6:$A$105,B261&amp;"")=0,"كود دورة غير موجود",""))</f>
        <v/>
      </c>
    </row>
    <row r="262">
      <c r="A262" s="13" t="n"/>
      <c r="B262" s="5" t="n"/>
      <c r="C262" s="17" t="n"/>
      <c r="D262" s="18" t="n"/>
      <c r="E262" s="5" t="n"/>
      <c r="F262" s="22">
        <f>IF(OR(N(C262)=0,D262&amp;""=""),"",ROUND(D262/C262,3))</f>
        <v/>
      </c>
      <c r="G262" s="24">
        <f>IF(OR(B262&amp;""="",NOT(ISNUMBER(A262))),"",IF(COUNTIFS($B$6:$B$505,B262&amp;"",$A$6:$A$505,"&gt;"&amp;A262)=0,1,0))</f>
        <v/>
      </c>
      <c r="H262" s="6">
        <f>IF(B262&amp;""="","",IF(COUNTIF('الدورات'!$A$6:$A$105,B262&amp;"")=0,"كود دورة غير موجود",""))</f>
        <v/>
      </c>
    </row>
    <row r="263">
      <c r="A263" s="13" t="n"/>
      <c r="B263" s="5" t="n"/>
      <c r="C263" s="17" t="n"/>
      <c r="D263" s="18" t="n"/>
      <c r="E263" s="5" t="n"/>
      <c r="F263" s="22">
        <f>IF(OR(N(C263)=0,D263&amp;""=""),"",ROUND(D263/C263,3))</f>
        <v/>
      </c>
      <c r="G263" s="24">
        <f>IF(OR(B263&amp;""="",NOT(ISNUMBER(A263))),"",IF(COUNTIFS($B$6:$B$505,B263&amp;"",$A$6:$A$505,"&gt;"&amp;A263)=0,1,0))</f>
        <v/>
      </c>
      <c r="H263" s="6">
        <f>IF(B263&amp;""="","",IF(COUNTIF('الدورات'!$A$6:$A$105,B263&amp;"")=0,"كود دورة غير موجود",""))</f>
        <v/>
      </c>
    </row>
    <row r="264">
      <c r="A264" s="13" t="n"/>
      <c r="B264" s="5" t="n"/>
      <c r="C264" s="17" t="n"/>
      <c r="D264" s="18" t="n"/>
      <c r="E264" s="5" t="n"/>
      <c r="F264" s="22">
        <f>IF(OR(N(C264)=0,D264&amp;""=""),"",ROUND(D264/C264,3))</f>
        <v/>
      </c>
      <c r="G264" s="24">
        <f>IF(OR(B264&amp;""="",NOT(ISNUMBER(A264))),"",IF(COUNTIFS($B$6:$B$505,B264&amp;"",$A$6:$A$505,"&gt;"&amp;A264)=0,1,0))</f>
        <v/>
      </c>
      <c r="H264" s="6">
        <f>IF(B264&amp;""="","",IF(COUNTIF('الدورات'!$A$6:$A$105,B264&amp;"")=0,"كود دورة غير موجود",""))</f>
        <v/>
      </c>
    </row>
    <row r="265">
      <c r="A265" s="13" t="n"/>
      <c r="B265" s="5" t="n"/>
      <c r="C265" s="17" t="n"/>
      <c r="D265" s="18" t="n"/>
      <c r="E265" s="5" t="n"/>
      <c r="F265" s="22">
        <f>IF(OR(N(C265)=0,D265&amp;""=""),"",ROUND(D265/C265,3))</f>
        <v/>
      </c>
      <c r="G265" s="24">
        <f>IF(OR(B265&amp;""="",NOT(ISNUMBER(A265))),"",IF(COUNTIFS($B$6:$B$505,B265&amp;"",$A$6:$A$505,"&gt;"&amp;A265)=0,1,0))</f>
        <v/>
      </c>
      <c r="H265" s="6">
        <f>IF(B265&amp;""="","",IF(COUNTIF('الدورات'!$A$6:$A$105,B265&amp;"")=0,"كود دورة غير موجود",""))</f>
        <v/>
      </c>
    </row>
    <row r="266">
      <c r="A266" s="13" t="n"/>
      <c r="B266" s="5" t="n"/>
      <c r="C266" s="17" t="n"/>
      <c r="D266" s="18" t="n"/>
      <c r="E266" s="5" t="n"/>
      <c r="F266" s="22">
        <f>IF(OR(N(C266)=0,D266&amp;""=""),"",ROUND(D266/C266,3))</f>
        <v/>
      </c>
      <c r="G266" s="24">
        <f>IF(OR(B266&amp;""="",NOT(ISNUMBER(A266))),"",IF(COUNTIFS($B$6:$B$505,B266&amp;"",$A$6:$A$505,"&gt;"&amp;A266)=0,1,0))</f>
        <v/>
      </c>
      <c r="H266" s="6">
        <f>IF(B266&amp;""="","",IF(COUNTIF('الدورات'!$A$6:$A$105,B266&amp;"")=0,"كود دورة غير موجود",""))</f>
        <v/>
      </c>
    </row>
    <row r="267">
      <c r="A267" s="13" t="n"/>
      <c r="B267" s="5" t="n"/>
      <c r="C267" s="17" t="n"/>
      <c r="D267" s="18" t="n"/>
      <c r="E267" s="5" t="n"/>
      <c r="F267" s="22">
        <f>IF(OR(N(C267)=0,D267&amp;""=""),"",ROUND(D267/C267,3))</f>
        <v/>
      </c>
      <c r="G267" s="24">
        <f>IF(OR(B267&amp;""="",NOT(ISNUMBER(A267))),"",IF(COUNTIFS($B$6:$B$505,B267&amp;"",$A$6:$A$505,"&gt;"&amp;A267)=0,1,0))</f>
        <v/>
      </c>
      <c r="H267" s="6">
        <f>IF(B267&amp;""="","",IF(COUNTIF('الدورات'!$A$6:$A$105,B267&amp;"")=0,"كود دورة غير موجود",""))</f>
        <v/>
      </c>
    </row>
    <row r="268">
      <c r="A268" s="13" t="n"/>
      <c r="B268" s="5" t="n"/>
      <c r="C268" s="17" t="n"/>
      <c r="D268" s="18" t="n"/>
      <c r="E268" s="5" t="n"/>
      <c r="F268" s="22">
        <f>IF(OR(N(C268)=0,D268&amp;""=""),"",ROUND(D268/C268,3))</f>
        <v/>
      </c>
      <c r="G268" s="24">
        <f>IF(OR(B268&amp;""="",NOT(ISNUMBER(A268))),"",IF(COUNTIFS($B$6:$B$505,B268&amp;"",$A$6:$A$505,"&gt;"&amp;A268)=0,1,0))</f>
        <v/>
      </c>
      <c r="H268" s="6">
        <f>IF(B268&amp;""="","",IF(COUNTIF('الدورات'!$A$6:$A$105,B268&amp;"")=0,"كود دورة غير موجود",""))</f>
        <v/>
      </c>
    </row>
    <row r="269">
      <c r="A269" s="13" t="n"/>
      <c r="B269" s="5" t="n"/>
      <c r="C269" s="17" t="n"/>
      <c r="D269" s="18" t="n"/>
      <c r="E269" s="5" t="n"/>
      <c r="F269" s="22">
        <f>IF(OR(N(C269)=0,D269&amp;""=""),"",ROUND(D269/C269,3))</f>
        <v/>
      </c>
      <c r="G269" s="24">
        <f>IF(OR(B269&amp;""="",NOT(ISNUMBER(A269))),"",IF(COUNTIFS($B$6:$B$505,B269&amp;"",$A$6:$A$505,"&gt;"&amp;A269)=0,1,0))</f>
        <v/>
      </c>
      <c r="H269" s="6">
        <f>IF(B269&amp;""="","",IF(COUNTIF('الدورات'!$A$6:$A$105,B269&amp;"")=0,"كود دورة غير موجود",""))</f>
        <v/>
      </c>
    </row>
    <row r="270">
      <c r="A270" s="13" t="n"/>
      <c r="B270" s="5" t="n"/>
      <c r="C270" s="17" t="n"/>
      <c r="D270" s="18" t="n"/>
      <c r="E270" s="5" t="n"/>
      <c r="F270" s="22">
        <f>IF(OR(N(C270)=0,D270&amp;""=""),"",ROUND(D270/C270,3))</f>
        <v/>
      </c>
      <c r="G270" s="24">
        <f>IF(OR(B270&amp;""="",NOT(ISNUMBER(A270))),"",IF(COUNTIFS($B$6:$B$505,B270&amp;"",$A$6:$A$505,"&gt;"&amp;A270)=0,1,0))</f>
        <v/>
      </c>
      <c r="H270" s="6">
        <f>IF(B270&amp;""="","",IF(COUNTIF('الدورات'!$A$6:$A$105,B270&amp;"")=0,"كود دورة غير موجود",""))</f>
        <v/>
      </c>
    </row>
    <row r="271">
      <c r="A271" s="13" t="n"/>
      <c r="B271" s="5" t="n"/>
      <c r="C271" s="17" t="n"/>
      <c r="D271" s="18" t="n"/>
      <c r="E271" s="5" t="n"/>
      <c r="F271" s="22">
        <f>IF(OR(N(C271)=0,D271&amp;""=""),"",ROUND(D271/C271,3))</f>
        <v/>
      </c>
      <c r="G271" s="24">
        <f>IF(OR(B271&amp;""="",NOT(ISNUMBER(A271))),"",IF(COUNTIFS($B$6:$B$505,B271&amp;"",$A$6:$A$505,"&gt;"&amp;A271)=0,1,0))</f>
        <v/>
      </c>
      <c r="H271" s="6">
        <f>IF(B271&amp;""="","",IF(COUNTIF('الدورات'!$A$6:$A$105,B271&amp;"")=0,"كود دورة غير موجود",""))</f>
        <v/>
      </c>
    </row>
    <row r="272">
      <c r="A272" s="13" t="n"/>
      <c r="B272" s="5" t="n"/>
      <c r="C272" s="17" t="n"/>
      <c r="D272" s="18" t="n"/>
      <c r="E272" s="5" t="n"/>
      <c r="F272" s="22">
        <f>IF(OR(N(C272)=0,D272&amp;""=""),"",ROUND(D272/C272,3))</f>
        <v/>
      </c>
      <c r="G272" s="24">
        <f>IF(OR(B272&amp;""="",NOT(ISNUMBER(A272))),"",IF(COUNTIFS($B$6:$B$505,B272&amp;"",$A$6:$A$505,"&gt;"&amp;A272)=0,1,0))</f>
        <v/>
      </c>
      <c r="H272" s="6">
        <f>IF(B272&amp;""="","",IF(COUNTIF('الدورات'!$A$6:$A$105,B272&amp;"")=0,"كود دورة غير موجود",""))</f>
        <v/>
      </c>
    </row>
    <row r="273">
      <c r="A273" s="13" t="n"/>
      <c r="B273" s="5" t="n"/>
      <c r="C273" s="17" t="n"/>
      <c r="D273" s="18" t="n"/>
      <c r="E273" s="5" t="n"/>
      <c r="F273" s="22">
        <f>IF(OR(N(C273)=0,D273&amp;""=""),"",ROUND(D273/C273,3))</f>
        <v/>
      </c>
      <c r="G273" s="24">
        <f>IF(OR(B273&amp;""="",NOT(ISNUMBER(A273))),"",IF(COUNTIFS($B$6:$B$505,B273&amp;"",$A$6:$A$505,"&gt;"&amp;A273)=0,1,0))</f>
        <v/>
      </c>
      <c r="H273" s="6">
        <f>IF(B273&amp;""="","",IF(COUNTIF('الدورات'!$A$6:$A$105,B273&amp;"")=0,"كود دورة غير موجود",""))</f>
        <v/>
      </c>
    </row>
    <row r="274">
      <c r="A274" s="13" t="n"/>
      <c r="B274" s="5" t="n"/>
      <c r="C274" s="17" t="n"/>
      <c r="D274" s="18" t="n"/>
      <c r="E274" s="5" t="n"/>
      <c r="F274" s="22">
        <f>IF(OR(N(C274)=0,D274&amp;""=""),"",ROUND(D274/C274,3))</f>
        <v/>
      </c>
      <c r="G274" s="24">
        <f>IF(OR(B274&amp;""="",NOT(ISNUMBER(A274))),"",IF(COUNTIFS($B$6:$B$505,B274&amp;"",$A$6:$A$505,"&gt;"&amp;A274)=0,1,0))</f>
        <v/>
      </c>
      <c r="H274" s="6">
        <f>IF(B274&amp;""="","",IF(COUNTIF('الدورات'!$A$6:$A$105,B274&amp;"")=0,"كود دورة غير موجود",""))</f>
        <v/>
      </c>
    </row>
    <row r="275">
      <c r="A275" s="13" t="n"/>
      <c r="B275" s="5" t="n"/>
      <c r="C275" s="17" t="n"/>
      <c r="D275" s="18" t="n"/>
      <c r="E275" s="5" t="n"/>
      <c r="F275" s="22">
        <f>IF(OR(N(C275)=0,D275&amp;""=""),"",ROUND(D275/C275,3))</f>
        <v/>
      </c>
      <c r="G275" s="24">
        <f>IF(OR(B275&amp;""="",NOT(ISNUMBER(A275))),"",IF(COUNTIFS($B$6:$B$505,B275&amp;"",$A$6:$A$505,"&gt;"&amp;A275)=0,1,0))</f>
        <v/>
      </c>
      <c r="H275" s="6">
        <f>IF(B275&amp;""="","",IF(COUNTIF('الدورات'!$A$6:$A$105,B275&amp;"")=0,"كود دورة غير موجود",""))</f>
        <v/>
      </c>
    </row>
    <row r="276">
      <c r="A276" s="13" t="n"/>
      <c r="B276" s="5" t="n"/>
      <c r="C276" s="17" t="n"/>
      <c r="D276" s="18" t="n"/>
      <c r="E276" s="5" t="n"/>
      <c r="F276" s="22">
        <f>IF(OR(N(C276)=0,D276&amp;""=""),"",ROUND(D276/C276,3))</f>
        <v/>
      </c>
      <c r="G276" s="24">
        <f>IF(OR(B276&amp;""="",NOT(ISNUMBER(A276))),"",IF(COUNTIFS($B$6:$B$505,B276&amp;"",$A$6:$A$505,"&gt;"&amp;A276)=0,1,0))</f>
        <v/>
      </c>
      <c r="H276" s="6">
        <f>IF(B276&amp;""="","",IF(COUNTIF('الدورات'!$A$6:$A$105,B276&amp;"")=0,"كود دورة غير موجود",""))</f>
        <v/>
      </c>
    </row>
    <row r="277">
      <c r="A277" s="13" t="n"/>
      <c r="B277" s="5" t="n"/>
      <c r="C277" s="17" t="n"/>
      <c r="D277" s="18" t="n"/>
      <c r="E277" s="5" t="n"/>
      <c r="F277" s="22">
        <f>IF(OR(N(C277)=0,D277&amp;""=""),"",ROUND(D277/C277,3))</f>
        <v/>
      </c>
      <c r="G277" s="24">
        <f>IF(OR(B277&amp;""="",NOT(ISNUMBER(A277))),"",IF(COUNTIFS($B$6:$B$505,B277&amp;"",$A$6:$A$505,"&gt;"&amp;A277)=0,1,0))</f>
        <v/>
      </c>
      <c r="H277" s="6">
        <f>IF(B277&amp;""="","",IF(COUNTIF('الدورات'!$A$6:$A$105,B277&amp;"")=0,"كود دورة غير موجود",""))</f>
        <v/>
      </c>
    </row>
    <row r="278">
      <c r="A278" s="13" t="n"/>
      <c r="B278" s="5" t="n"/>
      <c r="C278" s="17" t="n"/>
      <c r="D278" s="18" t="n"/>
      <c r="E278" s="5" t="n"/>
      <c r="F278" s="22">
        <f>IF(OR(N(C278)=0,D278&amp;""=""),"",ROUND(D278/C278,3))</f>
        <v/>
      </c>
      <c r="G278" s="24">
        <f>IF(OR(B278&amp;""="",NOT(ISNUMBER(A278))),"",IF(COUNTIFS($B$6:$B$505,B278&amp;"",$A$6:$A$505,"&gt;"&amp;A278)=0,1,0))</f>
        <v/>
      </c>
      <c r="H278" s="6">
        <f>IF(B278&amp;""="","",IF(COUNTIF('الدورات'!$A$6:$A$105,B278&amp;"")=0,"كود دورة غير موجود",""))</f>
        <v/>
      </c>
    </row>
    <row r="279">
      <c r="A279" s="13" t="n"/>
      <c r="B279" s="5" t="n"/>
      <c r="C279" s="17" t="n"/>
      <c r="D279" s="18" t="n"/>
      <c r="E279" s="5" t="n"/>
      <c r="F279" s="22">
        <f>IF(OR(N(C279)=0,D279&amp;""=""),"",ROUND(D279/C279,3))</f>
        <v/>
      </c>
      <c r="G279" s="24">
        <f>IF(OR(B279&amp;""="",NOT(ISNUMBER(A279))),"",IF(COUNTIFS($B$6:$B$505,B279&amp;"",$A$6:$A$505,"&gt;"&amp;A279)=0,1,0))</f>
        <v/>
      </c>
      <c r="H279" s="6">
        <f>IF(B279&amp;""="","",IF(COUNTIF('الدورات'!$A$6:$A$105,B279&amp;"")=0,"كود دورة غير موجود",""))</f>
        <v/>
      </c>
    </row>
    <row r="280">
      <c r="A280" s="13" t="n"/>
      <c r="B280" s="5" t="n"/>
      <c r="C280" s="17" t="n"/>
      <c r="D280" s="18" t="n"/>
      <c r="E280" s="5" t="n"/>
      <c r="F280" s="22">
        <f>IF(OR(N(C280)=0,D280&amp;""=""),"",ROUND(D280/C280,3))</f>
        <v/>
      </c>
      <c r="G280" s="24">
        <f>IF(OR(B280&amp;""="",NOT(ISNUMBER(A280))),"",IF(COUNTIFS($B$6:$B$505,B280&amp;"",$A$6:$A$505,"&gt;"&amp;A280)=0,1,0))</f>
        <v/>
      </c>
      <c r="H280" s="6">
        <f>IF(B280&amp;""="","",IF(COUNTIF('الدورات'!$A$6:$A$105,B280&amp;"")=0,"كود دورة غير موجود",""))</f>
        <v/>
      </c>
    </row>
    <row r="281">
      <c r="A281" s="13" t="n"/>
      <c r="B281" s="5" t="n"/>
      <c r="C281" s="17" t="n"/>
      <c r="D281" s="18" t="n"/>
      <c r="E281" s="5" t="n"/>
      <c r="F281" s="22">
        <f>IF(OR(N(C281)=0,D281&amp;""=""),"",ROUND(D281/C281,3))</f>
        <v/>
      </c>
      <c r="G281" s="24">
        <f>IF(OR(B281&amp;""="",NOT(ISNUMBER(A281))),"",IF(COUNTIFS($B$6:$B$505,B281&amp;"",$A$6:$A$505,"&gt;"&amp;A281)=0,1,0))</f>
        <v/>
      </c>
      <c r="H281" s="6">
        <f>IF(B281&amp;""="","",IF(COUNTIF('الدورات'!$A$6:$A$105,B281&amp;"")=0,"كود دورة غير موجود",""))</f>
        <v/>
      </c>
    </row>
    <row r="282">
      <c r="A282" s="13" t="n"/>
      <c r="B282" s="5" t="n"/>
      <c r="C282" s="17" t="n"/>
      <c r="D282" s="18" t="n"/>
      <c r="E282" s="5" t="n"/>
      <c r="F282" s="22">
        <f>IF(OR(N(C282)=0,D282&amp;""=""),"",ROUND(D282/C282,3))</f>
        <v/>
      </c>
      <c r="G282" s="24">
        <f>IF(OR(B282&amp;""="",NOT(ISNUMBER(A282))),"",IF(COUNTIFS($B$6:$B$505,B282&amp;"",$A$6:$A$505,"&gt;"&amp;A282)=0,1,0))</f>
        <v/>
      </c>
      <c r="H282" s="6">
        <f>IF(B282&amp;""="","",IF(COUNTIF('الدورات'!$A$6:$A$105,B282&amp;"")=0,"كود دورة غير موجود",""))</f>
        <v/>
      </c>
    </row>
    <row r="283">
      <c r="A283" s="13" t="n"/>
      <c r="B283" s="5" t="n"/>
      <c r="C283" s="17" t="n"/>
      <c r="D283" s="18" t="n"/>
      <c r="E283" s="5" t="n"/>
      <c r="F283" s="22">
        <f>IF(OR(N(C283)=0,D283&amp;""=""),"",ROUND(D283/C283,3))</f>
        <v/>
      </c>
      <c r="G283" s="24">
        <f>IF(OR(B283&amp;""="",NOT(ISNUMBER(A283))),"",IF(COUNTIFS($B$6:$B$505,B283&amp;"",$A$6:$A$505,"&gt;"&amp;A283)=0,1,0))</f>
        <v/>
      </c>
      <c r="H283" s="6">
        <f>IF(B283&amp;""="","",IF(COUNTIF('الدورات'!$A$6:$A$105,B283&amp;"")=0,"كود دورة غير موجود",""))</f>
        <v/>
      </c>
    </row>
    <row r="284">
      <c r="A284" s="13" t="n"/>
      <c r="B284" s="5" t="n"/>
      <c r="C284" s="17" t="n"/>
      <c r="D284" s="18" t="n"/>
      <c r="E284" s="5" t="n"/>
      <c r="F284" s="22">
        <f>IF(OR(N(C284)=0,D284&amp;""=""),"",ROUND(D284/C284,3))</f>
        <v/>
      </c>
      <c r="G284" s="24">
        <f>IF(OR(B284&amp;""="",NOT(ISNUMBER(A284))),"",IF(COUNTIFS($B$6:$B$505,B284&amp;"",$A$6:$A$505,"&gt;"&amp;A284)=0,1,0))</f>
        <v/>
      </c>
      <c r="H284" s="6">
        <f>IF(B284&amp;""="","",IF(COUNTIF('الدورات'!$A$6:$A$105,B284&amp;"")=0,"كود دورة غير موجود",""))</f>
        <v/>
      </c>
    </row>
    <row r="285">
      <c r="A285" s="13" t="n"/>
      <c r="B285" s="5" t="n"/>
      <c r="C285" s="17" t="n"/>
      <c r="D285" s="18" t="n"/>
      <c r="E285" s="5" t="n"/>
      <c r="F285" s="22">
        <f>IF(OR(N(C285)=0,D285&amp;""=""),"",ROUND(D285/C285,3))</f>
        <v/>
      </c>
      <c r="G285" s="24">
        <f>IF(OR(B285&amp;""="",NOT(ISNUMBER(A285))),"",IF(COUNTIFS($B$6:$B$505,B285&amp;"",$A$6:$A$505,"&gt;"&amp;A285)=0,1,0))</f>
        <v/>
      </c>
      <c r="H285" s="6">
        <f>IF(B285&amp;""="","",IF(COUNTIF('الدورات'!$A$6:$A$105,B285&amp;"")=0,"كود دورة غير موجود",""))</f>
        <v/>
      </c>
    </row>
    <row r="286">
      <c r="A286" s="13" t="n"/>
      <c r="B286" s="5" t="n"/>
      <c r="C286" s="17" t="n"/>
      <c r="D286" s="18" t="n"/>
      <c r="E286" s="5" t="n"/>
      <c r="F286" s="22">
        <f>IF(OR(N(C286)=0,D286&amp;""=""),"",ROUND(D286/C286,3))</f>
        <v/>
      </c>
      <c r="G286" s="24">
        <f>IF(OR(B286&amp;""="",NOT(ISNUMBER(A286))),"",IF(COUNTIFS($B$6:$B$505,B286&amp;"",$A$6:$A$505,"&gt;"&amp;A286)=0,1,0))</f>
        <v/>
      </c>
      <c r="H286" s="6">
        <f>IF(B286&amp;""="","",IF(COUNTIF('الدورات'!$A$6:$A$105,B286&amp;"")=0,"كود دورة غير موجود",""))</f>
        <v/>
      </c>
    </row>
    <row r="287">
      <c r="A287" s="13" t="n"/>
      <c r="B287" s="5" t="n"/>
      <c r="C287" s="17" t="n"/>
      <c r="D287" s="18" t="n"/>
      <c r="E287" s="5" t="n"/>
      <c r="F287" s="22">
        <f>IF(OR(N(C287)=0,D287&amp;""=""),"",ROUND(D287/C287,3))</f>
        <v/>
      </c>
      <c r="G287" s="24">
        <f>IF(OR(B287&amp;""="",NOT(ISNUMBER(A287))),"",IF(COUNTIFS($B$6:$B$505,B287&amp;"",$A$6:$A$505,"&gt;"&amp;A287)=0,1,0))</f>
        <v/>
      </c>
      <c r="H287" s="6">
        <f>IF(B287&amp;""="","",IF(COUNTIF('الدورات'!$A$6:$A$105,B287&amp;"")=0,"كود دورة غير موجود",""))</f>
        <v/>
      </c>
    </row>
    <row r="288">
      <c r="A288" s="13" t="n"/>
      <c r="B288" s="5" t="n"/>
      <c r="C288" s="17" t="n"/>
      <c r="D288" s="18" t="n"/>
      <c r="E288" s="5" t="n"/>
      <c r="F288" s="22">
        <f>IF(OR(N(C288)=0,D288&amp;""=""),"",ROUND(D288/C288,3))</f>
        <v/>
      </c>
      <c r="G288" s="24">
        <f>IF(OR(B288&amp;""="",NOT(ISNUMBER(A288))),"",IF(COUNTIFS($B$6:$B$505,B288&amp;"",$A$6:$A$505,"&gt;"&amp;A288)=0,1,0))</f>
        <v/>
      </c>
      <c r="H288" s="6">
        <f>IF(B288&amp;""="","",IF(COUNTIF('الدورات'!$A$6:$A$105,B288&amp;"")=0,"كود دورة غير موجود",""))</f>
        <v/>
      </c>
    </row>
    <row r="289">
      <c r="A289" s="13" t="n"/>
      <c r="B289" s="5" t="n"/>
      <c r="C289" s="17" t="n"/>
      <c r="D289" s="18" t="n"/>
      <c r="E289" s="5" t="n"/>
      <c r="F289" s="22">
        <f>IF(OR(N(C289)=0,D289&amp;""=""),"",ROUND(D289/C289,3))</f>
        <v/>
      </c>
      <c r="G289" s="24">
        <f>IF(OR(B289&amp;""="",NOT(ISNUMBER(A289))),"",IF(COUNTIFS($B$6:$B$505,B289&amp;"",$A$6:$A$505,"&gt;"&amp;A289)=0,1,0))</f>
        <v/>
      </c>
      <c r="H289" s="6">
        <f>IF(B289&amp;""="","",IF(COUNTIF('الدورات'!$A$6:$A$105,B289&amp;"")=0,"كود دورة غير موجود",""))</f>
        <v/>
      </c>
    </row>
    <row r="290">
      <c r="A290" s="13" t="n"/>
      <c r="B290" s="5" t="n"/>
      <c r="C290" s="17" t="n"/>
      <c r="D290" s="18" t="n"/>
      <c r="E290" s="5" t="n"/>
      <c r="F290" s="22">
        <f>IF(OR(N(C290)=0,D290&amp;""=""),"",ROUND(D290/C290,3))</f>
        <v/>
      </c>
      <c r="G290" s="24">
        <f>IF(OR(B290&amp;""="",NOT(ISNUMBER(A290))),"",IF(COUNTIFS($B$6:$B$505,B290&amp;"",$A$6:$A$505,"&gt;"&amp;A290)=0,1,0))</f>
        <v/>
      </c>
      <c r="H290" s="6">
        <f>IF(B290&amp;""="","",IF(COUNTIF('الدورات'!$A$6:$A$105,B290&amp;"")=0,"كود دورة غير موجود",""))</f>
        <v/>
      </c>
    </row>
    <row r="291">
      <c r="A291" s="13" t="n"/>
      <c r="B291" s="5" t="n"/>
      <c r="C291" s="17" t="n"/>
      <c r="D291" s="18" t="n"/>
      <c r="E291" s="5" t="n"/>
      <c r="F291" s="22">
        <f>IF(OR(N(C291)=0,D291&amp;""=""),"",ROUND(D291/C291,3))</f>
        <v/>
      </c>
      <c r="G291" s="24">
        <f>IF(OR(B291&amp;""="",NOT(ISNUMBER(A291))),"",IF(COUNTIFS($B$6:$B$505,B291&amp;"",$A$6:$A$505,"&gt;"&amp;A291)=0,1,0))</f>
        <v/>
      </c>
      <c r="H291" s="6">
        <f>IF(B291&amp;""="","",IF(COUNTIF('الدورات'!$A$6:$A$105,B291&amp;"")=0,"كود دورة غير موجود",""))</f>
        <v/>
      </c>
    </row>
    <row r="292">
      <c r="A292" s="13" t="n"/>
      <c r="B292" s="5" t="n"/>
      <c r="C292" s="17" t="n"/>
      <c r="D292" s="18" t="n"/>
      <c r="E292" s="5" t="n"/>
      <c r="F292" s="22">
        <f>IF(OR(N(C292)=0,D292&amp;""=""),"",ROUND(D292/C292,3))</f>
        <v/>
      </c>
      <c r="G292" s="24">
        <f>IF(OR(B292&amp;""="",NOT(ISNUMBER(A292))),"",IF(COUNTIFS($B$6:$B$505,B292&amp;"",$A$6:$A$505,"&gt;"&amp;A292)=0,1,0))</f>
        <v/>
      </c>
      <c r="H292" s="6">
        <f>IF(B292&amp;""="","",IF(COUNTIF('الدورات'!$A$6:$A$105,B292&amp;"")=0,"كود دورة غير موجود",""))</f>
        <v/>
      </c>
    </row>
    <row r="293">
      <c r="A293" s="13" t="n"/>
      <c r="B293" s="5" t="n"/>
      <c r="C293" s="17" t="n"/>
      <c r="D293" s="18" t="n"/>
      <c r="E293" s="5" t="n"/>
      <c r="F293" s="22">
        <f>IF(OR(N(C293)=0,D293&amp;""=""),"",ROUND(D293/C293,3))</f>
        <v/>
      </c>
      <c r="G293" s="24">
        <f>IF(OR(B293&amp;""="",NOT(ISNUMBER(A293))),"",IF(COUNTIFS($B$6:$B$505,B293&amp;"",$A$6:$A$505,"&gt;"&amp;A293)=0,1,0))</f>
        <v/>
      </c>
      <c r="H293" s="6">
        <f>IF(B293&amp;""="","",IF(COUNTIF('الدورات'!$A$6:$A$105,B293&amp;"")=0,"كود دورة غير موجود",""))</f>
        <v/>
      </c>
    </row>
    <row r="294">
      <c r="A294" s="13" t="n"/>
      <c r="B294" s="5" t="n"/>
      <c r="C294" s="17" t="n"/>
      <c r="D294" s="18" t="n"/>
      <c r="E294" s="5" t="n"/>
      <c r="F294" s="22">
        <f>IF(OR(N(C294)=0,D294&amp;""=""),"",ROUND(D294/C294,3))</f>
        <v/>
      </c>
      <c r="G294" s="24">
        <f>IF(OR(B294&amp;""="",NOT(ISNUMBER(A294))),"",IF(COUNTIFS($B$6:$B$505,B294&amp;"",$A$6:$A$505,"&gt;"&amp;A294)=0,1,0))</f>
        <v/>
      </c>
      <c r="H294" s="6">
        <f>IF(B294&amp;""="","",IF(COUNTIF('الدورات'!$A$6:$A$105,B294&amp;"")=0,"كود دورة غير موجود",""))</f>
        <v/>
      </c>
    </row>
    <row r="295">
      <c r="A295" s="13" t="n"/>
      <c r="B295" s="5" t="n"/>
      <c r="C295" s="17" t="n"/>
      <c r="D295" s="18" t="n"/>
      <c r="E295" s="5" t="n"/>
      <c r="F295" s="22">
        <f>IF(OR(N(C295)=0,D295&amp;""=""),"",ROUND(D295/C295,3))</f>
        <v/>
      </c>
      <c r="G295" s="24">
        <f>IF(OR(B295&amp;""="",NOT(ISNUMBER(A295))),"",IF(COUNTIFS($B$6:$B$505,B295&amp;"",$A$6:$A$505,"&gt;"&amp;A295)=0,1,0))</f>
        <v/>
      </c>
      <c r="H295" s="6">
        <f>IF(B295&amp;""="","",IF(COUNTIF('الدورات'!$A$6:$A$105,B295&amp;"")=0,"كود دورة غير موجود",""))</f>
        <v/>
      </c>
    </row>
    <row r="296">
      <c r="A296" s="13" t="n"/>
      <c r="B296" s="5" t="n"/>
      <c r="C296" s="17" t="n"/>
      <c r="D296" s="18" t="n"/>
      <c r="E296" s="5" t="n"/>
      <c r="F296" s="22">
        <f>IF(OR(N(C296)=0,D296&amp;""=""),"",ROUND(D296/C296,3))</f>
        <v/>
      </c>
      <c r="G296" s="24">
        <f>IF(OR(B296&amp;""="",NOT(ISNUMBER(A296))),"",IF(COUNTIFS($B$6:$B$505,B296&amp;"",$A$6:$A$505,"&gt;"&amp;A296)=0,1,0))</f>
        <v/>
      </c>
      <c r="H296" s="6">
        <f>IF(B296&amp;""="","",IF(COUNTIF('الدورات'!$A$6:$A$105,B296&amp;"")=0,"كود دورة غير موجود",""))</f>
        <v/>
      </c>
    </row>
    <row r="297">
      <c r="A297" s="13" t="n"/>
      <c r="B297" s="5" t="n"/>
      <c r="C297" s="17" t="n"/>
      <c r="D297" s="18" t="n"/>
      <c r="E297" s="5" t="n"/>
      <c r="F297" s="22">
        <f>IF(OR(N(C297)=0,D297&amp;""=""),"",ROUND(D297/C297,3))</f>
        <v/>
      </c>
      <c r="G297" s="24">
        <f>IF(OR(B297&amp;""="",NOT(ISNUMBER(A297))),"",IF(COUNTIFS($B$6:$B$505,B297&amp;"",$A$6:$A$505,"&gt;"&amp;A297)=0,1,0))</f>
        <v/>
      </c>
      <c r="H297" s="6">
        <f>IF(B297&amp;""="","",IF(COUNTIF('الدورات'!$A$6:$A$105,B297&amp;"")=0,"كود دورة غير موجود",""))</f>
        <v/>
      </c>
    </row>
    <row r="298">
      <c r="A298" s="13" t="n"/>
      <c r="B298" s="5" t="n"/>
      <c r="C298" s="17" t="n"/>
      <c r="D298" s="18" t="n"/>
      <c r="E298" s="5" t="n"/>
      <c r="F298" s="22">
        <f>IF(OR(N(C298)=0,D298&amp;""=""),"",ROUND(D298/C298,3))</f>
        <v/>
      </c>
      <c r="G298" s="24">
        <f>IF(OR(B298&amp;""="",NOT(ISNUMBER(A298))),"",IF(COUNTIFS($B$6:$B$505,B298&amp;"",$A$6:$A$505,"&gt;"&amp;A298)=0,1,0))</f>
        <v/>
      </c>
      <c r="H298" s="6">
        <f>IF(B298&amp;""="","",IF(COUNTIF('الدورات'!$A$6:$A$105,B298&amp;"")=0,"كود دورة غير موجود",""))</f>
        <v/>
      </c>
    </row>
    <row r="299">
      <c r="A299" s="13" t="n"/>
      <c r="B299" s="5" t="n"/>
      <c r="C299" s="17" t="n"/>
      <c r="D299" s="18" t="n"/>
      <c r="E299" s="5" t="n"/>
      <c r="F299" s="22">
        <f>IF(OR(N(C299)=0,D299&amp;""=""),"",ROUND(D299/C299,3))</f>
        <v/>
      </c>
      <c r="G299" s="24">
        <f>IF(OR(B299&amp;""="",NOT(ISNUMBER(A299))),"",IF(COUNTIFS($B$6:$B$505,B299&amp;"",$A$6:$A$505,"&gt;"&amp;A299)=0,1,0))</f>
        <v/>
      </c>
      <c r="H299" s="6">
        <f>IF(B299&amp;""="","",IF(COUNTIF('الدورات'!$A$6:$A$105,B299&amp;"")=0,"كود دورة غير موجود",""))</f>
        <v/>
      </c>
    </row>
    <row r="300">
      <c r="A300" s="13" t="n"/>
      <c r="B300" s="5" t="n"/>
      <c r="C300" s="17" t="n"/>
      <c r="D300" s="18" t="n"/>
      <c r="E300" s="5" t="n"/>
      <c r="F300" s="22">
        <f>IF(OR(N(C300)=0,D300&amp;""=""),"",ROUND(D300/C300,3))</f>
        <v/>
      </c>
      <c r="G300" s="24">
        <f>IF(OR(B300&amp;""="",NOT(ISNUMBER(A300))),"",IF(COUNTIFS($B$6:$B$505,B300&amp;"",$A$6:$A$505,"&gt;"&amp;A300)=0,1,0))</f>
        <v/>
      </c>
      <c r="H300" s="6">
        <f>IF(B300&amp;""="","",IF(COUNTIF('الدورات'!$A$6:$A$105,B300&amp;"")=0,"كود دورة غير موجود",""))</f>
        <v/>
      </c>
    </row>
    <row r="301">
      <c r="A301" s="13" t="n"/>
      <c r="B301" s="5" t="n"/>
      <c r="C301" s="17" t="n"/>
      <c r="D301" s="18" t="n"/>
      <c r="E301" s="5" t="n"/>
      <c r="F301" s="22">
        <f>IF(OR(N(C301)=0,D301&amp;""=""),"",ROUND(D301/C301,3))</f>
        <v/>
      </c>
      <c r="G301" s="24">
        <f>IF(OR(B301&amp;""="",NOT(ISNUMBER(A301))),"",IF(COUNTIFS($B$6:$B$505,B301&amp;"",$A$6:$A$505,"&gt;"&amp;A301)=0,1,0))</f>
        <v/>
      </c>
      <c r="H301" s="6">
        <f>IF(B301&amp;""="","",IF(COUNTIF('الدورات'!$A$6:$A$105,B301&amp;"")=0,"كود دورة غير موجود",""))</f>
        <v/>
      </c>
    </row>
    <row r="302">
      <c r="A302" s="13" t="n"/>
      <c r="B302" s="5" t="n"/>
      <c r="C302" s="17" t="n"/>
      <c r="D302" s="18" t="n"/>
      <c r="E302" s="5" t="n"/>
      <c r="F302" s="22">
        <f>IF(OR(N(C302)=0,D302&amp;""=""),"",ROUND(D302/C302,3))</f>
        <v/>
      </c>
      <c r="G302" s="24">
        <f>IF(OR(B302&amp;""="",NOT(ISNUMBER(A302))),"",IF(COUNTIFS($B$6:$B$505,B302&amp;"",$A$6:$A$505,"&gt;"&amp;A302)=0,1,0))</f>
        <v/>
      </c>
      <c r="H302" s="6">
        <f>IF(B302&amp;""="","",IF(COUNTIF('الدورات'!$A$6:$A$105,B302&amp;"")=0,"كود دورة غير موجود",""))</f>
        <v/>
      </c>
    </row>
    <row r="303">
      <c r="A303" s="13" t="n"/>
      <c r="B303" s="5" t="n"/>
      <c r="C303" s="17" t="n"/>
      <c r="D303" s="18" t="n"/>
      <c r="E303" s="5" t="n"/>
      <c r="F303" s="22">
        <f>IF(OR(N(C303)=0,D303&amp;""=""),"",ROUND(D303/C303,3))</f>
        <v/>
      </c>
      <c r="G303" s="24">
        <f>IF(OR(B303&amp;""="",NOT(ISNUMBER(A303))),"",IF(COUNTIFS($B$6:$B$505,B303&amp;"",$A$6:$A$505,"&gt;"&amp;A303)=0,1,0))</f>
        <v/>
      </c>
      <c r="H303" s="6">
        <f>IF(B303&amp;""="","",IF(COUNTIF('الدورات'!$A$6:$A$105,B303&amp;"")=0,"كود دورة غير موجود",""))</f>
        <v/>
      </c>
    </row>
    <row r="304">
      <c r="A304" s="13" t="n"/>
      <c r="B304" s="5" t="n"/>
      <c r="C304" s="17" t="n"/>
      <c r="D304" s="18" t="n"/>
      <c r="E304" s="5" t="n"/>
      <c r="F304" s="22">
        <f>IF(OR(N(C304)=0,D304&amp;""=""),"",ROUND(D304/C304,3))</f>
        <v/>
      </c>
      <c r="G304" s="24">
        <f>IF(OR(B304&amp;""="",NOT(ISNUMBER(A304))),"",IF(COUNTIFS($B$6:$B$505,B304&amp;"",$A$6:$A$505,"&gt;"&amp;A304)=0,1,0))</f>
        <v/>
      </c>
      <c r="H304" s="6">
        <f>IF(B304&amp;""="","",IF(COUNTIF('الدورات'!$A$6:$A$105,B304&amp;"")=0,"كود دورة غير موجود",""))</f>
        <v/>
      </c>
    </row>
    <row r="305">
      <c r="A305" s="13" t="n"/>
      <c r="B305" s="5" t="n"/>
      <c r="C305" s="17" t="n"/>
      <c r="D305" s="18" t="n"/>
      <c r="E305" s="5" t="n"/>
      <c r="F305" s="22">
        <f>IF(OR(N(C305)=0,D305&amp;""=""),"",ROUND(D305/C305,3))</f>
        <v/>
      </c>
      <c r="G305" s="24">
        <f>IF(OR(B305&amp;""="",NOT(ISNUMBER(A305))),"",IF(COUNTIFS($B$6:$B$505,B305&amp;"",$A$6:$A$505,"&gt;"&amp;A305)=0,1,0))</f>
        <v/>
      </c>
      <c r="H305" s="6">
        <f>IF(B305&amp;""="","",IF(COUNTIF('الدورات'!$A$6:$A$105,B305&amp;"")=0,"كود دورة غير موجود",""))</f>
        <v/>
      </c>
    </row>
    <row r="306">
      <c r="A306" s="13" t="n"/>
      <c r="B306" s="5" t="n"/>
      <c r="C306" s="17" t="n"/>
      <c r="D306" s="18" t="n"/>
      <c r="E306" s="5" t="n"/>
      <c r="F306" s="22">
        <f>IF(OR(N(C306)=0,D306&amp;""=""),"",ROUND(D306/C306,3))</f>
        <v/>
      </c>
      <c r="G306" s="24">
        <f>IF(OR(B306&amp;""="",NOT(ISNUMBER(A306))),"",IF(COUNTIFS($B$6:$B$505,B306&amp;"",$A$6:$A$505,"&gt;"&amp;A306)=0,1,0))</f>
        <v/>
      </c>
      <c r="H306" s="6">
        <f>IF(B306&amp;""="","",IF(COUNTIF('الدورات'!$A$6:$A$105,B306&amp;"")=0,"كود دورة غير موجود",""))</f>
        <v/>
      </c>
    </row>
    <row r="307">
      <c r="A307" s="13" t="n"/>
      <c r="B307" s="5" t="n"/>
      <c r="C307" s="17" t="n"/>
      <c r="D307" s="18" t="n"/>
      <c r="E307" s="5" t="n"/>
      <c r="F307" s="22">
        <f>IF(OR(N(C307)=0,D307&amp;""=""),"",ROUND(D307/C307,3))</f>
        <v/>
      </c>
      <c r="G307" s="24">
        <f>IF(OR(B307&amp;""="",NOT(ISNUMBER(A307))),"",IF(COUNTIFS($B$6:$B$505,B307&amp;"",$A$6:$A$505,"&gt;"&amp;A307)=0,1,0))</f>
        <v/>
      </c>
      <c r="H307" s="6">
        <f>IF(B307&amp;""="","",IF(COUNTIF('الدورات'!$A$6:$A$105,B307&amp;"")=0,"كود دورة غير موجود",""))</f>
        <v/>
      </c>
    </row>
    <row r="308">
      <c r="A308" s="13" t="n"/>
      <c r="B308" s="5" t="n"/>
      <c r="C308" s="17" t="n"/>
      <c r="D308" s="18" t="n"/>
      <c r="E308" s="5" t="n"/>
      <c r="F308" s="22">
        <f>IF(OR(N(C308)=0,D308&amp;""=""),"",ROUND(D308/C308,3))</f>
        <v/>
      </c>
      <c r="G308" s="24">
        <f>IF(OR(B308&amp;""="",NOT(ISNUMBER(A308))),"",IF(COUNTIFS($B$6:$B$505,B308&amp;"",$A$6:$A$505,"&gt;"&amp;A308)=0,1,0))</f>
        <v/>
      </c>
      <c r="H308" s="6">
        <f>IF(B308&amp;""="","",IF(COUNTIF('الدورات'!$A$6:$A$105,B308&amp;"")=0,"كود دورة غير موجود",""))</f>
        <v/>
      </c>
    </row>
    <row r="309">
      <c r="A309" s="13" t="n"/>
      <c r="B309" s="5" t="n"/>
      <c r="C309" s="17" t="n"/>
      <c r="D309" s="18" t="n"/>
      <c r="E309" s="5" t="n"/>
      <c r="F309" s="22">
        <f>IF(OR(N(C309)=0,D309&amp;""=""),"",ROUND(D309/C309,3))</f>
        <v/>
      </c>
      <c r="G309" s="24">
        <f>IF(OR(B309&amp;""="",NOT(ISNUMBER(A309))),"",IF(COUNTIFS($B$6:$B$505,B309&amp;"",$A$6:$A$505,"&gt;"&amp;A309)=0,1,0))</f>
        <v/>
      </c>
      <c r="H309" s="6">
        <f>IF(B309&amp;""="","",IF(COUNTIF('الدورات'!$A$6:$A$105,B309&amp;"")=0,"كود دورة غير موجود",""))</f>
        <v/>
      </c>
    </row>
    <row r="310">
      <c r="A310" s="13" t="n"/>
      <c r="B310" s="5" t="n"/>
      <c r="C310" s="17" t="n"/>
      <c r="D310" s="18" t="n"/>
      <c r="E310" s="5" t="n"/>
      <c r="F310" s="22">
        <f>IF(OR(N(C310)=0,D310&amp;""=""),"",ROUND(D310/C310,3))</f>
        <v/>
      </c>
      <c r="G310" s="24">
        <f>IF(OR(B310&amp;""="",NOT(ISNUMBER(A310))),"",IF(COUNTIFS($B$6:$B$505,B310&amp;"",$A$6:$A$505,"&gt;"&amp;A310)=0,1,0))</f>
        <v/>
      </c>
      <c r="H310" s="6">
        <f>IF(B310&amp;""="","",IF(COUNTIF('الدورات'!$A$6:$A$105,B310&amp;"")=0,"كود دورة غير موجود",""))</f>
        <v/>
      </c>
    </row>
    <row r="311">
      <c r="A311" s="13" t="n"/>
      <c r="B311" s="5" t="n"/>
      <c r="C311" s="17" t="n"/>
      <c r="D311" s="18" t="n"/>
      <c r="E311" s="5" t="n"/>
      <c r="F311" s="22">
        <f>IF(OR(N(C311)=0,D311&amp;""=""),"",ROUND(D311/C311,3))</f>
        <v/>
      </c>
      <c r="G311" s="24">
        <f>IF(OR(B311&amp;""="",NOT(ISNUMBER(A311))),"",IF(COUNTIFS($B$6:$B$505,B311&amp;"",$A$6:$A$505,"&gt;"&amp;A311)=0,1,0))</f>
        <v/>
      </c>
      <c r="H311" s="6">
        <f>IF(B311&amp;""="","",IF(COUNTIF('الدورات'!$A$6:$A$105,B311&amp;"")=0,"كود دورة غير موجود",""))</f>
        <v/>
      </c>
    </row>
    <row r="312">
      <c r="A312" s="13" t="n"/>
      <c r="B312" s="5" t="n"/>
      <c r="C312" s="17" t="n"/>
      <c r="D312" s="18" t="n"/>
      <c r="E312" s="5" t="n"/>
      <c r="F312" s="22">
        <f>IF(OR(N(C312)=0,D312&amp;""=""),"",ROUND(D312/C312,3))</f>
        <v/>
      </c>
      <c r="G312" s="24">
        <f>IF(OR(B312&amp;""="",NOT(ISNUMBER(A312))),"",IF(COUNTIFS($B$6:$B$505,B312&amp;"",$A$6:$A$505,"&gt;"&amp;A312)=0,1,0))</f>
        <v/>
      </c>
      <c r="H312" s="6">
        <f>IF(B312&amp;""="","",IF(COUNTIF('الدورات'!$A$6:$A$105,B312&amp;"")=0,"كود دورة غير موجود",""))</f>
        <v/>
      </c>
    </row>
    <row r="313">
      <c r="A313" s="13" t="n"/>
      <c r="B313" s="5" t="n"/>
      <c r="C313" s="17" t="n"/>
      <c r="D313" s="18" t="n"/>
      <c r="E313" s="5" t="n"/>
      <c r="F313" s="22">
        <f>IF(OR(N(C313)=0,D313&amp;""=""),"",ROUND(D313/C313,3))</f>
        <v/>
      </c>
      <c r="G313" s="24">
        <f>IF(OR(B313&amp;""="",NOT(ISNUMBER(A313))),"",IF(COUNTIFS($B$6:$B$505,B313&amp;"",$A$6:$A$505,"&gt;"&amp;A313)=0,1,0))</f>
        <v/>
      </c>
      <c r="H313" s="6">
        <f>IF(B313&amp;""="","",IF(COUNTIF('الدورات'!$A$6:$A$105,B313&amp;"")=0,"كود دورة غير موجود",""))</f>
        <v/>
      </c>
    </row>
    <row r="314">
      <c r="A314" s="13" t="n"/>
      <c r="B314" s="5" t="n"/>
      <c r="C314" s="17" t="n"/>
      <c r="D314" s="18" t="n"/>
      <c r="E314" s="5" t="n"/>
      <c r="F314" s="22">
        <f>IF(OR(N(C314)=0,D314&amp;""=""),"",ROUND(D314/C314,3))</f>
        <v/>
      </c>
      <c r="G314" s="24">
        <f>IF(OR(B314&amp;""="",NOT(ISNUMBER(A314))),"",IF(COUNTIFS($B$6:$B$505,B314&amp;"",$A$6:$A$505,"&gt;"&amp;A314)=0,1,0))</f>
        <v/>
      </c>
      <c r="H314" s="6">
        <f>IF(B314&amp;""="","",IF(COUNTIF('الدورات'!$A$6:$A$105,B314&amp;"")=0,"كود دورة غير موجود",""))</f>
        <v/>
      </c>
    </row>
    <row r="315">
      <c r="A315" s="13" t="n"/>
      <c r="B315" s="5" t="n"/>
      <c r="C315" s="17" t="n"/>
      <c r="D315" s="18" t="n"/>
      <c r="E315" s="5" t="n"/>
      <c r="F315" s="22">
        <f>IF(OR(N(C315)=0,D315&amp;""=""),"",ROUND(D315/C315,3))</f>
        <v/>
      </c>
      <c r="G315" s="24">
        <f>IF(OR(B315&amp;""="",NOT(ISNUMBER(A315))),"",IF(COUNTIFS($B$6:$B$505,B315&amp;"",$A$6:$A$505,"&gt;"&amp;A315)=0,1,0))</f>
        <v/>
      </c>
      <c r="H315" s="6">
        <f>IF(B315&amp;""="","",IF(COUNTIF('الدورات'!$A$6:$A$105,B315&amp;"")=0,"كود دورة غير موجود",""))</f>
        <v/>
      </c>
    </row>
    <row r="316">
      <c r="A316" s="13" t="n"/>
      <c r="B316" s="5" t="n"/>
      <c r="C316" s="17" t="n"/>
      <c r="D316" s="18" t="n"/>
      <c r="E316" s="5" t="n"/>
      <c r="F316" s="22">
        <f>IF(OR(N(C316)=0,D316&amp;""=""),"",ROUND(D316/C316,3))</f>
        <v/>
      </c>
      <c r="G316" s="24">
        <f>IF(OR(B316&amp;""="",NOT(ISNUMBER(A316))),"",IF(COUNTIFS($B$6:$B$505,B316&amp;"",$A$6:$A$505,"&gt;"&amp;A316)=0,1,0))</f>
        <v/>
      </c>
      <c r="H316" s="6">
        <f>IF(B316&amp;""="","",IF(COUNTIF('الدورات'!$A$6:$A$105,B316&amp;"")=0,"كود دورة غير موجود",""))</f>
        <v/>
      </c>
    </row>
    <row r="317">
      <c r="A317" s="13" t="n"/>
      <c r="B317" s="5" t="n"/>
      <c r="C317" s="17" t="n"/>
      <c r="D317" s="18" t="n"/>
      <c r="E317" s="5" t="n"/>
      <c r="F317" s="22">
        <f>IF(OR(N(C317)=0,D317&amp;""=""),"",ROUND(D317/C317,3))</f>
        <v/>
      </c>
      <c r="G317" s="24">
        <f>IF(OR(B317&amp;""="",NOT(ISNUMBER(A317))),"",IF(COUNTIFS($B$6:$B$505,B317&amp;"",$A$6:$A$505,"&gt;"&amp;A317)=0,1,0))</f>
        <v/>
      </c>
      <c r="H317" s="6">
        <f>IF(B317&amp;""="","",IF(COUNTIF('الدورات'!$A$6:$A$105,B317&amp;"")=0,"كود دورة غير موجود",""))</f>
        <v/>
      </c>
    </row>
    <row r="318">
      <c r="A318" s="13" t="n"/>
      <c r="B318" s="5" t="n"/>
      <c r="C318" s="17" t="n"/>
      <c r="D318" s="18" t="n"/>
      <c r="E318" s="5" t="n"/>
      <c r="F318" s="22">
        <f>IF(OR(N(C318)=0,D318&amp;""=""),"",ROUND(D318/C318,3))</f>
        <v/>
      </c>
      <c r="G318" s="24">
        <f>IF(OR(B318&amp;""="",NOT(ISNUMBER(A318))),"",IF(COUNTIFS($B$6:$B$505,B318&amp;"",$A$6:$A$505,"&gt;"&amp;A318)=0,1,0))</f>
        <v/>
      </c>
      <c r="H318" s="6">
        <f>IF(B318&amp;""="","",IF(COUNTIF('الدورات'!$A$6:$A$105,B318&amp;"")=0,"كود دورة غير موجود",""))</f>
        <v/>
      </c>
    </row>
    <row r="319">
      <c r="A319" s="13" t="n"/>
      <c r="B319" s="5" t="n"/>
      <c r="C319" s="17" t="n"/>
      <c r="D319" s="18" t="n"/>
      <c r="E319" s="5" t="n"/>
      <c r="F319" s="22">
        <f>IF(OR(N(C319)=0,D319&amp;""=""),"",ROUND(D319/C319,3))</f>
        <v/>
      </c>
      <c r="G319" s="24">
        <f>IF(OR(B319&amp;""="",NOT(ISNUMBER(A319))),"",IF(COUNTIFS($B$6:$B$505,B319&amp;"",$A$6:$A$505,"&gt;"&amp;A319)=0,1,0))</f>
        <v/>
      </c>
      <c r="H319" s="6">
        <f>IF(B319&amp;""="","",IF(COUNTIF('الدورات'!$A$6:$A$105,B319&amp;"")=0,"كود دورة غير موجود",""))</f>
        <v/>
      </c>
    </row>
    <row r="320">
      <c r="A320" s="13" t="n"/>
      <c r="B320" s="5" t="n"/>
      <c r="C320" s="17" t="n"/>
      <c r="D320" s="18" t="n"/>
      <c r="E320" s="5" t="n"/>
      <c r="F320" s="22">
        <f>IF(OR(N(C320)=0,D320&amp;""=""),"",ROUND(D320/C320,3))</f>
        <v/>
      </c>
      <c r="G320" s="24">
        <f>IF(OR(B320&amp;""="",NOT(ISNUMBER(A320))),"",IF(COUNTIFS($B$6:$B$505,B320&amp;"",$A$6:$A$505,"&gt;"&amp;A320)=0,1,0))</f>
        <v/>
      </c>
      <c r="H320" s="6">
        <f>IF(B320&amp;""="","",IF(COUNTIF('الدورات'!$A$6:$A$105,B320&amp;"")=0,"كود دورة غير موجود",""))</f>
        <v/>
      </c>
    </row>
    <row r="321">
      <c r="A321" s="13" t="n"/>
      <c r="B321" s="5" t="n"/>
      <c r="C321" s="17" t="n"/>
      <c r="D321" s="18" t="n"/>
      <c r="E321" s="5" t="n"/>
      <c r="F321" s="22">
        <f>IF(OR(N(C321)=0,D321&amp;""=""),"",ROUND(D321/C321,3))</f>
        <v/>
      </c>
      <c r="G321" s="24">
        <f>IF(OR(B321&amp;""="",NOT(ISNUMBER(A321))),"",IF(COUNTIFS($B$6:$B$505,B321&amp;"",$A$6:$A$505,"&gt;"&amp;A321)=0,1,0))</f>
        <v/>
      </c>
      <c r="H321" s="6">
        <f>IF(B321&amp;""="","",IF(COUNTIF('الدورات'!$A$6:$A$105,B321&amp;"")=0,"كود دورة غير موجود",""))</f>
        <v/>
      </c>
    </row>
    <row r="322">
      <c r="A322" s="13" t="n"/>
      <c r="B322" s="5" t="n"/>
      <c r="C322" s="17" t="n"/>
      <c r="D322" s="18" t="n"/>
      <c r="E322" s="5" t="n"/>
      <c r="F322" s="22">
        <f>IF(OR(N(C322)=0,D322&amp;""=""),"",ROUND(D322/C322,3))</f>
        <v/>
      </c>
      <c r="G322" s="24">
        <f>IF(OR(B322&amp;""="",NOT(ISNUMBER(A322))),"",IF(COUNTIFS($B$6:$B$505,B322&amp;"",$A$6:$A$505,"&gt;"&amp;A322)=0,1,0))</f>
        <v/>
      </c>
      <c r="H322" s="6">
        <f>IF(B322&amp;""="","",IF(COUNTIF('الدورات'!$A$6:$A$105,B322&amp;"")=0,"كود دورة غير موجود",""))</f>
        <v/>
      </c>
    </row>
    <row r="323">
      <c r="A323" s="13" t="n"/>
      <c r="B323" s="5" t="n"/>
      <c r="C323" s="17" t="n"/>
      <c r="D323" s="18" t="n"/>
      <c r="E323" s="5" t="n"/>
      <c r="F323" s="22">
        <f>IF(OR(N(C323)=0,D323&amp;""=""),"",ROUND(D323/C323,3))</f>
        <v/>
      </c>
      <c r="G323" s="24">
        <f>IF(OR(B323&amp;""="",NOT(ISNUMBER(A323))),"",IF(COUNTIFS($B$6:$B$505,B323&amp;"",$A$6:$A$505,"&gt;"&amp;A323)=0,1,0))</f>
        <v/>
      </c>
      <c r="H323" s="6">
        <f>IF(B323&amp;""="","",IF(COUNTIF('الدورات'!$A$6:$A$105,B323&amp;"")=0,"كود دورة غير موجود",""))</f>
        <v/>
      </c>
    </row>
    <row r="324">
      <c r="A324" s="13" t="n"/>
      <c r="B324" s="5" t="n"/>
      <c r="C324" s="17" t="n"/>
      <c r="D324" s="18" t="n"/>
      <c r="E324" s="5" t="n"/>
      <c r="F324" s="22">
        <f>IF(OR(N(C324)=0,D324&amp;""=""),"",ROUND(D324/C324,3))</f>
        <v/>
      </c>
      <c r="G324" s="24">
        <f>IF(OR(B324&amp;""="",NOT(ISNUMBER(A324))),"",IF(COUNTIFS($B$6:$B$505,B324&amp;"",$A$6:$A$505,"&gt;"&amp;A324)=0,1,0))</f>
        <v/>
      </c>
      <c r="H324" s="6">
        <f>IF(B324&amp;""="","",IF(COUNTIF('الدورات'!$A$6:$A$105,B324&amp;"")=0,"كود دورة غير موجود",""))</f>
        <v/>
      </c>
    </row>
    <row r="325">
      <c r="A325" s="13" t="n"/>
      <c r="B325" s="5" t="n"/>
      <c r="C325" s="17" t="n"/>
      <c r="D325" s="18" t="n"/>
      <c r="E325" s="5" t="n"/>
      <c r="F325" s="22">
        <f>IF(OR(N(C325)=0,D325&amp;""=""),"",ROUND(D325/C325,3))</f>
        <v/>
      </c>
      <c r="G325" s="24">
        <f>IF(OR(B325&amp;""="",NOT(ISNUMBER(A325))),"",IF(COUNTIFS($B$6:$B$505,B325&amp;"",$A$6:$A$505,"&gt;"&amp;A325)=0,1,0))</f>
        <v/>
      </c>
      <c r="H325" s="6">
        <f>IF(B325&amp;""="","",IF(COUNTIF('الدورات'!$A$6:$A$105,B325&amp;"")=0,"كود دورة غير موجود",""))</f>
        <v/>
      </c>
    </row>
    <row r="326">
      <c r="A326" s="13" t="n"/>
      <c r="B326" s="5" t="n"/>
      <c r="C326" s="17" t="n"/>
      <c r="D326" s="18" t="n"/>
      <c r="E326" s="5" t="n"/>
      <c r="F326" s="22">
        <f>IF(OR(N(C326)=0,D326&amp;""=""),"",ROUND(D326/C326,3))</f>
        <v/>
      </c>
      <c r="G326" s="24">
        <f>IF(OR(B326&amp;""="",NOT(ISNUMBER(A326))),"",IF(COUNTIFS($B$6:$B$505,B326&amp;"",$A$6:$A$505,"&gt;"&amp;A326)=0,1,0))</f>
        <v/>
      </c>
      <c r="H326" s="6">
        <f>IF(B326&amp;""="","",IF(COUNTIF('الدورات'!$A$6:$A$105,B326&amp;"")=0,"كود دورة غير موجود",""))</f>
        <v/>
      </c>
    </row>
    <row r="327">
      <c r="A327" s="13" t="n"/>
      <c r="B327" s="5" t="n"/>
      <c r="C327" s="17" t="n"/>
      <c r="D327" s="18" t="n"/>
      <c r="E327" s="5" t="n"/>
      <c r="F327" s="22">
        <f>IF(OR(N(C327)=0,D327&amp;""=""),"",ROUND(D327/C327,3))</f>
        <v/>
      </c>
      <c r="G327" s="24">
        <f>IF(OR(B327&amp;""="",NOT(ISNUMBER(A327))),"",IF(COUNTIFS($B$6:$B$505,B327&amp;"",$A$6:$A$505,"&gt;"&amp;A327)=0,1,0))</f>
        <v/>
      </c>
      <c r="H327" s="6">
        <f>IF(B327&amp;""="","",IF(COUNTIF('الدورات'!$A$6:$A$105,B327&amp;"")=0,"كود دورة غير موجود",""))</f>
        <v/>
      </c>
    </row>
    <row r="328">
      <c r="A328" s="13" t="n"/>
      <c r="B328" s="5" t="n"/>
      <c r="C328" s="17" t="n"/>
      <c r="D328" s="18" t="n"/>
      <c r="E328" s="5" t="n"/>
      <c r="F328" s="22">
        <f>IF(OR(N(C328)=0,D328&amp;""=""),"",ROUND(D328/C328,3))</f>
        <v/>
      </c>
      <c r="G328" s="24">
        <f>IF(OR(B328&amp;""="",NOT(ISNUMBER(A328))),"",IF(COUNTIFS($B$6:$B$505,B328&amp;"",$A$6:$A$505,"&gt;"&amp;A328)=0,1,0))</f>
        <v/>
      </c>
      <c r="H328" s="6">
        <f>IF(B328&amp;""="","",IF(COUNTIF('الدورات'!$A$6:$A$105,B328&amp;"")=0,"كود دورة غير موجود",""))</f>
        <v/>
      </c>
    </row>
    <row r="329">
      <c r="A329" s="13" t="n"/>
      <c r="B329" s="5" t="n"/>
      <c r="C329" s="17" t="n"/>
      <c r="D329" s="18" t="n"/>
      <c r="E329" s="5" t="n"/>
      <c r="F329" s="22">
        <f>IF(OR(N(C329)=0,D329&amp;""=""),"",ROUND(D329/C329,3))</f>
        <v/>
      </c>
      <c r="G329" s="24">
        <f>IF(OR(B329&amp;""="",NOT(ISNUMBER(A329))),"",IF(COUNTIFS($B$6:$B$505,B329&amp;"",$A$6:$A$505,"&gt;"&amp;A329)=0,1,0))</f>
        <v/>
      </c>
      <c r="H329" s="6">
        <f>IF(B329&amp;""="","",IF(COUNTIF('الدورات'!$A$6:$A$105,B329&amp;"")=0,"كود دورة غير موجود",""))</f>
        <v/>
      </c>
    </row>
    <row r="330">
      <c r="A330" s="13" t="n"/>
      <c r="B330" s="5" t="n"/>
      <c r="C330" s="17" t="n"/>
      <c r="D330" s="18" t="n"/>
      <c r="E330" s="5" t="n"/>
      <c r="F330" s="22">
        <f>IF(OR(N(C330)=0,D330&amp;""=""),"",ROUND(D330/C330,3))</f>
        <v/>
      </c>
      <c r="G330" s="24">
        <f>IF(OR(B330&amp;""="",NOT(ISNUMBER(A330))),"",IF(COUNTIFS($B$6:$B$505,B330&amp;"",$A$6:$A$505,"&gt;"&amp;A330)=0,1,0))</f>
        <v/>
      </c>
      <c r="H330" s="6">
        <f>IF(B330&amp;""="","",IF(COUNTIF('الدورات'!$A$6:$A$105,B330&amp;"")=0,"كود دورة غير موجود",""))</f>
        <v/>
      </c>
    </row>
    <row r="331">
      <c r="A331" s="13" t="n"/>
      <c r="B331" s="5" t="n"/>
      <c r="C331" s="17" t="n"/>
      <c r="D331" s="18" t="n"/>
      <c r="E331" s="5" t="n"/>
      <c r="F331" s="22">
        <f>IF(OR(N(C331)=0,D331&amp;""=""),"",ROUND(D331/C331,3))</f>
        <v/>
      </c>
      <c r="G331" s="24">
        <f>IF(OR(B331&amp;""="",NOT(ISNUMBER(A331))),"",IF(COUNTIFS($B$6:$B$505,B331&amp;"",$A$6:$A$505,"&gt;"&amp;A331)=0,1,0))</f>
        <v/>
      </c>
      <c r="H331" s="6">
        <f>IF(B331&amp;""="","",IF(COUNTIF('الدورات'!$A$6:$A$105,B331&amp;"")=0,"كود دورة غير موجود",""))</f>
        <v/>
      </c>
    </row>
    <row r="332">
      <c r="A332" s="13" t="n"/>
      <c r="B332" s="5" t="n"/>
      <c r="C332" s="17" t="n"/>
      <c r="D332" s="18" t="n"/>
      <c r="E332" s="5" t="n"/>
      <c r="F332" s="22">
        <f>IF(OR(N(C332)=0,D332&amp;""=""),"",ROUND(D332/C332,3))</f>
        <v/>
      </c>
      <c r="G332" s="24">
        <f>IF(OR(B332&amp;""="",NOT(ISNUMBER(A332))),"",IF(COUNTIFS($B$6:$B$505,B332&amp;"",$A$6:$A$505,"&gt;"&amp;A332)=0,1,0))</f>
        <v/>
      </c>
      <c r="H332" s="6">
        <f>IF(B332&amp;""="","",IF(COUNTIF('الدورات'!$A$6:$A$105,B332&amp;"")=0,"كود دورة غير موجود",""))</f>
        <v/>
      </c>
    </row>
    <row r="333">
      <c r="A333" s="13" t="n"/>
      <c r="B333" s="5" t="n"/>
      <c r="C333" s="17" t="n"/>
      <c r="D333" s="18" t="n"/>
      <c r="E333" s="5" t="n"/>
      <c r="F333" s="22">
        <f>IF(OR(N(C333)=0,D333&amp;""=""),"",ROUND(D333/C333,3))</f>
        <v/>
      </c>
      <c r="G333" s="24">
        <f>IF(OR(B333&amp;""="",NOT(ISNUMBER(A333))),"",IF(COUNTIFS($B$6:$B$505,B333&amp;"",$A$6:$A$505,"&gt;"&amp;A333)=0,1,0))</f>
        <v/>
      </c>
      <c r="H333" s="6">
        <f>IF(B333&amp;""="","",IF(COUNTIF('الدورات'!$A$6:$A$105,B333&amp;"")=0,"كود دورة غير موجود",""))</f>
        <v/>
      </c>
    </row>
    <row r="334">
      <c r="A334" s="13" t="n"/>
      <c r="B334" s="5" t="n"/>
      <c r="C334" s="17" t="n"/>
      <c r="D334" s="18" t="n"/>
      <c r="E334" s="5" t="n"/>
      <c r="F334" s="22">
        <f>IF(OR(N(C334)=0,D334&amp;""=""),"",ROUND(D334/C334,3))</f>
        <v/>
      </c>
      <c r="G334" s="24">
        <f>IF(OR(B334&amp;""="",NOT(ISNUMBER(A334))),"",IF(COUNTIFS($B$6:$B$505,B334&amp;"",$A$6:$A$505,"&gt;"&amp;A334)=0,1,0))</f>
        <v/>
      </c>
      <c r="H334" s="6">
        <f>IF(B334&amp;""="","",IF(COUNTIF('الدورات'!$A$6:$A$105,B334&amp;"")=0,"كود دورة غير موجود",""))</f>
        <v/>
      </c>
    </row>
    <row r="335">
      <c r="A335" s="13" t="n"/>
      <c r="B335" s="5" t="n"/>
      <c r="C335" s="17" t="n"/>
      <c r="D335" s="18" t="n"/>
      <c r="E335" s="5" t="n"/>
      <c r="F335" s="22">
        <f>IF(OR(N(C335)=0,D335&amp;""=""),"",ROUND(D335/C335,3))</f>
        <v/>
      </c>
      <c r="G335" s="24">
        <f>IF(OR(B335&amp;""="",NOT(ISNUMBER(A335))),"",IF(COUNTIFS($B$6:$B$505,B335&amp;"",$A$6:$A$505,"&gt;"&amp;A335)=0,1,0))</f>
        <v/>
      </c>
      <c r="H335" s="6">
        <f>IF(B335&amp;""="","",IF(COUNTIF('الدورات'!$A$6:$A$105,B335&amp;"")=0,"كود دورة غير موجود",""))</f>
        <v/>
      </c>
    </row>
    <row r="336">
      <c r="A336" s="13" t="n"/>
      <c r="B336" s="5" t="n"/>
      <c r="C336" s="17" t="n"/>
      <c r="D336" s="18" t="n"/>
      <c r="E336" s="5" t="n"/>
      <c r="F336" s="22">
        <f>IF(OR(N(C336)=0,D336&amp;""=""),"",ROUND(D336/C336,3))</f>
        <v/>
      </c>
      <c r="G336" s="24">
        <f>IF(OR(B336&amp;""="",NOT(ISNUMBER(A336))),"",IF(COUNTIFS($B$6:$B$505,B336&amp;"",$A$6:$A$505,"&gt;"&amp;A336)=0,1,0))</f>
        <v/>
      </c>
      <c r="H336" s="6">
        <f>IF(B336&amp;""="","",IF(COUNTIF('الدورات'!$A$6:$A$105,B336&amp;"")=0,"كود دورة غير موجود",""))</f>
        <v/>
      </c>
    </row>
    <row r="337">
      <c r="A337" s="13" t="n"/>
      <c r="B337" s="5" t="n"/>
      <c r="C337" s="17" t="n"/>
      <c r="D337" s="18" t="n"/>
      <c r="E337" s="5" t="n"/>
      <c r="F337" s="22">
        <f>IF(OR(N(C337)=0,D337&amp;""=""),"",ROUND(D337/C337,3))</f>
        <v/>
      </c>
      <c r="G337" s="24">
        <f>IF(OR(B337&amp;""="",NOT(ISNUMBER(A337))),"",IF(COUNTIFS($B$6:$B$505,B337&amp;"",$A$6:$A$505,"&gt;"&amp;A337)=0,1,0))</f>
        <v/>
      </c>
      <c r="H337" s="6">
        <f>IF(B337&amp;""="","",IF(COUNTIF('الدورات'!$A$6:$A$105,B337&amp;"")=0,"كود دورة غير موجود",""))</f>
        <v/>
      </c>
    </row>
    <row r="338">
      <c r="A338" s="13" t="n"/>
      <c r="B338" s="5" t="n"/>
      <c r="C338" s="17" t="n"/>
      <c r="D338" s="18" t="n"/>
      <c r="E338" s="5" t="n"/>
      <c r="F338" s="22">
        <f>IF(OR(N(C338)=0,D338&amp;""=""),"",ROUND(D338/C338,3))</f>
        <v/>
      </c>
      <c r="G338" s="24">
        <f>IF(OR(B338&amp;""="",NOT(ISNUMBER(A338))),"",IF(COUNTIFS($B$6:$B$505,B338&amp;"",$A$6:$A$505,"&gt;"&amp;A338)=0,1,0))</f>
        <v/>
      </c>
      <c r="H338" s="6">
        <f>IF(B338&amp;""="","",IF(COUNTIF('الدورات'!$A$6:$A$105,B338&amp;"")=0,"كود دورة غير موجود",""))</f>
        <v/>
      </c>
    </row>
    <row r="339">
      <c r="A339" s="13" t="n"/>
      <c r="B339" s="5" t="n"/>
      <c r="C339" s="17" t="n"/>
      <c r="D339" s="18" t="n"/>
      <c r="E339" s="5" t="n"/>
      <c r="F339" s="22">
        <f>IF(OR(N(C339)=0,D339&amp;""=""),"",ROUND(D339/C339,3))</f>
        <v/>
      </c>
      <c r="G339" s="24">
        <f>IF(OR(B339&amp;""="",NOT(ISNUMBER(A339))),"",IF(COUNTIFS($B$6:$B$505,B339&amp;"",$A$6:$A$505,"&gt;"&amp;A339)=0,1,0))</f>
        <v/>
      </c>
      <c r="H339" s="6">
        <f>IF(B339&amp;""="","",IF(COUNTIF('الدورات'!$A$6:$A$105,B339&amp;"")=0,"كود دورة غير موجود",""))</f>
        <v/>
      </c>
    </row>
    <row r="340">
      <c r="A340" s="13" t="n"/>
      <c r="B340" s="5" t="n"/>
      <c r="C340" s="17" t="n"/>
      <c r="D340" s="18" t="n"/>
      <c r="E340" s="5" t="n"/>
      <c r="F340" s="22">
        <f>IF(OR(N(C340)=0,D340&amp;""=""),"",ROUND(D340/C340,3))</f>
        <v/>
      </c>
      <c r="G340" s="24">
        <f>IF(OR(B340&amp;""="",NOT(ISNUMBER(A340))),"",IF(COUNTIFS($B$6:$B$505,B340&amp;"",$A$6:$A$505,"&gt;"&amp;A340)=0,1,0))</f>
        <v/>
      </c>
      <c r="H340" s="6">
        <f>IF(B340&amp;""="","",IF(COUNTIF('الدورات'!$A$6:$A$105,B340&amp;"")=0,"كود دورة غير موجود",""))</f>
        <v/>
      </c>
    </row>
    <row r="341">
      <c r="A341" s="13" t="n"/>
      <c r="B341" s="5" t="n"/>
      <c r="C341" s="17" t="n"/>
      <c r="D341" s="18" t="n"/>
      <c r="E341" s="5" t="n"/>
      <c r="F341" s="22">
        <f>IF(OR(N(C341)=0,D341&amp;""=""),"",ROUND(D341/C341,3))</f>
        <v/>
      </c>
      <c r="G341" s="24">
        <f>IF(OR(B341&amp;""="",NOT(ISNUMBER(A341))),"",IF(COUNTIFS($B$6:$B$505,B341&amp;"",$A$6:$A$505,"&gt;"&amp;A341)=0,1,0))</f>
        <v/>
      </c>
      <c r="H341" s="6">
        <f>IF(B341&amp;""="","",IF(COUNTIF('الدورات'!$A$6:$A$105,B341&amp;"")=0,"كود دورة غير موجود",""))</f>
        <v/>
      </c>
    </row>
    <row r="342">
      <c r="A342" s="13" t="n"/>
      <c r="B342" s="5" t="n"/>
      <c r="C342" s="17" t="n"/>
      <c r="D342" s="18" t="n"/>
      <c r="E342" s="5" t="n"/>
      <c r="F342" s="22">
        <f>IF(OR(N(C342)=0,D342&amp;""=""),"",ROUND(D342/C342,3))</f>
        <v/>
      </c>
      <c r="G342" s="24">
        <f>IF(OR(B342&amp;""="",NOT(ISNUMBER(A342))),"",IF(COUNTIFS($B$6:$B$505,B342&amp;"",$A$6:$A$505,"&gt;"&amp;A342)=0,1,0))</f>
        <v/>
      </c>
      <c r="H342" s="6">
        <f>IF(B342&amp;""="","",IF(COUNTIF('الدورات'!$A$6:$A$105,B342&amp;"")=0,"كود دورة غير موجود",""))</f>
        <v/>
      </c>
    </row>
    <row r="343">
      <c r="A343" s="13" t="n"/>
      <c r="B343" s="5" t="n"/>
      <c r="C343" s="17" t="n"/>
      <c r="D343" s="18" t="n"/>
      <c r="E343" s="5" t="n"/>
      <c r="F343" s="22">
        <f>IF(OR(N(C343)=0,D343&amp;""=""),"",ROUND(D343/C343,3))</f>
        <v/>
      </c>
      <c r="G343" s="24">
        <f>IF(OR(B343&amp;""="",NOT(ISNUMBER(A343))),"",IF(COUNTIFS($B$6:$B$505,B343&amp;"",$A$6:$A$505,"&gt;"&amp;A343)=0,1,0))</f>
        <v/>
      </c>
      <c r="H343" s="6">
        <f>IF(B343&amp;""="","",IF(COUNTIF('الدورات'!$A$6:$A$105,B343&amp;"")=0,"كود دورة غير موجود",""))</f>
        <v/>
      </c>
    </row>
    <row r="344">
      <c r="A344" s="13" t="n"/>
      <c r="B344" s="5" t="n"/>
      <c r="C344" s="17" t="n"/>
      <c r="D344" s="18" t="n"/>
      <c r="E344" s="5" t="n"/>
      <c r="F344" s="22">
        <f>IF(OR(N(C344)=0,D344&amp;""=""),"",ROUND(D344/C344,3))</f>
        <v/>
      </c>
      <c r="G344" s="24">
        <f>IF(OR(B344&amp;""="",NOT(ISNUMBER(A344))),"",IF(COUNTIFS($B$6:$B$505,B344&amp;"",$A$6:$A$505,"&gt;"&amp;A344)=0,1,0))</f>
        <v/>
      </c>
      <c r="H344" s="6">
        <f>IF(B344&amp;""="","",IF(COUNTIF('الدورات'!$A$6:$A$105,B344&amp;"")=0,"كود دورة غير موجود",""))</f>
        <v/>
      </c>
    </row>
    <row r="345">
      <c r="A345" s="13" t="n"/>
      <c r="B345" s="5" t="n"/>
      <c r="C345" s="17" t="n"/>
      <c r="D345" s="18" t="n"/>
      <c r="E345" s="5" t="n"/>
      <c r="F345" s="22">
        <f>IF(OR(N(C345)=0,D345&amp;""=""),"",ROUND(D345/C345,3))</f>
        <v/>
      </c>
      <c r="G345" s="24">
        <f>IF(OR(B345&amp;""="",NOT(ISNUMBER(A345))),"",IF(COUNTIFS($B$6:$B$505,B345&amp;"",$A$6:$A$505,"&gt;"&amp;A345)=0,1,0))</f>
        <v/>
      </c>
      <c r="H345" s="6">
        <f>IF(B345&amp;""="","",IF(COUNTIF('الدورات'!$A$6:$A$105,B345&amp;"")=0,"كود دورة غير موجود",""))</f>
        <v/>
      </c>
    </row>
    <row r="346">
      <c r="A346" s="13" t="n"/>
      <c r="B346" s="5" t="n"/>
      <c r="C346" s="17" t="n"/>
      <c r="D346" s="18" t="n"/>
      <c r="E346" s="5" t="n"/>
      <c r="F346" s="22">
        <f>IF(OR(N(C346)=0,D346&amp;""=""),"",ROUND(D346/C346,3))</f>
        <v/>
      </c>
      <c r="G346" s="24">
        <f>IF(OR(B346&amp;""="",NOT(ISNUMBER(A346))),"",IF(COUNTIFS($B$6:$B$505,B346&amp;"",$A$6:$A$505,"&gt;"&amp;A346)=0,1,0))</f>
        <v/>
      </c>
      <c r="H346" s="6">
        <f>IF(B346&amp;""="","",IF(COUNTIF('الدورات'!$A$6:$A$105,B346&amp;"")=0,"كود دورة غير موجود",""))</f>
        <v/>
      </c>
    </row>
    <row r="347">
      <c r="A347" s="13" t="n"/>
      <c r="B347" s="5" t="n"/>
      <c r="C347" s="17" t="n"/>
      <c r="D347" s="18" t="n"/>
      <c r="E347" s="5" t="n"/>
      <c r="F347" s="22">
        <f>IF(OR(N(C347)=0,D347&amp;""=""),"",ROUND(D347/C347,3))</f>
        <v/>
      </c>
      <c r="G347" s="24">
        <f>IF(OR(B347&amp;""="",NOT(ISNUMBER(A347))),"",IF(COUNTIFS($B$6:$B$505,B347&amp;"",$A$6:$A$505,"&gt;"&amp;A347)=0,1,0))</f>
        <v/>
      </c>
      <c r="H347" s="6">
        <f>IF(B347&amp;""="","",IF(COUNTIF('الدورات'!$A$6:$A$105,B347&amp;"")=0,"كود دورة غير موجود",""))</f>
        <v/>
      </c>
    </row>
    <row r="348">
      <c r="A348" s="13" t="n"/>
      <c r="B348" s="5" t="n"/>
      <c r="C348" s="17" t="n"/>
      <c r="D348" s="18" t="n"/>
      <c r="E348" s="5" t="n"/>
      <c r="F348" s="22">
        <f>IF(OR(N(C348)=0,D348&amp;""=""),"",ROUND(D348/C348,3))</f>
        <v/>
      </c>
      <c r="G348" s="24">
        <f>IF(OR(B348&amp;""="",NOT(ISNUMBER(A348))),"",IF(COUNTIFS($B$6:$B$505,B348&amp;"",$A$6:$A$505,"&gt;"&amp;A348)=0,1,0))</f>
        <v/>
      </c>
      <c r="H348" s="6">
        <f>IF(B348&amp;""="","",IF(COUNTIF('الدورات'!$A$6:$A$105,B348&amp;"")=0,"كود دورة غير موجود",""))</f>
        <v/>
      </c>
    </row>
    <row r="349">
      <c r="A349" s="13" t="n"/>
      <c r="B349" s="5" t="n"/>
      <c r="C349" s="17" t="n"/>
      <c r="D349" s="18" t="n"/>
      <c r="E349" s="5" t="n"/>
      <c r="F349" s="22">
        <f>IF(OR(N(C349)=0,D349&amp;""=""),"",ROUND(D349/C349,3))</f>
        <v/>
      </c>
      <c r="G349" s="24">
        <f>IF(OR(B349&amp;""="",NOT(ISNUMBER(A349))),"",IF(COUNTIFS($B$6:$B$505,B349&amp;"",$A$6:$A$505,"&gt;"&amp;A349)=0,1,0))</f>
        <v/>
      </c>
      <c r="H349" s="6">
        <f>IF(B349&amp;""="","",IF(COUNTIF('الدورات'!$A$6:$A$105,B349&amp;"")=0,"كود دورة غير موجود",""))</f>
        <v/>
      </c>
    </row>
    <row r="350">
      <c r="A350" s="13" t="n"/>
      <c r="B350" s="5" t="n"/>
      <c r="C350" s="17" t="n"/>
      <c r="D350" s="18" t="n"/>
      <c r="E350" s="5" t="n"/>
      <c r="F350" s="22">
        <f>IF(OR(N(C350)=0,D350&amp;""=""),"",ROUND(D350/C350,3))</f>
        <v/>
      </c>
      <c r="G350" s="24">
        <f>IF(OR(B350&amp;""="",NOT(ISNUMBER(A350))),"",IF(COUNTIFS($B$6:$B$505,B350&amp;"",$A$6:$A$505,"&gt;"&amp;A350)=0,1,0))</f>
        <v/>
      </c>
      <c r="H350" s="6">
        <f>IF(B350&amp;""="","",IF(COUNTIF('الدورات'!$A$6:$A$105,B350&amp;"")=0,"كود دورة غير موجود",""))</f>
        <v/>
      </c>
    </row>
    <row r="351">
      <c r="A351" s="13" t="n"/>
      <c r="B351" s="5" t="n"/>
      <c r="C351" s="17" t="n"/>
      <c r="D351" s="18" t="n"/>
      <c r="E351" s="5" t="n"/>
      <c r="F351" s="22">
        <f>IF(OR(N(C351)=0,D351&amp;""=""),"",ROUND(D351/C351,3))</f>
        <v/>
      </c>
      <c r="G351" s="24">
        <f>IF(OR(B351&amp;""="",NOT(ISNUMBER(A351))),"",IF(COUNTIFS($B$6:$B$505,B351&amp;"",$A$6:$A$505,"&gt;"&amp;A351)=0,1,0))</f>
        <v/>
      </c>
      <c r="H351" s="6">
        <f>IF(B351&amp;""="","",IF(COUNTIF('الدورات'!$A$6:$A$105,B351&amp;"")=0,"كود دورة غير موجود",""))</f>
        <v/>
      </c>
    </row>
    <row r="352">
      <c r="A352" s="13" t="n"/>
      <c r="B352" s="5" t="n"/>
      <c r="C352" s="17" t="n"/>
      <c r="D352" s="18" t="n"/>
      <c r="E352" s="5" t="n"/>
      <c r="F352" s="22">
        <f>IF(OR(N(C352)=0,D352&amp;""=""),"",ROUND(D352/C352,3))</f>
        <v/>
      </c>
      <c r="G352" s="24">
        <f>IF(OR(B352&amp;""="",NOT(ISNUMBER(A352))),"",IF(COUNTIFS($B$6:$B$505,B352&amp;"",$A$6:$A$505,"&gt;"&amp;A352)=0,1,0))</f>
        <v/>
      </c>
      <c r="H352" s="6">
        <f>IF(B352&amp;""="","",IF(COUNTIF('الدورات'!$A$6:$A$105,B352&amp;"")=0,"كود دورة غير موجود",""))</f>
        <v/>
      </c>
    </row>
    <row r="353">
      <c r="A353" s="13" t="n"/>
      <c r="B353" s="5" t="n"/>
      <c r="C353" s="17" t="n"/>
      <c r="D353" s="18" t="n"/>
      <c r="E353" s="5" t="n"/>
      <c r="F353" s="22">
        <f>IF(OR(N(C353)=0,D353&amp;""=""),"",ROUND(D353/C353,3))</f>
        <v/>
      </c>
      <c r="G353" s="24">
        <f>IF(OR(B353&amp;""="",NOT(ISNUMBER(A353))),"",IF(COUNTIFS($B$6:$B$505,B353&amp;"",$A$6:$A$505,"&gt;"&amp;A353)=0,1,0))</f>
        <v/>
      </c>
      <c r="H353" s="6">
        <f>IF(B353&amp;""="","",IF(COUNTIF('الدورات'!$A$6:$A$105,B353&amp;"")=0,"كود دورة غير موجود",""))</f>
        <v/>
      </c>
    </row>
    <row r="354">
      <c r="A354" s="13" t="n"/>
      <c r="B354" s="5" t="n"/>
      <c r="C354" s="17" t="n"/>
      <c r="D354" s="18" t="n"/>
      <c r="E354" s="5" t="n"/>
      <c r="F354" s="22">
        <f>IF(OR(N(C354)=0,D354&amp;""=""),"",ROUND(D354/C354,3))</f>
        <v/>
      </c>
      <c r="G354" s="24">
        <f>IF(OR(B354&amp;""="",NOT(ISNUMBER(A354))),"",IF(COUNTIFS($B$6:$B$505,B354&amp;"",$A$6:$A$505,"&gt;"&amp;A354)=0,1,0))</f>
        <v/>
      </c>
      <c r="H354" s="6">
        <f>IF(B354&amp;""="","",IF(COUNTIF('الدورات'!$A$6:$A$105,B354&amp;"")=0,"كود دورة غير موجود",""))</f>
        <v/>
      </c>
    </row>
    <row r="355">
      <c r="A355" s="13" t="n"/>
      <c r="B355" s="5" t="n"/>
      <c r="C355" s="17" t="n"/>
      <c r="D355" s="18" t="n"/>
      <c r="E355" s="5" t="n"/>
      <c r="F355" s="22">
        <f>IF(OR(N(C355)=0,D355&amp;""=""),"",ROUND(D355/C355,3))</f>
        <v/>
      </c>
      <c r="G355" s="24">
        <f>IF(OR(B355&amp;""="",NOT(ISNUMBER(A355))),"",IF(COUNTIFS($B$6:$B$505,B355&amp;"",$A$6:$A$505,"&gt;"&amp;A355)=0,1,0))</f>
        <v/>
      </c>
      <c r="H355" s="6">
        <f>IF(B355&amp;""="","",IF(COUNTIF('الدورات'!$A$6:$A$105,B355&amp;"")=0,"كود دورة غير موجود",""))</f>
        <v/>
      </c>
    </row>
    <row r="356">
      <c r="A356" s="13" t="n"/>
      <c r="B356" s="5" t="n"/>
      <c r="C356" s="17" t="n"/>
      <c r="D356" s="18" t="n"/>
      <c r="E356" s="5" t="n"/>
      <c r="F356" s="22">
        <f>IF(OR(N(C356)=0,D356&amp;""=""),"",ROUND(D356/C356,3))</f>
        <v/>
      </c>
      <c r="G356" s="24">
        <f>IF(OR(B356&amp;""="",NOT(ISNUMBER(A356))),"",IF(COUNTIFS($B$6:$B$505,B356&amp;"",$A$6:$A$505,"&gt;"&amp;A356)=0,1,0))</f>
        <v/>
      </c>
      <c r="H356" s="6">
        <f>IF(B356&amp;""="","",IF(COUNTIF('الدورات'!$A$6:$A$105,B356&amp;"")=0,"كود دورة غير موجود",""))</f>
        <v/>
      </c>
    </row>
    <row r="357">
      <c r="A357" s="13" t="n"/>
      <c r="B357" s="5" t="n"/>
      <c r="C357" s="17" t="n"/>
      <c r="D357" s="18" t="n"/>
      <c r="E357" s="5" t="n"/>
      <c r="F357" s="22">
        <f>IF(OR(N(C357)=0,D357&amp;""=""),"",ROUND(D357/C357,3))</f>
        <v/>
      </c>
      <c r="G357" s="24">
        <f>IF(OR(B357&amp;""="",NOT(ISNUMBER(A357))),"",IF(COUNTIFS($B$6:$B$505,B357&amp;"",$A$6:$A$505,"&gt;"&amp;A357)=0,1,0))</f>
        <v/>
      </c>
      <c r="H357" s="6">
        <f>IF(B357&amp;""="","",IF(COUNTIF('الدورات'!$A$6:$A$105,B357&amp;"")=0,"كود دورة غير موجود",""))</f>
        <v/>
      </c>
    </row>
    <row r="358">
      <c r="A358" s="13" t="n"/>
      <c r="B358" s="5" t="n"/>
      <c r="C358" s="17" t="n"/>
      <c r="D358" s="18" t="n"/>
      <c r="E358" s="5" t="n"/>
      <c r="F358" s="22">
        <f>IF(OR(N(C358)=0,D358&amp;""=""),"",ROUND(D358/C358,3))</f>
        <v/>
      </c>
      <c r="G358" s="24">
        <f>IF(OR(B358&amp;""="",NOT(ISNUMBER(A358))),"",IF(COUNTIFS($B$6:$B$505,B358&amp;"",$A$6:$A$505,"&gt;"&amp;A358)=0,1,0))</f>
        <v/>
      </c>
      <c r="H358" s="6">
        <f>IF(B358&amp;""="","",IF(COUNTIF('الدورات'!$A$6:$A$105,B358&amp;"")=0,"كود دورة غير موجود",""))</f>
        <v/>
      </c>
    </row>
    <row r="359">
      <c r="A359" s="13" t="n"/>
      <c r="B359" s="5" t="n"/>
      <c r="C359" s="17" t="n"/>
      <c r="D359" s="18" t="n"/>
      <c r="E359" s="5" t="n"/>
      <c r="F359" s="22">
        <f>IF(OR(N(C359)=0,D359&amp;""=""),"",ROUND(D359/C359,3))</f>
        <v/>
      </c>
      <c r="G359" s="24">
        <f>IF(OR(B359&amp;""="",NOT(ISNUMBER(A359))),"",IF(COUNTIFS($B$6:$B$505,B359&amp;"",$A$6:$A$505,"&gt;"&amp;A359)=0,1,0))</f>
        <v/>
      </c>
      <c r="H359" s="6">
        <f>IF(B359&amp;""="","",IF(COUNTIF('الدورات'!$A$6:$A$105,B359&amp;"")=0,"كود دورة غير موجود",""))</f>
        <v/>
      </c>
    </row>
    <row r="360">
      <c r="A360" s="13" t="n"/>
      <c r="B360" s="5" t="n"/>
      <c r="C360" s="17" t="n"/>
      <c r="D360" s="18" t="n"/>
      <c r="E360" s="5" t="n"/>
      <c r="F360" s="22">
        <f>IF(OR(N(C360)=0,D360&amp;""=""),"",ROUND(D360/C360,3))</f>
        <v/>
      </c>
      <c r="G360" s="24">
        <f>IF(OR(B360&amp;""="",NOT(ISNUMBER(A360))),"",IF(COUNTIFS($B$6:$B$505,B360&amp;"",$A$6:$A$505,"&gt;"&amp;A360)=0,1,0))</f>
        <v/>
      </c>
      <c r="H360" s="6">
        <f>IF(B360&amp;""="","",IF(COUNTIF('الدورات'!$A$6:$A$105,B360&amp;"")=0,"كود دورة غير موجود",""))</f>
        <v/>
      </c>
    </row>
    <row r="361">
      <c r="A361" s="13" t="n"/>
      <c r="B361" s="5" t="n"/>
      <c r="C361" s="17" t="n"/>
      <c r="D361" s="18" t="n"/>
      <c r="E361" s="5" t="n"/>
      <c r="F361" s="22">
        <f>IF(OR(N(C361)=0,D361&amp;""=""),"",ROUND(D361/C361,3))</f>
        <v/>
      </c>
      <c r="G361" s="24">
        <f>IF(OR(B361&amp;""="",NOT(ISNUMBER(A361))),"",IF(COUNTIFS($B$6:$B$505,B361&amp;"",$A$6:$A$505,"&gt;"&amp;A361)=0,1,0))</f>
        <v/>
      </c>
      <c r="H361" s="6">
        <f>IF(B361&amp;""="","",IF(COUNTIF('الدورات'!$A$6:$A$105,B361&amp;"")=0,"كود دورة غير موجود",""))</f>
        <v/>
      </c>
    </row>
    <row r="362">
      <c r="A362" s="13" t="n"/>
      <c r="B362" s="5" t="n"/>
      <c r="C362" s="17" t="n"/>
      <c r="D362" s="18" t="n"/>
      <c r="E362" s="5" t="n"/>
      <c r="F362" s="22">
        <f>IF(OR(N(C362)=0,D362&amp;""=""),"",ROUND(D362/C362,3))</f>
        <v/>
      </c>
      <c r="G362" s="24">
        <f>IF(OR(B362&amp;""="",NOT(ISNUMBER(A362))),"",IF(COUNTIFS($B$6:$B$505,B362&amp;"",$A$6:$A$505,"&gt;"&amp;A362)=0,1,0))</f>
        <v/>
      </c>
      <c r="H362" s="6">
        <f>IF(B362&amp;""="","",IF(COUNTIF('الدورات'!$A$6:$A$105,B362&amp;"")=0,"كود دورة غير موجود",""))</f>
        <v/>
      </c>
    </row>
    <row r="363">
      <c r="A363" s="13" t="n"/>
      <c r="B363" s="5" t="n"/>
      <c r="C363" s="17" t="n"/>
      <c r="D363" s="18" t="n"/>
      <c r="E363" s="5" t="n"/>
      <c r="F363" s="22">
        <f>IF(OR(N(C363)=0,D363&amp;""=""),"",ROUND(D363/C363,3))</f>
        <v/>
      </c>
      <c r="G363" s="24">
        <f>IF(OR(B363&amp;""="",NOT(ISNUMBER(A363))),"",IF(COUNTIFS($B$6:$B$505,B363&amp;"",$A$6:$A$505,"&gt;"&amp;A363)=0,1,0))</f>
        <v/>
      </c>
      <c r="H363" s="6">
        <f>IF(B363&amp;""="","",IF(COUNTIF('الدورات'!$A$6:$A$105,B363&amp;"")=0,"كود دورة غير موجود",""))</f>
        <v/>
      </c>
    </row>
    <row r="364">
      <c r="A364" s="13" t="n"/>
      <c r="B364" s="5" t="n"/>
      <c r="C364" s="17" t="n"/>
      <c r="D364" s="18" t="n"/>
      <c r="E364" s="5" t="n"/>
      <c r="F364" s="22">
        <f>IF(OR(N(C364)=0,D364&amp;""=""),"",ROUND(D364/C364,3))</f>
        <v/>
      </c>
      <c r="G364" s="24">
        <f>IF(OR(B364&amp;""="",NOT(ISNUMBER(A364))),"",IF(COUNTIFS($B$6:$B$505,B364&amp;"",$A$6:$A$505,"&gt;"&amp;A364)=0,1,0))</f>
        <v/>
      </c>
      <c r="H364" s="6">
        <f>IF(B364&amp;""="","",IF(COUNTIF('الدورات'!$A$6:$A$105,B364&amp;"")=0,"كود دورة غير موجود",""))</f>
        <v/>
      </c>
    </row>
    <row r="365">
      <c r="A365" s="13" t="n"/>
      <c r="B365" s="5" t="n"/>
      <c r="C365" s="17" t="n"/>
      <c r="D365" s="18" t="n"/>
      <c r="E365" s="5" t="n"/>
      <c r="F365" s="22">
        <f>IF(OR(N(C365)=0,D365&amp;""=""),"",ROUND(D365/C365,3))</f>
        <v/>
      </c>
      <c r="G365" s="24">
        <f>IF(OR(B365&amp;""="",NOT(ISNUMBER(A365))),"",IF(COUNTIFS($B$6:$B$505,B365&amp;"",$A$6:$A$505,"&gt;"&amp;A365)=0,1,0))</f>
        <v/>
      </c>
      <c r="H365" s="6">
        <f>IF(B365&amp;""="","",IF(COUNTIF('الدورات'!$A$6:$A$105,B365&amp;"")=0,"كود دورة غير موجود",""))</f>
        <v/>
      </c>
    </row>
    <row r="366">
      <c r="A366" s="13" t="n"/>
      <c r="B366" s="5" t="n"/>
      <c r="C366" s="17" t="n"/>
      <c r="D366" s="18" t="n"/>
      <c r="E366" s="5" t="n"/>
      <c r="F366" s="22">
        <f>IF(OR(N(C366)=0,D366&amp;""=""),"",ROUND(D366/C366,3))</f>
        <v/>
      </c>
      <c r="G366" s="24">
        <f>IF(OR(B366&amp;""="",NOT(ISNUMBER(A366))),"",IF(COUNTIFS($B$6:$B$505,B366&amp;"",$A$6:$A$505,"&gt;"&amp;A366)=0,1,0))</f>
        <v/>
      </c>
      <c r="H366" s="6">
        <f>IF(B366&amp;""="","",IF(COUNTIF('الدورات'!$A$6:$A$105,B366&amp;"")=0,"كود دورة غير موجود",""))</f>
        <v/>
      </c>
    </row>
    <row r="367">
      <c r="A367" s="13" t="n"/>
      <c r="B367" s="5" t="n"/>
      <c r="C367" s="17" t="n"/>
      <c r="D367" s="18" t="n"/>
      <c r="E367" s="5" t="n"/>
      <c r="F367" s="22">
        <f>IF(OR(N(C367)=0,D367&amp;""=""),"",ROUND(D367/C367,3))</f>
        <v/>
      </c>
      <c r="G367" s="24">
        <f>IF(OR(B367&amp;""="",NOT(ISNUMBER(A367))),"",IF(COUNTIFS($B$6:$B$505,B367&amp;"",$A$6:$A$505,"&gt;"&amp;A367)=0,1,0))</f>
        <v/>
      </c>
      <c r="H367" s="6">
        <f>IF(B367&amp;""="","",IF(COUNTIF('الدورات'!$A$6:$A$105,B367&amp;"")=0,"كود دورة غير موجود",""))</f>
        <v/>
      </c>
    </row>
    <row r="368">
      <c r="A368" s="13" t="n"/>
      <c r="B368" s="5" t="n"/>
      <c r="C368" s="17" t="n"/>
      <c r="D368" s="18" t="n"/>
      <c r="E368" s="5" t="n"/>
      <c r="F368" s="22">
        <f>IF(OR(N(C368)=0,D368&amp;""=""),"",ROUND(D368/C368,3))</f>
        <v/>
      </c>
      <c r="G368" s="24">
        <f>IF(OR(B368&amp;""="",NOT(ISNUMBER(A368))),"",IF(COUNTIFS($B$6:$B$505,B368&amp;"",$A$6:$A$505,"&gt;"&amp;A368)=0,1,0))</f>
        <v/>
      </c>
      <c r="H368" s="6">
        <f>IF(B368&amp;""="","",IF(COUNTIF('الدورات'!$A$6:$A$105,B368&amp;"")=0,"كود دورة غير موجود",""))</f>
        <v/>
      </c>
    </row>
    <row r="369">
      <c r="A369" s="13" t="n"/>
      <c r="B369" s="5" t="n"/>
      <c r="C369" s="17" t="n"/>
      <c r="D369" s="18" t="n"/>
      <c r="E369" s="5" t="n"/>
      <c r="F369" s="22">
        <f>IF(OR(N(C369)=0,D369&amp;""=""),"",ROUND(D369/C369,3))</f>
        <v/>
      </c>
      <c r="G369" s="24">
        <f>IF(OR(B369&amp;""="",NOT(ISNUMBER(A369))),"",IF(COUNTIFS($B$6:$B$505,B369&amp;"",$A$6:$A$505,"&gt;"&amp;A369)=0,1,0))</f>
        <v/>
      </c>
      <c r="H369" s="6">
        <f>IF(B369&amp;""="","",IF(COUNTIF('الدورات'!$A$6:$A$105,B369&amp;"")=0,"كود دورة غير موجود",""))</f>
        <v/>
      </c>
    </row>
    <row r="370">
      <c r="A370" s="13" t="n"/>
      <c r="B370" s="5" t="n"/>
      <c r="C370" s="17" t="n"/>
      <c r="D370" s="18" t="n"/>
      <c r="E370" s="5" t="n"/>
      <c r="F370" s="22">
        <f>IF(OR(N(C370)=0,D370&amp;""=""),"",ROUND(D370/C370,3))</f>
        <v/>
      </c>
      <c r="G370" s="24">
        <f>IF(OR(B370&amp;""="",NOT(ISNUMBER(A370))),"",IF(COUNTIFS($B$6:$B$505,B370&amp;"",$A$6:$A$505,"&gt;"&amp;A370)=0,1,0))</f>
        <v/>
      </c>
      <c r="H370" s="6">
        <f>IF(B370&amp;""="","",IF(COUNTIF('الدورات'!$A$6:$A$105,B370&amp;"")=0,"كود دورة غير موجود",""))</f>
        <v/>
      </c>
    </row>
    <row r="371">
      <c r="A371" s="13" t="n"/>
      <c r="B371" s="5" t="n"/>
      <c r="C371" s="17" t="n"/>
      <c r="D371" s="18" t="n"/>
      <c r="E371" s="5" t="n"/>
      <c r="F371" s="22">
        <f>IF(OR(N(C371)=0,D371&amp;""=""),"",ROUND(D371/C371,3))</f>
        <v/>
      </c>
      <c r="G371" s="24">
        <f>IF(OR(B371&amp;""="",NOT(ISNUMBER(A371))),"",IF(COUNTIFS($B$6:$B$505,B371&amp;"",$A$6:$A$505,"&gt;"&amp;A371)=0,1,0))</f>
        <v/>
      </c>
      <c r="H371" s="6">
        <f>IF(B371&amp;""="","",IF(COUNTIF('الدورات'!$A$6:$A$105,B371&amp;"")=0,"كود دورة غير موجود",""))</f>
        <v/>
      </c>
    </row>
    <row r="372">
      <c r="A372" s="13" t="n"/>
      <c r="B372" s="5" t="n"/>
      <c r="C372" s="17" t="n"/>
      <c r="D372" s="18" t="n"/>
      <c r="E372" s="5" t="n"/>
      <c r="F372" s="22">
        <f>IF(OR(N(C372)=0,D372&amp;""=""),"",ROUND(D372/C372,3))</f>
        <v/>
      </c>
      <c r="G372" s="24">
        <f>IF(OR(B372&amp;""="",NOT(ISNUMBER(A372))),"",IF(COUNTIFS($B$6:$B$505,B372&amp;"",$A$6:$A$505,"&gt;"&amp;A372)=0,1,0))</f>
        <v/>
      </c>
      <c r="H372" s="6">
        <f>IF(B372&amp;""="","",IF(COUNTIF('الدورات'!$A$6:$A$105,B372&amp;"")=0,"كود دورة غير موجود",""))</f>
        <v/>
      </c>
    </row>
    <row r="373">
      <c r="A373" s="13" t="n"/>
      <c r="B373" s="5" t="n"/>
      <c r="C373" s="17" t="n"/>
      <c r="D373" s="18" t="n"/>
      <c r="E373" s="5" t="n"/>
      <c r="F373" s="22">
        <f>IF(OR(N(C373)=0,D373&amp;""=""),"",ROUND(D373/C373,3))</f>
        <v/>
      </c>
      <c r="G373" s="24">
        <f>IF(OR(B373&amp;""="",NOT(ISNUMBER(A373))),"",IF(COUNTIFS($B$6:$B$505,B373&amp;"",$A$6:$A$505,"&gt;"&amp;A373)=0,1,0))</f>
        <v/>
      </c>
      <c r="H373" s="6">
        <f>IF(B373&amp;""="","",IF(COUNTIF('الدورات'!$A$6:$A$105,B373&amp;"")=0,"كود دورة غير موجود",""))</f>
        <v/>
      </c>
    </row>
    <row r="374">
      <c r="A374" s="13" t="n"/>
      <c r="B374" s="5" t="n"/>
      <c r="C374" s="17" t="n"/>
      <c r="D374" s="18" t="n"/>
      <c r="E374" s="5" t="n"/>
      <c r="F374" s="22">
        <f>IF(OR(N(C374)=0,D374&amp;""=""),"",ROUND(D374/C374,3))</f>
        <v/>
      </c>
      <c r="G374" s="24">
        <f>IF(OR(B374&amp;""="",NOT(ISNUMBER(A374))),"",IF(COUNTIFS($B$6:$B$505,B374&amp;"",$A$6:$A$505,"&gt;"&amp;A374)=0,1,0))</f>
        <v/>
      </c>
      <c r="H374" s="6">
        <f>IF(B374&amp;""="","",IF(COUNTIF('الدورات'!$A$6:$A$105,B374&amp;"")=0,"كود دورة غير موجود",""))</f>
        <v/>
      </c>
    </row>
    <row r="375">
      <c r="A375" s="13" t="n"/>
      <c r="B375" s="5" t="n"/>
      <c r="C375" s="17" t="n"/>
      <c r="D375" s="18" t="n"/>
      <c r="E375" s="5" t="n"/>
      <c r="F375" s="22">
        <f>IF(OR(N(C375)=0,D375&amp;""=""),"",ROUND(D375/C375,3))</f>
        <v/>
      </c>
      <c r="G375" s="24">
        <f>IF(OR(B375&amp;""="",NOT(ISNUMBER(A375))),"",IF(COUNTIFS($B$6:$B$505,B375&amp;"",$A$6:$A$505,"&gt;"&amp;A375)=0,1,0))</f>
        <v/>
      </c>
      <c r="H375" s="6">
        <f>IF(B375&amp;""="","",IF(COUNTIF('الدورات'!$A$6:$A$105,B375&amp;"")=0,"كود دورة غير موجود",""))</f>
        <v/>
      </c>
    </row>
    <row r="376">
      <c r="A376" s="13" t="n"/>
      <c r="B376" s="5" t="n"/>
      <c r="C376" s="17" t="n"/>
      <c r="D376" s="18" t="n"/>
      <c r="E376" s="5" t="n"/>
      <c r="F376" s="22">
        <f>IF(OR(N(C376)=0,D376&amp;""=""),"",ROUND(D376/C376,3))</f>
        <v/>
      </c>
      <c r="G376" s="24">
        <f>IF(OR(B376&amp;""="",NOT(ISNUMBER(A376))),"",IF(COUNTIFS($B$6:$B$505,B376&amp;"",$A$6:$A$505,"&gt;"&amp;A376)=0,1,0))</f>
        <v/>
      </c>
      <c r="H376" s="6">
        <f>IF(B376&amp;""="","",IF(COUNTIF('الدورات'!$A$6:$A$105,B376&amp;"")=0,"كود دورة غير موجود",""))</f>
        <v/>
      </c>
    </row>
    <row r="377">
      <c r="A377" s="13" t="n"/>
      <c r="B377" s="5" t="n"/>
      <c r="C377" s="17" t="n"/>
      <c r="D377" s="18" t="n"/>
      <c r="E377" s="5" t="n"/>
      <c r="F377" s="22">
        <f>IF(OR(N(C377)=0,D377&amp;""=""),"",ROUND(D377/C377,3))</f>
        <v/>
      </c>
      <c r="G377" s="24">
        <f>IF(OR(B377&amp;""="",NOT(ISNUMBER(A377))),"",IF(COUNTIFS($B$6:$B$505,B377&amp;"",$A$6:$A$505,"&gt;"&amp;A377)=0,1,0))</f>
        <v/>
      </c>
      <c r="H377" s="6">
        <f>IF(B377&amp;""="","",IF(COUNTIF('الدورات'!$A$6:$A$105,B377&amp;"")=0,"كود دورة غير موجود",""))</f>
        <v/>
      </c>
    </row>
    <row r="378">
      <c r="A378" s="13" t="n"/>
      <c r="B378" s="5" t="n"/>
      <c r="C378" s="17" t="n"/>
      <c r="D378" s="18" t="n"/>
      <c r="E378" s="5" t="n"/>
      <c r="F378" s="22">
        <f>IF(OR(N(C378)=0,D378&amp;""=""),"",ROUND(D378/C378,3))</f>
        <v/>
      </c>
      <c r="G378" s="24">
        <f>IF(OR(B378&amp;""="",NOT(ISNUMBER(A378))),"",IF(COUNTIFS($B$6:$B$505,B378&amp;"",$A$6:$A$505,"&gt;"&amp;A378)=0,1,0))</f>
        <v/>
      </c>
      <c r="H378" s="6">
        <f>IF(B378&amp;""="","",IF(COUNTIF('الدورات'!$A$6:$A$105,B378&amp;"")=0,"كود دورة غير موجود",""))</f>
        <v/>
      </c>
    </row>
    <row r="379">
      <c r="A379" s="13" t="n"/>
      <c r="B379" s="5" t="n"/>
      <c r="C379" s="17" t="n"/>
      <c r="D379" s="18" t="n"/>
      <c r="E379" s="5" t="n"/>
      <c r="F379" s="22">
        <f>IF(OR(N(C379)=0,D379&amp;""=""),"",ROUND(D379/C379,3))</f>
        <v/>
      </c>
      <c r="G379" s="24">
        <f>IF(OR(B379&amp;""="",NOT(ISNUMBER(A379))),"",IF(COUNTIFS($B$6:$B$505,B379&amp;"",$A$6:$A$505,"&gt;"&amp;A379)=0,1,0))</f>
        <v/>
      </c>
      <c r="H379" s="6">
        <f>IF(B379&amp;""="","",IF(COUNTIF('الدورات'!$A$6:$A$105,B379&amp;"")=0,"كود دورة غير موجود",""))</f>
        <v/>
      </c>
    </row>
    <row r="380">
      <c r="A380" s="13" t="n"/>
      <c r="B380" s="5" t="n"/>
      <c r="C380" s="17" t="n"/>
      <c r="D380" s="18" t="n"/>
      <c r="E380" s="5" t="n"/>
      <c r="F380" s="22">
        <f>IF(OR(N(C380)=0,D380&amp;""=""),"",ROUND(D380/C380,3))</f>
        <v/>
      </c>
      <c r="G380" s="24">
        <f>IF(OR(B380&amp;""="",NOT(ISNUMBER(A380))),"",IF(COUNTIFS($B$6:$B$505,B380&amp;"",$A$6:$A$505,"&gt;"&amp;A380)=0,1,0))</f>
        <v/>
      </c>
      <c r="H380" s="6">
        <f>IF(B380&amp;""="","",IF(COUNTIF('الدورات'!$A$6:$A$105,B380&amp;"")=0,"كود دورة غير موجود",""))</f>
        <v/>
      </c>
    </row>
    <row r="381">
      <c r="A381" s="13" t="n"/>
      <c r="B381" s="5" t="n"/>
      <c r="C381" s="17" t="n"/>
      <c r="D381" s="18" t="n"/>
      <c r="E381" s="5" t="n"/>
      <c r="F381" s="22">
        <f>IF(OR(N(C381)=0,D381&amp;""=""),"",ROUND(D381/C381,3))</f>
        <v/>
      </c>
      <c r="G381" s="24">
        <f>IF(OR(B381&amp;""="",NOT(ISNUMBER(A381))),"",IF(COUNTIFS($B$6:$B$505,B381&amp;"",$A$6:$A$505,"&gt;"&amp;A381)=0,1,0))</f>
        <v/>
      </c>
      <c r="H381" s="6">
        <f>IF(B381&amp;""="","",IF(COUNTIF('الدورات'!$A$6:$A$105,B381&amp;"")=0,"كود دورة غير موجود",""))</f>
        <v/>
      </c>
    </row>
    <row r="382">
      <c r="A382" s="13" t="n"/>
      <c r="B382" s="5" t="n"/>
      <c r="C382" s="17" t="n"/>
      <c r="D382" s="18" t="n"/>
      <c r="E382" s="5" t="n"/>
      <c r="F382" s="22">
        <f>IF(OR(N(C382)=0,D382&amp;""=""),"",ROUND(D382/C382,3))</f>
        <v/>
      </c>
      <c r="G382" s="24">
        <f>IF(OR(B382&amp;""="",NOT(ISNUMBER(A382))),"",IF(COUNTIFS($B$6:$B$505,B382&amp;"",$A$6:$A$505,"&gt;"&amp;A382)=0,1,0))</f>
        <v/>
      </c>
      <c r="H382" s="6">
        <f>IF(B382&amp;""="","",IF(COUNTIF('الدورات'!$A$6:$A$105,B382&amp;"")=0,"كود دورة غير موجود",""))</f>
        <v/>
      </c>
    </row>
    <row r="383">
      <c r="A383" s="13" t="n"/>
      <c r="B383" s="5" t="n"/>
      <c r="C383" s="17" t="n"/>
      <c r="D383" s="18" t="n"/>
      <c r="E383" s="5" t="n"/>
      <c r="F383" s="22">
        <f>IF(OR(N(C383)=0,D383&amp;""=""),"",ROUND(D383/C383,3))</f>
        <v/>
      </c>
      <c r="G383" s="24">
        <f>IF(OR(B383&amp;""="",NOT(ISNUMBER(A383))),"",IF(COUNTIFS($B$6:$B$505,B383&amp;"",$A$6:$A$505,"&gt;"&amp;A383)=0,1,0))</f>
        <v/>
      </c>
      <c r="H383" s="6">
        <f>IF(B383&amp;""="","",IF(COUNTIF('الدورات'!$A$6:$A$105,B383&amp;"")=0,"كود دورة غير موجود",""))</f>
        <v/>
      </c>
    </row>
    <row r="384">
      <c r="A384" s="13" t="n"/>
      <c r="B384" s="5" t="n"/>
      <c r="C384" s="17" t="n"/>
      <c r="D384" s="18" t="n"/>
      <c r="E384" s="5" t="n"/>
      <c r="F384" s="22">
        <f>IF(OR(N(C384)=0,D384&amp;""=""),"",ROUND(D384/C384,3))</f>
        <v/>
      </c>
      <c r="G384" s="24">
        <f>IF(OR(B384&amp;""="",NOT(ISNUMBER(A384))),"",IF(COUNTIFS($B$6:$B$505,B384&amp;"",$A$6:$A$505,"&gt;"&amp;A384)=0,1,0))</f>
        <v/>
      </c>
      <c r="H384" s="6">
        <f>IF(B384&amp;""="","",IF(COUNTIF('الدورات'!$A$6:$A$105,B384&amp;"")=0,"كود دورة غير موجود",""))</f>
        <v/>
      </c>
    </row>
    <row r="385">
      <c r="A385" s="13" t="n"/>
      <c r="B385" s="5" t="n"/>
      <c r="C385" s="17" t="n"/>
      <c r="D385" s="18" t="n"/>
      <c r="E385" s="5" t="n"/>
      <c r="F385" s="22">
        <f>IF(OR(N(C385)=0,D385&amp;""=""),"",ROUND(D385/C385,3))</f>
        <v/>
      </c>
      <c r="G385" s="24">
        <f>IF(OR(B385&amp;""="",NOT(ISNUMBER(A385))),"",IF(COUNTIFS($B$6:$B$505,B385&amp;"",$A$6:$A$505,"&gt;"&amp;A385)=0,1,0))</f>
        <v/>
      </c>
      <c r="H385" s="6">
        <f>IF(B385&amp;""="","",IF(COUNTIF('الدورات'!$A$6:$A$105,B385&amp;"")=0,"كود دورة غير موجود",""))</f>
        <v/>
      </c>
    </row>
    <row r="386">
      <c r="A386" s="13" t="n"/>
      <c r="B386" s="5" t="n"/>
      <c r="C386" s="17" t="n"/>
      <c r="D386" s="18" t="n"/>
      <c r="E386" s="5" t="n"/>
      <c r="F386" s="22">
        <f>IF(OR(N(C386)=0,D386&amp;""=""),"",ROUND(D386/C386,3))</f>
        <v/>
      </c>
      <c r="G386" s="24">
        <f>IF(OR(B386&amp;""="",NOT(ISNUMBER(A386))),"",IF(COUNTIFS($B$6:$B$505,B386&amp;"",$A$6:$A$505,"&gt;"&amp;A386)=0,1,0))</f>
        <v/>
      </c>
      <c r="H386" s="6">
        <f>IF(B386&amp;""="","",IF(COUNTIF('الدورات'!$A$6:$A$105,B386&amp;"")=0,"كود دورة غير موجود",""))</f>
        <v/>
      </c>
    </row>
    <row r="387">
      <c r="A387" s="13" t="n"/>
      <c r="B387" s="5" t="n"/>
      <c r="C387" s="17" t="n"/>
      <c r="D387" s="18" t="n"/>
      <c r="E387" s="5" t="n"/>
      <c r="F387" s="22">
        <f>IF(OR(N(C387)=0,D387&amp;""=""),"",ROUND(D387/C387,3))</f>
        <v/>
      </c>
      <c r="G387" s="24">
        <f>IF(OR(B387&amp;""="",NOT(ISNUMBER(A387))),"",IF(COUNTIFS($B$6:$B$505,B387&amp;"",$A$6:$A$505,"&gt;"&amp;A387)=0,1,0))</f>
        <v/>
      </c>
      <c r="H387" s="6">
        <f>IF(B387&amp;""="","",IF(COUNTIF('الدورات'!$A$6:$A$105,B387&amp;"")=0,"كود دورة غير موجود",""))</f>
        <v/>
      </c>
    </row>
    <row r="388">
      <c r="A388" s="13" t="n"/>
      <c r="B388" s="5" t="n"/>
      <c r="C388" s="17" t="n"/>
      <c r="D388" s="18" t="n"/>
      <c r="E388" s="5" t="n"/>
      <c r="F388" s="22">
        <f>IF(OR(N(C388)=0,D388&amp;""=""),"",ROUND(D388/C388,3))</f>
        <v/>
      </c>
      <c r="G388" s="24">
        <f>IF(OR(B388&amp;""="",NOT(ISNUMBER(A388))),"",IF(COUNTIFS($B$6:$B$505,B388&amp;"",$A$6:$A$505,"&gt;"&amp;A388)=0,1,0))</f>
        <v/>
      </c>
      <c r="H388" s="6">
        <f>IF(B388&amp;""="","",IF(COUNTIF('الدورات'!$A$6:$A$105,B388&amp;"")=0,"كود دورة غير موجود",""))</f>
        <v/>
      </c>
    </row>
    <row r="389">
      <c r="A389" s="13" t="n"/>
      <c r="B389" s="5" t="n"/>
      <c r="C389" s="17" t="n"/>
      <c r="D389" s="18" t="n"/>
      <c r="E389" s="5" t="n"/>
      <c r="F389" s="22">
        <f>IF(OR(N(C389)=0,D389&amp;""=""),"",ROUND(D389/C389,3))</f>
        <v/>
      </c>
      <c r="G389" s="24">
        <f>IF(OR(B389&amp;""="",NOT(ISNUMBER(A389))),"",IF(COUNTIFS($B$6:$B$505,B389&amp;"",$A$6:$A$505,"&gt;"&amp;A389)=0,1,0))</f>
        <v/>
      </c>
      <c r="H389" s="6">
        <f>IF(B389&amp;""="","",IF(COUNTIF('الدورات'!$A$6:$A$105,B389&amp;"")=0,"كود دورة غير موجود",""))</f>
        <v/>
      </c>
    </row>
    <row r="390">
      <c r="A390" s="13" t="n"/>
      <c r="B390" s="5" t="n"/>
      <c r="C390" s="17" t="n"/>
      <c r="D390" s="18" t="n"/>
      <c r="E390" s="5" t="n"/>
      <c r="F390" s="22">
        <f>IF(OR(N(C390)=0,D390&amp;""=""),"",ROUND(D390/C390,3))</f>
        <v/>
      </c>
      <c r="G390" s="24">
        <f>IF(OR(B390&amp;""="",NOT(ISNUMBER(A390))),"",IF(COUNTIFS($B$6:$B$505,B390&amp;"",$A$6:$A$505,"&gt;"&amp;A390)=0,1,0))</f>
        <v/>
      </c>
      <c r="H390" s="6">
        <f>IF(B390&amp;""="","",IF(COUNTIF('الدورات'!$A$6:$A$105,B390&amp;"")=0,"كود دورة غير موجود",""))</f>
        <v/>
      </c>
    </row>
    <row r="391">
      <c r="A391" s="13" t="n"/>
      <c r="B391" s="5" t="n"/>
      <c r="C391" s="17" t="n"/>
      <c r="D391" s="18" t="n"/>
      <c r="E391" s="5" t="n"/>
      <c r="F391" s="22">
        <f>IF(OR(N(C391)=0,D391&amp;""=""),"",ROUND(D391/C391,3))</f>
        <v/>
      </c>
      <c r="G391" s="24">
        <f>IF(OR(B391&amp;""="",NOT(ISNUMBER(A391))),"",IF(COUNTIFS($B$6:$B$505,B391&amp;"",$A$6:$A$505,"&gt;"&amp;A391)=0,1,0))</f>
        <v/>
      </c>
      <c r="H391" s="6">
        <f>IF(B391&amp;""="","",IF(COUNTIF('الدورات'!$A$6:$A$105,B391&amp;"")=0,"كود دورة غير موجود",""))</f>
        <v/>
      </c>
    </row>
    <row r="392">
      <c r="A392" s="13" t="n"/>
      <c r="B392" s="5" t="n"/>
      <c r="C392" s="17" t="n"/>
      <c r="D392" s="18" t="n"/>
      <c r="E392" s="5" t="n"/>
      <c r="F392" s="22">
        <f>IF(OR(N(C392)=0,D392&amp;""=""),"",ROUND(D392/C392,3))</f>
        <v/>
      </c>
      <c r="G392" s="24">
        <f>IF(OR(B392&amp;""="",NOT(ISNUMBER(A392))),"",IF(COUNTIFS($B$6:$B$505,B392&amp;"",$A$6:$A$505,"&gt;"&amp;A392)=0,1,0))</f>
        <v/>
      </c>
      <c r="H392" s="6">
        <f>IF(B392&amp;""="","",IF(COUNTIF('الدورات'!$A$6:$A$105,B392&amp;"")=0,"كود دورة غير موجود",""))</f>
        <v/>
      </c>
    </row>
    <row r="393">
      <c r="A393" s="13" t="n"/>
      <c r="B393" s="5" t="n"/>
      <c r="C393" s="17" t="n"/>
      <c r="D393" s="18" t="n"/>
      <c r="E393" s="5" t="n"/>
      <c r="F393" s="22">
        <f>IF(OR(N(C393)=0,D393&amp;""=""),"",ROUND(D393/C393,3))</f>
        <v/>
      </c>
      <c r="G393" s="24">
        <f>IF(OR(B393&amp;""="",NOT(ISNUMBER(A393))),"",IF(COUNTIFS($B$6:$B$505,B393&amp;"",$A$6:$A$505,"&gt;"&amp;A393)=0,1,0))</f>
        <v/>
      </c>
      <c r="H393" s="6">
        <f>IF(B393&amp;""="","",IF(COUNTIF('الدورات'!$A$6:$A$105,B393&amp;"")=0,"كود دورة غير موجود",""))</f>
        <v/>
      </c>
    </row>
    <row r="394">
      <c r="A394" s="13" t="n"/>
      <c r="B394" s="5" t="n"/>
      <c r="C394" s="17" t="n"/>
      <c r="D394" s="18" t="n"/>
      <c r="E394" s="5" t="n"/>
      <c r="F394" s="22">
        <f>IF(OR(N(C394)=0,D394&amp;""=""),"",ROUND(D394/C394,3))</f>
        <v/>
      </c>
      <c r="G394" s="24">
        <f>IF(OR(B394&amp;""="",NOT(ISNUMBER(A394))),"",IF(COUNTIFS($B$6:$B$505,B394&amp;"",$A$6:$A$505,"&gt;"&amp;A394)=0,1,0))</f>
        <v/>
      </c>
      <c r="H394" s="6">
        <f>IF(B394&amp;""="","",IF(COUNTIF('الدورات'!$A$6:$A$105,B394&amp;"")=0,"كود دورة غير موجود",""))</f>
        <v/>
      </c>
    </row>
    <row r="395">
      <c r="A395" s="13" t="n"/>
      <c r="B395" s="5" t="n"/>
      <c r="C395" s="17" t="n"/>
      <c r="D395" s="18" t="n"/>
      <c r="E395" s="5" t="n"/>
      <c r="F395" s="22">
        <f>IF(OR(N(C395)=0,D395&amp;""=""),"",ROUND(D395/C395,3))</f>
        <v/>
      </c>
      <c r="G395" s="24">
        <f>IF(OR(B395&amp;""="",NOT(ISNUMBER(A395))),"",IF(COUNTIFS($B$6:$B$505,B395&amp;"",$A$6:$A$505,"&gt;"&amp;A395)=0,1,0))</f>
        <v/>
      </c>
      <c r="H395" s="6">
        <f>IF(B395&amp;""="","",IF(COUNTIF('الدورات'!$A$6:$A$105,B395&amp;"")=0,"كود دورة غير موجود",""))</f>
        <v/>
      </c>
    </row>
    <row r="396">
      <c r="A396" s="13" t="n"/>
      <c r="B396" s="5" t="n"/>
      <c r="C396" s="17" t="n"/>
      <c r="D396" s="18" t="n"/>
      <c r="E396" s="5" t="n"/>
      <c r="F396" s="22">
        <f>IF(OR(N(C396)=0,D396&amp;""=""),"",ROUND(D396/C396,3))</f>
        <v/>
      </c>
      <c r="G396" s="24">
        <f>IF(OR(B396&amp;""="",NOT(ISNUMBER(A396))),"",IF(COUNTIFS($B$6:$B$505,B396&amp;"",$A$6:$A$505,"&gt;"&amp;A396)=0,1,0))</f>
        <v/>
      </c>
      <c r="H396" s="6">
        <f>IF(B396&amp;""="","",IF(COUNTIF('الدورات'!$A$6:$A$105,B396&amp;"")=0,"كود دورة غير موجود",""))</f>
        <v/>
      </c>
    </row>
    <row r="397">
      <c r="A397" s="13" t="n"/>
      <c r="B397" s="5" t="n"/>
      <c r="C397" s="17" t="n"/>
      <c r="D397" s="18" t="n"/>
      <c r="E397" s="5" t="n"/>
      <c r="F397" s="22">
        <f>IF(OR(N(C397)=0,D397&amp;""=""),"",ROUND(D397/C397,3))</f>
        <v/>
      </c>
      <c r="G397" s="24">
        <f>IF(OR(B397&amp;""="",NOT(ISNUMBER(A397))),"",IF(COUNTIFS($B$6:$B$505,B397&amp;"",$A$6:$A$505,"&gt;"&amp;A397)=0,1,0))</f>
        <v/>
      </c>
      <c r="H397" s="6">
        <f>IF(B397&amp;""="","",IF(COUNTIF('الدورات'!$A$6:$A$105,B397&amp;"")=0,"كود دورة غير موجود",""))</f>
        <v/>
      </c>
    </row>
    <row r="398">
      <c r="A398" s="13" t="n"/>
      <c r="B398" s="5" t="n"/>
      <c r="C398" s="17" t="n"/>
      <c r="D398" s="18" t="n"/>
      <c r="E398" s="5" t="n"/>
      <c r="F398" s="22">
        <f>IF(OR(N(C398)=0,D398&amp;""=""),"",ROUND(D398/C398,3))</f>
        <v/>
      </c>
      <c r="G398" s="24">
        <f>IF(OR(B398&amp;""="",NOT(ISNUMBER(A398))),"",IF(COUNTIFS($B$6:$B$505,B398&amp;"",$A$6:$A$505,"&gt;"&amp;A398)=0,1,0))</f>
        <v/>
      </c>
      <c r="H398" s="6">
        <f>IF(B398&amp;""="","",IF(COUNTIF('الدورات'!$A$6:$A$105,B398&amp;"")=0,"كود دورة غير موجود",""))</f>
        <v/>
      </c>
    </row>
    <row r="399">
      <c r="A399" s="13" t="n"/>
      <c r="B399" s="5" t="n"/>
      <c r="C399" s="17" t="n"/>
      <c r="D399" s="18" t="n"/>
      <c r="E399" s="5" t="n"/>
      <c r="F399" s="22">
        <f>IF(OR(N(C399)=0,D399&amp;""=""),"",ROUND(D399/C399,3))</f>
        <v/>
      </c>
      <c r="G399" s="24">
        <f>IF(OR(B399&amp;""="",NOT(ISNUMBER(A399))),"",IF(COUNTIFS($B$6:$B$505,B399&amp;"",$A$6:$A$505,"&gt;"&amp;A399)=0,1,0))</f>
        <v/>
      </c>
      <c r="H399" s="6">
        <f>IF(B399&amp;""="","",IF(COUNTIF('الدورات'!$A$6:$A$105,B399&amp;"")=0,"كود دورة غير موجود",""))</f>
        <v/>
      </c>
    </row>
    <row r="400">
      <c r="A400" s="13" t="n"/>
      <c r="B400" s="5" t="n"/>
      <c r="C400" s="17" t="n"/>
      <c r="D400" s="18" t="n"/>
      <c r="E400" s="5" t="n"/>
      <c r="F400" s="22">
        <f>IF(OR(N(C400)=0,D400&amp;""=""),"",ROUND(D400/C400,3))</f>
        <v/>
      </c>
      <c r="G400" s="24">
        <f>IF(OR(B400&amp;""="",NOT(ISNUMBER(A400))),"",IF(COUNTIFS($B$6:$B$505,B400&amp;"",$A$6:$A$505,"&gt;"&amp;A400)=0,1,0))</f>
        <v/>
      </c>
      <c r="H400" s="6">
        <f>IF(B400&amp;""="","",IF(COUNTIF('الدورات'!$A$6:$A$105,B400&amp;"")=0,"كود دورة غير موجود",""))</f>
        <v/>
      </c>
    </row>
    <row r="401">
      <c r="A401" s="13" t="n"/>
      <c r="B401" s="5" t="n"/>
      <c r="C401" s="17" t="n"/>
      <c r="D401" s="18" t="n"/>
      <c r="E401" s="5" t="n"/>
      <c r="F401" s="22">
        <f>IF(OR(N(C401)=0,D401&amp;""=""),"",ROUND(D401/C401,3))</f>
        <v/>
      </c>
      <c r="G401" s="24">
        <f>IF(OR(B401&amp;""="",NOT(ISNUMBER(A401))),"",IF(COUNTIFS($B$6:$B$505,B401&amp;"",$A$6:$A$505,"&gt;"&amp;A401)=0,1,0))</f>
        <v/>
      </c>
      <c r="H401" s="6">
        <f>IF(B401&amp;""="","",IF(COUNTIF('الدورات'!$A$6:$A$105,B401&amp;"")=0,"كود دورة غير موجود",""))</f>
        <v/>
      </c>
    </row>
    <row r="402">
      <c r="A402" s="13" t="n"/>
      <c r="B402" s="5" t="n"/>
      <c r="C402" s="17" t="n"/>
      <c r="D402" s="18" t="n"/>
      <c r="E402" s="5" t="n"/>
      <c r="F402" s="22">
        <f>IF(OR(N(C402)=0,D402&amp;""=""),"",ROUND(D402/C402,3))</f>
        <v/>
      </c>
      <c r="G402" s="24">
        <f>IF(OR(B402&amp;""="",NOT(ISNUMBER(A402))),"",IF(COUNTIFS($B$6:$B$505,B402&amp;"",$A$6:$A$505,"&gt;"&amp;A402)=0,1,0))</f>
        <v/>
      </c>
      <c r="H402" s="6">
        <f>IF(B402&amp;""="","",IF(COUNTIF('الدورات'!$A$6:$A$105,B402&amp;"")=0,"كود دورة غير موجود",""))</f>
        <v/>
      </c>
    </row>
    <row r="403">
      <c r="A403" s="13" t="n"/>
      <c r="B403" s="5" t="n"/>
      <c r="C403" s="17" t="n"/>
      <c r="D403" s="18" t="n"/>
      <c r="E403" s="5" t="n"/>
      <c r="F403" s="22">
        <f>IF(OR(N(C403)=0,D403&amp;""=""),"",ROUND(D403/C403,3))</f>
        <v/>
      </c>
      <c r="G403" s="24">
        <f>IF(OR(B403&amp;""="",NOT(ISNUMBER(A403))),"",IF(COUNTIFS($B$6:$B$505,B403&amp;"",$A$6:$A$505,"&gt;"&amp;A403)=0,1,0))</f>
        <v/>
      </c>
      <c r="H403" s="6">
        <f>IF(B403&amp;""="","",IF(COUNTIF('الدورات'!$A$6:$A$105,B403&amp;"")=0,"كود دورة غير موجود",""))</f>
        <v/>
      </c>
    </row>
    <row r="404">
      <c r="A404" s="13" t="n"/>
      <c r="B404" s="5" t="n"/>
      <c r="C404" s="17" t="n"/>
      <c r="D404" s="18" t="n"/>
      <c r="E404" s="5" t="n"/>
      <c r="F404" s="22">
        <f>IF(OR(N(C404)=0,D404&amp;""=""),"",ROUND(D404/C404,3))</f>
        <v/>
      </c>
      <c r="G404" s="24">
        <f>IF(OR(B404&amp;""="",NOT(ISNUMBER(A404))),"",IF(COUNTIFS($B$6:$B$505,B404&amp;"",$A$6:$A$505,"&gt;"&amp;A404)=0,1,0))</f>
        <v/>
      </c>
      <c r="H404" s="6">
        <f>IF(B404&amp;""="","",IF(COUNTIF('الدورات'!$A$6:$A$105,B404&amp;"")=0,"كود دورة غير موجود",""))</f>
        <v/>
      </c>
    </row>
    <row r="405">
      <c r="A405" s="13" t="n"/>
      <c r="B405" s="5" t="n"/>
      <c r="C405" s="17" t="n"/>
      <c r="D405" s="18" t="n"/>
      <c r="E405" s="5" t="n"/>
      <c r="F405" s="22">
        <f>IF(OR(N(C405)=0,D405&amp;""=""),"",ROUND(D405/C405,3))</f>
        <v/>
      </c>
      <c r="G405" s="24">
        <f>IF(OR(B405&amp;""="",NOT(ISNUMBER(A405))),"",IF(COUNTIFS($B$6:$B$505,B405&amp;"",$A$6:$A$505,"&gt;"&amp;A405)=0,1,0))</f>
        <v/>
      </c>
      <c r="H405" s="6">
        <f>IF(B405&amp;""="","",IF(COUNTIF('الدورات'!$A$6:$A$105,B405&amp;"")=0,"كود دورة غير موجود",""))</f>
        <v/>
      </c>
    </row>
    <row r="406">
      <c r="A406" s="13" t="n"/>
      <c r="B406" s="5" t="n"/>
      <c r="C406" s="17" t="n"/>
      <c r="D406" s="18" t="n"/>
      <c r="E406" s="5" t="n"/>
      <c r="F406" s="22">
        <f>IF(OR(N(C406)=0,D406&amp;""=""),"",ROUND(D406/C406,3))</f>
        <v/>
      </c>
      <c r="G406" s="24">
        <f>IF(OR(B406&amp;""="",NOT(ISNUMBER(A406))),"",IF(COUNTIFS($B$6:$B$505,B406&amp;"",$A$6:$A$505,"&gt;"&amp;A406)=0,1,0))</f>
        <v/>
      </c>
      <c r="H406" s="6">
        <f>IF(B406&amp;""="","",IF(COUNTIF('الدورات'!$A$6:$A$105,B406&amp;"")=0,"كود دورة غير موجود",""))</f>
        <v/>
      </c>
    </row>
    <row r="407">
      <c r="A407" s="13" t="n"/>
      <c r="B407" s="5" t="n"/>
      <c r="C407" s="17" t="n"/>
      <c r="D407" s="18" t="n"/>
      <c r="E407" s="5" t="n"/>
      <c r="F407" s="22">
        <f>IF(OR(N(C407)=0,D407&amp;""=""),"",ROUND(D407/C407,3))</f>
        <v/>
      </c>
      <c r="G407" s="24">
        <f>IF(OR(B407&amp;""="",NOT(ISNUMBER(A407))),"",IF(COUNTIFS($B$6:$B$505,B407&amp;"",$A$6:$A$505,"&gt;"&amp;A407)=0,1,0))</f>
        <v/>
      </c>
      <c r="H407" s="6">
        <f>IF(B407&amp;""="","",IF(COUNTIF('الدورات'!$A$6:$A$105,B407&amp;"")=0,"كود دورة غير موجود",""))</f>
        <v/>
      </c>
    </row>
    <row r="408">
      <c r="A408" s="13" t="n"/>
      <c r="B408" s="5" t="n"/>
      <c r="C408" s="17" t="n"/>
      <c r="D408" s="18" t="n"/>
      <c r="E408" s="5" t="n"/>
      <c r="F408" s="22">
        <f>IF(OR(N(C408)=0,D408&amp;""=""),"",ROUND(D408/C408,3))</f>
        <v/>
      </c>
      <c r="G408" s="24">
        <f>IF(OR(B408&amp;""="",NOT(ISNUMBER(A408))),"",IF(COUNTIFS($B$6:$B$505,B408&amp;"",$A$6:$A$505,"&gt;"&amp;A408)=0,1,0))</f>
        <v/>
      </c>
      <c r="H408" s="6">
        <f>IF(B408&amp;""="","",IF(COUNTIF('الدورات'!$A$6:$A$105,B408&amp;"")=0,"كود دورة غير موجود",""))</f>
        <v/>
      </c>
    </row>
    <row r="409">
      <c r="A409" s="13" t="n"/>
      <c r="B409" s="5" t="n"/>
      <c r="C409" s="17" t="n"/>
      <c r="D409" s="18" t="n"/>
      <c r="E409" s="5" t="n"/>
      <c r="F409" s="22">
        <f>IF(OR(N(C409)=0,D409&amp;""=""),"",ROUND(D409/C409,3))</f>
        <v/>
      </c>
      <c r="G409" s="24">
        <f>IF(OR(B409&amp;""="",NOT(ISNUMBER(A409))),"",IF(COUNTIFS($B$6:$B$505,B409&amp;"",$A$6:$A$505,"&gt;"&amp;A409)=0,1,0))</f>
        <v/>
      </c>
      <c r="H409" s="6">
        <f>IF(B409&amp;""="","",IF(COUNTIF('الدورات'!$A$6:$A$105,B409&amp;"")=0,"كود دورة غير موجود",""))</f>
        <v/>
      </c>
    </row>
    <row r="410">
      <c r="A410" s="13" t="n"/>
      <c r="B410" s="5" t="n"/>
      <c r="C410" s="17" t="n"/>
      <c r="D410" s="18" t="n"/>
      <c r="E410" s="5" t="n"/>
      <c r="F410" s="22">
        <f>IF(OR(N(C410)=0,D410&amp;""=""),"",ROUND(D410/C410,3))</f>
        <v/>
      </c>
      <c r="G410" s="24">
        <f>IF(OR(B410&amp;""="",NOT(ISNUMBER(A410))),"",IF(COUNTIFS($B$6:$B$505,B410&amp;"",$A$6:$A$505,"&gt;"&amp;A410)=0,1,0))</f>
        <v/>
      </c>
      <c r="H410" s="6">
        <f>IF(B410&amp;""="","",IF(COUNTIF('الدورات'!$A$6:$A$105,B410&amp;"")=0,"كود دورة غير موجود",""))</f>
        <v/>
      </c>
    </row>
    <row r="411">
      <c r="A411" s="13" t="n"/>
      <c r="B411" s="5" t="n"/>
      <c r="C411" s="17" t="n"/>
      <c r="D411" s="18" t="n"/>
      <c r="E411" s="5" t="n"/>
      <c r="F411" s="22">
        <f>IF(OR(N(C411)=0,D411&amp;""=""),"",ROUND(D411/C411,3))</f>
        <v/>
      </c>
      <c r="G411" s="24">
        <f>IF(OR(B411&amp;""="",NOT(ISNUMBER(A411))),"",IF(COUNTIFS($B$6:$B$505,B411&amp;"",$A$6:$A$505,"&gt;"&amp;A411)=0,1,0))</f>
        <v/>
      </c>
      <c r="H411" s="6">
        <f>IF(B411&amp;""="","",IF(COUNTIF('الدورات'!$A$6:$A$105,B411&amp;"")=0,"كود دورة غير موجود",""))</f>
        <v/>
      </c>
    </row>
    <row r="412">
      <c r="A412" s="13" t="n"/>
      <c r="B412" s="5" t="n"/>
      <c r="C412" s="17" t="n"/>
      <c r="D412" s="18" t="n"/>
      <c r="E412" s="5" t="n"/>
      <c r="F412" s="22">
        <f>IF(OR(N(C412)=0,D412&amp;""=""),"",ROUND(D412/C412,3))</f>
        <v/>
      </c>
      <c r="G412" s="24">
        <f>IF(OR(B412&amp;""="",NOT(ISNUMBER(A412))),"",IF(COUNTIFS($B$6:$B$505,B412&amp;"",$A$6:$A$505,"&gt;"&amp;A412)=0,1,0))</f>
        <v/>
      </c>
      <c r="H412" s="6">
        <f>IF(B412&amp;""="","",IF(COUNTIF('الدورات'!$A$6:$A$105,B412&amp;"")=0,"كود دورة غير موجود",""))</f>
        <v/>
      </c>
    </row>
    <row r="413">
      <c r="A413" s="13" t="n"/>
      <c r="B413" s="5" t="n"/>
      <c r="C413" s="17" t="n"/>
      <c r="D413" s="18" t="n"/>
      <c r="E413" s="5" t="n"/>
      <c r="F413" s="22">
        <f>IF(OR(N(C413)=0,D413&amp;""=""),"",ROUND(D413/C413,3))</f>
        <v/>
      </c>
      <c r="G413" s="24">
        <f>IF(OR(B413&amp;""="",NOT(ISNUMBER(A413))),"",IF(COUNTIFS($B$6:$B$505,B413&amp;"",$A$6:$A$505,"&gt;"&amp;A413)=0,1,0))</f>
        <v/>
      </c>
      <c r="H413" s="6">
        <f>IF(B413&amp;""="","",IF(COUNTIF('الدورات'!$A$6:$A$105,B413&amp;"")=0,"كود دورة غير موجود",""))</f>
        <v/>
      </c>
    </row>
    <row r="414">
      <c r="A414" s="13" t="n"/>
      <c r="B414" s="5" t="n"/>
      <c r="C414" s="17" t="n"/>
      <c r="D414" s="18" t="n"/>
      <c r="E414" s="5" t="n"/>
      <c r="F414" s="22">
        <f>IF(OR(N(C414)=0,D414&amp;""=""),"",ROUND(D414/C414,3))</f>
        <v/>
      </c>
      <c r="G414" s="24">
        <f>IF(OR(B414&amp;""="",NOT(ISNUMBER(A414))),"",IF(COUNTIFS($B$6:$B$505,B414&amp;"",$A$6:$A$505,"&gt;"&amp;A414)=0,1,0))</f>
        <v/>
      </c>
      <c r="H414" s="6">
        <f>IF(B414&amp;""="","",IF(COUNTIF('الدورات'!$A$6:$A$105,B414&amp;"")=0,"كود دورة غير موجود",""))</f>
        <v/>
      </c>
    </row>
    <row r="415">
      <c r="A415" s="13" t="n"/>
      <c r="B415" s="5" t="n"/>
      <c r="C415" s="17" t="n"/>
      <c r="D415" s="18" t="n"/>
      <c r="E415" s="5" t="n"/>
      <c r="F415" s="22">
        <f>IF(OR(N(C415)=0,D415&amp;""=""),"",ROUND(D415/C415,3))</f>
        <v/>
      </c>
      <c r="G415" s="24">
        <f>IF(OR(B415&amp;""="",NOT(ISNUMBER(A415))),"",IF(COUNTIFS($B$6:$B$505,B415&amp;"",$A$6:$A$505,"&gt;"&amp;A415)=0,1,0))</f>
        <v/>
      </c>
      <c r="H415" s="6">
        <f>IF(B415&amp;""="","",IF(COUNTIF('الدورات'!$A$6:$A$105,B415&amp;"")=0,"كود دورة غير موجود",""))</f>
        <v/>
      </c>
    </row>
    <row r="416">
      <c r="A416" s="13" t="n"/>
      <c r="B416" s="5" t="n"/>
      <c r="C416" s="17" t="n"/>
      <c r="D416" s="18" t="n"/>
      <c r="E416" s="5" t="n"/>
      <c r="F416" s="22">
        <f>IF(OR(N(C416)=0,D416&amp;""=""),"",ROUND(D416/C416,3))</f>
        <v/>
      </c>
      <c r="G416" s="24">
        <f>IF(OR(B416&amp;""="",NOT(ISNUMBER(A416))),"",IF(COUNTIFS($B$6:$B$505,B416&amp;"",$A$6:$A$505,"&gt;"&amp;A416)=0,1,0))</f>
        <v/>
      </c>
      <c r="H416" s="6">
        <f>IF(B416&amp;""="","",IF(COUNTIF('الدورات'!$A$6:$A$105,B416&amp;"")=0,"كود دورة غير موجود",""))</f>
        <v/>
      </c>
    </row>
    <row r="417">
      <c r="A417" s="13" t="n"/>
      <c r="B417" s="5" t="n"/>
      <c r="C417" s="17" t="n"/>
      <c r="D417" s="18" t="n"/>
      <c r="E417" s="5" t="n"/>
      <c r="F417" s="22">
        <f>IF(OR(N(C417)=0,D417&amp;""=""),"",ROUND(D417/C417,3))</f>
        <v/>
      </c>
      <c r="G417" s="24">
        <f>IF(OR(B417&amp;""="",NOT(ISNUMBER(A417))),"",IF(COUNTIFS($B$6:$B$505,B417&amp;"",$A$6:$A$505,"&gt;"&amp;A417)=0,1,0))</f>
        <v/>
      </c>
      <c r="H417" s="6">
        <f>IF(B417&amp;""="","",IF(COUNTIF('الدورات'!$A$6:$A$105,B417&amp;"")=0,"كود دورة غير موجود",""))</f>
        <v/>
      </c>
    </row>
    <row r="418">
      <c r="A418" s="13" t="n"/>
      <c r="B418" s="5" t="n"/>
      <c r="C418" s="17" t="n"/>
      <c r="D418" s="18" t="n"/>
      <c r="E418" s="5" t="n"/>
      <c r="F418" s="22">
        <f>IF(OR(N(C418)=0,D418&amp;""=""),"",ROUND(D418/C418,3))</f>
        <v/>
      </c>
      <c r="G418" s="24">
        <f>IF(OR(B418&amp;""="",NOT(ISNUMBER(A418))),"",IF(COUNTIFS($B$6:$B$505,B418&amp;"",$A$6:$A$505,"&gt;"&amp;A418)=0,1,0))</f>
        <v/>
      </c>
      <c r="H418" s="6">
        <f>IF(B418&amp;""="","",IF(COUNTIF('الدورات'!$A$6:$A$105,B418&amp;"")=0,"كود دورة غير موجود",""))</f>
        <v/>
      </c>
    </row>
    <row r="419">
      <c r="A419" s="13" t="n"/>
      <c r="B419" s="5" t="n"/>
      <c r="C419" s="17" t="n"/>
      <c r="D419" s="18" t="n"/>
      <c r="E419" s="5" t="n"/>
      <c r="F419" s="22">
        <f>IF(OR(N(C419)=0,D419&amp;""=""),"",ROUND(D419/C419,3))</f>
        <v/>
      </c>
      <c r="G419" s="24">
        <f>IF(OR(B419&amp;""="",NOT(ISNUMBER(A419))),"",IF(COUNTIFS($B$6:$B$505,B419&amp;"",$A$6:$A$505,"&gt;"&amp;A419)=0,1,0))</f>
        <v/>
      </c>
      <c r="H419" s="6">
        <f>IF(B419&amp;""="","",IF(COUNTIF('الدورات'!$A$6:$A$105,B419&amp;"")=0,"كود دورة غير موجود",""))</f>
        <v/>
      </c>
    </row>
    <row r="420">
      <c r="A420" s="13" t="n"/>
      <c r="B420" s="5" t="n"/>
      <c r="C420" s="17" t="n"/>
      <c r="D420" s="18" t="n"/>
      <c r="E420" s="5" t="n"/>
      <c r="F420" s="22">
        <f>IF(OR(N(C420)=0,D420&amp;""=""),"",ROUND(D420/C420,3))</f>
        <v/>
      </c>
      <c r="G420" s="24">
        <f>IF(OR(B420&amp;""="",NOT(ISNUMBER(A420))),"",IF(COUNTIFS($B$6:$B$505,B420&amp;"",$A$6:$A$505,"&gt;"&amp;A420)=0,1,0))</f>
        <v/>
      </c>
      <c r="H420" s="6">
        <f>IF(B420&amp;""="","",IF(COUNTIF('الدورات'!$A$6:$A$105,B420&amp;"")=0,"كود دورة غير موجود",""))</f>
        <v/>
      </c>
    </row>
    <row r="421">
      <c r="A421" s="13" t="n"/>
      <c r="B421" s="5" t="n"/>
      <c r="C421" s="17" t="n"/>
      <c r="D421" s="18" t="n"/>
      <c r="E421" s="5" t="n"/>
      <c r="F421" s="22">
        <f>IF(OR(N(C421)=0,D421&amp;""=""),"",ROUND(D421/C421,3))</f>
        <v/>
      </c>
      <c r="G421" s="24">
        <f>IF(OR(B421&amp;""="",NOT(ISNUMBER(A421))),"",IF(COUNTIFS($B$6:$B$505,B421&amp;"",$A$6:$A$505,"&gt;"&amp;A421)=0,1,0))</f>
        <v/>
      </c>
      <c r="H421" s="6">
        <f>IF(B421&amp;""="","",IF(COUNTIF('الدورات'!$A$6:$A$105,B421&amp;"")=0,"كود دورة غير موجود",""))</f>
        <v/>
      </c>
    </row>
    <row r="422">
      <c r="A422" s="13" t="n"/>
      <c r="B422" s="5" t="n"/>
      <c r="C422" s="17" t="n"/>
      <c r="D422" s="18" t="n"/>
      <c r="E422" s="5" t="n"/>
      <c r="F422" s="22">
        <f>IF(OR(N(C422)=0,D422&amp;""=""),"",ROUND(D422/C422,3))</f>
        <v/>
      </c>
      <c r="G422" s="24">
        <f>IF(OR(B422&amp;""="",NOT(ISNUMBER(A422))),"",IF(COUNTIFS($B$6:$B$505,B422&amp;"",$A$6:$A$505,"&gt;"&amp;A422)=0,1,0))</f>
        <v/>
      </c>
      <c r="H422" s="6">
        <f>IF(B422&amp;""="","",IF(COUNTIF('الدورات'!$A$6:$A$105,B422&amp;"")=0,"كود دورة غير موجود",""))</f>
        <v/>
      </c>
    </row>
    <row r="423">
      <c r="A423" s="13" t="n"/>
      <c r="B423" s="5" t="n"/>
      <c r="C423" s="17" t="n"/>
      <c r="D423" s="18" t="n"/>
      <c r="E423" s="5" t="n"/>
      <c r="F423" s="22">
        <f>IF(OR(N(C423)=0,D423&amp;""=""),"",ROUND(D423/C423,3))</f>
        <v/>
      </c>
      <c r="G423" s="24">
        <f>IF(OR(B423&amp;""="",NOT(ISNUMBER(A423))),"",IF(COUNTIFS($B$6:$B$505,B423&amp;"",$A$6:$A$505,"&gt;"&amp;A423)=0,1,0))</f>
        <v/>
      </c>
      <c r="H423" s="6">
        <f>IF(B423&amp;""="","",IF(COUNTIF('الدورات'!$A$6:$A$105,B423&amp;"")=0,"كود دورة غير موجود",""))</f>
        <v/>
      </c>
    </row>
    <row r="424">
      <c r="A424" s="13" t="n"/>
      <c r="B424" s="5" t="n"/>
      <c r="C424" s="17" t="n"/>
      <c r="D424" s="18" t="n"/>
      <c r="E424" s="5" t="n"/>
      <c r="F424" s="22">
        <f>IF(OR(N(C424)=0,D424&amp;""=""),"",ROUND(D424/C424,3))</f>
        <v/>
      </c>
      <c r="G424" s="24">
        <f>IF(OR(B424&amp;""="",NOT(ISNUMBER(A424))),"",IF(COUNTIFS($B$6:$B$505,B424&amp;"",$A$6:$A$505,"&gt;"&amp;A424)=0,1,0))</f>
        <v/>
      </c>
      <c r="H424" s="6">
        <f>IF(B424&amp;""="","",IF(COUNTIF('الدورات'!$A$6:$A$105,B424&amp;"")=0,"كود دورة غير موجود",""))</f>
        <v/>
      </c>
    </row>
    <row r="425">
      <c r="A425" s="13" t="n"/>
      <c r="B425" s="5" t="n"/>
      <c r="C425" s="17" t="n"/>
      <c r="D425" s="18" t="n"/>
      <c r="E425" s="5" t="n"/>
      <c r="F425" s="22">
        <f>IF(OR(N(C425)=0,D425&amp;""=""),"",ROUND(D425/C425,3))</f>
        <v/>
      </c>
      <c r="G425" s="24">
        <f>IF(OR(B425&amp;""="",NOT(ISNUMBER(A425))),"",IF(COUNTIFS($B$6:$B$505,B425&amp;"",$A$6:$A$505,"&gt;"&amp;A425)=0,1,0))</f>
        <v/>
      </c>
      <c r="H425" s="6">
        <f>IF(B425&amp;""="","",IF(COUNTIF('الدورات'!$A$6:$A$105,B425&amp;"")=0,"كود دورة غير موجود",""))</f>
        <v/>
      </c>
    </row>
    <row r="426">
      <c r="A426" s="13" t="n"/>
      <c r="B426" s="5" t="n"/>
      <c r="C426" s="17" t="n"/>
      <c r="D426" s="18" t="n"/>
      <c r="E426" s="5" t="n"/>
      <c r="F426" s="22">
        <f>IF(OR(N(C426)=0,D426&amp;""=""),"",ROUND(D426/C426,3))</f>
        <v/>
      </c>
      <c r="G426" s="24">
        <f>IF(OR(B426&amp;""="",NOT(ISNUMBER(A426))),"",IF(COUNTIFS($B$6:$B$505,B426&amp;"",$A$6:$A$505,"&gt;"&amp;A426)=0,1,0))</f>
        <v/>
      </c>
      <c r="H426" s="6">
        <f>IF(B426&amp;""="","",IF(COUNTIF('الدورات'!$A$6:$A$105,B426&amp;"")=0,"كود دورة غير موجود",""))</f>
        <v/>
      </c>
    </row>
    <row r="427">
      <c r="A427" s="13" t="n"/>
      <c r="B427" s="5" t="n"/>
      <c r="C427" s="17" t="n"/>
      <c r="D427" s="18" t="n"/>
      <c r="E427" s="5" t="n"/>
      <c r="F427" s="22">
        <f>IF(OR(N(C427)=0,D427&amp;""=""),"",ROUND(D427/C427,3))</f>
        <v/>
      </c>
      <c r="G427" s="24">
        <f>IF(OR(B427&amp;""="",NOT(ISNUMBER(A427))),"",IF(COUNTIFS($B$6:$B$505,B427&amp;"",$A$6:$A$505,"&gt;"&amp;A427)=0,1,0))</f>
        <v/>
      </c>
      <c r="H427" s="6">
        <f>IF(B427&amp;""="","",IF(COUNTIF('الدورات'!$A$6:$A$105,B427&amp;"")=0,"كود دورة غير موجود",""))</f>
        <v/>
      </c>
    </row>
    <row r="428">
      <c r="A428" s="13" t="n"/>
      <c r="B428" s="5" t="n"/>
      <c r="C428" s="17" t="n"/>
      <c r="D428" s="18" t="n"/>
      <c r="E428" s="5" t="n"/>
      <c r="F428" s="22">
        <f>IF(OR(N(C428)=0,D428&amp;""=""),"",ROUND(D428/C428,3))</f>
        <v/>
      </c>
      <c r="G428" s="24">
        <f>IF(OR(B428&amp;""="",NOT(ISNUMBER(A428))),"",IF(COUNTIFS($B$6:$B$505,B428&amp;"",$A$6:$A$505,"&gt;"&amp;A428)=0,1,0))</f>
        <v/>
      </c>
      <c r="H428" s="6">
        <f>IF(B428&amp;""="","",IF(COUNTIF('الدورات'!$A$6:$A$105,B428&amp;"")=0,"كود دورة غير موجود",""))</f>
        <v/>
      </c>
    </row>
    <row r="429">
      <c r="A429" s="13" t="n"/>
      <c r="B429" s="5" t="n"/>
      <c r="C429" s="17" t="n"/>
      <c r="D429" s="18" t="n"/>
      <c r="E429" s="5" t="n"/>
      <c r="F429" s="22">
        <f>IF(OR(N(C429)=0,D429&amp;""=""),"",ROUND(D429/C429,3))</f>
        <v/>
      </c>
      <c r="G429" s="24">
        <f>IF(OR(B429&amp;""="",NOT(ISNUMBER(A429))),"",IF(COUNTIFS($B$6:$B$505,B429&amp;"",$A$6:$A$505,"&gt;"&amp;A429)=0,1,0))</f>
        <v/>
      </c>
      <c r="H429" s="6">
        <f>IF(B429&amp;""="","",IF(COUNTIF('الدورات'!$A$6:$A$105,B429&amp;"")=0,"كود دورة غير موجود",""))</f>
        <v/>
      </c>
    </row>
    <row r="430">
      <c r="A430" s="13" t="n"/>
      <c r="B430" s="5" t="n"/>
      <c r="C430" s="17" t="n"/>
      <c r="D430" s="18" t="n"/>
      <c r="E430" s="5" t="n"/>
      <c r="F430" s="22">
        <f>IF(OR(N(C430)=0,D430&amp;""=""),"",ROUND(D430/C430,3))</f>
        <v/>
      </c>
      <c r="G430" s="24">
        <f>IF(OR(B430&amp;""="",NOT(ISNUMBER(A430))),"",IF(COUNTIFS($B$6:$B$505,B430&amp;"",$A$6:$A$505,"&gt;"&amp;A430)=0,1,0))</f>
        <v/>
      </c>
      <c r="H430" s="6">
        <f>IF(B430&amp;""="","",IF(COUNTIF('الدورات'!$A$6:$A$105,B430&amp;"")=0,"كود دورة غير موجود",""))</f>
        <v/>
      </c>
    </row>
    <row r="431">
      <c r="A431" s="13" t="n"/>
      <c r="B431" s="5" t="n"/>
      <c r="C431" s="17" t="n"/>
      <c r="D431" s="18" t="n"/>
      <c r="E431" s="5" t="n"/>
      <c r="F431" s="22">
        <f>IF(OR(N(C431)=0,D431&amp;""=""),"",ROUND(D431/C431,3))</f>
        <v/>
      </c>
      <c r="G431" s="24">
        <f>IF(OR(B431&amp;""="",NOT(ISNUMBER(A431))),"",IF(COUNTIFS($B$6:$B$505,B431&amp;"",$A$6:$A$505,"&gt;"&amp;A431)=0,1,0))</f>
        <v/>
      </c>
      <c r="H431" s="6">
        <f>IF(B431&amp;""="","",IF(COUNTIF('الدورات'!$A$6:$A$105,B431&amp;"")=0,"كود دورة غير موجود",""))</f>
        <v/>
      </c>
    </row>
    <row r="432">
      <c r="A432" s="13" t="n"/>
      <c r="B432" s="5" t="n"/>
      <c r="C432" s="17" t="n"/>
      <c r="D432" s="18" t="n"/>
      <c r="E432" s="5" t="n"/>
      <c r="F432" s="22">
        <f>IF(OR(N(C432)=0,D432&amp;""=""),"",ROUND(D432/C432,3))</f>
        <v/>
      </c>
      <c r="G432" s="24">
        <f>IF(OR(B432&amp;""="",NOT(ISNUMBER(A432))),"",IF(COUNTIFS($B$6:$B$505,B432&amp;"",$A$6:$A$505,"&gt;"&amp;A432)=0,1,0))</f>
        <v/>
      </c>
      <c r="H432" s="6">
        <f>IF(B432&amp;""="","",IF(COUNTIF('الدورات'!$A$6:$A$105,B432&amp;"")=0,"كود دورة غير موجود",""))</f>
        <v/>
      </c>
    </row>
    <row r="433">
      <c r="A433" s="13" t="n"/>
      <c r="B433" s="5" t="n"/>
      <c r="C433" s="17" t="n"/>
      <c r="D433" s="18" t="n"/>
      <c r="E433" s="5" t="n"/>
      <c r="F433" s="22">
        <f>IF(OR(N(C433)=0,D433&amp;""=""),"",ROUND(D433/C433,3))</f>
        <v/>
      </c>
      <c r="G433" s="24">
        <f>IF(OR(B433&amp;""="",NOT(ISNUMBER(A433))),"",IF(COUNTIFS($B$6:$B$505,B433&amp;"",$A$6:$A$505,"&gt;"&amp;A433)=0,1,0))</f>
        <v/>
      </c>
      <c r="H433" s="6">
        <f>IF(B433&amp;""="","",IF(COUNTIF('الدورات'!$A$6:$A$105,B433&amp;"")=0,"كود دورة غير موجود",""))</f>
        <v/>
      </c>
    </row>
    <row r="434">
      <c r="A434" s="13" t="n"/>
      <c r="B434" s="5" t="n"/>
      <c r="C434" s="17" t="n"/>
      <c r="D434" s="18" t="n"/>
      <c r="E434" s="5" t="n"/>
      <c r="F434" s="22">
        <f>IF(OR(N(C434)=0,D434&amp;""=""),"",ROUND(D434/C434,3))</f>
        <v/>
      </c>
      <c r="G434" s="24">
        <f>IF(OR(B434&amp;""="",NOT(ISNUMBER(A434))),"",IF(COUNTIFS($B$6:$B$505,B434&amp;"",$A$6:$A$505,"&gt;"&amp;A434)=0,1,0))</f>
        <v/>
      </c>
      <c r="H434" s="6">
        <f>IF(B434&amp;""="","",IF(COUNTIF('الدورات'!$A$6:$A$105,B434&amp;"")=0,"كود دورة غير موجود",""))</f>
        <v/>
      </c>
    </row>
    <row r="435">
      <c r="A435" s="13" t="n"/>
      <c r="B435" s="5" t="n"/>
      <c r="C435" s="17" t="n"/>
      <c r="D435" s="18" t="n"/>
      <c r="E435" s="5" t="n"/>
      <c r="F435" s="22">
        <f>IF(OR(N(C435)=0,D435&amp;""=""),"",ROUND(D435/C435,3))</f>
        <v/>
      </c>
      <c r="G435" s="24">
        <f>IF(OR(B435&amp;""="",NOT(ISNUMBER(A435))),"",IF(COUNTIFS($B$6:$B$505,B435&amp;"",$A$6:$A$505,"&gt;"&amp;A435)=0,1,0))</f>
        <v/>
      </c>
      <c r="H435" s="6">
        <f>IF(B435&amp;""="","",IF(COUNTIF('الدورات'!$A$6:$A$105,B435&amp;"")=0,"كود دورة غير موجود",""))</f>
        <v/>
      </c>
    </row>
    <row r="436">
      <c r="A436" s="13" t="n"/>
      <c r="B436" s="5" t="n"/>
      <c r="C436" s="17" t="n"/>
      <c r="D436" s="18" t="n"/>
      <c r="E436" s="5" t="n"/>
      <c r="F436" s="22">
        <f>IF(OR(N(C436)=0,D436&amp;""=""),"",ROUND(D436/C436,3))</f>
        <v/>
      </c>
      <c r="G436" s="24">
        <f>IF(OR(B436&amp;""="",NOT(ISNUMBER(A436))),"",IF(COUNTIFS($B$6:$B$505,B436&amp;"",$A$6:$A$505,"&gt;"&amp;A436)=0,1,0))</f>
        <v/>
      </c>
      <c r="H436" s="6">
        <f>IF(B436&amp;""="","",IF(COUNTIF('الدورات'!$A$6:$A$105,B436&amp;"")=0,"كود دورة غير موجود",""))</f>
        <v/>
      </c>
    </row>
    <row r="437">
      <c r="A437" s="13" t="n"/>
      <c r="B437" s="5" t="n"/>
      <c r="C437" s="17" t="n"/>
      <c r="D437" s="18" t="n"/>
      <c r="E437" s="5" t="n"/>
      <c r="F437" s="22">
        <f>IF(OR(N(C437)=0,D437&amp;""=""),"",ROUND(D437/C437,3))</f>
        <v/>
      </c>
      <c r="G437" s="24">
        <f>IF(OR(B437&amp;""="",NOT(ISNUMBER(A437))),"",IF(COUNTIFS($B$6:$B$505,B437&amp;"",$A$6:$A$505,"&gt;"&amp;A437)=0,1,0))</f>
        <v/>
      </c>
      <c r="H437" s="6">
        <f>IF(B437&amp;""="","",IF(COUNTIF('الدورات'!$A$6:$A$105,B437&amp;"")=0,"كود دورة غير موجود",""))</f>
        <v/>
      </c>
    </row>
    <row r="438">
      <c r="A438" s="13" t="n"/>
      <c r="B438" s="5" t="n"/>
      <c r="C438" s="17" t="n"/>
      <c r="D438" s="18" t="n"/>
      <c r="E438" s="5" t="n"/>
      <c r="F438" s="22">
        <f>IF(OR(N(C438)=0,D438&amp;""=""),"",ROUND(D438/C438,3))</f>
        <v/>
      </c>
      <c r="G438" s="24">
        <f>IF(OR(B438&amp;""="",NOT(ISNUMBER(A438))),"",IF(COUNTIFS($B$6:$B$505,B438&amp;"",$A$6:$A$505,"&gt;"&amp;A438)=0,1,0))</f>
        <v/>
      </c>
      <c r="H438" s="6">
        <f>IF(B438&amp;""="","",IF(COUNTIF('الدورات'!$A$6:$A$105,B438&amp;"")=0,"كود دورة غير موجود",""))</f>
        <v/>
      </c>
    </row>
    <row r="439">
      <c r="A439" s="13" t="n"/>
      <c r="B439" s="5" t="n"/>
      <c r="C439" s="17" t="n"/>
      <c r="D439" s="18" t="n"/>
      <c r="E439" s="5" t="n"/>
      <c r="F439" s="22">
        <f>IF(OR(N(C439)=0,D439&amp;""=""),"",ROUND(D439/C439,3))</f>
        <v/>
      </c>
      <c r="G439" s="24">
        <f>IF(OR(B439&amp;""="",NOT(ISNUMBER(A439))),"",IF(COUNTIFS($B$6:$B$505,B439&amp;"",$A$6:$A$505,"&gt;"&amp;A439)=0,1,0))</f>
        <v/>
      </c>
      <c r="H439" s="6">
        <f>IF(B439&amp;""="","",IF(COUNTIF('الدورات'!$A$6:$A$105,B439&amp;"")=0,"كود دورة غير موجود",""))</f>
        <v/>
      </c>
    </row>
    <row r="440">
      <c r="A440" s="13" t="n"/>
      <c r="B440" s="5" t="n"/>
      <c r="C440" s="17" t="n"/>
      <c r="D440" s="18" t="n"/>
      <c r="E440" s="5" t="n"/>
      <c r="F440" s="22">
        <f>IF(OR(N(C440)=0,D440&amp;""=""),"",ROUND(D440/C440,3))</f>
        <v/>
      </c>
      <c r="G440" s="24">
        <f>IF(OR(B440&amp;""="",NOT(ISNUMBER(A440))),"",IF(COUNTIFS($B$6:$B$505,B440&amp;"",$A$6:$A$505,"&gt;"&amp;A440)=0,1,0))</f>
        <v/>
      </c>
      <c r="H440" s="6">
        <f>IF(B440&amp;""="","",IF(COUNTIF('الدورات'!$A$6:$A$105,B440&amp;"")=0,"كود دورة غير موجود",""))</f>
        <v/>
      </c>
    </row>
    <row r="441">
      <c r="A441" s="13" t="n"/>
      <c r="B441" s="5" t="n"/>
      <c r="C441" s="17" t="n"/>
      <c r="D441" s="18" t="n"/>
      <c r="E441" s="5" t="n"/>
      <c r="F441" s="22">
        <f>IF(OR(N(C441)=0,D441&amp;""=""),"",ROUND(D441/C441,3))</f>
        <v/>
      </c>
      <c r="G441" s="24">
        <f>IF(OR(B441&amp;""="",NOT(ISNUMBER(A441))),"",IF(COUNTIFS($B$6:$B$505,B441&amp;"",$A$6:$A$505,"&gt;"&amp;A441)=0,1,0))</f>
        <v/>
      </c>
      <c r="H441" s="6">
        <f>IF(B441&amp;""="","",IF(COUNTIF('الدورات'!$A$6:$A$105,B441&amp;"")=0,"كود دورة غير موجود",""))</f>
        <v/>
      </c>
    </row>
    <row r="442">
      <c r="A442" s="13" t="n"/>
      <c r="B442" s="5" t="n"/>
      <c r="C442" s="17" t="n"/>
      <c r="D442" s="18" t="n"/>
      <c r="E442" s="5" t="n"/>
      <c r="F442" s="22">
        <f>IF(OR(N(C442)=0,D442&amp;""=""),"",ROUND(D442/C442,3))</f>
        <v/>
      </c>
      <c r="G442" s="24">
        <f>IF(OR(B442&amp;""="",NOT(ISNUMBER(A442))),"",IF(COUNTIFS($B$6:$B$505,B442&amp;"",$A$6:$A$505,"&gt;"&amp;A442)=0,1,0))</f>
        <v/>
      </c>
      <c r="H442" s="6">
        <f>IF(B442&amp;""="","",IF(COUNTIF('الدورات'!$A$6:$A$105,B442&amp;"")=0,"كود دورة غير موجود",""))</f>
        <v/>
      </c>
    </row>
    <row r="443">
      <c r="A443" s="13" t="n"/>
      <c r="B443" s="5" t="n"/>
      <c r="C443" s="17" t="n"/>
      <c r="D443" s="18" t="n"/>
      <c r="E443" s="5" t="n"/>
      <c r="F443" s="22">
        <f>IF(OR(N(C443)=0,D443&amp;""=""),"",ROUND(D443/C443,3))</f>
        <v/>
      </c>
      <c r="G443" s="24">
        <f>IF(OR(B443&amp;""="",NOT(ISNUMBER(A443))),"",IF(COUNTIFS($B$6:$B$505,B443&amp;"",$A$6:$A$505,"&gt;"&amp;A443)=0,1,0))</f>
        <v/>
      </c>
      <c r="H443" s="6">
        <f>IF(B443&amp;""="","",IF(COUNTIF('الدورات'!$A$6:$A$105,B443&amp;"")=0,"كود دورة غير موجود",""))</f>
        <v/>
      </c>
    </row>
    <row r="444">
      <c r="A444" s="13" t="n"/>
      <c r="B444" s="5" t="n"/>
      <c r="C444" s="17" t="n"/>
      <c r="D444" s="18" t="n"/>
      <c r="E444" s="5" t="n"/>
      <c r="F444" s="22">
        <f>IF(OR(N(C444)=0,D444&amp;""=""),"",ROUND(D444/C444,3))</f>
        <v/>
      </c>
      <c r="G444" s="24">
        <f>IF(OR(B444&amp;""="",NOT(ISNUMBER(A444))),"",IF(COUNTIFS($B$6:$B$505,B444&amp;"",$A$6:$A$505,"&gt;"&amp;A444)=0,1,0))</f>
        <v/>
      </c>
      <c r="H444" s="6">
        <f>IF(B444&amp;""="","",IF(COUNTIF('الدورات'!$A$6:$A$105,B444&amp;"")=0,"كود دورة غير موجود",""))</f>
        <v/>
      </c>
    </row>
    <row r="445">
      <c r="A445" s="13" t="n"/>
      <c r="B445" s="5" t="n"/>
      <c r="C445" s="17" t="n"/>
      <c r="D445" s="18" t="n"/>
      <c r="E445" s="5" t="n"/>
      <c r="F445" s="22">
        <f>IF(OR(N(C445)=0,D445&amp;""=""),"",ROUND(D445/C445,3))</f>
        <v/>
      </c>
      <c r="G445" s="24">
        <f>IF(OR(B445&amp;""="",NOT(ISNUMBER(A445))),"",IF(COUNTIFS($B$6:$B$505,B445&amp;"",$A$6:$A$505,"&gt;"&amp;A445)=0,1,0))</f>
        <v/>
      </c>
      <c r="H445" s="6">
        <f>IF(B445&amp;""="","",IF(COUNTIF('الدورات'!$A$6:$A$105,B445&amp;"")=0,"كود دورة غير موجود",""))</f>
        <v/>
      </c>
    </row>
    <row r="446">
      <c r="A446" s="13" t="n"/>
      <c r="B446" s="5" t="n"/>
      <c r="C446" s="17" t="n"/>
      <c r="D446" s="18" t="n"/>
      <c r="E446" s="5" t="n"/>
      <c r="F446" s="22">
        <f>IF(OR(N(C446)=0,D446&amp;""=""),"",ROUND(D446/C446,3))</f>
        <v/>
      </c>
      <c r="G446" s="24">
        <f>IF(OR(B446&amp;""="",NOT(ISNUMBER(A446))),"",IF(COUNTIFS($B$6:$B$505,B446&amp;"",$A$6:$A$505,"&gt;"&amp;A446)=0,1,0))</f>
        <v/>
      </c>
      <c r="H446" s="6">
        <f>IF(B446&amp;""="","",IF(COUNTIF('الدورات'!$A$6:$A$105,B446&amp;"")=0,"كود دورة غير موجود",""))</f>
        <v/>
      </c>
    </row>
    <row r="447">
      <c r="A447" s="13" t="n"/>
      <c r="B447" s="5" t="n"/>
      <c r="C447" s="17" t="n"/>
      <c r="D447" s="18" t="n"/>
      <c r="E447" s="5" t="n"/>
      <c r="F447" s="22">
        <f>IF(OR(N(C447)=0,D447&amp;""=""),"",ROUND(D447/C447,3))</f>
        <v/>
      </c>
      <c r="G447" s="24">
        <f>IF(OR(B447&amp;""="",NOT(ISNUMBER(A447))),"",IF(COUNTIFS($B$6:$B$505,B447&amp;"",$A$6:$A$505,"&gt;"&amp;A447)=0,1,0))</f>
        <v/>
      </c>
      <c r="H447" s="6">
        <f>IF(B447&amp;""="","",IF(COUNTIF('الدورات'!$A$6:$A$105,B447&amp;"")=0,"كود دورة غير موجود",""))</f>
        <v/>
      </c>
    </row>
    <row r="448">
      <c r="A448" s="13" t="n"/>
      <c r="B448" s="5" t="n"/>
      <c r="C448" s="17" t="n"/>
      <c r="D448" s="18" t="n"/>
      <c r="E448" s="5" t="n"/>
      <c r="F448" s="22">
        <f>IF(OR(N(C448)=0,D448&amp;""=""),"",ROUND(D448/C448,3))</f>
        <v/>
      </c>
      <c r="G448" s="24">
        <f>IF(OR(B448&amp;""="",NOT(ISNUMBER(A448))),"",IF(COUNTIFS($B$6:$B$505,B448&amp;"",$A$6:$A$505,"&gt;"&amp;A448)=0,1,0))</f>
        <v/>
      </c>
      <c r="H448" s="6">
        <f>IF(B448&amp;""="","",IF(COUNTIF('الدورات'!$A$6:$A$105,B448&amp;"")=0,"كود دورة غير موجود",""))</f>
        <v/>
      </c>
    </row>
    <row r="449">
      <c r="A449" s="13" t="n"/>
      <c r="B449" s="5" t="n"/>
      <c r="C449" s="17" t="n"/>
      <c r="D449" s="18" t="n"/>
      <c r="E449" s="5" t="n"/>
      <c r="F449" s="22">
        <f>IF(OR(N(C449)=0,D449&amp;""=""),"",ROUND(D449/C449,3))</f>
        <v/>
      </c>
      <c r="G449" s="24">
        <f>IF(OR(B449&amp;""="",NOT(ISNUMBER(A449))),"",IF(COUNTIFS($B$6:$B$505,B449&amp;"",$A$6:$A$505,"&gt;"&amp;A449)=0,1,0))</f>
        <v/>
      </c>
      <c r="H449" s="6">
        <f>IF(B449&amp;""="","",IF(COUNTIF('الدورات'!$A$6:$A$105,B449&amp;"")=0,"كود دورة غير موجود",""))</f>
        <v/>
      </c>
    </row>
    <row r="450">
      <c r="A450" s="13" t="n"/>
      <c r="B450" s="5" t="n"/>
      <c r="C450" s="17" t="n"/>
      <c r="D450" s="18" t="n"/>
      <c r="E450" s="5" t="n"/>
      <c r="F450" s="22">
        <f>IF(OR(N(C450)=0,D450&amp;""=""),"",ROUND(D450/C450,3))</f>
        <v/>
      </c>
      <c r="G450" s="24">
        <f>IF(OR(B450&amp;""="",NOT(ISNUMBER(A450))),"",IF(COUNTIFS($B$6:$B$505,B450&amp;"",$A$6:$A$505,"&gt;"&amp;A450)=0,1,0))</f>
        <v/>
      </c>
      <c r="H450" s="6">
        <f>IF(B450&amp;""="","",IF(COUNTIF('الدورات'!$A$6:$A$105,B450&amp;"")=0,"كود دورة غير موجود",""))</f>
        <v/>
      </c>
    </row>
    <row r="451">
      <c r="A451" s="13" t="n"/>
      <c r="B451" s="5" t="n"/>
      <c r="C451" s="17" t="n"/>
      <c r="D451" s="18" t="n"/>
      <c r="E451" s="5" t="n"/>
      <c r="F451" s="22">
        <f>IF(OR(N(C451)=0,D451&amp;""=""),"",ROUND(D451/C451,3))</f>
        <v/>
      </c>
      <c r="G451" s="24">
        <f>IF(OR(B451&amp;""="",NOT(ISNUMBER(A451))),"",IF(COUNTIFS($B$6:$B$505,B451&amp;"",$A$6:$A$505,"&gt;"&amp;A451)=0,1,0))</f>
        <v/>
      </c>
      <c r="H451" s="6">
        <f>IF(B451&amp;""="","",IF(COUNTIF('الدورات'!$A$6:$A$105,B451&amp;"")=0,"كود دورة غير موجود",""))</f>
        <v/>
      </c>
    </row>
    <row r="452">
      <c r="A452" s="13" t="n"/>
      <c r="B452" s="5" t="n"/>
      <c r="C452" s="17" t="n"/>
      <c r="D452" s="18" t="n"/>
      <c r="E452" s="5" t="n"/>
      <c r="F452" s="22">
        <f>IF(OR(N(C452)=0,D452&amp;""=""),"",ROUND(D452/C452,3))</f>
        <v/>
      </c>
      <c r="G452" s="24">
        <f>IF(OR(B452&amp;""="",NOT(ISNUMBER(A452))),"",IF(COUNTIFS($B$6:$B$505,B452&amp;"",$A$6:$A$505,"&gt;"&amp;A452)=0,1,0))</f>
        <v/>
      </c>
      <c r="H452" s="6">
        <f>IF(B452&amp;""="","",IF(COUNTIF('الدورات'!$A$6:$A$105,B452&amp;"")=0,"كود دورة غير موجود",""))</f>
        <v/>
      </c>
    </row>
    <row r="453">
      <c r="A453" s="13" t="n"/>
      <c r="B453" s="5" t="n"/>
      <c r="C453" s="17" t="n"/>
      <c r="D453" s="18" t="n"/>
      <c r="E453" s="5" t="n"/>
      <c r="F453" s="22">
        <f>IF(OR(N(C453)=0,D453&amp;""=""),"",ROUND(D453/C453,3))</f>
        <v/>
      </c>
      <c r="G453" s="24">
        <f>IF(OR(B453&amp;""="",NOT(ISNUMBER(A453))),"",IF(COUNTIFS($B$6:$B$505,B453&amp;"",$A$6:$A$505,"&gt;"&amp;A453)=0,1,0))</f>
        <v/>
      </c>
      <c r="H453" s="6">
        <f>IF(B453&amp;""="","",IF(COUNTIF('الدورات'!$A$6:$A$105,B453&amp;"")=0,"كود دورة غير موجود",""))</f>
        <v/>
      </c>
    </row>
    <row r="454">
      <c r="A454" s="13" t="n"/>
      <c r="B454" s="5" t="n"/>
      <c r="C454" s="17" t="n"/>
      <c r="D454" s="18" t="n"/>
      <c r="E454" s="5" t="n"/>
      <c r="F454" s="22">
        <f>IF(OR(N(C454)=0,D454&amp;""=""),"",ROUND(D454/C454,3))</f>
        <v/>
      </c>
      <c r="G454" s="24">
        <f>IF(OR(B454&amp;""="",NOT(ISNUMBER(A454))),"",IF(COUNTIFS($B$6:$B$505,B454&amp;"",$A$6:$A$505,"&gt;"&amp;A454)=0,1,0))</f>
        <v/>
      </c>
      <c r="H454" s="6">
        <f>IF(B454&amp;""="","",IF(COUNTIF('الدورات'!$A$6:$A$105,B454&amp;"")=0,"كود دورة غير موجود",""))</f>
        <v/>
      </c>
    </row>
    <row r="455">
      <c r="A455" s="13" t="n"/>
      <c r="B455" s="5" t="n"/>
      <c r="C455" s="17" t="n"/>
      <c r="D455" s="18" t="n"/>
      <c r="E455" s="5" t="n"/>
      <c r="F455" s="22">
        <f>IF(OR(N(C455)=0,D455&amp;""=""),"",ROUND(D455/C455,3))</f>
        <v/>
      </c>
      <c r="G455" s="24">
        <f>IF(OR(B455&amp;""="",NOT(ISNUMBER(A455))),"",IF(COUNTIFS($B$6:$B$505,B455&amp;"",$A$6:$A$505,"&gt;"&amp;A455)=0,1,0))</f>
        <v/>
      </c>
      <c r="H455" s="6">
        <f>IF(B455&amp;""="","",IF(COUNTIF('الدورات'!$A$6:$A$105,B455&amp;"")=0,"كود دورة غير موجود",""))</f>
        <v/>
      </c>
    </row>
    <row r="456">
      <c r="A456" s="13" t="n"/>
      <c r="B456" s="5" t="n"/>
      <c r="C456" s="17" t="n"/>
      <c r="D456" s="18" t="n"/>
      <c r="E456" s="5" t="n"/>
      <c r="F456" s="22">
        <f>IF(OR(N(C456)=0,D456&amp;""=""),"",ROUND(D456/C456,3))</f>
        <v/>
      </c>
      <c r="G456" s="24">
        <f>IF(OR(B456&amp;""="",NOT(ISNUMBER(A456))),"",IF(COUNTIFS($B$6:$B$505,B456&amp;"",$A$6:$A$505,"&gt;"&amp;A456)=0,1,0))</f>
        <v/>
      </c>
      <c r="H456" s="6">
        <f>IF(B456&amp;""="","",IF(COUNTIF('الدورات'!$A$6:$A$105,B456&amp;"")=0,"كود دورة غير موجود",""))</f>
        <v/>
      </c>
    </row>
    <row r="457">
      <c r="A457" s="13" t="n"/>
      <c r="B457" s="5" t="n"/>
      <c r="C457" s="17" t="n"/>
      <c r="D457" s="18" t="n"/>
      <c r="E457" s="5" t="n"/>
      <c r="F457" s="22">
        <f>IF(OR(N(C457)=0,D457&amp;""=""),"",ROUND(D457/C457,3))</f>
        <v/>
      </c>
      <c r="G457" s="24">
        <f>IF(OR(B457&amp;""="",NOT(ISNUMBER(A457))),"",IF(COUNTIFS($B$6:$B$505,B457&amp;"",$A$6:$A$505,"&gt;"&amp;A457)=0,1,0))</f>
        <v/>
      </c>
      <c r="H457" s="6">
        <f>IF(B457&amp;""="","",IF(COUNTIF('الدورات'!$A$6:$A$105,B457&amp;"")=0,"كود دورة غير موجود",""))</f>
        <v/>
      </c>
    </row>
    <row r="458">
      <c r="A458" s="13" t="n"/>
      <c r="B458" s="5" t="n"/>
      <c r="C458" s="17" t="n"/>
      <c r="D458" s="18" t="n"/>
      <c r="E458" s="5" t="n"/>
      <c r="F458" s="22">
        <f>IF(OR(N(C458)=0,D458&amp;""=""),"",ROUND(D458/C458,3))</f>
        <v/>
      </c>
      <c r="G458" s="24">
        <f>IF(OR(B458&amp;""="",NOT(ISNUMBER(A458))),"",IF(COUNTIFS($B$6:$B$505,B458&amp;"",$A$6:$A$505,"&gt;"&amp;A458)=0,1,0))</f>
        <v/>
      </c>
      <c r="H458" s="6">
        <f>IF(B458&amp;""="","",IF(COUNTIF('الدورات'!$A$6:$A$105,B458&amp;"")=0,"كود دورة غير موجود",""))</f>
        <v/>
      </c>
    </row>
    <row r="459">
      <c r="A459" s="13" t="n"/>
      <c r="B459" s="5" t="n"/>
      <c r="C459" s="17" t="n"/>
      <c r="D459" s="18" t="n"/>
      <c r="E459" s="5" t="n"/>
      <c r="F459" s="22">
        <f>IF(OR(N(C459)=0,D459&amp;""=""),"",ROUND(D459/C459,3))</f>
        <v/>
      </c>
      <c r="G459" s="24">
        <f>IF(OR(B459&amp;""="",NOT(ISNUMBER(A459))),"",IF(COUNTIFS($B$6:$B$505,B459&amp;"",$A$6:$A$505,"&gt;"&amp;A459)=0,1,0))</f>
        <v/>
      </c>
      <c r="H459" s="6">
        <f>IF(B459&amp;""="","",IF(COUNTIF('الدورات'!$A$6:$A$105,B459&amp;"")=0,"كود دورة غير موجود",""))</f>
        <v/>
      </c>
    </row>
    <row r="460">
      <c r="A460" s="13" t="n"/>
      <c r="B460" s="5" t="n"/>
      <c r="C460" s="17" t="n"/>
      <c r="D460" s="18" t="n"/>
      <c r="E460" s="5" t="n"/>
      <c r="F460" s="22">
        <f>IF(OR(N(C460)=0,D460&amp;""=""),"",ROUND(D460/C460,3))</f>
        <v/>
      </c>
      <c r="G460" s="24">
        <f>IF(OR(B460&amp;""="",NOT(ISNUMBER(A460))),"",IF(COUNTIFS($B$6:$B$505,B460&amp;"",$A$6:$A$505,"&gt;"&amp;A460)=0,1,0))</f>
        <v/>
      </c>
      <c r="H460" s="6">
        <f>IF(B460&amp;""="","",IF(COUNTIF('الدورات'!$A$6:$A$105,B460&amp;"")=0,"كود دورة غير موجود",""))</f>
        <v/>
      </c>
    </row>
    <row r="461">
      <c r="A461" s="13" t="n"/>
      <c r="B461" s="5" t="n"/>
      <c r="C461" s="17" t="n"/>
      <c r="D461" s="18" t="n"/>
      <c r="E461" s="5" t="n"/>
      <c r="F461" s="22">
        <f>IF(OR(N(C461)=0,D461&amp;""=""),"",ROUND(D461/C461,3))</f>
        <v/>
      </c>
      <c r="G461" s="24">
        <f>IF(OR(B461&amp;""="",NOT(ISNUMBER(A461))),"",IF(COUNTIFS($B$6:$B$505,B461&amp;"",$A$6:$A$505,"&gt;"&amp;A461)=0,1,0))</f>
        <v/>
      </c>
      <c r="H461" s="6">
        <f>IF(B461&amp;""="","",IF(COUNTIF('الدورات'!$A$6:$A$105,B461&amp;"")=0,"كود دورة غير موجود",""))</f>
        <v/>
      </c>
    </row>
    <row r="462">
      <c r="A462" s="13" t="n"/>
      <c r="B462" s="5" t="n"/>
      <c r="C462" s="17" t="n"/>
      <c r="D462" s="18" t="n"/>
      <c r="E462" s="5" t="n"/>
      <c r="F462" s="22">
        <f>IF(OR(N(C462)=0,D462&amp;""=""),"",ROUND(D462/C462,3))</f>
        <v/>
      </c>
      <c r="G462" s="24">
        <f>IF(OR(B462&amp;""="",NOT(ISNUMBER(A462))),"",IF(COUNTIFS($B$6:$B$505,B462&amp;"",$A$6:$A$505,"&gt;"&amp;A462)=0,1,0))</f>
        <v/>
      </c>
      <c r="H462" s="6">
        <f>IF(B462&amp;""="","",IF(COUNTIF('الدورات'!$A$6:$A$105,B462&amp;"")=0,"كود دورة غير موجود",""))</f>
        <v/>
      </c>
    </row>
    <row r="463">
      <c r="A463" s="13" t="n"/>
      <c r="B463" s="5" t="n"/>
      <c r="C463" s="17" t="n"/>
      <c r="D463" s="18" t="n"/>
      <c r="E463" s="5" t="n"/>
      <c r="F463" s="22">
        <f>IF(OR(N(C463)=0,D463&amp;""=""),"",ROUND(D463/C463,3))</f>
        <v/>
      </c>
      <c r="G463" s="24">
        <f>IF(OR(B463&amp;""="",NOT(ISNUMBER(A463))),"",IF(COUNTIFS($B$6:$B$505,B463&amp;"",$A$6:$A$505,"&gt;"&amp;A463)=0,1,0))</f>
        <v/>
      </c>
      <c r="H463" s="6">
        <f>IF(B463&amp;""="","",IF(COUNTIF('الدورات'!$A$6:$A$105,B463&amp;"")=0,"كود دورة غير موجود",""))</f>
        <v/>
      </c>
    </row>
    <row r="464">
      <c r="A464" s="13" t="n"/>
      <c r="B464" s="5" t="n"/>
      <c r="C464" s="17" t="n"/>
      <c r="D464" s="18" t="n"/>
      <c r="E464" s="5" t="n"/>
      <c r="F464" s="22">
        <f>IF(OR(N(C464)=0,D464&amp;""=""),"",ROUND(D464/C464,3))</f>
        <v/>
      </c>
      <c r="G464" s="24">
        <f>IF(OR(B464&amp;""="",NOT(ISNUMBER(A464))),"",IF(COUNTIFS($B$6:$B$505,B464&amp;"",$A$6:$A$505,"&gt;"&amp;A464)=0,1,0))</f>
        <v/>
      </c>
      <c r="H464" s="6">
        <f>IF(B464&amp;""="","",IF(COUNTIF('الدورات'!$A$6:$A$105,B464&amp;"")=0,"كود دورة غير موجود",""))</f>
        <v/>
      </c>
    </row>
    <row r="465">
      <c r="A465" s="13" t="n"/>
      <c r="B465" s="5" t="n"/>
      <c r="C465" s="17" t="n"/>
      <c r="D465" s="18" t="n"/>
      <c r="E465" s="5" t="n"/>
      <c r="F465" s="22">
        <f>IF(OR(N(C465)=0,D465&amp;""=""),"",ROUND(D465/C465,3))</f>
        <v/>
      </c>
      <c r="G465" s="24">
        <f>IF(OR(B465&amp;""="",NOT(ISNUMBER(A465))),"",IF(COUNTIFS($B$6:$B$505,B465&amp;"",$A$6:$A$505,"&gt;"&amp;A465)=0,1,0))</f>
        <v/>
      </c>
      <c r="H465" s="6">
        <f>IF(B465&amp;""="","",IF(COUNTIF('الدورات'!$A$6:$A$105,B465&amp;"")=0,"كود دورة غير موجود",""))</f>
        <v/>
      </c>
    </row>
    <row r="466">
      <c r="A466" s="13" t="n"/>
      <c r="B466" s="5" t="n"/>
      <c r="C466" s="17" t="n"/>
      <c r="D466" s="18" t="n"/>
      <c r="E466" s="5" t="n"/>
      <c r="F466" s="22">
        <f>IF(OR(N(C466)=0,D466&amp;""=""),"",ROUND(D466/C466,3))</f>
        <v/>
      </c>
      <c r="G466" s="24">
        <f>IF(OR(B466&amp;""="",NOT(ISNUMBER(A466))),"",IF(COUNTIFS($B$6:$B$505,B466&amp;"",$A$6:$A$505,"&gt;"&amp;A466)=0,1,0))</f>
        <v/>
      </c>
      <c r="H466" s="6">
        <f>IF(B466&amp;""="","",IF(COUNTIF('الدورات'!$A$6:$A$105,B466&amp;"")=0,"كود دورة غير موجود",""))</f>
        <v/>
      </c>
    </row>
    <row r="467">
      <c r="A467" s="13" t="n"/>
      <c r="B467" s="5" t="n"/>
      <c r="C467" s="17" t="n"/>
      <c r="D467" s="18" t="n"/>
      <c r="E467" s="5" t="n"/>
      <c r="F467" s="22">
        <f>IF(OR(N(C467)=0,D467&amp;""=""),"",ROUND(D467/C467,3))</f>
        <v/>
      </c>
      <c r="G467" s="24">
        <f>IF(OR(B467&amp;""="",NOT(ISNUMBER(A467))),"",IF(COUNTIFS($B$6:$B$505,B467&amp;"",$A$6:$A$505,"&gt;"&amp;A467)=0,1,0))</f>
        <v/>
      </c>
      <c r="H467" s="6">
        <f>IF(B467&amp;""="","",IF(COUNTIF('الدورات'!$A$6:$A$105,B467&amp;"")=0,"كود دورة غير موجود",""))</f>
        <v/>
      </c>
    </row>
    <row r="468">
      <c r="A468" s="13" t="n"/>
      <c r="B468" s="5" t="n"/>
      <c r="C468" s="17" t="n"/>
      <c r="D468" s="18" t="n"/>
      <c r="E468" s="5" t="n"/>
      <c r="F468" s="22">
        <f>IF(OR(N(C468)=0,D468&amp;""=""),"",ROUND(D468/C468,3))</f>
        <v/>
      </c>
      <c r="G468" s="24">
        <f>IF(OR(B468&amp;""="",NOT(ISNUMBER(A468))),"",IF(COUNTIFS($B$6:$B$505,B468&amp;"",$A$6:$A$505,"&gt;"&amp;A468)=0,1,0))</f>
        <v/>
      </c>
      <c r="H468" s="6">
        <f>IF(B468&amp;""="","",IF(COUNTIF('الدورات'!$A$6:$A$105,B468&amp;"")=0,"كود دورة غير موجود",""))</f>
        <v/>
      </c>
    </row>
    <row r="469">
      <c r="A469" s="13" t="n"/>
      <c r="B469" s="5" t="n"/>
      <c r="C469" s="17" t="n"/>
      <c r="D469" s="18" t="n"/>
      <c r="E469" s="5" t="n"/>
      <c r="F469" s="22">
        <f>IF(OR(N(C469)=0,D469&amp;""=""),"",ROUND(D469/C469,3))</f>
        <v/>
      </c>
      <c r="G469" s="24">
        <f>IF(OR(B469&amp;""="",NOT(ISNUMBER(A469))),"",IF(COUNTIFS($B$6:$B$505,B469&amp;"",$A$6:$A$505,"&gt;"&amp;A469)=0,1,0))</f>
        <v/>
      </c>
      <c r="H469" s="6">
        <f>IF(B469&amp;""="","",IF(COUNTIF('الدورات'!$A$6:$A$105,B469&amp;"")=0,"كود دورة غير موجود",""))</f>
        <v/>
      </c>
    </row>
    <row r="470">
      <c r="A470" s="13" t="n"/>
      <c r="B470" s="5" t="n"/>
      <c r="C470" s="17" t="n"/>
      <c r="D470" s="18" t="n"/>
      <c r="E470" s="5" t="n"/>
      <c r="F470" s="22">
        <f>IF(OR(N(C470)=0,D470&amp;""=""),"",ROUND(D470/C470,3))</f>
        <v/>
      </c>
      <c r="G470" s="24">
        <f>IF(OR(B470&amp;""="",NOT(ISNUMBER(A470))),"",IF(COUNTIFS($B$6:$B$505,B470&amp;"",$A$6:$A$505,"&gt;"&amp;A470)=0,1,0))</f>
        <v/>
      </c>
      <c r="H470" s="6">
        <f>IF(B470&amp;""="","",IF(COUNTIF('الدورات'!$A$6:$A$105,B470&amp;"")=0,"كود دورة غير موجود",""))</f>
        <v/>
      </c>
    </row>
    <row r="471">
      <c r="A471" s="13" t="n"/>
      <c r="B471" s="5" t="n"/>
      <c r="C471" s="17" t="n"/>
      <c r="D471" s="18" t="n"/>
      <c r="E471" s="5" t="n"/>
      <c r="F471" s="22">
        <f>IF(OR(N(C471)=0,D471&amp;""=""),"",ROUND(D471/C471,3))</f>
        <v/>
      </c>
      <c r="G471" s="24">
        <f>IF(OR(B471&amp;""="",NOT(ISNUMBER(A471))),"",IF(COUNTIFS($B$6:$B$505,B471&amp;"",$A$6:$A$505,"&gt;"&amp;A471)=0,1,0))</f>
        <v/>
      </c>
      <c r="H471" s="6">
        <f>IF(B471&amp;""="","",IF(COUNTIF('الدورات'!$A$6:$A$105,B471&amp;"")=0,"كود دورة غير موجود",""))</f>
        <v/>
      </c>
    </row>
    <row r="472">
      <c r="A472" s="13" t="n"/>
      <c r="B472" s="5" t="n"/>
      <c r="C472" s="17" t="n"/>
      <c r="D472" s="18" t="n"/>
      <c r="E472" s="5" t="n"/>
      <c r="F472" s="22">
        <f>IF(OR(N(C472)=0,D472&amp;""=""),"",ROUND(D472/C472,3))</f>
        <v/>
      </c>
      <c r="G472" s="24">
        <f>IF(OR(B472&amp;""="",NOT(ISNUMBER(A472))),"",IF(COUNTIFS($B$6:$B$505,B472&amp;"",$A$6:$A$505,"&gt;"&amp;A472)=0,1,0))</f>
        <v/>
      </c>
      <c r="H472" s="6">
        <f>IF(B472&amp;""="","",IF(COUNTIF('الدورات'!$A$6:$A$105,B472&amp;"")=0,"كود دورة غير موجود",""))</f>
        <v/>
      </c>
    </row>
    <row r="473">
      <c r="A473" s="13" t="n"/>
      <c r="B473" s="5" t="n"/>
      <c r="C473" s="17" t="n"/>
      <c r="D473" s="18" t="n"/>
      <c r="E473" s="5" t="n"/>
      <c r="F473" s="22">
        <f>IF(OR(N(C473)=0,D473&amp;""=""),"",ROUND(D473/C473,3))</f>
        <v/>
      </c>
      <c r="G473" s="24">
        <f>IF(OR(B473&amp;""="",NOT(ISNUMBER(A473))),"",IF(COUNTIFS($B$6:$B$505,B473&amp;"",$A$6:$A$505,"&gt;"&amp;A473)=0,1,0))</f>
        <v/>
      </c>
      <c r="H473" s="6">
        <f>IF(B473&amp;""="","",IF(COUNTIF('الدورات'!$A$6:$A$105,B473&amp;"")=0,"كود دورة غير موجود",""))</f>
        <v/>
      </c>
    </row>
    <row r="474">
      <c r="A474" s="13" t="n"/>
      <c r="B474" s="5" t="n"/>
      <c r="C474" s="17" t="n"/>
      <c r="D474" s="18" t="n"/>
      <c r="E474" s="5" t="n"/>
      <c r="F474" s="22">
        <f>IF(OR(N(C474)=0,D474&amp;""=""),"",ROUND(D474/C474,3))</f>
        <v/>
      </c>
      <c r="G474" s="24">
        <f>IF(OR(B474&amp;""="",NOT(ISNUMBER(A474))),"",IF(COUNTIFS($B$6:$B$505,B474&amp;"",$A$6:$A$505,"&gt;"&amp;A474)=0,1,0))</f>
        <v/>
      </c>
      <c r="H474" s="6">
        <f>IF(B474&amp;""="","",IF(COUNTIF('الدورات'!$A$6:$A$105,B474&amp;"")=0,"كود دورة غير موجود",""))</f>
        <v/>
      </c>
    </row>
    <row r="475">
      <c r="A475" s="13" t="n"/>
      <c r="B475" s="5" t="n"/>
      <c r="C475" s="17" t="n"/>
      <c r="D475" s="18" t="n"/>
      <c r="E475" s="5" t="n"/>
      <c r="F475" s="22">
        <f>IF(OR(N(C475)=0,D475&amp;""=""),"",ROUND(D475/C475,3))</f>
        <v/>
      </c>
      <c r="G475" s="24">
        <f>IF(OR(B475&amp;""="",NOT(ISNUMBER(A475))),"",IF(COUNTIFS($B$6:$B$505,B475&amp;"",$A$6:$A$505,"&gt;"&amp;A475)=0,1,0))</f>
        <v/>
      </c>
      <c r="H475" s="6">
        <f>IF(B475&amp;""="","",IF(COUNTIF('الدورات'!$A$6:$A$105,B475&amp;"")=0,"كود دورة غير موجود",""))</f>
        <v/>
      </c>
    </row>
    <row r="476">
      <c r="A476" s="13" t="n"/>
      <c r="B476" s="5" t="n"/>
      <c r="C476" s="17" t="n"/>
      <c r="D476" s="18" t="n"/>
      <c r="E476" s="5" t="n"/>
      <c r="F476" s="22">
        <f>IF(OR(N(C476)=0,D476&amp;""=""),"",ROUND(D476/C476,3))</f>
        <v/>
      </c>
      <c r="G476" s="24">
        <f>IF(OR(B476&amp;""="",NOT(ISNUMBER(A476))),"",IF(COUNTIFS($B$6:$B$505,B476&amp;"",$A$6:$A$505,"&gt;"&amp;A476)=0,1,0))</f>
        <v/>
      </c>
      <c r="H476" s="6">
        <f>IF(B476&amp;""="","",IF(COUNTIF('الدورات'!$A$6:$A$105,B476&amp;"")=0,"كود دورة غير موجود",""))</f>
        <v/>
      </c>
    </row>
    <row r="477">
      <c r="A477" s="13" t="n"/>
      <c r="B477" s="5" t="n"/>
      <c r="C477" s="17" t="n"/>
      <c r="D477" s="18" t="n"/>
      <c r="E477" s="5" t="n"/>
      <c r="F477" s="22">
        <f>IF(OR(N(C477)=0,D477&amp;""=""),"",ROUND(D477/C477,3))</f>
        <v/>
      </c>
      <c r="G477" s="24">
        <f>IF(OR(B477&amp;""="",NOT(ISNUMBER(A477))),"",IF(COUNTIFS($B$6:$B$505,B477&amp;"",$A$6:$A$505,"&gt;"&amp;A477)=0,1,0))</f>
        <v/>
      </c>
      <c r="H477" s="6">
        <f>IF(B477&amp;""="","",IF(COUNTIF('الدورات'!$A$6:$A$105,B477&amp;"")=0,"كود دورة غير موجود",""))</f>
        <v/>
      </c>
    </row>
    <row r="478">
      <c r="A478" s="13" t="n"/>
      <c r="B478" s="5" t="n"/>
      <c r="C478" s="17" t="n"/>
      <c r="D478" s="18" t="n"/>
      <c r="E478" s="5" t="n"/>
      <c r="F478" s="22">
        <f>IF(OR(N(C478)=0,D478&amp;""=""),"",ROUND(D478/C478,3))</f>
        <v/>
      </c>
      <c r="G478" s="24">
        <f>IF(OR(B478&amp;""="",NOT(ISNUMBER(A478))),"",IF(COUNTIFS($B$6:$B$505,B478&amp;"",$A$6:$A$505,"&gt;"&amp;A478)=0,1,0))</f>
        <v/>
      </c>
      <c r="H478" s="6">
        <f>IF(B478&amp;""="","",IF(COUNTIF('الدورات'!$A$6:$A$105,B478&amp;"")=0,"كود دورة غير موجود",""))</f>
        <v/>
      </c>
    </row>
    <row r="479">
      <c r="A479" s="13" t="n"/>
      <c r="B479" s="5" t="n"/>
      <c r="C479" s="17" t="n"/>
      <c r="D479" s="18" t="n"/>
      <c r="E479" s="5" t="n"/>
      <c r="F479" s="22">
        <f>IF(OR(N(C479)=0,D479&amp;""=""),"",ROUND(D479/C479,3))</f>
        <v/>
      </c>
      <c r="G479" s="24">
        <f>IF(OR(B479&amp;""="",NOT(ISNUMBER(A479))),"",IF(COUNTIFS($B$6:$B$505,B479&amp;"",$A$6:$A$505,"&gt;"&amp;A479)=0,1,0))</f>
        <v/>
      </c>
      <c r="H479" s="6">
        <f>IF(B479&amp;""="","",IF(COUNTIF('الدورات'!$A$6:$A$105,B479&amp;"")=0,"كود دورة غير موجود",""))</f>
        <v/>
      </c>
    </row>
    <row r="480">
      <c r="A480" s="13" t="n"/>
      <c r="B480" s="5" t="n"/>
      <c r="C480" s="17" t="n"/>
      <c r="D480" s="18" t="n"/>
      <c r="E480" s="5" t="n"/>
      <c r="F480" s="22">
        <f>IF(OR(N(C480)=0,D480&amp;""=""),"",ROUND(D480/C480,3))</f>
        <v/>
      </c>
      <c r="G480" s="24">
        <f>IF(OR(B480&amp;""="",NOT(ISNUMBER(A480))),"",IF(COUNTIFS($B$6:$B$505,B480&amp;"",$A$6:$A$505,"&gt;"&amp;A480)=0,1,0))</f>
        <v/>
      </c>
      <c r="H480" s="6">
        <f>IF(B480&amp;""="","",IF(COUNTIF('الدورات'!$A$6:$A$105,B480&amp;"")=0,"كود دورة غير موجود",""))</f>
        <v/>
      </c>
    </row>
    <row r="481">
      <c r="A481" s="13" t="n"/>
      <c r="B481" s="5" t="n"/>
      <c r="C481" s="17" t="n"/>
      <c r="D481" s="18" t="n"/>
      <c r="E481" s="5" t="n"/>
      <c r="F481" s="22">
        <f>IF(OR(N(C481)=0,D481&amp;""=""),"",ROUND(D481/C481,3))</f>
        <v/>
      </c>
      <c r="G481" s="24">
        <f>IF(OR(B481&amp;""="",NOT(ISNUMBER(A481))),"",IF(COUNTIFS($B$6:$B$505,B481&amp;"",$A$6:$A$505,"&gt;"&amp;A481)=0,1,0))</f>
        <v/>
      </c>
      <c r="H481" s="6">
        <f>IF(B481&amp;""="","",IF(COUNTIF('الدورات'!$A$6:$A$105,B481&amp;"")=0,"كود دورة غير موجود",""))</f>
        <v/>
      </c>
    </row>
    <row r="482">
      <c r="A482" s="13" t="n"/>
      <c r="B482" s="5" t="n"/>
      <c r="C482" s="17" t="n"/>
      <c r="D482" s="18" t="n"/>
      <c r="E482" s="5" t="n"/>
      <c r="F482" s="22">
        <f>IF(OR(N(C482)=0,D482&amp;""=""),"",ROUND(D482/C482,3))</f>
        <v/>
      </c>
      <c r="G482" s="24">
        <f>IF(OR(B482&amp;""="",NOT(ISNUMBER(A482))),"",IF(COUNTIFS($B$6:$B$505,B482&amp;"",$A$6:$A$505,"&gt;"&amp;A482)=0,1,0))</f>
        <v/>
      </c>
      <c r="H482" s="6">
        <f>IF(B482&amp;""="","",IF(COUNTIF('الدورات'!$A$6:$A$105,B482&amp;"")=0,"كود دورة غير موجود",""))</f>
        <v/>
      </c>
    </row>
    <row r="483">
      <c r="A483" s="13" t="n"/>
      <c r="B483" s="5" t="n"/>
      <c r="C483" s="17" t="n"/>
      <c r="D483" s="18" t="n"/>
      <c r="E483" s="5" t="n"/>
      <c r="F483" s="22">
        <f>IF(OR(N(C483)=0,D483&amp;""=""),"",ROUND(D483/C483,3))</f>
        <v/>
      </c>
      <c r="G483" s="24">
        <f>IF(OR(B483&amp;""="",NOT(ISNUMBER(A483))),"",IF(COUNTIFS($B$6:$B$505,B483&amp;"",$A$6:$A$505,"&gt;"&amp;A483)=0,1,0))</f>
        <v/>
      </c>
      <c r="H483" s="6">
        <f>IF(B483&amp;""="","",IF(COUNTIF('الدورات'!$A$6:$A$105,B483&amp;"")=0,"كود دورة غير موجود",""))</f>
        <v/>
      </c>
    </row>
    <row r="484">
      <c r="A484" s="13" t="n"/>
      <c r="B484" s="5" t="n"/>
      <c r="C484" s="17" t="n"/>
      <c r="D484" s="18" t="n"/>
      <c r="E484" s="5" t="n"/>
      <c r="F484" s="22">
        <f>IF(OR(N(C484)=0,D484&amp;""=""),"",ROUND(D484/C484,3))</f>
        <v/>
      </c>
      <c r="G484" s="24">
        <f>IF(OR(B484&amp;""="",NOT(ISNUMBER(A484))),"",IF(COUNTIFS($B$6:$B$505,B484&amp;"",$A$6:$A$505,"&gt;"&amp;A484)=0,1,0))</f>
        <v/>
      </c>
      <c r="H484" s="6">
        <f>IF(B484&amp;""="","",IF(COUNTIF('الدورات'!$A$6:$A$105,B484&amp;"")=0,"كود دورة غير موجود",""))</f>
        <v/>
      </c>
    </row>
    <row r="485">
      <c r="A485" s="13" t="n"/>
      <c r="B485" s="5" t="n"/>
      <c r="C485" s="17" t="n"/>
      <c r="D485" s="18" t="n"/>
      <c r="E485" s="5" t="n"/>
      <c r="F485" s="22">
        <f>IF(OR(N(C485)=0,D485&amp;""=""),"",ROUND(D485/C485,3))</f>
        <v/>
      </c>
      <c r="G485" s="24">
        <f>IF(OR(B485&amp;""="",NOT(ISNUMBER(A485))),"",IF(COUNTIFS($B$6:$B$505,B485&amp;"",$A$6:$A$505,"&gt;"&amp;A485)=0,1,0))</f>
        <v/>
      </c>
      <c r="H485" s="6">
        <f>IF(B485&amp;""="","",IF(COUNTIF('الدورات'!$A$6:$A$105,B485&amp;"")=0,"كود دورة غير موجود",""))</f>
        <v/>
      </c>
    </row>
    <row r="486">
      <c r="A486" s="13" t="n"/>
      <c r="B486" s="5" t="n"/>
      <c r="C486" s="17" t="n"/>
      <c r="D486" s="18" t="n"/>
      <c r="E486" s="5" t="n"/>
      <c r="F486" s="22">
        <f>IF(OR(N(C486)=0,D486&amp;""=""),"",ROUND(D486/C486,3))</f>
        <v/>
      </c>
      <c r="G486" s="24">
        <f>IF(OR(B486&amp;""="",NOT(ISNUMBER(A486))),"",IF(COUNTIFS($B$6:$B$505,B486&amp;"",$A$6:$A$505,"&gt;"&amp;A486)=0,1,0))</f>
        <v/>
      </c>
      <c r="H486" s="6">
        <f>IF(B486&amp;""="","",IF(COUNTIF('الدورات'!$A$6:$A$105,B486&amp;"")=0,"كود دورة غير موجود",""))</f>
        <v/>
      </c>
    </row>
    <row r="487">
      <c r="A487" s="13" t="n"/>
      <c r="B487" s="5" t="n"/>
      <c r="C487" s="17" t="n"/>
      <c r="D487" s="18" t="n"/>
      <c r="E487" s="5" t="n"/>
      <c r="F487" s="22">
        <f>IF(OR(N(C487)=0,D487&amp;""=""),"",ROUND(D487/C487,3))</f>
        <v/>
      </c>
      <c r="G487" s="24">
        <f>IF(OR(B487&amp;""="",NOT(ISNUMBER(A487))),"",IF(COUNTIFS($B$6:$B$505,B487&amp;"",$A$6:$A$505,"&gt;"&amp;A487)=0,1,0))</f>
        <v/>
      </c>
      <c r="H487" s="6">
        <f>IF(B487&amp;""="","",IF(COUNTIF('الدورات'!$A$6:$A$105,B487&amp;"")=0,"كود دورة غير موجود",""))</f>
        <v/>
      </c>
    </row>
    <row r="488">
      <c r="A488" s="13" t="n"/>
      <c r="B488" s="5" t="n"/>
      <c r="C488" s="17" t="n"/>
      <c r="D488" s="18" t="n"/>
      <c r="E488" s="5" t="n"/>
      <c r="F488" s="22">
        <f>IF(OR(N(C488)=0,D488&amp;""=""),"",ROUND(D488/C488,3))</f>
        <v/>
      </c>
      <c r="G488" s="24">
        <f>IF(OR(B488&amp;""="",NOT(ISNUMBER(A488))),"",IF(COUNTIFS($B$6:$B$505,B488&amp;"",$A$6:$A$505,"&gt;"&amp;A488)=0,1,0))</f>
        <v/>
      </c>
      <c r="H488" s="6">
        <f>IF(B488&amp;""="","",IF(COUNTIF('الدورات'!$A$6:$A$105,B488&amp;"")=0,"كود دورة غير موجود",""))</f>
        <v/>
      </c>
    </row>
    <row r="489">
      <c r="A489" s="13" t="n"/>
      <c r="B489" s="5" t="n"/>
      <c r="C489" s="17" t="n"/>
      <c r="D489" s="18" t="n"/>
      <c r="E489" s="5" t="n"/>
      <c r="F489" s="22">
        <f>IF(OR(N(C489)=0,D489&amp;""=""),"",ROUND(D489/C489,3))</f>
        <v/>
      </c>
      <c r="G489" s="24">
        <f>IF(OR(B489&amp;""="",NOT(ISNUMBER(A489))),"",IF(COUNTIFS($B$6:$B$505,B489&amp;"",$A$6:$A$505,"&gt;"&amp;A489)=0,1,0))</f>
        <v/>
      </c>
      <c r="H489" s="6">
        <f>IF(B489&amp;""="","",IF(COUNTIF('الدورات'!$A$6:$A$105,B489&amp;"")=0,"كود دورة غير موجود",""))</f>
        <v/>
      </c>
    </row>
    <row r="490">
      <c r="A490" s="13" t="n"/>
      <c r="B490" s="5" t="n"/>
      <c r="C490" s="17" t="n"/>
      <c r="D490" s="18" t="n"/>
      <c r="E490" s="5" t="n"/>
      <c r="F490" s="22">
        <f>IF(OR(N(C490)=0,D490&amp;""=""),"",ROUND(D490/C490,3))</f>
        <v/>
      </c>
      <c r="G490" s="24">
        <f>IF(OR(B490&amp;""="",NOT(ISNUMBER(A490))),"",IF(COUNTIFS($B$6:$B$505,B490&amp;"",$A$6:$A$505,"&gt;"&amp;A490)=0,1,0))</f>
        <v/>
      </c>
      <c r="H490" s="6">
        <f>IF(B490&amp;""="","",IF(COUNTIF('الدورات'!$A$6:$A$105,B490&amp;"")=0,"كود دورة غير موجود",""))</f>
        <v/>
      </c>
    </row>
    <row r="491">
      <c r="A491" s="13" t="n"/>
      <c r="B491" s="5" t="n"/>
      <c r="C491" s="17" t="n"/>
      <c r="D491" s="18" t="n"/>
      <c r="E491" s="5" t="n"/>
      <c r="F491" s="22">
        <f>IF(OR(N(C491)=0,D491&amp;""=""),"",ROUND(D491/C491,3))</f>
        <v/>
      </c>
      <c r="G491" s="24">
        <f>IF(OR(B491&amp;""="",NOT(ISNUMBER(A491))),"",IF(COUNTIFS($B$6:$B$505,B491&amp;"",$A$6:$A$505,"&gt;"&amp;A491)=0,1,0))</f>
        <v/>
      </c>
      <c r="H491" s="6">
        <f>IF(B491&amp;""="","",IF(COUNTIF('الدورات'!$A$6:$A$105,B491&amp;"")=0,"كود دورة غير موجود",""))</f>
        <v/>
      </c>
    </row>
    <row r="492">
      <c r="A492" s="13" t="n"/>
      <c r="B492" s="5" t="n"/>
      <c r="C492" s="17" t="n"/>
      <c r="D492" s="18" t="n"/>
      <c r="E492" s="5" t="n"/>
      <c r="F492" s="22">
        <f>IF(OR(N(C492)=0,D492&amp;""=""),"",ROUND(D492/C492,3))</f>
        <v/>
      </c>
      <c r="G492" s="24">
        <f>IF(OR(B492&amp;""="",NOT(ISNUMBER(A492))),"",IF(COUNTIFS($B$6:$B$505,B492&amp;"",$A$6:$A$505,"&gt;"&amp;A492)=0,1,0))</f>
        <v/>
      </c>
      <c r="H492" s="6">
        <f>IF(B492&amp;""="","",IF(COUNTIF('الدورات'!$A$6:$A$105,B492&amp;"")=0,"كود دورة غير موجود",""))</f>
        <v/>
      </c>
    </row>
    <row r="493">
      <c r="A493" s="13" t="n"/>
      <c r="B493" s="5" t="n"/>
      <c r="C493" s="17" t="n"/>
      <c r="D493" s="18" t="n"/>
      <c r="E493" s="5" t="n"/>
      <c r="F493" s="22">
        <f>IF(OR(N(C493)=0,D493&amp;""=""),"",ROUND(D493/C493,3))</f>
        <v/>
      </c>
      <c r="G493" s="24">
        <f>IF(OR(B493&amp;""="",NOT(ISNUMBER(A493))),"",IF(COUNTIFS($B$6:$B$505,B493&amp;"",$A$6:$A$505,"&gt;"&amp;A493)=0,1,0))</f>
        <v/>
      </c>
      <c r="H493" s="6">
        <f>IF(B493&amp;""="","",IF(COUNTIF('الدورات'!$A$6:$A$105,B493&amp;"")=0,"كود دورة غير موجود",""))</f>
        <v/>
      </c>
    </row>
    <row r="494">
      <c r="A494" s="13" t="n"/>
      <c r="B494" s="5" t="n"/>
      <c r="C494" s="17" t="n"/>
      <c r="D494" s="18" t="n"/>
      <c r="E494" s="5" t="n"/>
      <c r="F494" s="22">
        <f>IF(OR(N(C494)=0,D494&amp;""=""),"",ROUND(D494/C494,3))</f>
        <v/>
      </c>
      <c r="G494" s="24">
        <f>IF(OR(B494&amp;""="",NOT(ISNUMBER(A494))),"",IF(COUNTIFS($B$6:$B$505,B494&amp;"",$A$6:$A$505,"&gt;"&amp;A494)=0,1,0))</f>
        <v/>
      </c>
      <c r="H494" s="6">
        <f>IF(B494&amp;""="","",IF(COUNTIF('الدورات'!$A$6:$A$105,B494&amp;"")=0,"كود دورة غير موجود",""))</f>
        <v/>
      </c>
    </row>
    <row r="495">
      <c r="A495" s="13" t="n"/>
      <c r="B495" s="5" t="n"/>
      <c r="C495" s="17" t="n"/>
      <c r="D495" s="18" t="n"/>
      <c r="E495" s="5" t="n"/>
      <c r="F495" s="22">
        <f>IF(OR(N(C495)=0,D495&amp;""=""),"",ROUND(D495/C495,3))</f>
        <v/>
      </c>
      <c r="G495" s="24">
        <f>IF(OR(B495&amp;""="",NOT(ISNUMBER(A495))),"",IF(COUNTIFS($B$6:$B$505,B495&amp;"",$A$6:$A$505,"&gt;"&amp;A495)=0,1,0))</f>
        <v/>
      </c>
      <c r="H495" s="6">
        <f>IF(B495&amp;""="","",IF(COUNTIF('الدورات'!$A$6:$A$105,B495&amp;"")=0,"كود دورة غير موجود",""))</f>
        <v/>
      </c>
    </row>
    <row r="496">
      <c r="A496" s="13" t="n"/>
      <c r="B496" s="5" t="n"/>
      <c r="C496" s="17" t="n"/>
      <c r="D496" s="18" t="n"/>
      <c r="E496" s="5" t="n"/>
      <c r="F496" s="22">
        <f>IF(OR(N(C496)=0,D496&amp;""=""),"",ROUND(D496/C496,3))</f>
        <v/>
      </c>
      <c r="G496" s="24">
        <f>IF(OR(B496&amp;""="",NOT(ISNUMBER(A496))),"",IF(COUNTIFS($B$6:$B$505,B496&amp;"",$A$6:$A$505,"&gt;"&amp;A496)=0,1,0))</f>
        <v/>
      </c>
      <c r="H496" s="6">
        <f>IF(B496&amp;""="","",IF(COUNTIF('الدورات'!$A$6:$A$105,B496&amp;"")=0,"كود دورة غير موجود",""))</f>
        <v/>
      </c>
    </row>
    <row r="497">
      <c r="A497" s="13" t="n"/>
      <c r="B497" s="5" t="n"/>
      <c r="C497" s="17" t="n"/>
      <c r="D497" s="18" t="n"/>
      <c r="E497" s="5" t="n"/>
      <c r="F497" s="22">
        <f>IF(OR(N(C497)=0,D497&amp;""=""),"",ROUND(D497/C497,3))</f>
        <v/>
      </c>
      <c r="G497" s="24">
        <f>IF(OR(B497&amp;""="",NOT(ISNUMBER(A497))),"",IF(COUNTIFS($B$6:$B$505,B497&amp;"",$A$6:$A$505,"&gt;"&amp;A497)=0,1,0))</f>
        <v/>
      </c>
      <c r="H497" s="6">
        <f>IF(B497&amp;""="","",IF(COUNTIF('الدورات'!$A$6:$A$105,B497&amp;"")=0,"كود دورة غير موجود",""))</f>
        <v/>
      </c>
    </row>
    <row r="498">
      <c r="A498" s="13" t="n"/>
      <c r="B498" s="5" t="n"/>
      <c r="C498" s="17" t="n"/>
      <c r="D498" s="18" t="n"/>
      <c r="E498" s="5" t="n"/>
      <c r="F498" s="22">
        <f>IF(OR(N(C498)=0,D498&amp;""=""),"",ROUND(D498/C498,3))</f>
        <v/>
      </c>
      <c r="G498" s="24">
        <f>IF(OR(B498&amp;""="",NOT(ISNUMBER(A498))),"",IF(COUNTIFS($B$6:$B$505,B498&amp;"",$A$6:$A$505,"&gt;"&amp;A498)=0,1,0))</f>
        <v/>
      </c>
      <c r="H498" s="6">
        <f>IF(B498&amp;""="","",IF(COUNTIF('الدورات'!$A$6:$A$105,B498&amp;"")=0,"كود دورة غير موجود",""))</f>
        <v/>
      </c>
    </row>
    <row r="499">
      <c r="A499" s="13" t="n"/>
      <c r="B499" s="5" t="n"/>
      <c r="C499" s="17" t="n"/>
      <c r="D499" s="18" t="n"/>
      <c r="E499" s="5" t="n"/>
      <c r="F499" s="22">
        <f>IF(OR(N(C499)=0,D499&amp;""=""),"",ROUND(D499/C499,3))</f>
        <v/>
      </c>
      <c r="G499" s="24">
        <f>IF(OR(B499&amp;""="",NOT(ISNUMBER(A499))),"",IF(COUNTIFS($B$6:$B$505,B499&amp;"",$A$6:$A$505,"&gt;"&amp;A499)=0,1,0))</f>
        <v/>
      </c>
      <c r="H499" s="6">
        <f>IF(B499&amp;""="","",IF(COUNTIF('الدورات'!$A$6:$A$105,B499&amp;"")=0,"كود دورة غير موجود",""))</f>
        <v/>
      </c>
    </row>
    <row r="500">
      <c r="A500" s="13" t="n"/>
      <c r="B500" s="5" t="n"/>
      <c r="C500" s="17" t="n"/>
      <c r="D500" s="18" t="n"/>
      <c r="E500" s="5" t="n"/>
      <c r="F500" s="22">
        <f>IF(OR(N(C500)=0,D500&amp;""=""),"",ROUND(D500/C500,3))</f>
        <v/>
      </c>
      <c r="G500" s="24">
        <f>IF(OR(B500&amp;""="",NOT(ISNUMBER(A500))),"",IF(COUNTIFS($B$6:$B$505,B500&amp;"",$A$6:$A$505,"&gt;"&amp;A500)=0,1,0))</f>
        <v/>
      </c>
      <c r="H500" s="6">
        <f>IF(B500&amp;""="","",IF(COUNTIF('الدورات'!$A$6:$A$105,B500&amp;"")=0,"كود دورة غير موجود",""))</f>
        <v/>
      </c>
    </row>
    <row r="501">
      <c r="A501" s="13" t="n"/>
      <c r="B501" s="5" t="n"/>
      <c r="C501" s="17" t="n"/>
      <c r="D501" s="18" t="n"/>
      <c r="E501" s="5" t="n"/>
      <c r="F501" s="22">
        <f>IF(OR(N(C501)=0,D501&amp;""=""),"",ROUND(D501/C501,3))</f>
        <v/>
      </c>
      <c r="G501" s="24">
        <f>IF(OR(B501&amp;""="",NOT(ISNUMBER(A501))),"",IF(COUNTIFS($B$6:$B$505,B501&amp;"",$A$6:$A$505,"&gt;"&amp;A501)=0,1,0))</f>
        <v/>
      </c>
      <c r="H501" s="6">
        <f>IF(B501&amp;""="","",IF(COUNTIF('الدورات'!$A$6:$A$105,B501&amp;"")=0,"كود دورة غير موجود",""))</f>
        <v/>
      </c>
    </row>
    <row r="502">
      <c r="A502" s="13" t="n"/>
      <c r="B502" s="5" t="n"/>
      <c r="C502" s="17" t="n"/>
      <c r="D502" s="18" t="n"/>
      <c r="E502" s="5" t="n"/>
      <c r="F502" s="22">
        <f>IF(OR(N(C502)=0,D502&amp;""=""),"",ROUND(D502/C502,3))</f>
        <v/>
      </c>
      <c r="G502" s="24">
        <f>IF(OR(B502&amp;""="",NOT(ISNUMBER(A502))),"",IF(COUNTIFS($B$6:$B$505,B502&amp;"",$A$6:$A$505,"&gt;"&amp;A502)=0,1,0))</f>
        <v/>
      </c>
      <c r="H502" s="6">
        <f>IF(B502&amp;""="","",IF(COUNTIF('الدورات'!$A$6:$A$105,B502&amp;"")=0,"كود دورة غير موجود",""))</f>
        <v/>
      </c>
    </row>
    <row r="503">
      <c r="A503" s="13" t="n"/>
      <c r="B503" s="5" t="n"/>
      <c r="C503" s="17" t="n"/>
      <c r="D503" s="18" t="n"/>
      <c r="E503" s="5" t="n"/>
      <c r="F503" s="22">
        <f>IF(OR(N(C503)=0,D503&amp;""=""),"",ROUND(D503/C503,3))</f>
        <v/>
      </c>
      <c r="G503" s="24">
        <f>IF(OR(B503&amp;""="",NOT(ISNUMBER(A503))),"",IF(COUNTIFS($B$6:$B$505,B503&amp;"",$A$6:$A$505,"&gt;"&amp;A503)=0,1,0))</f>
        <v/>
      </c>
      <c r="H503" s="6">
        <f>IF(B503&amp;""="","",IF(COUNTIF('الدورات'!$A$6:$A$105,B503&amp;"")=0,"كود دورة غير موجود",""))</f>
        <v/>
      </c>
    </row>
    <row r="504">
      <c r="A504" s="13" t="n"/>
      <c r="B504" s="5" t="n"/>
      <c r="C504" s="17" t="n"/>
      <c r="D504" s="18" t="n"/>
      <c r="E504" s="5" t="n"/>
      <c r="F504" s="22">
        <f>IF(OR(N(C504)=0,D504&amp;""=""),"",ROUND(D504/C504,3))</f>
        <v/>
      </c>
      <c r="G504" s="24">
        <f>IF(OR(B504&amp;""="",NOT(ISNUMBER(A504))),"",IF(COUNTIFS($B$6:$B$505,B504&amp;"",$A$6:$A$505,"&gt;"&amp;A504)=0,1,0))</f>
        <v/>
      </c>
      <c r="H504" s="6">
        <f>IF(B504&amp;""="","",IF(COUNTIF('الدورات'!$A$6:$A$105,B504&amp;"")=0,"كود دورة غير موجود",""))</f>
        <v/>
      </c>
    </row>
    <row r="505">
      <c r="A505" s="13" t="n"/>
      <c r="B505" s="5" t="n"/>
      <c r="C505" s="17" t="n"/>
      <c r="D505" s="18" t="n"/>
      <c r="E505" s="5" t="n"/>
      <c r="F505" s="22">
        <f>IF(OR(N(C505)=0,D505&amp;""=""),"",ROUND(D505/C505,3))</f>
        <v/>
      </c>
      <c r="G505" s="24">
        <f>IF(OR(B505&amp;""="",NOT(ISNUMBER(A505))),"",IF(COUNTIFS($B$6:$B$505,B505&amp;"",$A$6:$A$505,"&gt;"&amp;A505)=0,1,0))</f>
        <v/>
      </c>
      <c r="H505" s="6">
        <f>IF(B505&amp;""="","",IF(COUNTIF('الدورات'!$A$6:$A$105,B505&amp;"")=0,"كود دورة غير موجود",""))</f>
        <v/>
      </c>
    </row>
  </sheetData>
  <autoFilter ref="A5:H505"/>
  <mergeCells count="2">
    <mergeCell ref="A2:H2"/>
    <mergeCell ref="A1:H1"/>
  </mergeCells>
  <conditionalFormatting sqref="H6:H505">
    <cfRule type="expression" priority="1" dxfId="2">
      <formula>$H6&lt;&gt;""</formula>
    </cfRule>
  </conditionalFormatting>
  <dataValidations count="1">
    <dataValidation sqref="B6:B505" showDropDown="0" showInputMessage="0" showErrorMessage="0" allowBlank="1" type="list">
      <formula1>='الدورات'!$A$6:$A$105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H5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6" customWidth="1" min="4" max="4"/>
    <col width="12" customWidth="1" min="5" max="5"/>
    <col width="24" customWidth="1" min="6" max="6"/>
    <col width="15" customWidth="1" min="7" max="7"/>
    <col width="18" customWidth="1" min="8" max="8"/>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الدورة</t>
        </is>
      </c>
      <c r="C5" s="15" t="inlineStr">
        <is>
          <t>عدد الطيور</t>
        </is>
      </c>
      <c r="D5" s="15" t="inlineStr">
        <is>
          <t>الوزن الكلي (كجم)</t>
        </is>
      </c>
      <c r="E5" s="15" t="inlineStr">
        <is>
          <t>سعر الكيلو</t>
        </is>
      </c>
      <c r="F5" s="15" t="inlineStr">
        <is>
          <t>ملاحظة</t>
        </is>
      </c>
      <c r="G5" s="15" t="inlineStr">
        <is>
          <t>المبلغ</t>
        </is>
      </c>
      <c r="H5" s="15" t="inlineStr">
        <is>
          <t>تنبيه</t>
        </is>
      </c>
    </row>
    <row r="6">
      <c r="A6" s="13" t="n">
        <v>46219</v>
      </c>
      <c r="B6" s="5" t="inlineStr">
        <is>
          <t>C01</t>
        </is>
      </c>
      <c r="C6" s="17" t="n">
        <v>2400</v>
      </c>
      <c r="D6" s="17" t="n">
        <v>4560</v>
      </c>
      <c r="E6" s="18" t="n">
        <v>75</v>
      </c>
      <c r="F6" s="5" t="n"/>
      <c r="G6" s="21">
        <f>IF(OR(D6&amp;""="",E6&amp;""=""),"",ROUND(D6*E6,2))</f>
        <v/>
      </c>
      <c r="H6" s="6">
        <f>IF(B6&amp;""="","",IF(COUNTIF('الدورات'!$A$6:$A$105,B6&amp;"")=0,"كود دورة غير موجود",""))</f>
        <v/>
      </c>
    </row>
    <row r="7">
      <c r="A7" s="13" t="n">
        <v>46221</v>
      </c>
      <c r="B7" s="5" t="inlineStr">
        <is>
          <t>C01</t>
        </is>
      </c>
      <c r="C7" s="17" t="n">
        <v>2505</v>
      </c>
      <c r="D7" s="17" t="n">
        <v>4885</v>
      </c>
      <c r="E7" s="18" t="n">
        <v>74</v>
      </c>
      <c r="F7" s="5" t="n"/>
      <c r="G7" s="21">
        <f>IF(OR(D7&amp;""="",E7&amp;""=""),"",ROUND(D7*E7,2))</f>
        <v/>
      </c>
      <c r="H7" s="6">
        <f>IF(B7&amp;""="","",IF(COUNTIF('الدورات'!$A$6:$A$105,B7&amp;"")=0,"كود دورة غير موجود",""))</f>
        <v/>
      </c>
    </row>
    <row r="8">
      <c r="A8" s="13" t="n">
        <v>46258</v>
      </c>
      <c r="B8" s="5" t="inlineStr">
        <is>
          <t>C02</t>
        </is>
      </c>
      <c r="C8" s="17" t="n">
        <v>1900</v>
      </c>
      <c r="D8" s="17" t="n">
        <v>3610</v>
      </c>
      <c r="E8" s="18" t="n">
        <v>72</v>
      </c>
      <c r="F8" s="5" t="n"/>
      <c r="G8" s="21">
        <f>IF(OR(D8&amp;""="",E8&amp;""=""),"",ROUND(D8*E8,2))</f>
        <v/>
      </c>
      <c r="H8" s="6">
        <f>IF(B8&amp;""="","",IF(COUNTIF('الدورات'!$A$6:$A$105,B8&amp;"")=0,"كود دورة غير موجود",""))</f>
        <v/>
      </c>
    </row>
    <row r="9">
      <c r="A9" s="13" t="n">
        <v>46260</v>
      </c>
      <c r="B9" s="5" t="inlineStr">
        <is>
          <t>C02</t>
        </is>
      </c>
      <c r="C9" s="17" t="n">
        <v>2007</v>
      </c>
      <c r="D9" s="17" t="n">
        <v>3810</v>
      </c>
      <c r="E9" s="18" t="n">
        <v>71</v>
      </c>
      <c r="F9" s="5" t="n"/>
      <c r="G9" s="21">
        <f>IF(OR(D9&amp;""="",E9&amp;""=""),"",ROUND(D9*E9,2))</f>
        <v/>
      </c>
      <c r="H9" s="6">
        <f>IF(B9&amp;""="","",IF(COUNTIF('الدورات'!$A$6:$A$105,B9&amp;"")=0,"كود دورة غير موجود",""))</f>
        <v/>
      </c>
    </row>
    <row r="10">
      <c r="A10" s="13" t="n"/>
      <c r="B10" s="5" t="n"/>
      <c r="C10" s="17" t="n"/>
      <c r="D10" s="17" t="n"/>
      <c r="E10" s="18" t="n"/>
      <c r="F10" s="5" t="n"/>
      <c r="G10" s="21">
        <f>IF(OR(D10&amp;""="",E10&amp;""=""),"",ROUND(D10*E10,2))</f>
        <v/>
      </c>
      <c r="H10" s="6">
        <f>IF(B10&amp;""="","",IF(COUNTIF('الدورات'!$A$6:$A$105,B10&amp;"")=0,"كود دورة غير موجود",""))</f>
        <v/>
      </c>
    </row>
    <row r="11">
      <c r="A11" s="13" t="n"/>
      <c r="B11" s="5" t="n"/>
      <c r="C11" s="17" t="n"/>
      <c r="D11" s="17" t="n"/>
      <c r="E11" s="18" t="n"/>
      <c r="F11" s="5" t="n"/>
      <c r="G11" s="21">
        <f>IF(OR(D11&amp;""="",E11&amp;""=""),"",ROUND(D11*E11,2))</f>
        <v/>
      </c>
      <c r="H11" s="6">
        <f>IF(B11&amp;""="","",IF(COUNTIF('الدورات'!$A$6:$A$105,B11&amp;"")=0,"كود دورة غير موجود",""))</f>
        <v/>
      </c>
    </row>
    <row r="12">
      <c r="A12" s="13" t="n"/>
      <c r="B12" s="5" t="n"/>
      <c r="C12" s="17" t="n"/>
      <c r="D12" s="17" t="n"/>
      <c r="E12" s="18" t="n"/>
      <c r="F12" s="5" t="n"/>
      <c r="G12" s="21">
        <f>IF(OR(D12&amp;""="",E12&amp;""=""),"",ROUND(D12*E12,2))</f>
        <v/>
      </c>
      <c r="H12" s="6">
        <f>IF(B12&amp;""="","",IF(COUNTIF('الدورات'!$A$6:$A$105,B12&amp;"")=0,"كود دورة غير موجود",""))</f>
        <v/>
      </c>
    </row>
    <row r="13">
      <c r="A13" s="13" t="n"/>
      <c r="B13" s="5" t="n"/>
      <c r="C13" s="17" t="n"/>
      <c r="D13" s="17" t="n"/>
      <c r="E13" s="18" t="n"/>
      <c r="F13" s="5" t="n"/>
      <c r="G13" s="21">
        <f>IF(OR(D13&amp;""="",E13&amp;""=""),"",ROUND(D13*E13,2))</f>
        <v/>
      </c>
      <c r="H13" s="6">
        <f>IF(B13&amp;""="","",IF(COUNTIF('الدورات'!$A$6:$A$105,B13&amp;"")=0,"كود دورة غير موجود",""))</f>
        <v/>
      </c>
    </row>
    <row r="14">
      <c r="A14" s="13" t="n"/>
      <c r="B14" s="5" t="n"/>
      <c r="C14" s="17" t="n"/>
      <c r="D14" s="17" t="n"/>
      <c r="E14" s="18" t="n"/>
      <c r="F14" s="5" t="n"/>
      <c r="G14" s="21">
        <f>IF(OR(D14&amp;""="",E14&amp;""=""),"",ROUND(D14*E14,2))</f>
        <v/>
      </c>
      <c r="H14" s="6">
        <f>IF(B14&amp;""="","",IF(COUNTIF('الدورات'!$A$6:$A$105,B14&amp;"")=0,"كود دورة غير موجود",""))</f>
        <v/>
      </c>
    </row>
    <row r="15">
      <c r="A15" s="13" t="n"/>
      <c r="B15" s="5" t="n"/>
      <c r="C15" s="17" t="n"/>
      <c r="D15" s="17" t="n"/>
      <c r="E15" s="18" t="n"/>
      <c r="F15" s="5" t="n"/>
      <c r="G15" s="21">
        <f>IF(OR(D15&amp;""="",E15&amp;""=""),"",ROUND(D15*E15,2))</f>
        <v/>
      </c>
      <c r="H15" s="6">
        <f>IF(B15&amp;""="","",IF(COUNTIF('الدورات'!$A$6:$A$105,B15&amp;"")=0,"كود دورة غير موجود",""))</f>
        <v/>
      </c>
    </row>
    <row r="16">
      <c r="A16" s="13" t="n"/>
      <c r="B16" s="5" t="n"/>
      <c r="C16" s="17" t="n"/>
      <c r="D16" s="17" t="n"/>
      <c r="E16" s="18" t="n"/>
      <c r="F16" s="5" t="n"/>
      <c r="G16" s="21">
        <f>IF(OR(D16&amp;""="",E16&amp;""=""),"",ROUND(D16*E16,2))</f>
        <v/>
      </c>
      <c r="H16" s="6">
        <f>IF(B16&amp;""="","",IF(COUNTIF('الدورات'!$A$6:$A$105,B16&amp;"")=0,"كود دورة غير موجود",""))</f>
        <v/>
      </c>
    </row>
    <row r="17">
      <c r="A17" s="13" t="n"/>
      <c r="B17" s="5" t="n"/>
      <c r="C17" s="17" t="n"/>
      <c r="D17" s="17" t="n"/>
      <c r="E17" s="18" t="n"/>
      <c r="F17" s="5" t="n"/>
      <c r="G17" s="21">
        <f>IF(OR(D17&amp;""="",E17&amp;""=""),"",ROUND(D17*E17,2))</f>
        <v/>
      </c>
      <c r="H17" s="6">
        <f>IF(B17&amp;""="","",IF(COUNTIF('الدورات'!$A$6:$A$105,B17&amp;"")=0,"كود دورة غير موجود",""))</f>
        <v/>
      </c>
    </row>
    <row r="18">
      <c r="A18" s="13" t="n"/>
      <c r="B18" s="5" t="n"/>
      <c r="C18" s="17" t="n"/>
      <c r="D18" s="17" t="n"/>
      <c r="E18" s="18" t="n"/>
      <c r="F18" s="5" t="n"/>
      <c r="G18" s="21">
        <f>IF(OR(D18&amp;""="",E18&amp;""=""),"",ROUND(D18*E18,2))</f>
        <v/>
      </c>
      <c r="H18" s="6">
        <f>IF(B18&amp;""="","",IF(COUNTIF('الدورات'!$A$6:$A$105,B18&amp;"")=0,"كود دورة غير موجود",""))</f>
        <v/>
      </c>
    </row>
    <row r="19">
      <c r="A19" s="13" t="n"/>
      <c r="B19" s="5" t="n"/>
      <c r="C19" s="17" t="n"/>
      <c r="D19" s="17" t="n"/>
      <c r="E19" s="18" t="n"/>
      <c r="F19" s="5" t="n"/>
      <c r="G19" s="21">
        <f>IF(OR(D19&amp;""="",E19&amp;""=""),"",ROUND(D19*E19,2))</f>
        <v/>
      </c>
      <c r="H19" s="6">
        <f>IF(B19&amp;""="","",IF(COUNTIF('الدورات'!$A$6:$A$105,B19&amp;"")=0,"كود دورة غير موجود",""))</f>
        <v/>
      </c>
    </row>
    <row r="20">
      <c r="A20" s="13" t="n"/>
      <c r="B20" s="5" t="n"/>
      <c r="C20" s="17" t="n"/>
      <c r="D20" s="17" t="n"/>
      <c r="E20" s="18" t="n"/>
      <c r="F20" s="5" t="n"/>
      <c r="G20" s="21">
        <f>IF(OR(D20&amp;""="",E20&amp;""=""),"",ROUND(D20*E20,2))</f>
        <v/>
      </c>
      <c r="H20" s="6">
        <f>IF(B20&amp;""="","",IF(COUNTIF('الدورات'!$A$6:$A$105,B20&amp;"")=0,"كود دورة غير موجود",""))</f>
        <v/>
      </c>
    </row>
    <row r="21">
      <c r="A21" s="13" t="n"/>
      <c r="B21" s="5" t="n"/>
      <c r="C21" s="17" t="n"/>
      <c r="D21" s="17" t="n"/>
      <c r="E21" s="18" t="n"/>
      <c r="F21" s="5" t="n"/>
      <c r="G21" s="21">
        <f>IF(OR(D21&amp;""="",E21&amp;""=""),"",ROUND(D21*E21,2))</f>
        <v/>
      </c>
      <c r="H21" s="6">
        <f>IF(B21&amp;""="","",IF(COUNTIF('الدورات'!$A$6:$A$105,B21&amp;"")=0,"كود دورة غير موجود",""))</f>
        <v/>
      </c>
    </row>
    <row r="22">
      <c r="A22" s="13" t="n"/>
      <c r="B22" s="5" t="n"/>
      <c r="C22" s="17" t="n"/>
      <c r="D22" s="17" t="n"/>
      <c r="E22" s="18" t="n"/>
      <c r="F22" s="5" t="n"/>
      <c r="G22" s="21">
        <f>IF(OR(D22&amp;""="",E22&amp;""=""),"",ROUND(D22*E22,2))</f>
        <v/>
      </c>
      <c r="H22" s="6">
        <f>IF(B22&amp;""="","",IF(COUNTIF('الدورات'!$A$6:$A$105,B22&amp;"")=0,"كود دورة غير موجود",""))</f>
        <v/>
      </c>
    </row>
    <row r="23">
      <c r="A23" s="13" t="n"/>
      <c r="B23" s="5" t="n"/>
      <c r="C23" s="17" t="n"/>
      <c r="D23" s="17" t="n"/>
      <c r="E23" s="18" t="n"/>
      <c r="F23" s="5" t="n"/>
      <c r="G23" s="21">
        <f>IF(OR(D23&amp;""="",E23&amp;""=""),"",ROUND(D23*E23,2))</f>
        <v/>
      </c>
      <c r="H23" s="6">
        <f>IF(B23&amp;""="","",IF(COUNTIF('الدورات'!$A$6:$A$105,B23&amp;"")=0,"كود دورة غير موجود",""))</f>
        <v/>
      </c>
    </row>
    <row r="24">
      <c r="A24" s="13" t="n"/>
      <c r="B24" s="5" t="n"/>
      <c r="C24" s="17" t="n"/>
      <c r="D24" s="17" t="n"/>
      <c r="E24" s="18" t="n"/>
      <c r="F24" s="5" t="n"/>
      <c r="G24" s="21">
        <f>IF(OR(D24&amp;""="",E24&amp;""=""),"",ROUND(D24*E24,2))</f>
        <v/>
      </c>
      <c r="H24" s="6">
        <f>IF(B24&amp;""="","",IF(COUNTIF('الدورات'!$A$6:$A$105,B24&amp;"")=0,"كود دورة غير موجود",""))</f>
        <v/>
      </c>
    </row>
    <row r="25">
      <c r="A25" s="13" t="n"/>
      <c r="B25" s="5" t="n"/>
      <c r="C25" s="17" t="n"/>
      <c r="D25" s="17" t="n"/>
      <c r="E25" s="18" t="n"/>
      <c r="F25" s="5" t="n"/>
      <c r="G25" s="21">
        <f>IF(OR(D25&amp;""="",E25&amp;""=""),"",ROUND(D25*E25,2))</f>
        <v/>
      </c>
      <c r="H25" s="6">
        <f>IF(B25&amp;""="","",IF(COUNTIF('الدورات'!$A$6:$A$105,B25&amp;"")=0,"كود دورة غير موجود",""))</f>
        <v/>
      </c>
    </row>
    <row r="26">
      <c r="A26" s="13" t="n"/>
      <c r="B26" s="5" t="n"/>
      <c r="C26" s="17" t="n"/>
      <c r="D26" s="17" t="n"/>
      <c r="E26" s="18" t="n"/>
      <c r="F26" s="5" t="n"/>
      <c r="G26" s="21">
        <f>IF(OR(D26&amp;""="",E26&amp;""=""),"",ROUND(D26*E26,2))</f>
        <v/>
      </c>
      <c r="H26" s="6">
        <f>IF(B26&amp;""="","",IF(COUNTIF('الدورات'!$A$6:$A$105,B26&amp;"")=0,"كود دورة غير موجود",""))</f>
        <v/>
      </c>
    </row>
    <row r="27">
      <c r="A27" s="13" t="n"/>
      <c r="B27" s="5" t="n"/>
      <c r="C27" s="17" t="n"/>
      <c r="D27" s="17" t="n"/>
      <c r="E27" s="18" t="n"/>
      <c r="F27" s="5" t="n"/>
      <c r="G27" s="21">
        <f>IF(OR(D27&amp;""="",E27&amp;""=""),"",ROUND(D27*E27,2))</f>
        <v/>
      </c>
      <c r="H27" s="6">
        <f>IF(B27&amp;""="","",IF(COUNTIF('الدورات'!$A$6:$A$105,B27&amp;"")=0,"كود دورة غير موجود",""))</f>
        <v/>
      </c>
    </row>
    <row r="28">
      <c r="A28" s="13" t="n"/>
      <c r="B28" s="5" t="n"/>
      <c r="C28" s="17" t="n"/>
      <c r="D28" s="17" t="n"/>
      <c r="E28" s="18" t="n"/>
      <c r="F28" s="5" t="n"/>
      <c r="G28" s="21">
        <f>IF(OR(D28&amp;""="",E28&amp;""=""),"",ROUND(D28*E28,2))</f>
        <v/>
      </c>
      <c r="H28" s="6">
        <f>IF(B28&amp;""="","",IF(COUNTIF('الدورات'!$A$6:$A$105,B28&amp;"")=0,"كود دورة غير موجود",""))</f>
        <v/>
      </c>
    </row>
    <row r="29">
      <c r="A29" s="13" t="n"/>
      <c r="B29" s="5" t="n"/>
      <c r="C29" s="17" t="n"/>
      <c r="D29" s="17" t="n"/>
      <c r="E29" s="18" t="n"/>
      <c r="F29" s="5" t="n"/>
      <c r="G29" s="21">
        <f>IF(OR(D29&amp;""="",E29&amp;""=""),"",ROUND(D29*E29,2))</f>
        <v/>
      </c>
      <c r="H29" s="6">
        <f>IF(B29&amp;""="","",IF(COUNTIF('الدورات'!$A$6:$A$105,B29&amp;"")=0,"كود دورة غير موجود",""))</f>
        <v/>
      </c>
    </row>
    <row r="30">
      <c r="A30" s="13" t="n"/>
      <c r="B30" s="5" t="n"/>
      <c r="C30" s="17" t="n"/>
      <c r="D30" s="17" t="n"/>
      <c r="E30" s="18" t="n"/>
      <c r="F30" s="5" t="n"/>
      <c r="G30" s="21">
        <f>IF(OR(D30&amp;""="",E30&amp;""=""),"",ROUND(D30*E30,2))</f>
        <v/>
      </c>
      <c r="H30" s="6">
        <f>IF(B30&amp;""="","",IF(COUNTIF('الدورات'!$A$6:$A$105,B30&amp;"")=0,"كود دورة غير موجود",""))</f>
        <v/>
      </c>
    </row>
    <row r="31">
      <c r="A31" s="13" t="n"/>
      <c r="B31" s="5" t="n"/>
      <c r="C31" s="17" t="n"/>
      <c r="D31" s="17" t="n"/>
      <c r="E31" s="18" t="n"/>
      <c r="F31" s="5" t="n"/>
      <c r="G31" s="21">
        <f>IF(OR(D31&amp;""="",E31&amp;""=""),"",ROUND(D31*E31,2))</f>
        <v/>
      </c>
      <c r="H31" s="6">
        <f>IF(B31&amp;""="","",IF(COUNTIF('الدورات'!$A$6:$A$105,B31&amp;"")=0,"كود دورة غير موجود",""))</f>
        <v/>
      </c>
    </row>
    <row r="32">
      <c r="A32" s="13" t="n"/>
      <c r="B32" s="5" t="n"/>
      <c r="C32" s="17" t="n"/>
      <c r="D32" s="17" t="n"/>
      <c r="E32" s="18" t="n"/>
      <c r="F32" s="5" t="n"/>
      <c r="G32" s="21">
        <f>IF(OR(D32&amp;""="",E32&amp;""=""),"",ROUND(D32*E32,2))</f>
        <v/>
      </c>
      <c r="H32" s="6">
        <f>IF(B32&amp;""="","",IF(COUNTIF('الدورات'!$A$6:$A$105,B32&amp;"")=0,"كود دورة غير موجود",""))</f>
        <v/>
      </c>
    </row>
    <row r="33">
      <c r="A33" s="13" t="n"/>
      <c r="B33" s="5" t="n"/>
      <c r="C33" s="17" t="n"/>
      <c r="D33" s="17" t="n"/>
      <c r="E33" s="18" t="n"/>
      <c r="F33" s="5" t="n"/>
      <c r="G33" s="21">
        <f>IF(OR(D33&amp;""="",E33&amp;""=""),"",ROUND(D33*E33,2))</f>
        <v/>
      </c>
      <c r="H33" s="6">
        <f>IF(B33&amp;""="","",IF(COUNTIF('الدورات'!$A$6:$A$105,B33&amp;"")=0,"كود دورة غير موجود",""))</f>
        <v/>
      </c>
    </row>
    <row r="34">
      <c r="A34" s="13" t="n"/>
      <c r="B34" s="5" t="n"/>
      <c r="C34" s="17" t="n"/>
      <c r="D34" s="17" t="n"/>
      <c r="E34" s="18" t="n"/>
      <c r="F34" s="5" t="n"/>
      <c r="G34" s="21">
        <f>IF(OR(D34&amp;""="",E34&amp;""=""),"",ROUND(D34*E34,2))</f>
        <v/>
      </c>
      <c r="H34" s="6">
        <f>IF(B34&amp;""="","",IF(COUNTIF('الدورات'!$A$6:$A$105,B34&amp;"")=0,"كود دورة غير موجود",""))</f>
        <v/>
      </c>
    </row>
    <row r="35">
      <c r="A35" s="13" t="n"/>
      <c r="B35" s="5" t="n"/>
      <c r="C35" s="17" t="n"/>
      <c r="D35" s="17" t="n"/>
      <c r="E35" s="18" t="n"/>
      <c r="F35" s="5" t="n"/>
      <c r="G35" s="21">
        <f>IF(OR(D35&amp;""="",E35&amp;""=""),"",ROUND(D35*E35,2))</f>
        <v/>
      </c>
      <c r="H35" s="6">
        <f>IF(B35&amp;""="","",IF(COUNTIF('الدورات'!$A$6:$A$105,B35&amp;"")=0,"كود دورة غير موجود",""))</f>
        <v/>
      </c>
    </row>
    <row r="36">
      <c r="A36" s="13" t="n"/>
      <c r="B36" s="5" t="n"/>
      <c r="C36" s="17" t="n"/>
      <c r="D36" s="17" t="n"/>
      <c r="E36" s="18" t="n"/>
      <c r="F36" s="5" t="n"/>
      <c r="G36" s="21">
        <f>IF(OR(D36&amp;""="",E36&amp;""=""),"",ROUND(D36*E36,2))</f>
        <v/>
      </c>
      <c r="H36" s="6">
        <f>IF(B36&amp;""="","",IF(COUNTIF('الدورات'!$A$6:$A$105,B36&amp;"")=0,"كود دورة غير موجود",""))</f>
        <v/>
      </c>
    </row>
    <row r="37">
      <c r="A37" s="13" t="n"/>
      <c r="B37" s="5" t="n"/>
      <c r="C37" s="17" t="n"/>
      <c r="D37" s="17" t="n"/>
      <c r="E37" s="18" t="n"/>
      <c r="F37" s="5" t="n"/>
      <c r="G37" s="21">
        <f>IF(OR(D37&amp;""="",E37&amp;""=""),"",ROUND(D37*E37,2))</f>
        <v/>
      </c>
      <c r="H37" s="6">
        <f>IF(B37&amp;""="","",IF(COUNTIF('الدورات'!$A$6:$A$105,B37&amp;"")=0,"كود دورة غير موجود",""))</f>
        <v/>
      </c>
    </row>
    <row r="38">
      <c r="A38" s="13" t="n"/>
      <c r="B38" s="5" t="n"/>
      <c r="C38" s="17" t="n"/>
      <c r="D38" s="17" t="n"/>
      <c r="E38" s="18" t="n"/>
      <c r="F38" s="5" t="n"/>
      <c r="G38" s="21">
        <f>IF(OR(D38&amp;""="",E38&amp;""=""),"",ROUND(D38*E38,2))</f>
        <v/>
      </c>
      <c r="H38" s="6">
        <f>IF(B38&amp;""="","",IF(COUNTIF('الدورات'!$A$6:$A$105,B38&amp;"")=0,"كود دورة غير موجود",""))</f>
        <v/>
      </c>
    </row>
    <row r="39">
      <c r="A39" s="13" t="n"/>
      <c r="B39" s="5" t="n"/>
      <c r="C39" s="17" t="n"/>
      <c r="D39" s="17" t="n"/>
      <c r="E39" s="18" t="n"/>
      <c r="F39" s="5" t="n"/>
      <c r="G39" s="21">
        <f>IF(OR(D39&amp;""="",E39&amp;""=""),"",ROUND(D39*E39,2))</f>
        <v/>
      </c>
      <c r="H39" s="6">
        <f>IF(B39&amp;""="","",IF(COUNTIF('الدورات'!$A$6:$A$105,B39&amp;"")=0,"كود دورة غير موجود",""))</f>
        <v/>
      </c>
    </row>
    <row r="40">
      <c r="A40" s="13" t="n"/>
      <c r="B40" s="5" t="n"/>
      <c r="C40" s="17" t="n"/>
      <c r="D40" s="17" t="n"/>
      <c r="E40" s="18" t="n"/>
      <c r="F40" s="5" t="n"/>
      <c r="G40" s="21">
        <f>IF(OR(D40&amp;""="",E40&amp;""=""),"",ROUND(D40*E40,2))</f>
        <v/>
      </c>
      <c r="H40" s="6">
        <f>IF(B40&amp;""="","",IF(COUNTIF('الدورات'!$A$6:$A$105,B40&amp;"")=0,"كود دورة غير موجود",""))</f>
        <v/>
      </c>
    </row>
    <row r="41">
      <c r="A41" s="13" t="n"/>
      <c r="B41" s="5" t="n"/>
      <c r="C41" s="17" t="n"/>
      <c r="D41" s="17" t="n"/>
      <c r="E41" s="18" t="n"/>
      <c r="F41" s="5" t="n"/>
      <c r="G41" s="21">
        <f>IF(OR(D41&amp;""="",E41&amp;""=""),"",ROUND(D41*E41,2))</f>
        <v/>
      </c>
      <c r="H41" s="6">
        <f>IF(B41&amp;""="","",IF(COUNTIF('الدورات'!$A$6:$A$105,B41&amp;"")=0,"كود دورة غير موجود",""))</f>
        <v/>
      </c>
    </row>
    <row r="42">
      <c r="A42" s="13" t="n"/>
      <c r="B42" s="5" t="n"/>
      <c r="C42" s="17" t="n"/>
      <c r="D42" s="17" t="n"/>
      <c r="E42" s="18" t="n"/>
      <c r="F42" s="5" t="n"/>
      <c r="G42" s="21">
        <f>IF(OR(D42&amp;""="",E42&amp;""=""),"",ROUND(D42*E42,2))</f>
        <v/>
      </c>
      <c r="H42" s="6">
        <f>IF(B42&amp;""="","",IF(COUNTIF('الدورات'!$A$6:$A$105,B42&amp;"")=0,"كود دورة غير موجود",""))</f>
        <v/>
      </c>
    </row>
    <row r="43">
      <c r="A43" s="13" t="n"/>
      <c r="B43" s="5" t="n"/>
      <c r="C43" s="17" t="n"/>
      <c r="D43" s="17" t="n"/>
      <c r="E43" s="18" t="n"/>
      <c r="F43" s="5" t="n"/>
      <c r="G43" s="21">
        <f>IF(OR(D43&amp;""="",E43&amp;""=""),"",ROUND(D43*E43,2))</f>
        <v/>
      </c>
      <c r="H43" s="6">
        <f>IF(B43&amp;""="","",IF(COUNTIF('الدورات'!$A$6:$A$105,B43&amp;"")=0,"كود دورة غير موجود",""))</f>
        <v/>
      </c>
    </row>
    <row r="44">
      <c r="A44" s="13" t="n"/>
      <c r="B44" s="5" t="n"/>
      <c r="C44" s="17" t="n"/>
      <c r="D44" s="17" t="n"/>
      <c r="E44" s="18" t="n"/>
      <c r="F44" s="5" t="n"/>
      <c r="G44" s="21">
        <f>IF(OR(D44&amp;""="",E44&amp;""=""),"",ROUND(D44*E44,2))</f>
        <v/>
      </c>
      <c r="H44" s="6">
        <f>IF(B44&amp;""="","",IF(COUNTIF('الدورات'!$A$6:$A$105,B44&amp;"")=0,"كود دورة غير موجود",""))</f>
        <v/>
      </c>
    </row>
    <row r="45">
      <c r="A45" s="13" t="n"/>
      <c r="B45" s="5" t="n"/>
      <c r="C45" s="17" t="n"/>
      <c r="D45" s="17" t="n"/>
      <c r="E45" s="18" t="n"/>
      <c r="F45" s="5" t="n"/>
      <c r="G45" s="21">
        <f>IF(OR(D45&amp;""="",E45&amp;""=""),"",ROUND(D45*E45,2))</f>
        <v/>
      </c>
      <c r="H45" s="6">
        <f>IF(B45&amp;""="","",IF(COUNTIF('الدورات'!$A$6:$A$105,B45&amp;"")=0,"كود دورة غير موجود",""))</f>
        <v/>
      </c>
    </row>
    <row r="46">
      <c r="A46" s="13" t="n"/>
      <c r="B46" s="5" t="n"/>
      <c r="C46" s="17" t="n"/>
      <c r="D46" s="17" t="n"/>
      <c r="E46" s="18" t="n"/>
      <c r="F46" s="5" t="n"/>
      <c r="G46" s="21">
        <f>IF(OR(D46&amp;""="",E46&amp;""=""),"",ROUND(D46*E46,2))</f>
        <v/>
      </c>
      <c r="H46" s="6">
        <f>IF(B46&amp;""="","",IF(COUNTIF('الدورات'!$A$6:$A$105,B46&amp;"")=0,"كود دورة غير موجود",""))</f>
        <v/>
      </c>
    </row>
    <row r="47">
      <c r="A47" s="13" t="n"/>
      <c r="B47" s="5" t="n"/>
      <c r="C47" s="17" t="n"/>
      <c r="D47" s="17" t="n"/>
      <c r="E47" s="18" t="n"/>
      <c r="F47" s="5" t="n"/>
      <c r="G47" s="21">
        <f>IF(OR(D47&amp;""="",E47&amp;""=""),"",ROUND(D47*E47,2))</f>
        <v/>
      </c>
      <c r="H47" s="6">
        <f>IF(B47&amp;""="","",IF(COUNTIF('الدورات'!$A$6:$A$105,B47&amp;"")=0,"كود دورة غير موجود",""))</f>
        <v/>
      </c>
    </row>
    <row r="48">
      <c r="A48" s="13" t="n"/>
      <c r="B48" s="5" t="n"/>
      <c r="C48" s="17" t="n"/>
      <c r="D48" s="17" t="n"/>
      <c r="E48" s="18" t="n"/>
      <c r="F48" s="5" t="n"/>
      <c r="G48" s="21">
        <f>IF(OR(D48&amp;""="",E48&amp;""=""),"",ROUND(D48*E48,2))</f>
        <v/>
      </c>
      <c r="H48" s="6">
        <f>IF(B48&amp;""="","",IF(COUNTIF('الدورات'!$A$6:$A$105,B48&amp;"")=0,"كود دورة غير موجود",""))</f>
        <v/>
      </c>
    </row>
    <row r="49">
      <c r="A49" s="13" t="n"/>
      <c r="B49" s="5" t="n"/>
      <c r="C49" s="17" t="n"/>
      <c r="D49" s="17" t="n"/>
      <c r="E49" s="18" t="n"/>
      <c r="F49" s="5" t="n"/>
      <c r="G49" s="21">
        <f>IF(OR(D49&amp;""="",E49&amp;""=""),"",ROUND(D49*E49,2))</f>
        <v/>
      </c>
      <c r="H49" s="6">
        <f>IF(B49&amp;""="","",IF(COUNTIF('الدورات'!$A$6:$A$105,B49&amp;"")=0,"كود دورة غير موجود",""))</f>
        <v/>
      </c>
    </row>
    <row r="50">
      <c r="A50" s="13" t="n"/>
      <c r="B50" s="5" t="n"/>
      <c r="C50" s="17" t="n"/>
      <c r="D50" s="17" t="n"/>
      <c r="E50" s="18" t="n"/>
      <c r="F50" s="5" t="n"/>
      <c r="G50" s="21">
        <f>IF(OR(D50&amp;""="",E50&amp;""=""),"",ROUND(D50*E50,2))</f>
        <v/>
      </c>
      <c r="H50" s="6">
        <f>IF(B50&amp;""="","",IF(COUNTIF('الدورات'!$A$6:$A$105,B50&amp;"")=0,"كود دورة غير موجود",""))</f>
        <v/>
      </c>
    </row>
    <row r="51">
      <c r="A51" s="13" t="n"/>
      <c r="B51" s="5" t="n"/>
      <c r="C51" s="17" t="n"/>
      <c r="D51" s="17" t="n"/>
      <c r="E51" s="18" t="n"/>
      <c r="F51" s="5" t="n"/>
      <c r="G51" s="21">
        <f>IF(OR(D51&amp;""="",E51&amp;""=""),"",ROUND(D51*E51,2))</f>
        <v/>
      </c>
      <c r="H51" s="6">
        <f>IF(B51&amp;""="","",IF(COUNTIF('الدورات'!$A$6:$A$105,B51&amp;"")=0,"كود دورة غير موجود",""))</f>
        <v/>
      </c>
    </row>
    <row r="52">
      <c r="A52" s="13" t="n"/>
      <c r="B52" s="5" t="n"/>
      <c r="C52" s="17" t="n"/>
      <c r="D52" s="17" t="n"/>
      <c r="E52" s="18" t="n"/>
      <c r="F52" s="5" t="n"/>
      <c r="G52" s="21">
        <f>IF(OR(D52&amp;""="",E52&amp;""=""),"",ROUND(D52*E52,2))</f>
        <v/>
      </c>
      <c r="H52" s="6">
        <f>IF(B52&amp;""="","",IF(COUNTIF('الدورات'!$A$6:$A$105,B52&amp;"")=0,"كود دورة غير موجود",""))</f>
        <v/>
      </c>
    </row>
    <row r="53">
      <c r="A53" s="13" t="n"/>
      <c r="B53" s="5" t="n"/>
      <c r="C53" s="17" t="n"/>
      <c r="D53" s="17" t="n"/>
      <c r="E53" s="18" t="n"/>
      <c r="F53" s="5" t="n"/>
      <c r="G53" s="21">
        <f>IF(OR(D53&amp;""="",E53&amp;""=""),"",ROUND(D53*E53,2))</f>
        <v/>
      </c>
      <c r="H53" s="6">
        <f>IF(B53&amp;""="","",IF(COUNTIF('الدورات'!$A$6:$A$105,B53&amp;"")=0,"كود دورة غير موجود",""))</f>
        <v/>
      </c>
    </row>
    <row r="54">
      <c r="A54" s="13" t="n"/>
      <c r="B54" s="5" t="n"/>
      <c r="C54" s="17" t="n"/>
      <c r="D54" s="17" t="n"/>
      <c r="E54" s="18" t="n"/>
      <c r="F54" s="5" t="n"/>
      <c r="G54" s="21">
        <f>IF(OR(D54&amp;""="",E54&amp;""=""),"",ROUND(D54*E54,2))</f>
        <v/>
      </c>
      <c r="H54" s="6">
        <f>IF(B54&amp;""="","",IF(COUNTIF('الدورات'!$A$6:$A$105,B54&amp;"")=0,"كود دورة غير موجود",""))</f>
        <v/>
      </c>
    </row>
    <row r="55">
      <c r="A55" s="13" t="n"/>
      <c r="B55" s="5" t="n"/>
      <c r="C55" s="17" t="n"/>
      <c r="D55" s="17" t="n"/>
      <c r="E55" s="18" t="n"/>
      <c r="F55" s="5" t="n"/>
      <c r="G55" s="21">
        <f>IF(OR(D55&amp;""="",E55&amp;""=""),"",ROUND(D55*E55,2))</f>
        <v/>
      </c>
      <c r="H55" s="6">
        <f>IF(B55&amp;""="","",IF(COUNTIF('الدورات'!$A$6:$A$105,B55&amp;"")=0,"كود دورة غير موجود",""))</f>
        <v/>
      </c>
    </row>
    <row r="56">
      <c r="A56" s="13" t="n"/>
      <c r="B56" s="5" t="n"/>
      <c r="C56" s="17" t="n"/>
      <c r="D56" s="17" t="n"/>
      <c r="E56" s="18" t="n"/>
      <c r="F56" s="5" t="n"/>
      <c r="G56" s="21">
        <f>IF(OR(D56&amp;""="",E56&amp;""=""),"",ROUND(D56*E56,2))</f>
        <v/>
      </c>
      <c r="H56" s="6">
        <f>IF(B56&amp;""="","",IF(COUNTIF('الدورات'!$A$6:$A$105,B56&amp;"")=0,"كود دورة غير موجود",""))</f>
        <v/>
      </c>
    </row>
    <row r="57">
      <c r="A57" s="13" t="n"/>
      <c r="B57" s="5" t="n"/>
      <c r="C57" s="17" t="n"/>
      <c r="D57" s="17" t="n"/>
      <c r="E57" s="18" t="n"/>
      <c r="F57" s="5" t="n"/>
      <c r="G57" s="21">
        <f>IF(OR(D57&amp;""="",E57&amp;""=""),"",ROUND(D57*E57,2))</f>
        <v/>
      </c>
      <c r="H57" s="6">
        <f>IF(B57&amp;""="","",IF(COUNTIF('الدورات'!$A$6:$A$105,B57&amp;"")=0,"كود دورة غير موجود",""))</f>
        <v/>
      </c>
    </row>
    <row r="58">
      <c r="A58" s="13" t="n"/>
      <c r="B58" s="5" t="n"/>
      <c r="C58" s="17" t="n"/>
      <c r="D58" s="17" t="n"/>
      <c r="E58" s="18" t="n"/>
      <c r="F58" s="5" t="n"/>
      <c r="G58" s="21">
        <f>IF(OR(D58&amp;""="",E58&amp;""=""),"",ROUND(D58*E58,2))</f>
        <v/>
      </c>
      <c r="H58" s="6">
        <f>IF(B58&amp;""="","",IF(COUNTIF('الدورات'!$A$6:$A$105,B58&amp;"")=0,"كود دورة غير موجود",""))</f>
        <v/>
      </c>
    </row>
    <row r="59">
      <c r="A59" s="13" t="n"/>
      <c r="B59" s="5" t="n"/>
      <c r="C59" s="17" t="n"/>
      <c r="D59" s="17" t="n"/>
      <c r="E59" s="18" t="n"/>
      <c r="F59" s="5" t="n"/>
      <c r="G59" s="21">
        <f>IF(OR(D59&amp;""="",E59&amp;""=""),"",ROUND(D59*E59,2))</f>
        <v/>
      </c>
      <c r="H59" s="6">
        <f>IF(B59&amp;""="","",IF(COUNTIF('الدورات'!$A$6:$A$105,B59&amp;"")=0,"كود دورة غير موجود",""))</f>
        <v/>
      </c>
    </row>
    <row r="60">
      <c r="A60" s="13" t="n"/>
      <c r="B60" s="5" t="n"/>
      <c r="C60" s="17" t="n"/>
      <c r="D60" s="17" t="n"/>
      <c r="E60" s="18" t="n"/>
      <c r="F60" s="5" t="n"/>
      <c r="G60" s="21">
        <f>IF(OR(D60&amp;""="",E60&amp;""=""),"",ROUND(D60*E60,2))</f>
        <v/>
      </c>
      <c r="H60" s="6">
        <f>IF(B60&amp;""="","",IF(COUNTIF('الدورات'!$A$6:$A$105,B60&amp;"")=0,"كود دورة غير موجود",""))</f>
        <v/>
      </c>
    </row>
    <row r="61">
      <c r="A61" s="13" t="n"/>
      <c r="B61" s="5" t="n"/>
      <c r="C61" s="17" t="n"/>
      <c r="D61" s="17" t="n"/>
      <c r="E61" s="18" t="n"/>
      <c r="F61" s="5" t="n"/>
      <c r="G61" s="21">
        <f>IF(OR(D61&amp;""="",E61&amp;""=""),"",ROUND(D61*E61,2))</f>
        <v/>
      </c>
      <c r="H61" s="6">
        <f>IF(B61&amp;""="","",IF(COUNTIF('الدورات'!$A$6:$A$105,B61&amp;"")=0,"كود دورة غير موجود",""))</f>
        <v/>
      </c>
    </row>
    <row r="62">
      <c r="A62" s="13" t="n"/>
      <c r="B62" s="5" t="n"/>
      <c r="C62" s="17" t="n"/>
      <c r="D62" s="17" t="n"/>
      <c r="E62" s="18" t="n"/>
      <c r="F62" s="5" t="n"/>
      <c r="G62" s="21">
        <f>IF(OR(D62&amp;""="",E62&amp;""=""),"",ROUND(D62*E62,2))</f>
        <v/>
      </c>
      <c r="H62" s="6">
        <f>IF(B62&amp;""="","",IF(COUNTIF('الدورات'!$A$6:$A$105,B62&amp;"")=0,"كود دورة غير موجود",""))</f>
        <v/>
      </c>
    </row>
    <row r="63">
      <c r="A63" s="13" t="n"/>
      <c r="B63" s="5" t="n"/>
      <c r="C63" s="17" t="n"/>
      <c r="D63" s="17" t="n"/>
      <c r="E63" s="18" t="n"/>
      <c r="F63" s="5" t="n"/>
      <c r="G63" s="21">
        <f>IF(OR(D63&amp;""="",E63&amp;""=""),"",ROUND(D63*E63,2))</f>
        <v/>
      </c>
      <c r="H63" s="6">
        <f>IF(B63&amp;""="","",IF(COUNTIF('الدورات'!$A$6:$A$105,B63&amp;"")=0,"كود دورة غير موجود",""))</f>
        <v/>
      </c>
    </row>
    <row r="64">
      <c r="A64" s="13" t="n"/>
      <c r="B64" s="5" t="n"/>
      <c r="C64" s="17" t="n"/>
      <c r="D64" s="17" t="n"/>
      <c r="E64" s="18" t="n"/>
      <c r="F64" s="5" t="n"/>
      <c r="G64" s="21">
        <f>IF(OR(D64&amp;""="",E64&amp;""=""),"",ROUND(D64*E64,2))</f>
        <v/>
      </c>
      <c r="H64" s="6">
        <f>IF(B64&amp;""="","",IF(COUNTIF('الدورات'!$A$6:$A$105,B64&amp;"")=0,"كود دورة غير موجود",""))</f>
        <v/>
      </c>
    </row>
    <row r="65">
      <c r="A65" s="13" t="n"/>
      <c r="B65" s="5" t="n"/>
      <c r="C65" s="17" t="n"/>
      <c r="D65" s="17" t="n"/>
      <c r="E65" s="18" t="n"/>
      <c r="F65" s="5" t="n"/>
      <c r="G65" s="21">
        <f>IF(OR(D65&amp;""="",E65&amp;""=""),"",ROUND(D65*E65,2))</f>
        <v/>
      </c>
      <c r="H65" s="6">
        <f>IF(B65&amp;""="","",IF(COUNTIF('الدورات'!$A$6:$A$105,B65&amp;"")=0,"كود دورة غير موجود",""))</f>
        <v/>
      </c>
    </row>
    <row r="66">
      <c r="A66" s="13" t="n"/>
      <c r="B66" s="5" t="n"/>
      <c r="C66" s="17" t="n"/>
      <c r="D66" s="17" t="n"/>
      <c r="E66" s="18" t="n"/>
      <c r="F66" s="5" t="n"/>
      <c r="G66" s="21">
        <f>IF(OR(D66&amp;""="",E66&amp;""=""),"",ROUND(D66*E66,2))</f>
        <v/>
      </c>
      <c r="H66" s="6">
        <f>IF(B66&amp;""="","",IF(COUNTIF('الدورات'!$A$6:$A$105,B66&amp;"")=0,"كود دورة غير موجود",""))</f>
        <v/>
      </c>
    </row>
    <row r="67">
      <c r="A67" s="13" t="n"/>
      <c r="B67" s="5" t="n"/>
      <c r="C67" s="17" t="n"/>
      <c r="D67" s="17" t="n"/>
      <c r="E67" s="18" t="n"/>
      <c r="F67" s="5" t="n"/>
      <c r="G67" s="21">
        <f>IF(OR(D67&amp;""="",E67&amp;""=""),"",ROUND(D67*E67,2))</f>
        <v/>
      </c>
      <c r="H67" s="6">
        <f>IF(B67&amp;""="","",IF(COUNTIF('الدورات'!$A$6:$A$105,B67&amp;"")=0,"كود دورة غير موجود",""))</f>
        <v/>
      </c>
    </row>
    <row r="68">
      <c r="A68" s="13" t="n"/>
      <c r="B68" s="5" t="n"/>
      <c r="C68" s="17" t="n"/>
      <c r="D68" s="17" t="n"/>
      <c r="E68" s="18" t="n"/>
      <c r="F68" s="5" t="n"/>
      <c r="G68" s="21">
        <f>IF(OR(D68&amp;""="",E68&amp;""=""),"",ROUND(D68*E68,2))</f>
        <v/>
      </c>
      <c r="H68" s="6">
        <f>IF(B68&amp;""="","",IF(COUNTIF('الدورات'!$A$6:$A$105,B68&amp;"")=0,"كود دورة غير موجود",""))</f>
        <v/>
      </c>
    </row>
    <row r="69">
      <c r="A69" s="13" t="n"/>
      <c r="B69" s="5" t="n"/>
      <c r="C69" s="17" t="n"/>
      <c r="D69" s="17" t="n"/>
      <c r="E69" s="18" t="n"/>
      <c r="F69" s="5" t="n"/>
      <c r="G69" s="21">
        <f>IF(OR(D69&amp;""="",E69&amp;""=""),"",ROUND(D69*E69,2))</f>
        <v/>
      </c>
      <c r="H69" s="6">
        <f>IF(B69&amp;""="","",IF(COUNTIF('الدورات'!$A$6:$A$105,B69&amp;"")=0,"كود دورة غير موجود",""))</f>
        <v/>
      </c>
    </row>
    <row r="70">
      <c r="A70" s="13" t="n"/>
      <c r="B70" s="5" t="n"/>
      <c r="C70" s="17" t="n"/>
      <c r="D70" s="17" t="n"/>
      <c r="E70" s="18" t="n"/>
      <c r="F70" s="5" t="n"/>
      <c r="G70" s="21">
        <f>IF(OR(D70&amp;""="",E70&amp;""=""),"",ROUND(D70*E70,2))</f>
        <v/>
      </c>
      <c r="H70" s="6">
        <f>IF(B70&amp;""="","",IF(COUNTIF('الدورات'!$A$6:$A$105,B70&amp;"")=0,"كود دورة غير موجود",""))</f>
        <v/>
      </c>
    </row>
    <row r="71">
      <c r="A71" s="13" t="n"/>
      <c r="B71" s="5" t="n"/>
      <c r="C71" s="17" t="n"/>
      <c r="D71" s="17" t="n"/>
      <c r="E71" s="18" t="n"/>
      <c r="F71" s="5" t="n"/>
      <c r="G71" s="21">
        <f>IF(OR(D71&amp;""="",E71&amp;""=""),"",ROUND(D71*E71,2))</f>
        <v/>
      </c>
      <c r="H71" s="6">
        <f>IF(B71&amp;""="","",IF(COUNTIF('الدورات'!$A$6:$A$105,B71&amp;"")=0,"كود دورة غير موجود",""))</f>
        <v/>
      </c>
    </row>
    <row r="72">
      <c r="A72" s="13" t="n"/>
      <c r="B72" s="5" t="n"/>
      <c r="C72" s="17" t="n"/>
      <c r="D72" s="17" t="n"/>
      <c r="E72" s="18" t="n"/>
      <c r="F72" s="5" t="n"/>
      <c r="G72" s="21">
        <f>IF(OR(D72&amp;""="",E72&amp;""=""),"",ROUND(D72*E72,2))</f>
        <v/>
      </c>
      <c r="H72" s="6">
        <f>IF(B72&amp;""="","",IF(COUNTIF('الدورات'!$A$6:$A$105,B72&amp;"")=0,"كود دورة غير موجود",""))</f>
        <v/>
      </c>
    </row>
    <row r="73">
      <c r="A73" s="13" t="n"/>
      <c r="B73" s="5" t="n"/>
      <c r="C73" s="17" t="n"/>
      <c r="D73" s="17" t="n"/>
      <c r="E73" s="18" t="n"/>
      <c r="F73" s="5" t="n"/>
      <c r="G73" s="21">
        <f>IF(OR(D73&amp;""="",E73&amp;""=""),"",ROUND(D73*E73,2))</f>
        <v/>
      </c>
      <c r="H73" s="6">
        <f>IF(B73&amp;""="","",IF(COUNTIF('الدورات'!$A$6:$A$105,B73&amp;"")=0,"كود دورة غير موجود",""))</f>
        <v/>
      </c>
    </row>
    <row r="74">
      <c r="A74" s="13" t="n"/>
      <c r="B74" s="5" t="n"/>
      <c r="C74" s="17" t="n"/>
      <c r="D74" s="17" t="n"/>
      <c r="E74" s="18" t="n"/>
      <c r="F74" s="5" t="n"/>
      <c r="G74" s="21">
        <f>IF(OR(D74&amp;""="",E74&amp;""=""),"",ROUND(D74*E74,2))</f>
        <v/>
      </c>
      <c r="H74" s="6">
        <f>IF(B74&amp;""="","",IF(COUNTIF('الدورات'!$A$6:$A$105,B74&amp;"")=0,"كود دورة غير موجود",""))</f>
        <v/>
      </c>
    </row>
    <row r="75">
      <c r="A75" s="13" t="n"/>
      <c r="B75" s="5" t="n"/>
      <c r="C75" s="17" t="n"/>
      <c r="D75" s="17" t="n"/>
      <c r="E75" s="18" t="n"/>
      <c r="F75" s="5" t="n"/>
      <c r="G75" s="21">
        <f>IF(OR(D75&amp;""="",E75&amp;""=""),"",ROUND(D75*E75,2))</f>
        <v/>
      </c>
      <c r="H75" s="6">
        <f>IF(B75&amp;""="","",IF(COUNTIF('الدورات'!$A$6:$A$105,B75&amp;"")=0,"كود دورة غير موجود",""))</f>
        <v/>
      </c>
    </row>
    <row r="76">
      <c r="A76" s="13" t="n"/>
      <c r="B76" s="5" t="n"/>
      <c r="C76" s="17" t="n"/>
      <c r="D76" s="17" t="n"/>
      <c r="E76" s="18" t="n"/>
      <c r="F76" s="5" t="n"/>
      <c r="G76" s="21">
        <f>IF(OR(D76&amp;""="",E76&amp;""=""),"",ROUND(D76*E76,2))</f>
        <v/>
      </c>
      <c r="H76" s="6">
        <f>IF(B76&amp;""="","",IF(COUNTIF('الدورات'!$A$6:$A$105,B76&amp;"")=0,"كود دورة غير موجود",""))</f>
        <v/>
      </c>
    </row>
    <row r="77">
      <c r="A77" s="13" t="n"/>
      <c r="B77" s="5" t="n"/>
      <c r="C77" s="17" t="n"/>
      <c r="D77" s="17" t="n"/>
      <c r="E77" s="18" t="n"/>
      <c r="F77" s="5" t="n"/>
      <c r="G77" s="21">
        <f>IF(OR(D77&amp;""="",E77&amp;""=""),"",ROUND(D77*E77,2))</f>
        <v/>
      </c>
      <c r="H77" s="6">
        <f>IF(B77&amp;""="","",IF(COUNTIF('الدورات'!$A$6:$A$105,B77&amp;"")=0,"كود دورة غير موجود",""))</f>
        <v/>
      </c>
    </row>
    <row r="78">
      <c r="A78" s="13" t="n"/>
      <c r="B78" s="5" t="n"/>
      <c r="C78" s="17" t="n"/>
      <c r="D78" s="17" t="n"/>
      <c r="E78" s="18" t="n"/>
      <c r="F78" s="5" t="n"/>
      <c r="G78" s="21">
        <f>IF(OR(D78&amp;""="",E78&amp;""=""),"",ROUND(D78*E78,2))</f>
        <v/>
      </c>
      <c r="H78" s="6">
        <f>IF(B78&amp;""="","",IF(COUNTIF('الدورات'!$A$6:$A$105,B78&amp;"")=0,"كود دورة غير موجود",""))</f>
        <v/>
      </c>
    </row>
    <row r="79">
      <c r="A79" s="13" t="n"/>
      <c r="B79" s="5" t="n"/>
      <c r="C79" s="17" t="n"/>
      <c r="D79" s="17" t="n"/>
      <c r="E79" s="18" t="n"/>
      <c r="F79" s="5" t="n"/>
      <c r="G79" s="21">
        <f>IF(OR(D79&amp;""="",E79&amp;""=""),"",ROUND(D79*E79,2))</f>
        <v/>
      </c>
      <c r="H79" s="6">
        <f>IF(B79&amp;""="","",IF(COUNTIF('الدورات'!$A$6:$A$105,B79&amp;"")=0,"كود دورة غير موجود",""))</f>
        <v/>
      </c>
    </row>
    <row r="80">
      <c r="A80" s="13" t="n"/>
      <c r="B80" s="5" t="n"/>
      <c r="C80" s="17" t="n"/>
      <c r="D80" s="17" t="n"/>
      <c r="E80" s="18" t="n"/>
      <c r="F80" s="5" t="n"/>
      <c r="G80" s="21">
        <f>IF(OR(D80&amp;""="",E80&amp;""=""),"",ROUND(D80*E80,2))</f>
        <v/>
      </c>
      <c r="H80" s="6">
        <f>IF(B80&amp;""="","",IF(COUNTIF('الدورات'!$A$6:$A$105,B80&amp;"")=0,"كود دورة غير موجود",""))</f>
        <v/>
      </c>
    </row>
    <row r="81">
      <c r="A81" s="13" t="n"/>
      <c r="B81" s="5" t="n"/>
      <c r="C81" s="17" t="n"/>
      <c r="D81" s="17" t="n"/>
      <c r="E81" s="18" t="n"/>
      <c r="F81" s="5" t="n"/>
      <c r="G81" s="21">
        <f>IF(OR(D81&amp;""="",E81&amp;""=""),"",ROUND(D81*E81,2))</f>
        <v/>
      </c>
      <c r="H81" s="6">
        <f>IF(B81&amp;""="","",IF(COUNTIF('الدورات'!$A$6:$A$105,B81&amp;"")=0,"كود دورة غير موجود",""))</f>
        <v/>
      </c>
    </row>
    <row r="82">
      <c r="A82" s="13" t="n"/>
      <c r="B82" s="5" t="n"/>
      <c r="C82" s="17" t="n"/>
      <c r="D82" s="17" t="n"/>
      <c r="E82" s="18" t="n"/>
      <c r="F82" s="5" t="n"/>
      <c r="G82" s="21">
        <f>IF(OR(D82&amp;""="",E82&amp;""=""),"",ROUND(D82*E82,2))</f>
        <v/>
      </c>
      <c r="H82" s="6">
        <f>IF(B82&amp;""="","",IF(COUNTIF('الدورات'!$A$6:$A$105,B82&amp;"")=0,"كود دورة غير موجود",""))</f>
        <v/>
      </c>
    </row>
    <row r="83">
      <c r="A83" s="13" t="n"/>
      <c r="B83" s="5" t="n"/>
      <c r="C83" s="17" t="n"/>
      <c r="D83" s="17" t="n"/>
      <c r="E83" s="18" t="n"/>
      <c r="F83" s="5" t="n"/>
      <c r="G83" s="21">
        <f>IF(OR(D83&amp;""="",E83&amp;""=""),"",ROUND(D83*E83,2))</f>
        <v/>
      </c>
      <c r="H83" s="6">
        <f>IF(B83&amp;""="","",IF(COUNTIF('الدورات'!$A$6:$A$105,B83&amp;"")=0,"كود دورة غير موجود",""))</f>
        <v/>
      </c>
    </row>
    <row r="84">
      <c r="A84" s="13" t="n"/>
      <c r="B84" s="5" t="n"/>
      <c r="C84" s="17" t="n"/>
      <c r="D84" s="17" t="n"/>
      <c r="E84" s="18" t="n"/>
      <c r="F84" s="5" t="n"/>
      <c r="G84" s="21">
        <f>IF(OR(D84&amp;""="",E84&amp;""=""),"",ROUND(D84*E84,2))</f>
        <v/>
      </c>
      <c r="H84" s="6">
        <f>IF(B84&amp;""="","",IF(COUNTIF('الدورات'!$A$6:$A$105,B84&amp;"")=0,"كود دورة غير موجود",""))</f>
        <v/>
      </c>
    </row>
    <row r="85">
      <c r="A85" s="13" t="n"/>
      <c r="B85" s="5" t="n"/>
      <c r="C85" s="17" t="n"/>
      <c r="D85" s="17" t="n"/>
      <c r="E85" s="18" t="n"/>
      <c r="F85" s="5" t="n"/>
      <c r="G85" s="21">
        <f>IF(OR(D85&amp;""="",E85&amp;""=""),"",ROUND(D85*E85,2))</f>
        <v/>
      </c>
      <c r="H85" s="6">
        <f>IF(B85&amp;""="","",IF(COUNTIF('الدورات'!$A$6:$A$105,B85&amp;"")=0,"كود دورة غير موجود",""))</f>
        <v/>
      </c>
    </row>
    <row r="86">
      <c r="A86" s="13" t="n"/>
      <c r="B86" s="5" t="n"/>
      <c r="C86" s="17" t="n"/>
      <c r="D86" s="17" t="n"/>
      <c r="E86" s="18" t="n"/>
      <c r="F86" s="5" t="n"/>
      <c r="G86" s="21">
        <f>IF(OR(D86&amp;""="",E86&amp;""=""),"",ROUND(D86*E86,2))</f>
        <v/>
      </c>
      <c r="H86" s="6">
        <f>IF(B86&amp;""="","",IF(COUNTIF('الدورات'!$A$6:$A$105,B86&amp;"")=0,"كود دورة غير موجود",""))</f>
        <v/>
      </c>
    </row>
    <row r="87">
      <c r="A87" s="13" t="n"/>
      <c r="B87" s="5" t="n"/>
      <c r="C87" s="17" t="n"/>
      <c r="D87" s="17" t="n"/>
      <c r="E87" s="18" t="n"/>
      <c r="F87" s="5" t="n"/>
      <c r="G87" s="21">
        <f>IF(OR(D87&amp;""="",E87&amp;""=""),"",ROUND(D87*E87,2))</f>
        <v/>
      </c>
      <c r="H87" s="6">
        <f>IF(B87&amp;""="","",IF(COUNTIF('الدورات'!$A$6:$A$105,B87&amp;"")=0,"كود دورة غير موجود",""))</f>
        <v/>
      </c>
    </row>
    <row r="88">
      <c r="A88" s="13" t="n"/>
      <c r="B88" s="5" t="n"/>
      <c r="C88" s="17" t="n"/>
      <c r="D88" s="17" t="n"/>
      <c r="E88" s="18" t="n"/>
      <c r="F88" s="5" t="n"/>
      <c r="G88" s="21">
        <f>IF(OR(D88&amp;""="",E88&amp;""=""),"",ROUND(D88*E88,2))</f>
        <v/>
      </c>
      <c r="H88" s="6">
        <f>IF(B88&amp;""="","",IF(COUNTIF('الدورات'!$A$6:$A$105,B88&amp;"")=0,"كود دورة غير موجود",""))</f>
        <v/>
      </c>
    </row>
    <row r="89">
      <c r="A89" s="13" t="n"/>
      <c r="B89" s="5" t="n"/>
      <c r="C89" s="17" t="n"/>
      <c r="D89" s="17" t="n"/>
      <c r="E89" s="18" t="n"/>
      <c r="F89" s="5" t="n"/>
      <c r="G89" s="21">
        <f>IF(OR(D89&amp;""="",E89&amp;""=""),"",ROUND(D89*E89,2))</f>
        <v/>
      </c>
      <c r="H89" s="6">
        <f>IF(B89&amp;""="","",IF(COUNTIF('الدورات'!$A$6:$A$105,B89&amp;"")=0,"كود دورة غير موجود",""))</f>
        <v/>
      </c>
    </row>
    <row r="90">
      <c r="A90" s="13" t="n"/>
      <c r="B90" s="5" t="n"/>
      <c r="C90" s="17" t="n"/>
      <c r="D90" s="17" t="n"/>
      <c r="E90" s="18" t="n"/>
      <c r="F90" s="5" t="n"/>
      <c r="G90" s="21">
        <f>IF(OR(D90&amp;""="",E90&amp;""=""),"",ROUND(D90*E90,2))</f>
        <v/>
      </c>
      <c r="H90" s="6">
        <f>IF(B90&amp;""="","",IF(COUNTIF('الدورات'!$A$6:$A$105,B90&amp;"")=0,"كود دورة غير موجود",""))</f>
        <v/>
      </c>
    </row>
    <row r="91">
      <c r="A91" s="13" t="n"/>
      <c r="B91" s="5" t="n"/>
      <c r="C91" s="17" t="n"/>
      <c r="D91" s="17" t="n"/>
      <c r="E91" s="18" t="n"/>
      <c r="F91" s="5" t="n"/>
      <c r="G91" s="21">
        <f>IF(OR(D91&amp;""="",E91&amp;""=""),"",ROUND(D91*E91,2))</f>
        <v/>
      </c>
      <c r="H91" s="6">
        <f>IF(B91&amp;""="","",IF(COUNTIF('الدورات'!$A$6:$A$105,B91&amp;"")=0,"كود دورة غير موجود",""))</f>
        <v/>
      </c>
    </row>
    <row r="92">
      <c r="A92" s="13" t="n"/>
      <c r="B92" s="5" t="n"/>
      <c r="C92" s="17" t="n"/>
      <c r="D92" s="17" t="n"/>
      <c r="E92" s="18" t="n"/>
      <c r="F92" s="5" t="n"/>
      <c r="G92" s="21">
        <f>IF(OR(D92&amp;""="",E92&amp;""=""),"",ROUND(D92*E92,2))</f>
        <v/>
      </c>
      <c r="H92" s="6">
        <f>IF(B92&amp;""="","",IF(COUNTIF('الدورات'!$A$6:$A$105,B92&amp;"")=0,"كود دورة غير موجود",""))</f>
        <v/>
      </c>
    </row>
    <row r="93">
      <c r="A93" s="13" t="n"/>
      <c r="B93" s="5" t="n"/>
      <c r="C93" s="17" t="n"/>
      <c r="D93" s="17" t="n"/>
      <c r="E93" s="18" t="n"/>
      <c r="F93" s="5" t="n"/>
      <c r="G93" s="21">
        <f>IF(OR(D93&amp;""="",E93&amp;""=""),"",ROUND(D93*E93,2))</f>
        <v/>
      </c>
      <c r="H93" s="6">
        <f>IF(B93&amp;""="","",IF(COUNTIF('الدورات'!$A$6:$A$105,B93&amp;"")=0,"كود دورة غير موجود",""))</f>
        <v/>
      </c>
    </row>
    <row r="94">
      <c r="A94" s="13" t="n"/>
      <c r="B94" s="5" t="n"/>
      <c r="C94" s="17" t="n"/>
      <c r="D94" s="17" t="n"/>
      <c r="E94" s="18" t="n"/>
      <c r="F94" s="5" t="n"/>
      <c r="G94" s="21">
        <f>IF(OR(D94&amp;""="",E94&amp;""=""),"",ROUND(D94*E94,2))</f>
        <v/>
      </c>
      <c r="H94" s="6">
        <f>IF(B94&amp;""="","",IF(COUNTIF('الدورات'!$A$6:$A$105,B94&amp;"")=0,"كود دورة غير موجود",""))</f>
        <v/>
      </c>
    </row>
    <row r="95">
      <c r="A95" s="13" t="n"/>
      <c r="B95" s="5" t="n"/>
      <c r="C95" s="17" t="n"/>
      <c r="D95" s="17" t="n"/>
      <c r="E95" s="18" t="n"/>
      <c r="F95" s="5" t="n"/>
      <c r="G95" s="21">
        <f>IF(OR(D95&amp;""="",E95&amp;""=""),"",ROUND(D95*E95,2))</f>
        <v/>
      </c>
      <c r="H95" s="6">
        <f>IF(B95&amp;""="","",IF(COUNTIF('الدورات'!$A$6:$A$105,B95&amp;"")=0,"كود دورة غير موجود",""))</f>
        <v/>
      </c>
    </row>
    <row r="96">
      <c r="A96" s="13" t="n"/>
      <c r="B96" s="5" t="n"/>
      <c r="C96" s="17" t="n"/>
      <c r="D96" s="17" t="n"/>
      <c r="E96" s="18" t="n"/>
      <c r="F96" s="5" t="n"/>
      <c r="G96" s="21">
        <f>IF(OR(D96&amp;""="",E96&amp;""=""),"",ROUND(D96*E96,2))</f>
        <v/>
      </c>
      <c r="H96" s="6">
        <f>IF(B96&amp;""="","",IF(COUNTIF('الدورات'!$A$6:$A$105,B96&amp;"")=0,"كود دورة غير موجود",""))</f>
        <v/>
      </c>
    </row>
    <row r="97">
      <c r="A97" s="13" t="n"/>
      <c r="B97" s="5" t="n"/>
      <c r="C97" s="17" t="n"/>
      <c r="D97" s="17" t="n"/>
      <c r="E97" s="18" t="n"/>
      <c r="F97" s="5" t="n"/>
      <c r="G97" s="21">
        <f>IF(OR(D97&amp;""="",E97&amp;""=""),"",ROUND(D97*E97,2))</f>
        <v/>
      </c>
      <c r="H97" s="6">
        <f>IF(B97&amp;""="","",IF(COUNTIF('الدورات'!$A$6:$A$105,B97&amp;"")=0,"كود دورة غير موجود",""))</f>
        <v/>
      </c>
    </row>
    <row r="98">
      <c r="A98" s="13" t="n"/>
      <c r="B98" s="5" t="n"/>
      <c r="C98" s="17" t="n"/>
      <c r="D98" s="17" t="n"/>
      <c r="E98" s="18" t="n"/>
      <c r="F98" s="5" t="n"/>
      <c r="G98" s="21">
        <f>IF(OR(D98&amp;""="",E98&amp;""=""),"",ROUND(D98*E98,2))</f>
        <v/>
      </c>
      <c r="H98" s="6">
        <f>IF(B98&amp;""="","",IF(COUNTIF('الدورات'!$A$6:$A$105,B98&amp;"")=0,"كود دورة غير موجود",""))</f>
        <v/>
      </c>
    </row>
    <row r="99">
      <c r="A99" s="13" t="n"/>
      <c r="B99" s="5" t="n"/>
      <c r="C99" s="17" t="n"/>
      <c r="D99" s="17" t="n"/>
      <c r="E99" s="18" t="n"/>
      <c r="F99" s="5" t="n"/>
      <c r="G99" s="21">
        <f>IF(OR(D99&amp;""="",E99&amp;""=""),"",ROUND(D99*E99,2))</f>
        <v/>
      </c>
      <c r="H99" s="6">
        <f>IF(B99&amp;""="","",IF(COUNTIF('الدورات'!$A$6:$A$105,B99&amp;"")=0,"كود دورة غير موجود",""))</f>
        <v/>
      </c>
    </row>
    <row r="100">
      <c r="A100" s="13" t="n"/>
      <c r="B100" s="5" t="n"/>
      <c r="C100" s="17" t="n"/>
      <c r="D100" s="17" t="n"/>
      <c r="E100" s="18" t="n"/>
      <c r="F100" s="5" t="n"/>
      <c r="G100" s="21">
        <f>IF(OR(D100&amp;""="",E100&amp;""=""),"",ROUND(D100*E100,2))</f>
        <v/>
      </c>
      <c r="H100" s="6">
        <f>IF(B100&amp;""="","",IF(COUNTIF('الدورات'!$A$6:$A$105,B100&amp;"")=0,"كود دورة غير موجود",""))</f>
        <v/>
      </c>
    </row>
    <row r="101">
      <c r="A101" s="13" t="n"/>
      <c r="B101" s="5" t="n"/>
      <c r="C101" s="17" t="n"/>
      <c r="D101" s="17" t="n"/>
      <c r="E101" s="18" t="n"/>
      <c r="F101" s="5" t="n"/>
      <c r="G101" s="21">
        <f>IF(OR(D101&amp;""="",E101&amp;""=""),"",ROUND(D101*E101,2))</f>
        <v/>
      </c>
      <c r="H101" s="6">
        <f>IF(B101&amp;""="","",IF(COUNTIF('الدورات'!$A$6:$A$105,B101&amp;"")=0,"كود دورة غير موجود",""))</f>
        <v/>
      </c>
    </row>
    <row r="102">
      <c r="A102" s="13" t="n"/>
      <c r="B102" s="5" t="n"/>
      <c r="C102" s="17" t="n"/>
      <c r="D102" s="17" t="n"/>
      <c r="E102" s="18" t="n"/>
      <c r="F102" s="5" t="n"/>
      <c r="G102" s="21">
        <f>IF(OR(D102&amp;""="",E102&amp;""=""),"",ROUND(D102*E102,2))</f>
        <v/>
      </c>
      <c r="H102" s="6">
        <f>IF(B102&amp;""="","",IF(COUNTIF('الدورات'!$A$6:$A$105,B102&amp;"")=0,"كود دورة غير موجود",""))</f>
        <v/>
      </c>
    </row>
    <row r="103">
      <c r="A103" s="13" t="n"/>
      <c r="B103" s="5" t="n"/>
      <c r="C103" s="17" t="n"/>
      <c r="D103" s="17" t="n"/>
      <c r="E103" s="18" t="n"/>
      <c r="F103" s="5" t="n"/>
      <c r="G103" s="21">
        <f>IF(OR(D103&amp;""="",E103&amp;""=""),"",ROUND(D103*E103,2))</f>
        <v/>
      </c>
      <c r="H103" s="6">
        <f>IF(B103&amp;""="","",IF(COUNTIF('الدورات'!$A$6:$A$105,B103&amp;"")=0,"كود دورة غير موجود",""))</f>
        <v/>
      </c>
    </row>
    <row r="104">
      <c r="A104" s="13" t="n"/>
      <c r="B104" s="5" t="n"/>
      <c r="C104" s="17" t="n"/>
      <c r="D104" s="17" t="n"/>
      <c r="E104" s="18" t="n"/>
      <c r="F104" s="5" t="n"/>
      <c r="G104" s="21">
        <f>IF(OR(D104&amp;""="",E104&amp;""=""),"",ROUND(D104*E104,2))</f>
        <v/>
      </c>
      <c r="H104" s="6">
        <f>IF(B104&amp;""="","",IF(COUNTIF('الدورات'!$A$6:$A$105,B104&amp;"")=0,"كود دورة غير موجود",""))</f>
        <v/>
      </c>
    </row>
    <row r="105">
      <c r="A105" s="13" t="n"/>
      <c r="B105" s="5" t="n"/>
      <c r="C105" s="17" t="n"/>
      <c r="D105" s="17" t="n"/>
      <c r="E105" s="18" t="n"/>
      <c r="F105" s="5" t="n"/>
      <c r="G105" s="21">
        <f>IF(OR(D105&amp;""="",E105&amp;""=""),"",ROUND(D105*E105,2))</f>
        <v/>
      </c>
      <c r="H105" s="6">
        <f>IF(B105&amp;""="","",IF(COUNTIF('الدورات'!$A$6:$A$105,B105&amp;"")=0,"كود دورة غير موجود",""))</f>
        <v/>
      </c>
    </row>
    <row r="106">
      <c r="A106" s="13" t="n"/>
      <c r="B106" s="5" t="n"/>
      <c r="C106" s="17" t="n"/>
      <c r="D106" s="17" t="n"/>
      <c r="E106" s="18" t="n"/>
      <c r="F106" s="5" t="n"/>
      <c r="G106" s="21">
        <f>IF(OR(D106&amp;""="",E106&amp;""=""),"",ROUND(D106*E106,2))</f>
        <v/>
      </c>
      <c r="H106" s="6">
        <f>IF(B106&amp;""="","",IF(COUNTIF('الدورات'!$A$6:$A$105,B106&amp;"")=0,"كود دورة غير موجود",""))</f>
        <v/>
      </c>
    </row>
    <row r="107">
      <c r="A107" s="13" t="n"/>
      <c r="B107" s="5" t="n"/>
      <c r="C107" s="17" t="n"/>
      <c r="D107" s="17" t="n"/>
      <c r="E107" s="18" t="n"/>
      <c r="F107" s="5" t="n"/>
      <c r="G107" s="21">
        <f>IF(OR(D107&amp;""="",E107&amp;""=""),"",ROUND(D107*E107,2))</f>
        <v/>
      </c>
      <c r="H107" s="6">
        <f>IF(B107&amp;""="","",IF(COUNTIF('الدورات'!$A$6:$A$105,B107&amp;"")=0,"كود دورة غير موجود",""))</f>
        <v/>
      </c>
    </row>
    <row r="108">
      <c r="A108" s="13" t="n"/>
      <c r="B108" s="5" t="n"/>
      <c r="C108" s="17" t="n"/>
      <c r="D108" s="17" t="n"/>
      <c r="E108" s="18" t="n"/>
      <c r="F108" s="5" t="n"/>
      <c r="G108" s="21">
        <f>IF(OR(D108&amp;""="",E108&amp;""=""),"",ROUND(D108*E108,2))</f>
        <v/>
      </c>
      <c r="H108" s="6">
        <f>IF(B108&amp;""="","",IF(COUNTIF('الدورات'!$A$6:$A$105,B108&amp;"")=0,"كود دورة غير موجود",""))</f>
        <v/>
      </c>
    </row>
    <row r="109">
      <c r="A109" s="13" t="n"/>
      <c r="B109" s="5" t="n"/>
      <c r="C109" s="17" t="n"/>
      <c r="D109" s="17" t="n"/>
      <c r="E109" s="18" t="n"/>
      <c r="F109" s="5" t="n"/>
      <c r="G109" s="21">
        <f>IF(OR(D109&amp;""="",E109&amp;""=""),"",ROUND(D109*E109,2))</f>
        <v/>
      </c>
      <c r="H109" s="6">
        <f>IF(B109&amp;""="","",IF(COUNTIF('الدورات'!$A$6:$A$105,B109&amp;"")=0,"كود دورة غير موجود",""))</f>
        <v/>
      </c>
    </row>
    <row r="110">
      <c r="A110" s="13" t="n"/>
      <c r="B110" s="5" t="n"/>
      <c r="C110" s="17" t="n"/>
      <c r="D110" s="17" t="n"/>
      <c r="E110" s="18" t="n"/>
      <c r="F110" s="5" t="n"/>
      <c r="G110" s="21">
        <f>IF(OR(D110&amp;""="",E110&amp;""=""),"",ROUND(D110*E110,2))</f>
        <v/>
      </c>
      <c r="H110" s="6">
        <f>IF(B110&amp;""="","",IF(COUNTIF('الدورات'!$A$6:$A$105,B110&amp;"")=0,"كود دورة غير موجود",""))</f>
        <v/>
      </c>
    </row>
    <row r="111">
      <c r="A111" s="13" t="n"/>
      <c r="B111" s="5" t="n"/>
      <c r="C111" s="17" t="n"/>
      <c r="D111" s="17" t="n"/>
      <c r="E111" s="18" t="n"/>
      <c r="F111" s="5" t="n"/>
      <c r="G111" s="21">
        <f>IF(OR(D111&amp;""="",E111&amp;""=""),"",ROUND(D111*E111,2))</f>
        <v/>
      </c>
      <c r="H111" s="6">
        <f>IF(B111&amp;""="","",IF(COUNTIF('الدورات'!$A$6:$A$105,B111&amp;"")=0,"كود دورة غير موجود",""))</f>
        <v/>
      </c>
    </row>
    <row r="112">
      <c r="A112" s="13" t="n"/>
      <c r="B112" s="5" t="n"/>
      <c r="C112" s="17" t="n"/>
      <c r="D112" s="17" t="n"/>
      <c r="E112" s="18" t="n"/>
      <c r="F112" s="5" t="n"/>
      <c r="G112" s="21">
        <f>IF(OR(D112&amp;""="",E112&amp;""=""),"",ROUND(D112*E112,2))</f>
        <v/>
      </c>
      <c r="H112" s="6">
        <f>IF(B112&amp;""="","",IF(COUNTIF('الدورات'!$A$6:$A$105,B112&amp;"")=0,"كود دورة غير موجود",""))</f>
        <v/>
      </c>
    </row>
    <row r="113">
      <c r="A113" s="13" t="n"/>
      <c r="B113" s="5" t="n"/>
      <c r="C113" s="17" t="n"/>
      <c r="D113" s="17" t="n"/>
      <c r="E113" s="18" t="n"/>
      <c r="F113" s="5" t="n"/>
      <c r="G113" s="21">
        <f>IF(OR(D113&amp;""="",E113&amp;""=""),"",ROUND(D113*E113,2))</f>
        <v/>
      </c>
      <c r="H113" s="6">
        <f>IF(B113&amp;""="","",IF(COUNTIF('الدورات'!$A$6:$A$105,B113&amp;"")=0,"كود دورة غير موجود",""))</f>
        <v/>
      </c>
    </row>
    <row r="114">
      <c r="A114" s="13" t="n"/>
      <c r="B114" s="5" t="n"/>
      <c r="C114" s="17" t="n"/>
      <c r="D114" s="17" t="n"/>
      <c r="E114" s="18" t="n"/>
      <c r="F114" s="5" t="n"/>
      <c r="G114" s="21">
        <f>IF(OR(D114&amp;""="",E114&amp;""=""),"",ROUND(D114*E114,2))</f>
        <v/>
      </c>
      <c r="H114" s="6">
        <f>IF(B114&amp;""="","",IF(COUNTIF('الدورات'!$A$6:$A$105,B114&amp;"")=0,"كود دورة غير موجود",""))</f>
        <v/>
      </c>
    </row>
    <row r="115">
      <c r="A115" s="13" t="n"/>
      <c r="B115" s="5" t="n"/>
      <c r="C115" s="17" t="n"/>
      <c r="D115" s="17" t="n"/>
      <c r="E115" s="18" t="n"/>
      <c r="F115" s="5" t="n"/>
      <c r="G115" s="21">
        <f>IF(OR(D115&amp;""="",E115&amp;""=""),"",ROUND(D115*E115,2))</f>
        <v/>
      </c>
      <c r="H115" s="6">
        <f>IF(B115&amp;""="","",IF(COUNTIF('الدورات'!$A$6:$A$105,B115&amp;"")=0,"كود دورة غير موجود",""))</f>
        <v/>
      </c>
    </row>
    <row r="116">
      <c r="A116" s="13" t="n"/>
      <c r="B116" s="5" t="n"/>
      <c r="C116" s="17" t="n"/>
      <c r="D116" s="17" t="n"/>
      <c r="E116" s="18" t="n"/>
      <c r="F116" s="5" t="n"/>
      <c r="G116" s="21">
        <f>IF(OR(D116&amp;""="",E116&amp;""=""),"",ROUND(D116*E116,2))</f>
        <v/>
      </c>
      <c r="H116" s="6">
        <f>IF(B116&amp;""="","",IF(COUNTIF('الدورات'!$A$6:$A$105,B116&amp;"")=0,"كود دورة غير موجود",""))</f>
        <v/>
      </c>
    </row>
    <row r="117">
      <c r="A117" s="13" t="n"/>
      <c r="B117" s="5" t="n"/>
      <c r="C117" s="17" t="n"/>
      <c r="D117" s="17" t="n"/>
      <c r="E117" s="18" t="n"/>
      <c r="F117" s="5" t="n"/>
      <c r="G117" s="21">
        <f>IF(OR(D117&amp;""="",E117&amp;""=""),"",ROUND(D117*E117,2))</f>
        <v/>
      </c>
      <c r="H117" s="6">
        <f>IF(B117&amp;""="","",IF(COUNTIF('الدورات'!$A$6:$A$105,B117&amp;"")=0,"كود دورة غير موجود",""))</f>
        <v/>
      </c>
    </row>
    <row r="118">
      <c r="A118" s="13" t="n"/>
      <c r="B118" s="5" t="n"/>
      <c r="C118" s="17" t="n"/>
      <c r="D118" s="17" t="n"/>
      <c r="E118" s="18" t="n"/>
      <c r="F118" s="5" t="n"/>
      <c r="G118" s="21">
        <f>IF(OR(D118&amp;""="",E118&amp;""=""),"",ROUND(D118*E118,2))</f>
        <v/>
      </c>
      <c r="H118" s="6">
        <f>IF(B118&amp;""="","",IF(COUNTIF('الدورات'!$A$6:$A$105,B118&amp;"")=0,"كود دورة غير موجود",""))</f>
        <v/>
      </c>
    </row>
    <row r="119">
      <c r="A119" s="13" t="n"/>
      <c r="B119" s="5" t="n"/>
      <c r="C119" s="17" t="n"/>
      <c r="D119" s="17" t="n"/>
      <c r="E119" s="18" t="n"/>
      <c r="F119" s="5" t="n"/>
      <c r="G119" s="21">
        <f>IF(OR(D119&amp;""="",E119&amp;""=""),"",ROUND(D119*E119,2))</f>
        <v/>
      </c>
      <c r="H119" s="6">
        <f>IF(B119&amp;""="","",IF(COUNTIF('الدورات'!$A$6:$A$105,B119&amp;"")=0,"كود دورة غير موجود",""))</f>
        <v/>
      </c>
    </row>
    <row r="120">
      <c r="A120" s="13" t="n"/>
      <c r="B120" s="5" t="n"/>
      <c r="C120" s="17" t="n"/>
      <c r="D120" s="17" t="n"/>
      <c r="E120" s="18" t="n"/>
      <c r="F120" s="5" t="n"/>
      <c r="G120" s="21">
        <f>IF(OR(D120&amp;""="",E120&amp;""=""),"",ROUND(D120*E120,2))</f>
        <v/>
      </c>
      <c r="H120" s="6">
        <f>IF(B120&amp;""="","",IF(COUNTIF('الدورات'!$A$6:$A$105,B120&amp;"")=0,"كود دورة غير موجود",""))</f>
        <v/>
      </c>
    </row>
    <row r="121">
      <c r="A121" s="13" t="n"/>
      <c r="B121" s="5" t="n"/>
      <c r="C121" s="17" t="n"/>
      <c r="D121" s="17" t="n"/>
      <c r="E121" s="18" t="n"/>
      <c r="F121" s="5" t="n"/>
      <c r="G121" s="21">
        <f>IF(OR(D121&amp;""="",E121&amp;""=""),"",ROUND(D121*E121,2))</f>
        <v/>
      </c>
      <c r="H121" s="6">
        <f>IF(B121&amp;""="","",IF(COUNTIF('الدورات'!$A$6:$A$105,B121&amp;"")=0,"كود دورة غير موجود",""))</f>
        <v/>
      </c>
    </row>
    <row r="122">
      <c r="A122" s="13" t="n"/>
      <c r="B122" s="5" t="n"/>
      <c r="C122" s="17" t="n"/>
      <c r="D122" s="17" t="n"/>
      <c r="E122" s="18" t="n"/>
      <c r="F122" s="5" t="n"/>
      <c r="G122" s="21">
        <f>IF(OR(D122&amp;""="",E122&amp;""=""),"",ROUND(D122*E122,2))</f>
        <v/>
      </c>
      <c r="H122" s="6">
        <f>IF(B122&amp;""="","",IF(COUNTIF('الدورات'!$A$6:$A$105,B122&amp;"")=0,"كود دورة غير موجود",""))</f>
        <v/>
      </c>
    </row>
    <row r="123">
      <c r="A123" s="13" t="n"/>
      <c r="B123" s="5" t="n"/>
      <c r="C123" s="17" t="n"/>
      <c r="D123" s="17" t="n"/>
      <c r="E123" s="18" t="n"/>
      <c r="F123" s="5" t="n"/>
      <c r="G123" s="21">
        <f>IF(OR(D123&amp;""="",E123&amp;""=""),"",ROUND(D123*E123,2))</f>
        <v/>
      </c>
      <c r="H123" s="6">
        <f>IF(B123&amp;""="","",IF(COUNTIF('الدورات'!$A$6:$A$105,B123&amp;"")=0,"كود دورة غير موجود",""))</f>
        <v/>
      </c>
    </row>
    <row r="124">
      <c r="A124" s="13" t="n"/>
      <c r="B124" s="5" t="n"/>
      <c r="C124" s="17" t="n"/>
      <c r="D124" s="17" t="n"/>
      <c r="E124" s="18" t="n"/>
      <c r="F124" s="5" t="n"/>
      <c r="G124" s="21">
        <f>IF(OR(D124&amp;""="",E124&amp;""=""),"",ROUND(D124*E124,2))</f>
        <v/>
      </c>
      <c r="H124" s="6">
        <f>IF(B124&amp;""="","",IF(COUNTIF('الدورات'!$A$6:$A$105,B124&amp;"")=0,"كود دورة غير موجود",""))</f>
        <v/>
      </c>
    </row>
    <row r="125">
      <c r="A125" s="13" t="n"/>
      <c r="B125" s="5" t="n"/>
      <c r="C125" s="17" t="n"/>
      <c r="D125" s="17" t="n"/>
      <c r="E125" s="18" t="n"/>
      <c r="F125" s="5" t="n"/>
      <c r="G125" s="21">
        <f>IF(OR(D125&amp;""="",E125&amp;""=""),"",ROUND(D125*E125,2))</f>
        <v/>
      </c>
      <c r="H125" s="6">
        <f>IF(B125&amp;""="","",IF(COUNTIF('الدورات'!$A$6:$A$105,B125&amp;"")=0,"كود دورة غير موجود",""))</f>
        <v/>
      </c>
    </row>
    <row r="126">
      <c r="A126" s="13" t="n"/>
      <c r="B126" s="5" t="n"/>
      <c r="C126" s="17" t="n"/>
      <c r="D126" s="17" t="n"/>
      <c r="E126" s="18" t="n"/>
      <c r="F126" s="5" t="n"/>
      <c r="G126" s="21">
        <f>IF(OR(D126&amp;""="",E126&amp;""=""),"",ROUND(D126*E126,2))</f>
        <v/>
      </c>
      <c r="H126" s="6">
        <f>IF(B126&amp;""="","",IF(COUNTIF('الدورات'!$A$6:$A$105,B126&amp;"")=0,"كود دورة غير موجود",""))</f>
        <v/>
      </c>
    </row>
    <row r="127">
      <c r="A127" s="13" t="n"/>
      <c r="B127" s="5" t="n"/>
      <c r="C127" s="17" t="n"/>
      <c r="D127" s="17" t="n"/>
      <c r="E127" s="18" t="n"/>
      <c r="F127" s="5" t="n"/>
      <c r="G127" s="21">
        <f>IF(OR(D127&amp;""="",E127&amp;""=""),"",ROUND(D127*E127,2))</f>
        <v/>
      </c>
      <c r="H127" s="6">
        <f>IF(B127&amp;""="","",IF(COUNTIF('الدورات'!$A$6:$A$105,B127&amp;"")=0,"كود دورة غير موجود",""))</f>
        <v/>
      </c>
    </row>
    <row r="128">
      <c r="A128" s="13" t="n"/>
      <c r="B128" s="5" t="n"/>
      <c r="C128" s="17" t="n"/>
      <c r="D128" s="17" t="n"/>
      <c r="E128" s="18" t="n"/>
      <c r="F128" s="5" t="n"/>
      <c r="G128" s="21">
        <f>IF(OR(D128&amp;""="",E128&amp;""=""),"",ROUND(D128*E128,2))</f>
        <v/>
      </c>
      <c r="H128" s="6">
        <f>IF(B128&amp;""="","",IF(COUNTIF('الدورات'!$A$6:$A$105,B128&amp;"")=0,"كود دورة غير موجود",""))</f>
        <v/>
      </c>
    </row>
    <row r="129">
      <c r="A129" s="13" t="n"/>
      <c r="B129" s="5" t="n"/>
      <c r="C129" s="17" t="n"/>
      <c r="D129" s="17" t="n"/>
      <c r="E129" s="18" t="n"/>
      <c r="F129" s="5" t="n"/>
      <c r="G129" s="21">
        <f>IF(OR(D129&amp;""="",E129&amp;""=""),"",ROUND(D129*E129,2))</f>
        <v/>
      </c>
      <c r="H129" s="6">
        <f>IF(B129&amp;""="","",IF(COUNTIF('الدورات'!$A$6:$A$105,B129&amp;"")=0,"كود دورة غير موجود",""))</f>
        <v/>
      </c>
    </row>
    <row r="130">
      <c r="A130" s="13" t="n"/>
      <c r="B130" s="5" t="n"/>
      <c r="C130" s="17" t="n"/>
      <c r="D130" s="17" t="n"/>
      <c r="E130" s="18" t="n"/>
      <c r="F130" s="5" t="n"/>
      <c r="G130" s="21">
        <f>IF(OR(D130&amp;""="",E130&amp;""=""),"",ROUND(D130*E130,2))</f>
        <v/>
      </c>
      <c r="H130" s="6">
        <f>IF(B130&amp;""="","",IF(COUNTIF('الدورات'!$A$6:$A$105,B130&amp;"")=0,"كود دورة غير موجود",""))</f>
        <v/>
      </c>
    </row>
    <row r="131">
      <c r="A131" s="13" t="n"/>
      <c r="B131" s="5" t="n"/>
      <c r="C131" s="17" t="n"/>
      <c r="D131" s="17" t="n"/>
      <c r="E131" s="18" t="n"/>
      <c r="F131" s="5" t="n"/>
      <c r="G131" s="21">
        <f>IF(OR(D131&amp;""="",E131&amp;""=""),"",ROUND(D131*E131,2))</f>
        <v/>
      </c>
      <c r="H131" s="6">
        <f>IF(B131&amp;""="","",IF(COUNTIF('الدورات'!$A$6:$A$105,B131&amp;"")=0,"كود دورة غير موجود",""))</f>
        <v/>
      </c>
    </row>
    <row r="132">
      <c r="A132" s="13" t="n"/>
      <c r="B132" s="5" t="n"/>
      <c r="C132" s="17" t="n"/>
      <c r="D132" s="17" t="n"/>
      <c r="E132" s="18" t="n"/>
      <c r="F132" s="5" t="n"/>
      <c r="G132" s="21">
        <f>IF(OR(D132&amp;""="",E132&amp;""=""),"",ROUND(D132*E132,2))</f>
        <v/>
      </c>
      <c r="H132" s="6">
        <f>IF(B132&amp;""="","",IF(COUNTIF('الدورات'!$A$6:$A$105,B132&amp;"")=0,"كود دورة غير موجود",""))</f>
        <v/>
      </c>
    </row>
    <row r="133">
      <c r="A133" s="13" t="n"/>
      <c r="B133" s="5" t="n"/>
      <c r="C133" s="17" t="n"/>
      <c r="D133" s="17" t="n"/>
      <c r="E133" s="18" t="n"/>
      <c r="F133" s="5" t="n"/>
      <c r="G133" s="21">
        <f>IF(OR(D133&amp;""="",E133&amp;""=""),"",ROUND(D133*E133,2))</f>
        <v/>
      </c>
      <c r="H133" s="6">
        <f>IF(B133&amp;""="","",IF(COUNTIF('الدورات'!$A$6:$A$105,B133&amp;"")=0,"كود دورة غير موجود",""))</f>
        <v/>
      </c>
    </row>
    <row r="134">
      <c r="A134" s="13" t="n"/>
      <c r="B134" s="5" t="n"/>
      <c r="C134" s="17" t="n"/>
      <c r="D134" s="17" t="n"/>
      <c r="E134" s="18" t="n"/>
      <c r="F134" s="5" t="n"/>
      <c r="G134" s="21">
        <f>IF(OR(D134&amp;""="",E134&amp;""=""),"",ROUND(D134*E134,2))</f>
        <v/>
      </c>
      <c r="H134" s="6">
        <f>IF(B134&amp;""="","",IF(COUNTIF('الدورات'!$A$6:$A$105,B134&amp;"")=0,"كود دورة غير موجود",""))</f>
        <v/>
      </c>
    </row>
    <row r="135">
      <c r="A135" s="13" t="n"/>
      <c r="B135" s="5" t="n"/>
      <c r="C135" s="17" t="n"/>
      <c r="D135" s="17" t="n"/>
      <c r="E135" s="18" t="n"/>
      <c r="F135" s="5" t="n"/>
      <c r="G135" s="21">
        <f>IF(OR(D135&amp;""="",E135&amp;""=""),"",ROUND(D135*E135,2))</f>
        <v/>
      </c>
      <c r="H135" s="6">
        <f>IF(B135&amp;""="","",IF(COUNTIF('الدورات'!$A$6:$A$105,B135&amp;"")=0,"كود دورة غير موجود",""))</f>
        <v/>
      </c>
    </row>
    <row r="136">
      <c r="A136" s="13" t="n"/>
      <c r="B136" s="5" t="n"/>
      <c r="C136" s="17" t="n"/>
      <c r="D136" s="17" t="n"/>
      <c r="E136" s="18" t="n"/>
      <c r="F136" s="5" t="n"/>
      <c r="G136" s="21">
        <f>IF(OR(D136&amp;""="",E136&amp;""=""),"",ROUND(D136*E136,2))</f>
        <v/>
      </c>
      <c r="H136" s="6">
        <f>IF(B136&amp;""="","",IF(COUNTIF('الدورات'!$A$6:$A$105,B136&amp;"")=0,"كود دورة غير موجود",""))</f>
        <v/>
      </c>
    </row>
    <row r="137">
      <c r="A137" s="13" t="n"/>
      <c r="B137" s="5" t="n"/>
      <c r="C137" s="17" t="n"/>
      <c r="D137" s="17" t="n"/>
      <c r="E137" s="18" t="n"/>
      <c r="F137" s="5" t="n"/>
      <c r="G137" s="21">
        <f>IF(OR(D137&amp;""="",E137&amp;""=""),"",ROUND(D137*E137,2))</f>
        <v/>
      </c>
      <c r="H137" s="6">
        <f>IF(B137&amp;""="","",IF(COUNTIF('الدورات'!$A$6:$A$105,B137&amp;"")=0,"كود دورة غير موجود",""))</f>
        <v/>
      </c>
    </row>
    <row r="138">
      <c r="A138" s="13" t="n"/>
      <c r="B138" s="5" t="n"/>
      <c r="C138" s="17" t="n"/>
      <c r="D138" s="17" t="n"/>
      <c r="E138" s="18" t="n"/>
      <c r="F138" s="5" t="n"/>
      <c r="G138" s="21">
        <f>IF(OR(D138&amp;""="",E138&amp;""=""),"",ROUND(D138*E138,2))</f>
        <v/>
      </c>
      <c r="H138" s="6">
        <f>IF(B138&amp;""="","",IF(COUNTIF('الدورات'!$A$6:$A$105,B138&amp;"")=0,"كود دورة غير موجود",""))</f>
        <v/>
      </c>
    </row>
    <row r="139">
      <c r="A139" s="13" t="n"/>
      <c r="B139" s="5" t="n"/>
      <c r="C139" s="17" t="n"/>
      <c r="D139" s="17" t="n"/>
      <c r="E139" s="18" t="n"/>
      <c r="F139" s="5" t="n"/>
      <c r="G139" s="21">
        <f>IF(OR(D139&amp;""="",E139&amp;""=""),"",ROUND(D139*E139,2))</f>
        <v/>
      </c>
      <c r="H139" s="6">
        <f>IF(B139&amp;""="","",IF(COUNTIF('الدورات'!$A$6:$A$105,B139&amp;"")=0,"كود دورة غير موجود",""))</f>
        <v/>
      </c>
    </row>
    <row r="140">
      <c r="A140" s="13" t="n"/>
      <c r="B140" s="5" t="n"/>
      <c r="C140" s="17" t="n"/>
      <c r="D140" s="17" t="n"/>
      <c r="E140" s="18" t="n"/>
      <c r="F140" s="5" t="n"/>
      <c r="G140" s="21">
        <f>IF(OR(D140&amp;""="",E140&amp;""=""),"",ROUND(D140*E140,2))</f>
        <v/>
      </c>
      <c r="H140" s="6">
        <f>IF(B140&amp;""="","",IF(COUNTIF('الدورات'!$A$6:$A$105,B140&amp;"")=0,"كود دورة غير موجود",""))</f>
        <v/>
      </c>
    </row>
    <row r="141">
      <c r="A141" s="13" t="n"/>
      <c r="B141" s="5" t="n"/>
      <c r="C141" s="17" t="n"/>
      <c r="D141" s="17" t="n"/>
      <c r="E141" s="18" t="n"/>
      <c r="F141" s="5" t="n"/>
      <c r="G141" s="21">
        <f>IF(OR(D141&amp;""="",E141&amp;""=""),"",ROUND(D141*E141,2))</f>
        <v/>
      </c>
      <c r="H141" s="6">
        <f>IF(B141&amp;""="","",IF(COUNTIF('الدورات'!$A$6:$A$105,B141&amp;"")=0,"كود دورة غير موجود",""))</f>
        <v/>
      </c>
    </row>
    <row r="142">
      <c r="A142" s="13" t="n"/>
      <c r="B142" s="5" t="n"/>
      <c r="C142" s="17" t="n"/>
      <c r="D142" s="17" t="n"/>
      <c r="E142" s="18" t="n"/>
      <c r="F142" s="5" t="n"/>
      <c r="G142" s="21">
        <f>IF(OR(D142&amp;""="",E142&amp;""=""),"",ROUND(D142*E142,2))</f>
        <v/>
      </c>
      <c r="H142" s="6">
        <f>IF(B142&amp;""="","",IF(COUNTIF('الدورات'!$A$6:$A$105,B142&amp;"")=0,"كود دورة غير موجود",""))</f>
        <v/>
      </c>
    </row>
    <row r="143">
      <c r="A143" s="13" t="n"/>
      <c r="B143" s="5" t="n"/>
      <c r="C143" s="17" t="n"/>
      <c r="D143" s="17" t="n"/>
      <c r="E143" s="18" t="n"/>
      <c r="F143" s="5" t="n"/>
      <c r="G143" s="21">
        <f>IF(OR(D143&amp;""="",E143&amp;""=""),"",ROUND(D143*E143,2))</f>
        <v/>
      </c>
      <c r="H143" s="6">
        <f>IF(B143&amp;""="","",IF(COUNTIF('الدورات'!$A$6:$A$105,B143&amp;"")=0,"كود دورة غير موجود",""))</f>
        <v/>
      </c>
    </row>
    <row r="144">
      <c r="A144" s="13" t="n"/>
      <c r="B144" s="5" t="n"/>
      <c r="C144" s="17" t="n"/>
      <c r="D144" s="17" t="n"/>
      <c r="E144" s="18" t="n"/>
      <c r="F144" s="5" t="n"/>
      <c r="G144" s="21">
        <f>IF(OR(D144&amp;""="",E144&amp;""=""),"",ROUND(D144*E144,2))</f>
        <v/>
      </c>
      <c r="H144" s="6">
        <f>IF(B144&amp;""="","",IF(COUNTIF('الدورات'!$A$6:$A$105,B144&amp;"")=0,"كود دورة غير موجود",""))</f>
        <v/>
      </c>
    </row>
    <row r="145">
      <c r="A145" s="13" t="n"/>
      <c r="B145" s="5" t="n"/>
      <c r="C145" s="17" t="n"/>
      <c r="D145" s="17" t="n"/>
      <c r="E145" s="18" t="n"/>
      <c r="F145" s="5" t="n"/>
      <c r="G145" s="21">
        <f>IF(OR(D145&amp;""="",E145&amp;""=""),"",ROUND(D145*E145,2))</f>
        <v/>
      </c>
      <c r="H145" s="6">
        <f>IF(B145&amp;""="","",IF(COUNTIF('الدورات'!$A$6:$A$105,B145&amp;"")=0,"كود دورة غير موجود",""))</f>
        <v/>
      </c>
    </row>
    <row r="146">
      <c r="A146" s="13" t="n"/>
      <c r="B146" s="5" t="n"/>
      <c r="C146" s="17" t="n"/>
      <c r="D146" s="17" t="n"/>
      <c r="E146" s="18" t="n"/>
      <c r="F146" s="5" t="n"/>
      <c r="G146" s="21">
        <f>IF(OR(D146&amp;""="",E146&amp;""=""),"",ROUND(D146*E146,2))</f>
        <v/>
      </c>
      <c r="H146" s="6">
        <f>IF(B146&amp;""="","",IF(COUNTIF('الدورات'!$A$6:$A$105,B146&amp;"")=0,"كود دورة غير موجود",""))</f>
        <v/>
      </c>
    </row>
    <row r="147">
      <c r="A147" s="13" t="n"/>
      <c r="B147" s="5" t="n"/>
      <c r="C147" s="17" t="n"/>
      <c r="D147" s="17" t="n"/>
      <c r="E147" s="18" t="n"/>
      <c r="F147" s="5" t="n"/>
      <c r="G147" s="21">
        <f>IF(OR(D147&amp;""="",E147&amp;""=""),"",ROUND(D147*E147,2))</f>
        <v/>
      </c>
      <c r="H147" s="6">
        <f>IF(B147&amp;""="","",IF(COUNTIF('الدورات'!$A$6:$A$105,B147&amp;"")=0,"كود دورة غير موجود",""))</f>
        <v/>
      </c>
    </row>
    <row r="148">
      <c r="A148" s="13" t="n"/>
      <c r="B148" s="5" t="n"/>
      <c r="C148" s="17" t="n"/>
      <c r="D148" s="17" t="n"/>
      <c r="E148" s="18" t="n"/>
      <c r="F148" s="5" t="n"/>
      <c r="G148" s="21">
        <f>IF(OR(D148&amp;""="",E148&amp;""=""),"",ROUND(D148*E148,2))</f>
        <v/>
      </c>
      <c r="H148" s="6">
        <f>IF(B148&amp;""="","",IF(COUNTIF('الدورات'!$A$6:$A$105,B148&amp;"")=0,"كود دورة غير موجود",""))</f>
        <v/>
      </c>
    </row>
    <row r="149">
      <c r="A149" s="13" t="n"/>
      <c r="B149" s="5" t="n"/>
      <c r="C149" s="17" t="n"/>
      <c r="D149" s="17" t="n"/>
      <c r="E149" s="18" t="n"/>
      <c r="F149" s="5" t="n"/>
      <c r="G149" s="21">
        <f>IF(OR(D149&amp;""="",E149&amp;""=""),"",ROUND(D149*E149,2))</f>
        <v/>
      </c>
      <c r="H149" s="6">
        <f>IF(B149&amp;""="","",IF(COUNTIF('الدورات'!$A$6:$A$105,B149&amp;"")=0,"كود دورة غير موجود",""))</f>
        <v/>
      </c>
    </row>
    <row r="150">
      <c r="A150" s="13" t="n"/>
      <c r="B150" s="5" t="n"/>
      <c r="C150" s="17" t="n"/>
      <c r="D150" s="17" t="n"/>
      <c r="E150" s="18" t="n"/>
      <c r="F150" s="5" t="n"/>
      <c r="G150" s="21">
        <f>IF(OR(D150&amp;""="",E150&amp;""=""),"",ROUND(D150*E150,2))</f>
        <v/>
      </c>
      <c r="H150" s="6">
        <f>IF(B150&amp;""="","",IF(COUNTIF('الدورات'!$A$6:$A$105,B150&amp;"")=0,"كود دورة غير موجود",""))</f>
        <v/>
      </c>
    </row>
    <row r="151">
      <c r="A151" s="13" t="n"/>
      <c r="B151" s="5" t="n"/>
      <c r="C151" s="17" t="n"/>
      <c r="D151" s="17" t="n"/>
      <c r="E151" s="18" t="n"/>
      <c r="F151" s="5" t="n"/>
      <c r="G151" s="21">
        <f>IF(OR(D151&amp;""="",E151&amp;""=""),"",ROUND(D151*E151,2))</f>
        <v/>
      </c>
      <c r="H151" s="6">
        <f>IF(B151&amp;""="","",IF(COUNTIF('الدورات'!$A$6:$A$105,B151&amp;"")=0,"كود دورة غير موجود",""))</f>
        <v/>
      </c>
    </row>
    <row r="152">
      <c r="A152" s="13" t="n"/>
      <c r="B152" s="5" t="n"/>
      <c r="C152" s="17" t="n"/>
      <c r="D152" s="17" t="n"/>
      <c r="E152" s="18" t="n"/>
      <c r="F152" s="5" t="n"/>
      <c r="G152" s="21">
        <f>IF(OR(D152&amp;""="",E152&amp;""=""),"",ROUND(D152*E152,2))</f>
        <v/>
      </c>
      <c r="H152" s="6">
        <f>IF(B152&amp;""="","",IF(COUNTIF('الدورات'!$A$6:$A$105,B152&amp;"")=0,"كود دورة غير موجود",""))</f>
        <v/>
      </c>
    </row>
    <row r="153">
      <c r="A153" s="13" t="n"/>
      <c r="B153" s="5" t="n"/>
      <c r="C153" s="17" t="n"/>
      <c r="D153" s="17" t="n"/>
      <c r="E153" s="18" t="n"/>
      <c r="F153" s="5" t="n"/>
      <c r="G153" s="21">
        <f>IF(OR(D153&amp;""="",E153&amp;""=""),"",ROUND(D153*E153,2))</f>
        <v/>
      </c>
      <c r="H153" s="6">
        <f>IF(B153&amp;""="","",IF(COUNTIF('الدورات'!$A$6:$A$105,B153&amp;"")=0,"كود دورة غير موجود",""))</f>
        <v/>
      </c>
    </row>
    <row r="154">
      <c r="A154" s="13" t="n"/>
      <c r="B154" s="5" t="n"/>
      <c r="C154" s="17" t="n"/>
      <c r="D154" s="17" t="n"/>
      <c r="E154" s="18" t="n"/>
      <c r="F154" s="5" t="n"/>
      <c r="G154" s="21">
        <f>IF(OR(D154&amp;""="",E154&amp;""=""),"",ROUND(D154*E154,2))</f>
        <v/>
      </c>
      <c r="H154" s="6">
        <f>IF(B154&amp;""="","",IF(COUNTIF('الدورات'!$A$6:$A$105,B154&amp;"")=0,"كود دورة غير موجود",""))</f>
        <v/>
      </c>
    </row>
    <row r="155">
      <c r="A155" s="13" t="n"/>
      <c r="B155" s="5" t="n"/>
      <c r="C155" s="17" t="n"/>
      <c r="D155" s="17" t="n"/>
      <c r="E155" s="18" t="n"/>
      <c r="F155" s="5" t="n"/>
      <c r="G155" s="21">
        <f>IF(OR(D155&amp;""="",E155&amp;""=""),"",ROUND(D155*E155,2))</f>
        <v/>
      </c>
      <c r="H155" s="6">
        <f>IF(B155&amp;""="","",IF(COUNTIF('الدورات'!$A$6:$A$105,B155&amp;"")=0,"كود دورة غير موجود",""))</f>
        <v/>
      </c>
    </row>
    <row r="156">
      <c r="A156" s="13" t="n"/>
      <c r="B156" s="5" t="n"/>
      <c r="C156" s="17" t="n"/>
      <c r="D156" s="17" t="n"/>
      <c r="E156" s="18" t="n"/>
      <c r="F156" s="5" t="n"/>
      <c r="G156" s="21">
        <f>IF(OR(D156&amp;""="",E156&amp;""=""),"",ROUND(D156*E156,2))</f>
        <v/>
      </c>
      <c r="H156" s="6">
        <f>IF(B156&amp;""="","",IF(COUNTIF('الدورات'!$A$6:$A$105,B156&amp;"")=0,"كود دورة غير موجود",""))</f>
        <v/>
      </c>
    </row>
    <row r="157">
      <c r="A157" s="13" t="n"/>
      <c r="B157" s="5" t="n"/>
      <c r="C157" s="17" t="n"/>
      <c r="D157" s="17" t="n"/>
      <c r="E157" s="18" t="n"/>
      <c r="F157" s="5" t="n"/>
      <c r="G157" s="21">
        <f>IF(OR(D157&amp;""="",E157&amp;""=""),"",ROUND(D157*E157,2))</f>
        <v/>
      </c>
      <c r="H157" s="6">
        <f>IF(B157&amp;""="","",IF(COUNTIF('الدورات'!$A$6:$A$105,B157&amp;"")=0,"كود دورة غير موجود",""))</f>
        <v/>
      </c>
    </row>
    <row r="158">
      <c r="A158" s="13" t="n"/>
      <c r="B158" s="5" t="n"/>
      <c r="C158" s="17" t="n"/>
      <c r="D158" s="17" t="n"/>
      <c r="E158" s="18" t="n"/>
      <c r="F158" s="5" t="n"/>
      <c r="G158" s="21">
        <f>IF(OR(D158&amp;""="",E158&amp;""=""),"",ROUND(D158*E158,2))</f>
        <v/>
      </c>
      <c r="H158" s="6">
        <f>IF(B158&amp;""="","",IF(COUNTIF('الدورات'!$A$6:$A$105,B158&amp;"")=0,"كود دورة غير موجود",""))</f>
        <v/>
      </c>
    </row>
    <row r="159">
      <c r="A159" s="13" t="n"/>
      <c r="B159" s="5" t="n"/>
      <c r="C159" s="17" t="n"/>
      <c r="D159" s="17" t="n"/>
      <c r="E159" s="18" t="n"/>
      <c r="F159" s="5" t="n"/>
      <c r="G159" s="21">
        <f>IF(OR(D159&amp;""="",E159&amp;""=""),"",ROUND(D159*E159,2))</f>
        <v/>
      </c>
      <c r="H159" s="6">
        <f>IF(B159&amp;""="","",IF(COUNTIF('الدورات'!$A$6:$A$105,B159&amp;"")=0,"كود دورة غير موجود",""))</f>
        <v/>
      </c>
    </row>
    <row r="160">
      <c r="A160" s="13" t="n"/>
      <c r="B160" s="5" t="n"/>
      <c r="C160" s="17" t="n"/>
      <c r="D160" s="17" t="n"/>
      <c r="E160" s="18" t="n"/>
      <c r="F160" s="5" t="n"/>
      <c r="G160" s="21">
        <f>IF(OR(D160&amp;""="",E160&amp;""=""),"",ROUND(D160*E160,2))</f>
        <v/>
      </c>
      <c r="H160" s="6">
        <f>IF(B160&amp;""="","",IF(COUNTIF('الدورات'!$A$6:$A$105,B160&amp;"")=0,"كود دورة غير موجود",""))</f>
        <v/>
      </c>
    </row>
    <row r="161">
      <c r="A161" s="13" t="n"/>
      <c r="B161" s="5" t="n"/>
      <c r="C161" s="17" t="n"/>
      <c r="D161" s="17" t="n"/>
      <c r="E161" s="18" t="n"/>
      <c r="F161" s="5" t="n"/>
      <c r="G161" s="21">
        <f>IF(OR(D161&amp;""="",E161&amp;""=""),"",ROUND(D161*E161,2))</f>
        <v/>
      </c>
      <c r="H161" s="6">
        <f>IF(B161&amp;""="","",IF(COUNTIF('الدورات'!$A$6:$A$105,B161&amp;"")=0,"كود دورة غير موجود",""))</f>
        <v/>
      </c>
    </row>
    <row r="162">
      <c r="A162" s="13" t="n"/>
      <c r="B162" s="5" t="n"/>
      <c r="C162" s="17" t="n"/>
      <c r="D162" s="17" t="n"/>
      <c r="E162" s="18" t="n"/>
      <c r="F162" s="5" t="n"/>
      <c r="G162" s="21">
        <f>IF(OR(D162&amp;""="",E162&amp;""=""),"",ROUND(D162*E162,2))</f>
        <v/>
      </c>
      <c r="H162" s="6">
        <f>IF(B162&amp;""="","",IF(COUNTIF('الدورات'!$A$6:$A$105,B162&amp;"")=0,"كود دورة غير موجود",""))</f>
        <v/>
      </c>
    </row>
    <row r="163">
      <c r="A163" s="13" t="n"/>
      <c r="B163" s="5" t="n"/>
      <c r="C163" s="17" t="n"/>
      <c r="D163" s="17" t="n"/>
      <c r="E163" s="18" t="n"/>
      <c r="F163" s="5" t="n"/>
      <c r="G163" s="21">
        <f>IF(OR(D163&amp;""="",E163&amp;""=""),"",ROUND(D163*E163,2))</f>
        <v/>
      </c>
      <c r="H163" s="6">
        <f>IF(B163&amp;""="","",IF(COUNTIF('الدورات'!$A$6:$A$105,B163&amp;"")=0,"كود دورة غير موجود",""))</f>
        <v/>
      </c>
    </row>
    <row r="164">
      <c r="A164" s="13" t="n"/>
      <c r="B164" s="5" t="n"/>
      <c r="C164" s="17" t="n"/>
      <c r="D164" s="17" t="n"/>
      <c r="E164" s="18" t="n"/>
      <c r="F164" s="5" t="n"/>
      <c r="G164" s="21">
        <f>IF(OR(D164&amp;""="",E164&amp;""=""),"",ROUND(D164*E164,2))</f>
        <v/>
      </c>
      <c r="H164" s="6">
        <f>IF(B164&amp;""="","",IF(COUNTIF('الدورات'!$A$6:$A$105,B164&amp;"")=0,"كود دورة غير موجود",""))</f>
        <v/>
      </c>
    </row>
    <row r="165">
      <c r="A165" s="13" t="n"/>
      <c r="B165" s="5" t="n"/>
      <c r="C165" s="17" t="n"/>
      <c r="D165" s="17" t="n"/>
      <c r="E165" s="18" t="n"/>
      <c r="F165" s="5" t="n"/>
      <c r="G165" s="21">
        <f>IF(OR(D165&amp;""="",E165&amp;""=""),"",ROUND(D165*E165,2))</f>
        <v/>
      </c>
      <c r="H165" s="6">
        <f>IF(B165&amp;""="","",IF(COUNTIF('الدورات'!$A$6:$A$105,B165&amp;"")=0,"كود دورة غير موجود",""))</f>
        <v/>
      </c>
    </row>
    <row r="166">
      <c r="A166" s="13" t="n"/>
      <c r="B166" s="5" t="n"/>
      <c r="C166" s="17" t="n"/>
      <c r="D166" s="17" t="n"/>
      <c r="E166" s="18" t="n"/>
      <c r="F166" s="5" t="n"/>
      <c r="G166" s="21">
        <f>IF(OR(D166&amp;""="",E166&amp;""=""),"",ROUND(D166*E166,2))</f>
        <v/>
      </c>
      <c r="H166" s="6">
        <f>IF(B166&amp;""="","",IF(COUNTIF('الدورات'!$A$6:$A$105,B166&amp;"")=0,"كود دورة غير موجود",""))</f>
        <v/>
      </c>
    </row>
    <row r="167">
      <c r="A167" s="13" t="n"/>
      <c r="B167" s="5" t="n"/>
      <c r="C167" s="17" t="n"/>
      <c r="D167" s="17" t="n"/>
      <c r="E167" s="18" t="n"/>
      <c r="F167" s="5" t="n"/>
      <c r="G167" s="21">
        <f>IF(OR(D167&amp;""="",E167&amp;""=""),"",ROUND(D167*E167,2))</f>
        <v/>
      </c>
      <c r="H167" s="6">
        <f>IF(B167&amp;""="","",IF(COUNTIF('الدورات'!$A$6:$A$105,B167&amp;"")=0,"كود دورة غير موجود",""))</f>
        <v/>
      </c>
    </row>
    <row r="168">
      <c r="A168" s="13" t="n"/>
      <c r="B168" s="5" t="n"/>
      <c r="C168" s="17" t="n"/>
      <c r="D168" s="17" t="n"/>
      <c r="E168" s="18" t="n"/>
      <c r="F168" s="5" t="n"/>
      <c r="G168" s="21">
        <f>IF(OR(D168&amp;""="",E168&amp;""=""),"",ROUND(D168*E168,2))</f>
        <v/>
      </c>
      <c r="H168" s="6">
        <f>IF(B168&amp;""="","",IF(COUNTIF('الدورات'!$A$6:$A$105,B168&amp;"")=0,"كود دورة غير موجود",""))</f>
        <v/>
      </c>
    </row>
    <row r="169">
      <c r="A169" s="13" t="n"/>
      <c r="B169" s="5" t="n"/>
      <c r="C169" s="17" t="n"/>
      <c r="D169" s="17" t="n"/>
      <c r="E169" s="18" t="n"/>
      <c r="F169" s="5" t="n"/>
      <c r="G169" s="21">
        <f>IF(OR(D169&amp;""="",E169&amp;""=""),"",ROUND(D169*E169,2))</f>
        <v/>
      </c>
      <c r="H169" s="6">
        <f>IF(B169&amp;""="","",IF(COUNTIF('الدورات'!$A$6:$A$105,B169&amp;"")=0,"كود دورة غير موجود",""))</f>
        <v/>
      </c>
    </row>
    <row r="170">
      <c r="A170" s="13" t="n"/>
      <c r="B170" s="5" t="n"/>
      <c r="C170" s="17" t="n"/>
      <c r="D170" s="17" t="n"/>
      <c r="E170" s="18" t="n"/>
      <c r="F170" s="5" t="n"/>
      <c r="G170" s="21">
        <f>IF(OR(D170&amp;""="",E170&amp;""=""),"",ROUND(D170*E170,2))</f>
        <v/>
      </c>
      <c r="H170" s="6">
        <f>IF(B170&amp;""="","",IF(COUNTIF('الدورات'!$A$6:$A$105,B170&amp;"")=0,"كود دورة غير موجود",""))</f>
        <v/>
      </c>
    </row>
    <row r="171">
      <c r="A171" s="13" t="n"/>
      <c r="B171" s="5" t="n"/>
      <c r="C171" s="17" t="n"/>
      <c r="D171" s="17" t="n"/>
      <c r="E171" s="18" t="n"/>
      <c r="F171" s="5" t="n"/>
      <c r="G171" s="21">
        <f>IF(OR(D171&amp;""="",E171&amp;""=""),"",ROUND(D171*E171,2))</f>
        <v/>
      </c>
      <c r="H171" s="6">
        <f>IF(B171&amp;""="","",IF(COUNTIF('الدورات'!$A$6:$A$105,B171&amp;"")=0,"كود دورة غير موجود",""))</f>
        <v/>
      </c>
    </row>
    <row r="172">
      <c r="A172" s="13" t="n"/>
      <c r="B172" s="5" t="n"/>
      <c r="C172" s="17" t="n"/>
      <c r="D172" s="17" t="n"/>
      <c r="E172" s="18" t="n"/>
      <c r="F172" s="5" t="n"/>
      <c r="G172" s="21">
        <f>IF(OR(D172&amp;""="",E172&amp;""=""),"",ROUND(D172*E172,2))</f>
        <v/>
      </c>
      <c r="H172" s="6">
        <f>IF(B172&amp;""="","",IF(COUNTIF('الدورات'!$A$6:$A$105,B172&amp;"")=0,"كود دورة غير موجود",""))</f>
        <v/>
      </c>
    </row>
    <row r="173">
      <c r="A173" s="13" t="n"/>
      <c r="B173" s="5" t="n"/>
      <c r="C173" s="17" t="n"/>
      <c r="D173" s="17" t="n"/>
      <c r="E173" s="18" t="n"/>
      <c r="F173" s="5" t="n"/>
      <c r="G173" s="21">
        <f>IF(OR(D173&amp;""="",E173&amp;""=""),"",ROUND(D173*E173,2))</f>
        <v/>
      </c>
      <c r="H173" s="6">
        <f>IF(B173&amp;""="","",IF(COUNTIF('الدورات'!$A$6:$A$105,B173&amp;"")=0,"كود دورة غير موجود",""))</f>
        <v/>
      </c>
    </row>
    <row r="174">
      <c r="A174" s="13" t="n"/>
      <c r="B174" s="5" t="n"/>
      <c r="C174" s="17" t="n"/>
      <c r="D174" s="17" t="n"/>
      <c r="E174" s="18" t="n"/>
      <c r="F174" s="5" t="n"/>
      <c r="G174" s="21">
        <f>IF(OR(D174&amp;""="",E174&amp;""=""),"",ROUND(D174*E174,2))</f>
        <v/>
      </c>
      <c r="H174" s="6">
        <f>IF(B174&amp;""="","",IF(COUNTIF('الدورات'!$A$6:$A$105,B174&amp;"")=0,"كود دورة غير موجود",""))</f>
        <v/>
      </c>
    </row>
    <row r="175">
      <c r="A175" s="13" t="n"/>
      <c r="B175" s="5" t="n"/>
      <c r="C175" s="17" t="n"/>
      <c r="D175" s="17" t="n"/>
      <c r="E175" s="18" t="n"/>
      <c r="F175" s="5" t="n"/>
      <c r="G175" s="21">
        <f>IF(OR(D175&amp;""="",E175&amp;""=""),"",ROUND(D175*E175,2))</f>
        <v/>
      </c>
      <c r="H175" s="6">
        <f>IF(B175&amp;""="","",IF(COUNTIF('الدورات'!$A$6:$A$105,B175&amp;"")=0,"كود دورة غير موجود",""))</f>
        <v/>
      </c>
    </row>
    <row r="176">
      <c r="A176" s="13" t="n"/>
      <c r="B176" s="5" t="n"/>
      <c r="C176" s="17" t="n"/>
      <c r="D176" s="17" t="n"/>
      <c r="E176" s="18" t="n"/>
      <c r="F176" s="5" t="n"/>
      <c r="G176" s="21">
        <f>IF(OR(D176&amp;""="",E176&amp;""=""),"",ROUND(D176*E176,2))</f>
        <v/>
      </c>
      <c r="H176" s="6">
        <f>IF(B176&amp;""="","",IF(COUNTIF('الدورات'!$A$6:$A$105,B176&amp;"")=0,"كود دورة غير موجود",""))</f>
        <v/>
      </c>
    </row>
    <row r="177">
      <c r="A177" s="13" t="n"/>
      <c r="B177" s="5" t="n"/>
      <c r="C177" s="17" t="n"/>
      <c r="D177" s="17" t="n"/>
      <c r="E177" s="18" t="n"/>
      <c r="F177" s="5" t="n"/>
      <c r="G177" s="21">
        <f>IF(OR(D177&amp;""="",E177&amp;""=""),"",ROUND(D177*E177,2))</f>
        <v/>
      </c>
      <c r="H177" s="6">
        <f>IF(B177&amp;""="","",IF(COUNTIF('الدورات'!$A$6:$A$105,B177&amp;"")=0,"كود دورة غير موجود",""))</f>
        <v/>
      </c>
    </row>
    <row r="178">
      <c r="A178" s="13" t="n"/>
      <c r="B178" s="5" t="n"/>
      <c r="C178" s="17" t="n"/>
      <c r="D178" s="17" t="n"/>
      <c r="E178" s="18" t="n"/>
      <c r="F178" s="5" t="n"/>
      <c r="G178" s="21">
        <f>IF(OR(D178&amp;""="",E178&amp;""=""),"",ROUND(D178*E178,2))</f>
        <v/>
      </c>
      <c r="H178" s="6">
        <f>IF(B178&amp;""="","",IF(COUNTIF('الدورات'!$A$6:$A$105,B178&amp;"")=0,"كود دورة غير موجود",""))</f>
        <v/>
      </c>
    </row>
    <row r="179">
      <c r="A179" s="13" t="n"/>
      <c r="B179" s="5" t="n"/>
      <c r="C179" s="17" t="n"/>
      <c r="D179" s="17" t="n"/>
      <c r="E179" s="18" t="n"/>
      <c r="F179" s="5" t="n"/>
      <c r="G179" s="21">
        <f>IF(OR(D179&amp;""="",E179&amp;""=""),"",ROUND(D179*E179,2))</f>
        <v/>
      </c>
      <c r="H179" s="6">
        <f>IF(B179&amp;""="","",IF(COUNTIF('الدورات'!$A$6:$A$105,B179&amp;"")=0,"كود دورة غير موجود",""))</f>
        <v/>
      </c>
    </row>
    <row r="180">
      <c r="A180" s="13" t="n"/>
      <c r="B180" s="5" t="n"/>
      <c r="C180" s="17" t="n"/>
      <c r="D180" s="17" t="n"/>
      <c r="E180" s="18" t="n"/>
      <c r="F180" s="5" t="n"/>
      <c r="G180" s="21">
        <f>IF(OR(D180&amp;""="",E180&amp;""=""),"",ROUND(D180*E180,2))</f>
        <v/>
      </c>
      <c r="H180" s="6">
        <f>IF(B180&amp;""="","",IF(COUNTIF('الدورات'!$A$6:$A$105,B180&amp;"")=0,"كود دورة غير موجود",""))</f>
        <v/>
      </c>
    </row>
    <row r="181">
      <c r="A181" s="13" t="n"/>
      <c r="B181" s="5" t="n"/>
      <c r="C181" s="17" t="n"/>
      <c r="D181" s="17" t="n"/>
      <c r="E181" s="18" t="n"/>
      <c r="F181" s="5" t="n"/>
      <c r="G181" s="21">
        <f>IF(OR(D181&amp;""="",E181&amp;""=""),"",ROUND(D181*E181,2))</f>
        <v/>
      </c>
      <c r="H181" s="6">
        <f>IF(B181&amp;""="","",IF(COUNTIF('الدورات'!$A$6:$A$105,B181&amp;"")=0,"كود دورة غير موجود",""))</f>
        <v/>
      </c>
    </row>
    <row r="182">
      <c r="A182" s="13" t="n"/>
      <c r="B182" s="5" t="n"/>
      <c r="C182" s="17" t="n"/>
      <c r="D182" s="17" t="n"/>
      <c r="E182" s="18" t="n"/>
      <c r="F182" s="5" t="n"/>
      <c r="G182" s="21">
        <f>IF(OR(D182&amp;""="",E182&amp;""=""),"",ROUND(D182*E182,2))</f>
        <v/>
      </c>
      <c r="H182" s="6">
        <f>IF(B182&amp;""="","",IF(COUNTIF('الدورات'!$A$6:$A$105,B182&amp;"")=0,"كود دورة غير موجود",""))</f>
        <v/>
      </c>
    </row>
    <row r="183">
      <c r="A183" s="13" t="n"/>
      <c r="B183" s="5" t="n"/>
      <c r="C183" s="17" t="n"/>
      <c r="D183" s="17" t="n"/>
      <c r="E183" s="18" t="n"/>
      <c r="F183" s="5" t="n"/>
      <c r="G183" s="21">
        <f>IF(OR(D183&amp;""="",E183&amp;""=""),"",ROUND(D183*E183,2))</f>
        <v/>
      </c>
      <c r="H183" s="6">
        <f>IF(B183&amp;""="","",IF(COUNTIF('الدورات'!$A$6:$A$105,B183&amp;"")=0,"كود دورة غير موجود",""))</f>
        <v/>
      </c>
    </row>
    <row r="184">
      <c r="A184" s="13" t="n"/>
      <c r="B184" s="5" t="n"/>
      <c r="C184" s="17" t="n"/>
      <c r="D184" s="17" t="n"/>
      <c r="E184" s="18" t="n"/>
      <c r="F184" s="5" t="n"/>
      <c r="G184" s="21">
        <f>IF(OR(D184&amp;""="",E184&amp;""=""),"",ROUND(D184*E184,2))</f>
        <v/>
      </c>
      <c r="H184" s="6">
        <f>IF(B184&amp;""="","",IF(COUNTIF('الدورات'!$A$6:$A$105,B184&amp;"")=0,"كود دورة غير موجود",""))</f>
        <v/>
      </c>
    </row>
    <row r="185">
      <c r="A185" s="13" t="n"/>
      <c r="B185" s="5" t="n"/>
      <c r="C185" s="17" t="n"/>
      <c r="D185" s="17" t="n"/>
      <c r="E185" s="18" t="n"/>
      <c r="F185" s="5" t="n"/>
      <c r="G185" s="21">
        <f>IF(OR(D185&amp;""="",E185&amp;""=""),"",ROUND(D185*E185,2))</f>
        <v/>
      </c>
      <c r="H185" s="6">
        <f>IF(B185&amp;""="","",IF(COUNTIF('الدورات'!$A$6:$A$105,B185&amp;"")=0,"كود دورة غير موجود",""))</f>
        <v/>
      </c>
    </row>
    <row r="186">
      <c r="A186" s="13" t="n"/>
      <c r="B186" s="5" t="n"/>
      <c r="C186" s="17" t="n"/>
      <c r="D186" s="17" t="n"/>
      <c r="E186" s="18" t="n"/>
      <c r="F186" s="5" t="n"/>
      <c r="G186" s="21">
        <f>IF(OR(D186&amp;""="",E186&amp;""=""),"",ROUND(D186*E186,2))</f>
        <v/>
      </c>
      <c r="H186" s="6">
        <f>IF(B186&amp;""="","",IF(COUNTIF('الدورات'!$A$6:$A$105,B186&amp;"")=0,"كود دورة غير موجود",""))</f>
        <v/>
      </c>
    </row>
    <row r="187">
      <c r="A187" s="13" t="n"/>
      <c r="B187" s="5" t="n"/>
      <c r="C187" s="17" t="n"/>
      <c r="D187" s="17" t="n"/>
      <c r="E187" s="18" t="n"/>
      <c r="F187" s="5" t="n"/>
      <c r="G187" s="21">
        <f>IF(OR(D187&amp;""="",E187&amp;""=""),"",ROUND(D187*E187,2))</f>
        <v/>
      </c>
      <c r="H187" s="6">
        <f>IF(B187&amp;""="","",IF(COUNTIF('الدورات'!$A$6:$A$105,B187&amp;"")=0,"كود دورة غير موجود",""))</f>
        <v/>
      </c>
    </row>
    <row r="188">
      <c r="A188" s="13" t="n"/>
      <c r="B188" s="5" t="n"/>
      <c r="C188" s="17" t="n"/>
      <c r="D188" s="17" t="n"/>
      <c r="E188" s="18" t="n"/>
      <c r="F188" s="5" t="n"/>
      <c r="G188" s="21">
        <f>IF(OR(D188&amp;""="",E188&amp;""=""),"",ROUND(D188*E188,2))</f>
        <v/>
      </c>
      <c r="H188" s="6">
        <f>IF(B188&amp;""="","",IF(COUNTIF('الدورات'!$A$6:$A$105,B188&amp;"")=0,"كود دورة غير موجود",""))</f>
        <v/>
      </c>
    </row>
    <row r="189">
      <c r="A189" s="13" t="n"/>
      <c r="B189" s="5" t="n"/>
      <c r="C189" s="17" t="n"/>
      <c r="D189" s="17" t="n"/>
      <c r="E189" s="18" t="n"/>
      <c r="F189" s="5" t="n"/>
      <c r="G189" s="21">
        <f>IF(OR(D189&amp;""="",E189&amp;""=""),"",ROUND(D189*E189,2))</f>
        <v/>
      </c>
      <c r="H189" s="6">
        <f>IF(B189&amp;""="","",IF(COUNTIF('الدورات'!$A$6:$A$105,B189&amp;"")=0,"كود دورة غير موجود",""))</f>
        <v/>
      </c>
    </row>
    <row r="190">
      <c r="A190" s="13" t="n"/>
      <c r="B190" s="5" t="n"/>
      <c r="C190" s="17" t="n"/>
      <c r="D190" s="17" t="n"/>
      <c r="E190" s="18" t="n"/>
      <c r="F190" s="5" t="n"/>
      <c r="G190" s="21">
        <f>IF(OR(D190&amp;""="",E190&amp;""=""),"",ROUND(D190*E190,2))</f>
        <v/>
      </c>
      <c r="H190" s="6">
        <f>IF(B190&amp;""="","",IF(COUNTIF('الدورات'!$A$6:$A$105,B190&amp;"")=0,"كود دورة غير موجود",""))</f>
        <v/>
      </c>
    </row>
    <row r="191">
      <c r="A191" s="13" t="n"/>
      <c r="B191" s="5" t="n"/>
      <c r="C191" s="17" t="n"/>
      <c r="D191" s="17" t="n"/>
      <c r="E191" s="18" t="n"/>
      <c r="F191" s="5" t="n"/>
      <c r="G191" s="21">
        <f>IF(OR(D191&amp;""="",E191&amp;""=""),"",ROUND(D191*E191,2))</f>
        <v/>
      </c>
      <c r="H191" s="6">
        <f>IF(B191&amp;""="","",IF(COUNTIF('الدورات'!$A$6:$A$105,B191&amp;"")=0,"كود دورة غير موجود",""))</f>
        <v/>
      </c>
    </row>
    <row r="192">
      <c r="A192" s="13" t="n"/>
      <c r="B192" s="5" t="n"/>
      <c r="C192" s="17" t="n"/>
      <c r="D192" s="17" t="n"/>
      <c r="E192" s="18" t="n"/>
      <c r="F192" s="5" t="n"/>
      <c r="G192" s="21">
        <f>IF(OR(D192&amp;""="",E192&amp;""=""),"",ROUND(D192*E192,2))</f>
        <v/>
      </c>
      <c r="H192" s="6">
        <f>IF(B192&amp;""="","",IF(COUNTIF('الدورات'!$A$6:$A$105,B192&amp;"")=0,"كود دورة غير موجود",""))</f>
        <v/>
      </c>
    </row>
    <row r="193">
      <c r="A193" s="13" t="n"/>
      <c r="B193" s="5" t="n"/>
      <c r="C193" s="17" t="n"/>
      <c r="D193" s="17" t="n"/>
      <c r="E193" s="18" t="n"/>
      <c r="F193" s="5" t="n"/>
      <c r="G193" s="21">
        <f>IF(OR(D193&amp;""="",E193&amp;""=""),"",ROUND(D193*E193,2))</f>
        <v/>
      </c>
      <c r="H193" s="6">
        <f>IF(B193&amp;""="","",IF(COUNTIF('الدورات'!$A$6:$A$105,B193&amp;"")=0,"كود دورة غير موجود",""))</f>
        <v/>
      </c>
    </row>
    <row r="194">
      <c r="A194" s="13" t="n"/>
      <c r="B194" s="5" t="n"/>
      <c r="C194" s="17" t="n"/>
      <c r="D194" s="17" t="n"/>
      <c r="E194" s="18" t="n"/>
      <c r="F194" s="5" t="n"/>
      <c r="G194" s="21">
        <f>IF(OR(D194&amp;""="",E194&amp;""=""),"",ROUND(D194*E194,2))</f>
        <v/>
      </c>
      <c r="H194" s="6">
        <f>IF(B194&amp;""="","",IF(COUNTIF('الدورات'!$A$6:$A$105,B194&amp;"")=0,"كود دورة غير موجود",""))</f>
        <v/>
      </c>
    </row>
    <row r="195">
      <c r="A195" s="13" t="n"/>
      <c r="B195" s="5" t="n"/>
      <c r="C195" s="17" t="n"/>
      <c r="D195" s="17" t="n"/>
      <c r="E195" s="18" t="n"/>
      <c r="F195" s="5" t="n"/>
      <c r="G195" s="21">
        <f>IF(OR(D195&amp;""="",E195&amp;""=""),"",ROUND(D195*E195,2))</f>
        <v/>
      </c>
      <c r="H195" s="6">
        <f>IF(B195&amp;""="","",IF(COUNTIF('الدورات'!$A$6:$A$105,B195&amp;"")=0,"كود دورة غير موجود",""))</f>
        <v/>
      </c>
    </row>
    <row r="196">
      <c r="A196" s="13" t="n"/>
      <c r="B196" s="5" t="n"/>
      <c r="C196" s="17" t="n"/>
      <c r="D196" s="17" t="n"/>
      <c r="E196" s="18" t="n"/>
      <c r="F196" s="5" t="n"/>
      <c r="G196" s="21">
        <f>IF(OR(D196&amp;""="",E196&amp;""=""),"",ROUND(D196*E196,2))</f>
        <v/>
      </c>
      <c r="H196" s="6">
        <f>IF(B196&amp;""="","",IF(COUNTIF('الدورات'!$A$6:$A$105,B196&amp;"")=0,"كود دورة غير موجود",""))</f>
        <v/>
      </c>
    </row>
    <row r="197">
      <c r="A197" s="13" t="n"/>
      <c r="B197" s="5" t="n"/>
      <c r="C197" s="17" t="n"/>
      <c r="D197" s="17" t="n"/>
      <c r="E197" s="18" t="n"/>
      <c r="F197" s="5" t="n"/>
      <c r="G197" s="21">
        <f>IF(OR(D197&amp;""="",E197&amp;""=""),"",ROUND(D197*E197,2))</f>
        <v/>
      </c>
      <c r="H197" s="6">
        <f>IF(B197&amp;""="","",IF(COUNTIF('الدورات'!$A$6:$A$105,B197&amp;"")=0,"كود دورة غير موجود",""))</f>
        <v/>
      </c>
    </row>
    <row r="198">
      <c r="A198" s="13" t="n"/>
      <c r="B198" s="5" t="n"/>
      <c r="C198" s="17" t="n"/>
      <c r="D198" s="17" t="n"/>
      <c r="E198" s="18" t="n"/>
      <c r="F198" s="5" t="n"/>
      <c r="G198" s="21">
        <f>IF(OR(D198&amp;""="",E198&amp;""=""),"",ROUND(D198*E198,2))</f>
        <v/>
      </c>
      <c r="H198" s="6">
        <f>IF(B198&amp;""="","",IF(COUNTIF('الدورات'!$A$6:$A$105,B198&amp;"")=0,"كود دورة غير موجود",""))</f>
        <v/>
      </c>
    </row>
    <row r="199">
      <c r="A199" s="13" t="n"/>
      <c r="B199" s="5" t="n"/>
      <c r="C199" s="17" t="n"/>
      <c r="D199" s="17" t="n"/>
      <c r="E199" s="18" t="n"/>
      <c r="F199" s="5" t="n"/>
      <c r="G199" s="21">
        <f>IF(OR(D199&amp;""="",E199&amp;""=""),"",ROUND(D199*E199,2))</f>
        <v/>
      </c>
      <c r="H199" s="6">
        <f>IF(B199&amp;""="","",IF(COUNTIF('الدورات'!$A$6:$A$105,B199&amp;"")=0,"كود دورة غير موجود",""))</f>
        <v/>
      </c>
    </row>
    <row r="200">
      <c r="A200" s="13" t="n"/>
      <c r="B200" s="5" t="n"/>
      <c r="C200" s="17" t="n"/>
      <c r="D200" s="17" t="n"/>
      <c r="E200" s="18" t="n"/>
      <c r="F200" s="5" t="n"/>
      <c r="G200" s="21">
        <f>IF(OR(D200&amp;""="",E200&amp;""=""),"",ROUND(D200*E200,2))</f>
        <v/>
      </c>
      <c r="H200" s="6">
        <f>IF(B200&amp;""="","",IF(COUNTIF('الدورات'!$A$6:$A$105,B200&amp;"")=0,"كود دورة غير موجود",""))</f>
        <v/>
      </c>
    </row>
    <row r="201">
      <c r="A201" s="13" t="n"/>
      <c r="B201" s="5" t="n"/>
      <c r="C201" s="17" t="n"/>
      <c r="D201" s="17" t="n"/>
      <c r="E201" s="18" t="n"/>
      <c r="F201" s="5" t="n"/>
      <c r="G201" s="21">
        <f>IF(OR(D201&amp;""="",E201&amp;""=""),"",ROUND(D201*E201,2))</f>
        <v/>
      </c>
      <c r="H201" s="6">
        <f>IF(B201&amp;""="","",IF(COUNTIF('الدورات'!$A$6:$A$105,B201&amp;"")=0,"كود دورة غير موجود",""))</f>
        <v/>
      </c>
    </row>
    <row r="202">
      <c r="A202" s="13" t="n"/>
      <c r="B202" s="5" t="n"/>
      <c r="C202" s="17" t="n"/>
      <c r="D202" s="17" t="n"/>
      <c r="E202" s="18" t="n"/>
      <c r="F202" s="5" t="n"/>
      <c r="G202" s="21">
        <f>IF(OR(D202&amp;""="",E202&amp;""=""),"",ROUND(D202*E202,2))</f>
        <v/>
      </c>
      <c r="H202" s="6">
        <f>IF(B202&amp;""="","",IF(COUNTIF('الدورات'!$A$6:$A$105,B202&amp;"")=0,"كود دورة غير موجود",""))</f>
        <v/>
      </c>
    </row>
    <row r="203">
      <c r="A203" s="13" t="n"/>
      <c r="B203" s="5" t="n"/>
      <c r="C203" s="17" t="n"/>
      <c r="D203" s="17" t="n"/>
      <c r="E203" s="18" t="n"/>
      <c r="F203" s="5" t="n"/>
      <c r="G203" s="21">
        <f>IF(OR(D203&amp;""="",E203&amp;""=""),"",ROUND(D203*E203,2))</f>
        <v/>
      </c>
      <c r="H203" s="6">
        <f>IF(B203&amp;""="","",IF(COUNTIF('الدورات'!$A$6:$A$105,B203&amp;"")=0,"كود دورة غير موجود",""))</f>
        <v/>
      </c>
    </row>
    <row r="204">
      <c r="A204" s="13" t="n"/>
      <c r="B204" s="5" t="n"/>
      <c r="C204" s="17" t="n"/>
      <c r="D204" s="17" t="n"/>
      <c r="E204" s="18" t="n"/>
      <c r="F204" s="5" t="n"/>
      <c r="G204" s="21">
        <f>IF(OR(D204&amp;""="",E204&amp;""=""),"",ROUND(D204*E204,2))</f>
        <v/>
      </c>
      <c r="H204" s="6">
        <f>IF(B204&amp;""="","",IF(COUNTIF('الدورات'!$A$6:$A$105,B204&amp;"")=0,"كود دورة غير موجود",""))</f>
        <v/>
      </c>
    </row>
    <row r="205">
      <c r="A205" s="13" t="n"/>
      <c r="B205" s="5" t="n"/>
      <c r="C205" s="17" t="n"/>
      <c r="D205" s="17" t="n"/>
      <c r="E205" s="18" t="n"/>
      <c r="F205" s="5" t="n"/>
      <c r="G205" s="21">
        <f>IF(OR(D205&amp;""="",E205&amp;""=""),"",ROUND(D205*E205,2))</f>
        <v/>
      </c>
      <c r="H205" s="6">
        <f>IF(B205&amp;""="","",IF(COUNTIF('الدورات'!$A$6:$A$105,B205&amp;"")=0,"كود دورة غير موجود",""))</f>
        <v/>
      </c>
    </row>
    <row r="206">
      <c r="A206" s="13" t="n"/>
      <c r="B206" s="5" t="n"/>
      <c r="C206" s="17" t="n"/>
      <c r="D206" s="17" t="n"/>
      <c r="E206" s="18" t="n"/>
      <c r="F206" s="5" t="n"/>
      <c r="G206" s="21">
        <f>IF(OR(D206&amp;""="",E206&amp;""=""),"",ROUND(D206*E206,2))</f>
        <v/>
      </c>
      <c r="H206" s="6">
        <f>IF(B206&amp;""="","",IF(COUNTIF('الدورات'!$A$6:$A$105,B206&amp;"")=0,"كود دورة غير موجود",""))</f>
        <v/>
      </c>
    </row>
    <row r="207">
      <c r="A207" s="13" t="n"/>
      <c r="B207" s="5" t="n"/>
      <c r="C207" s="17" t="n"/>
      <c r="D207" s="17" t="n"/>
      <c r="E207" s="18" t="n"/>
      <c r="F207" s="5" t="n"/>
      <c r="G207" s="21">
        <f>IF(OR(D207&amp;""="",E207&amp;""=""),"",ROUND(D207*E207,2))</f>
        <v/>
      </c>
      <c r="H207" s="6">
        <f>IF(B207&amp;""="","",IF(COUNTIF('الدورات'!$A$6:$A$105,B207&amp;"")=0,"كود دورة غير موجود",""))</f>
        <v/>
      </c>
    </row>
    <row r="208">
      <c r="A208" s="13" t="n"/>
      <c r="B208" s="5" t="n"/>
      <c r="C208" s="17" t="n"/>
      <c r="D208" s="17" t="n"/>
      <c r="E208" s="18" t="n"/>
      <c r="F208" s="5" t="n"/>
      <c r="G208" s="21">
        <f>IF(OR(D208&amp;""="",E208&amp;""=""),"",ROUND(D208*E208,2))</f>
        <v/>
      </c>
      <c r="H208" s="6">
        <f>IF(B208&amp;""="","",IF(COUNTIF('الدورات'!$A$6:$A$105,B208&amp;"")=0,"كود دورة غير موجود",""))</f>
        <v/>
      </c>
    </row>
    <row r="209">
      <c r="A209" s="13" t="n"/>
      <c r="B209" s="5" t="n"/>
      <c r="C209" s="17" t="n"/>
      <c r="D209" s="17" t="n"/>
      <c r="E209" s="18" t="n"/>
      <c r="F209" s="5" t="n"/>
      <c r="G209" s="21">
        <f>IF(OR(D209&amp;""="",E209&amp;""=""),"",ROUND(D209*E209,2))</f>
        <v/>
      </c>
      <c r="H209" s="6">
        <f>IF(B209&amp;""="","",IF(COUNTIF('الدورات'!$A$6:$A$105,B209&amp;"")=0,"كود دورة غير موجود",""))</f>
        <v/>
      </c>
    </row>
    <row r="210">
      <c r="A210" s="13" t="n"/>
      <c r="B210" s="5" t="n"/>
      <c r="C210" s="17" t="n"/>
      <c r="D210" s="17" t="n"/>
      <c r="E210" s="18" t="n"/>
      <c r="F210" s="5" t="n"/>
      <c r="G210" s="21">
        <f>IF(OR(D210&amp;""="",E210&amp;""=""),"",ROUND(D210*E210,2))</f>
        <v/>
      </c>
      <c r="H210" s="6">
        <f>IF(B210&amp;""="","",IF(COUNTIF('الدورات'!$A$6:$A$105,B210&amp;"")=0,"كود دورة غير موجود",""))</f>
        <v/>
      </c>
    </row>
    <row r="211">
      <c r="A211" s="13" t="n"/>
      <c r="B211" s="5" t="n"/>
      <c r="C211" s="17" t="n"/>
      <c r="D211" s="17" t="n"/>
      <c r="E211" s="18" t="n"/>
      <c r="F211" s="5" t="n"/>
      <c r="G211" s="21">
        <f>IF(OR(D211&amp;""="",E211&amp;""=""),"",ROUND(D211*E211,2))</f>
        <v/>
      </c>
      <c r="H211" s="6">
        <f>IF(B211&amp;""="","",IF(COUNTIF('الدورات'!$A$6:$A$105,B211&amp;"")=0,"كود دورة غير موجود",""))</f>
        <v/>
      </c>
    </row>
    <row r="212">
      <c r="A212" s="13" t="n"/>
      <c r="B212" s="5" t="n"/>
      <c r="C212" s="17" t="n"/>
      <c r="D212" s="17" t="n"/>
      <c r="E212" s="18" t="n"/>
      <c r="F212" s="5" t="n"/>
      <c r="G212" s="21">
        <f>IF(OR(D212&amp;""="",E212&amp;""=""),"",ROUND(D212*E212,2))</f>
        <v/>
      </c>
      <c r="H212" s="6">
        <f>IF(B212&amp;""="","",IF(COUNTIF('الدورات'!$A$6:$A$105,B212&amp;"")=0,"كود دورة غير موجود",""))</f>
        <v/>
      </c>
    </row>
    <row r="213">
      <c r="A213" s="13" t="n"/>
      <c r="B213" s="5" t="n"/>
      <c r="C213" s="17" t="n"/>
      <c r="D213" s="17" t="n"/>
      <c r="E213" s="18" t="n"/>
      <c r="F213" s="5" t="n"/>
      <c r="G213" s="21">
        <f>IF(OR(D213&amp;""="",E213&amp;""=""),"",ROUND(D213*E213,2))</f>
        <v/>
      </c>
      <c r="H213" s="6">
        <f>IF(B213&amp;""="","",IF(COUNTIF('الدورات'!$A$6:$A$105,B213&amp;"")=0,"كود دورة غير موجود",""))</f>
        <v/>
      </c>
    </row>
    <row r="214">
      <c r="A214" s="13" t="n"/>
      <c r="B214" s="5" t="n"/>
      <c r="C214" s="17" t="n"/>
      <c r="D214" s="17" t="n"/>
      <c r="E214" s="18" t="n"/>
      <c r="F214" s="5" t="n"/>
      <c r="G214" s="21">
        <f>IF(OR(D214&amp;""="",E214&amp;""=""),"",ROUND(D214*E214,2))</f>
        <v/>
      </c>
      <c r="H214" s="6">
        <f>IF(B214&amp;""="","",IF(COUNTIF('الدورات'!$A$6:$A$105,B214&amp;"")=0,"كود دورة غير موجود",""))</f>
        <v/>
      </c>
    </row>
    <row r="215">
      <c r="A215" s="13" t="n"/>
      <c r="B215" s="5" t="n"/>
      <c r="C215" s="17" t="n"/>
      <c r="D215" s="17" t="n"/>
      <c r="E215" s="18" t="n"/>
      <c r="F215" s="5" t="n"/>
      <c r="G215" s="21">
        <f>IF(OR(D215&amp;""="",E215&amp;""=""),"",ROUND(D215*E215,2))</f>
        <v/>
      </c>
      <c r="H215" s="6">
        <f>IF(B215&amp;""="","",IF(COUNTIF('الدورات'!$A$6:$A$105,B215&amp;"")=0,"كود دورة غير موجود",""))</f>
        <v/>
      </c>
    </row>
    <row r="216">
      <c r="A216" s="13" t="n"/>
      <c r="B216" s="5" t="n"/>
      <c r="C216" s="17" t="n"/>
      <c r="D216" s="17" t="n"/>
      <c r="E216" s="18" t="n"/>
      <c r="F216" s="5" t="n"/>
      <c r="G216" s="21">
        <f>IF(OR(D216&amp;""="",E216&amp;""=""),"",ROUND(D216*E216,2))</f>
        <v/>
      </c>
      <c r="H216" s="6">
        <f>IF(B216&amp;""="","",IF(COUNTIF('الدورات'!$A$6:$A$105,B216&amp;"")=0,"كود دورة غير موجود",""))</f>
        <v/>
      </c>
    </row>
    <row r="217">
      <c r="A217" s="13" t="n"/>
      <c r="B217" s="5" t="n"/>
      <c r="C217" s="17" t="n"/>
      <c r="D217" s="17" t="n"/>
      <c r="E217" s="18" t="n"/>
      <c r="F217" s="5" t="n"/>
      <c r="G217" s="21">
        <f>IF(OR(D217&amp;""="",E217&amp;""=""),"",ROUND(D217*E217,2))</f>
        <v/>
      </c>
      <c r="H217" s="6">
        <f>IF(B217&amp;""="","",IF(COUNTIF('الدورات'!$A$6:$A$105,B217&amp;"")=0,"كود دورة غير موجود",""))</f>
        <v/>
      </c>
    </row>
    <row r="218">
      <c r="A218" s="13" t="n"/>
      <c r="B218" s="5" t="n"/>
      <c r="C218" s="17" t="n"/>
      <c r="D218" s="17" t="n"/>
      <c r="E218" s="18" t="n"/>
      <c r="F218" s="5" t="n"/>
      <c r="G218" s="21">
        <f>IF(OR(D218&amp;""="",E218&amp;""=""),"",ROUND(D218*E218,2))</f>
        <v/>
      </c>
      <c r="H218" s="6">
        <f>IF(B218&amp;""="","",IF(COUNTIF('الدورات'!$A$6:$A$105,B218&amp;"")=0,"كود دورة غير موجود",""))</f>
        <v/>
      </c>
    </row>
    <row r="219">
      <c r="A219" s="13" t="n"/>
      <c r="B219" s="5" t="n"/>
      <c r="C219" s="17" t="n"/>
      <c r="D219" s="17" t="n"/>
      <c r="E219" s="18" t="n"/>
      <c r="F219" s="5" t="n"/>
      <c r="G219" s="21">
        <f>IF(OR(D219&amp;""="",E219&amp;""=""),"",ROUND(D219*E219,2))</f>
        <v/>
      </c>
      <c r="H219" s="6">
        <f>IF(B219&amp;""="","",IF(COUNTIF('الدورات'!$A$6:$A$105,B219&amp;"")=0,"كود دورة غير موجود",""))</f>
        <v/>
      </c>
    </row>
    <row r="220">
      <c r="A220" s="13" t="n"/>
      <c r="B220" s="5" t="n"/>
      <c r="C220" s="17" t="n"/>
      <c r="D220" s="17" t="n"/>
      <c r="E220" s="18" t="n"/>
      <c r="F220" s="5" t="n"/>
      <c r="G220" s="21">
        <f>IF(OR(D220&amp;""="",E220&amp;""=""),"",ROUND(D220*E220,2))</f>
        <v/>
      </c>
      <c r="H220" s="6">
        <f>IF(B220&amp;""="","",IF(COUNTIF('الدورات'!$A$6:$A$105,B220&amp;"")=0,"كود دورة غير موجود",""))</f>
        <v/>
      </c>
    </row>
    <row r="221">
      <c r="A221" s="13" t="n"/>
      <c r="B221" s="5" t="n"/>
      <c r="C221" s="17" t="n"/>
      <c r="D221" s="17" t="n"/>
      <c r="E221" s="18" t="n"/>
      <c r="F221" s="5" t="n"/>
      <c r="G221" s="21">
        <f>IF(OR(D221&amp;""="",E221&amp;""=""),"",ROUND(D221*E221,2))</f>
        <v/>
      </c>
      <c r="H221" s="6">
        <f>IF(B221&amp;""="","",IF(COUNTIF('الدورات'!$A$6:$A$105,B221&amp;"")=0,"كود دورة غير موجود",""))</f>
        <v/>
      </c>
    </row>
    <row r="222">
      <c r="A222" s="13" t="n"/>
      <c r="B222" s="5" t="n"/>
      <c r="C222" s="17" t="n"/>
      <c r="D222" s="17" t="n"/>
      <c r="E222" s="18" t="n"/>
      <c r="F222" s="5" t="n"/>
      <c r="G222" s="21">
        <f>IF(OR(D222&amp;""="",E222&amp;""=""),"",ROUND(D222*E222,2))</f>
        <v/>
      </c>
      <c r="H222" s="6">
        <f>IF(B222&amp;""="","",IF(COUNTIF('الدورات'!$A$6:$A$105,B222&amp;"")=0,"كود دورة غير موجود",""))</f>
        <v/>
      </c>
    </row>
    <row r="223">
      <c r="A223" s="13" t="n"/>
      <c r="B223" s="5" t="n"/>
      <c r="C223" s="17" t="n"/>
      <c r="D223" s="17" t="n"/>
      <c r="E223" s="18" t="n"/>
      <c r="F223" s="5" t="n"/>
      <c r="G223" s="21">
        <f>IF(OR(D223&amp;""="",E223&amp;""=""),"",ROUND(D223*E223,2))</f>
        <v/>
      </c>
      <c r="H223" s="6">
        <f>IF(B223&amp;""="","",IF(COUNTIF('الدورات'!$A$6:$A$105,B223&amp;"")=0,"كود دورة غير موجود",""))</f>
        <v/>
      </c>
    </row>
    <row r="224">
      <c r="A224" s="13" t="n"/>
      <c r="B224" s="5" t="n"/>
      <c r="C224" s="17" t="n"/>
      <c r="D224" s="17" t="n"/>
      <c r="E224" s="18" t="n"/>
      <c r="F224" s="5" t="n"/>
      <c r="G224" s="21">
        <f>IF(OR(D224&amp;""="",E224&amp;""=""),"",ROUND(D224*E224,2))</f>
        <v/>
      </c>
      <c r="H224" s="6">
        <f>IF(B224&amp;""="","",IF(COUNTIF('الدورات'!$A$6:$A$105,B224&amp;"")=0,"كود دورة غير موجود",""))</f>
        <v/>
      </c>
    </row>
    <row r="225">
      <c r="A225" s="13" t="n"/>
      <c r="B225" s="5" t="n"/>
      <c r="C225" s="17" t="n"/>
      <c r="D225" s="17" t="n"/>
      <c r="E225" s="18" t="n"/>
      <c r="F225" s="5" t="n"/>
      <c r="G225" s="21">
        <f>IF(OR(D225&amp;""="",E225&amp;""=""),"",ROUND(D225*E225,2))</f>
        <v/>
      </c>
      <c r="H225" s="6">
        <f>IF(B225&amp;""="","",IF(COUNTIF('الدورات'!$A$6:$A$105,B225&amp;"")=0,"كود دورة غير موجود",""))</f>
        <v/>
      </c>
    </row>
    <row r="226">
      <c r="A226" s="13" t="n"/>
      <c r="B226" s="5" t="n"/>
      <c r="C226" s="17" t="n"/>
      <c r="D226" s="17" t="n"/>
      <c r="E226" s="18" t="n"/>
      <c r="F226" s="5" t="n"/>
      <c r="G226" s="21">
        <f>IF(OR(D226&amp;""="",E226&amp;""=""),"",ROUND(D226*E226,2))</f>
        <v/>
      </c>
      <c r="H226" s="6">
        <f>IF(B226&amp;""="","",IF(COUNTIF('الدورات'!$A$6:$A$105,B226&amp;"")=0,"كود دورة غير موجود",""))</f>
        <v/>
      </c>
    </row>
    <row r="227">
      <c r="A227" s="13" t="n"/>
      <c r="B227" s="5" t="n"/>
      <c r="C227" s="17" t="n"/>
      <c r="D227" s="17" t="n"/>
      <c r="E227" s="18" t="n"/>
      <c r="F227" s="5" t="n"/>
      <c r="G227" s="21">
        <f>IF(OR(D227&amp;""="",E227&amp;""=""),"",ROUND(D227*E227,2))</f>
        <v/>
      </c>
      <c r="H227" s="6">
        <f>IF(B227&amp;""="","",IF(COUNTIF('الدورات'!$A$6:$A$105,B227&amp;"")=0,"كود دورة غير موجود",""))</f>
        <v/>
      </c>
    </row>
    <row r="228">
      <c r="A228" s="13" t="n"/>
      <c r="B228" s="5" t="n"/>
      <c r="C228" s="17" t="n"/>
      <c r="D228" s="17" t="n"/>
      <c r="E228" s="18" t="n"/>
      <c r="F228" s="5" t="n"/>
      <c r="G228" s="21">
        <f>IF(OR(D228&amp;""="",E228&amp;""=""),"",ROUND(D228*E228,2))</f>
        <v/>
      </c>
      <c r="H228" s="6">
        <f>IF(B228&amp;""="","",IF(COUNTIF('الدورات'!$A$6:$A$105,B228&amp;"")=0,"كود دورة غير موجود",""))</f>
        <v/>
      </c>
    </row>
    <row r="229">
      <c r="A229" s="13" t="n"/>
      <c r="B229" s="5" t="n"/>
      <c r="C229" s="17" t="n"/>
      <c r="D229" s="17" t="n"/>
      <c r="E229" s="18" t="n"/>
      <c r="F229" s="5" t="n"/>
      <c r="G229" s="21">
        <f>IF(OR(D229&amp;""="",E229&amp;""=""),"",ROUND(D229*E229,2))</f>
        <v/>
      </c>
      <c r="H229" s="6">
        <f>IF(B229&amp;""="","",IF(COUNTIF('الدورات'!$A$6:$A$105,B229&amp;"")=0,"كود دورة غير موجود",""))</f>
        <v/>
      </c>
    </row>
    <row r="230">
      <c r="A230" s="13" t="n"/>
      <c r="B230" s="5" t="n"/>
      <c r="C230" s="17" t="n"/>
      <c r="D230" s="17" t="n"/>
      <c r="E230" s="18" t="n"/>
      <c r="F230" s="5" t="n"/>
      <c r="G230" s="21">
        <f>IF(OR(D230&amp;""="",E230&amp;""=""),"",ROUND(D230*E230,2))</f>
        <v/>
      </c>
      <c r="H230" s="6">
        <f>IF(B230&amp;""="","",IF(COUNTIF('الدورات'!$A$6:$A$105,B230&amp;"")=0,"كود دورة غير موجود",""))</f>
        <v/>
      </c>
    </row>
    <row r="231">
      <c r="A231" s="13" t="n"/>
      <c r="B231" s="5" t="n"/>
      <c r="C231" s="17" t="n"/>
      <c r="D231" s="17" t="n"/>
      <c r="E231" s="18" t="n"/>
      <c r="F231" s="5" t="n"/>
      <c r="G231" s="21">
        <f>IF(OR(D231&amp;""="",E231&amp;""=""),"",ROUND(D231*E231,2))</f>
        <v/>
      </c>
      <c r="H231" s="6">
        <f>IF(B231&amp;""="","",IF(COUNTIF('الدورات'!$A$6:$A$105,B231&amp;"")=0,"كود دورة غير موجود",""))</f>
        <v/>
      </c>
    </row>
    <row r="232">
      <c r="A232" s="13" t="n"/>
      <c r="B232" s="5" t="n"/>
      <c r="C232" s="17" t="n"/>
      <c r="D232" s="17" t="n"/>
      <c r="E232" s="18" t="n"/>
      <c r="F232" s="5" t="n"/>
      <c r="G232" s="21">
        <f>IF(OR(D232&amp;""="",E232&amp;""=""),"",ROUND(D232*E232,2))</f>
        <v/>
      </c>
      <c r="H232" s="6">
        <f>IF(B232&amp;""="","",IF(COUNTIF('الدورات'!$A$6:$A$105,B232&amp;"")=0,"كود دورة غير موجود",""))</f>
        <v/>
      </c>
    </row>
    <row r="233">
      <c r="A233" s="13" t="n"/>
      <c r="B233" s="5" t="n"/>
      <c r="C233" s="17" t="n"/>
      <c r="D233" s="17" t="n"/>
      <c r="E233" s="18" t="n"/>
      <c r="F233" s="5" t="n"/>
      <c r="G233" s="21">
        <f>IF(OR(D233&amp;""="",E233&amp;""=""),"",ROUND(D233*E233,2))</f>
        <v/>
      </c>
      <c r="H233" s="6">
        <f>IF(B233&amp;""="","",IF(COUNTIF('الدورات'!$A$6:$A$105,B233&amp;"")=0,"كود دورة غير موجود",""))</f>
        <v/>
      </c>
    </row>
    <row r="234">
      <c r="A234" s="13" t="n"/>
      <c r="B234" s="5" t="n"/>
      <c r="C234" s="17" t="n"/>
      <c r="D234" s="17" t="n"/>
      <c r="E234" s="18" t="n"/>
      <c r="F234" s="5" t="n"/>
      <c r="G234" s="21">
        <f>IF(OR(D234&amp;""="",E234&amp;""=""),"",ROUND(D234*E234,2))</f>
        <v/>
      </c>
      <c r="H234" s="6">
        <f>IF(B234&amp;""="","",IF(COUNTIF('الدورات'!$A$6:$A$105,B234&amp;"")=0,"كود دورة غير موجود",""))</f>
        <v/>
      </c>
    </row>
    <row r="235">
      <c r="A235" s="13" t="n"/>
      <c r="B235" s="5" t="n"/>
      <c r="C235" s="17" t="n"/>
      <c r="D235" s="17" t="n"/>
      <c r="E235" s="18" t="n"/>
      <c r="F235" s="5" t="n"/>
      <c r="G235" s="21">
        <f>IF(OR(D235&amp;""="",E235&amp;""=""),"",ROUND(D235*E235,2))</f>
        <v/>
      </c>
      <c r="H235" s="6">
        <f>IF(B235&amp;""="","",IF(COUNTIF('الدورات'!$A$6:$A$105,B235&amp;"")=0,"كود دورة غير موجود",""))</f>
        <v/>
      </c>
    </row>
    <row r="236">
      <c r="A236" s="13" t="n"/>
      <c r="B236" s="5" t="n"/>
      <c r="C236" s="17" t="n"/>
      <c r="D236" s="17" t="n"/>
      <c r="E236" s="18" t="n"/>
      <c r="F236" s="5" t="n"/>
      <c r="G236" s="21">
        <f>IF(OR(D236&amp;""="",E236&amp;""=""),"",ROUND(D236*E236,2))</f>
        <v/>
      </c>
      <c r="H236" s="6">
        <f>IF(B236&amp;""="","",IF(COUNTIF('الدورات'!$A$6:$A$105,B236&amp;"")=0,"كود دورة غير موجود",""))</f>
        <v/>
      </c>
    </row>
    <row r="237">
      <c r="A237" s="13" t="n"/>
      <c r="B237" s="5" t="n"/>
      <c r="C237" s="17" t="n"/>
      <c r="D237" s="17" t="n"/>
      <c r="E237" s="18" t="n"/>
      <c r="F237" s="5" t="n"/>
      <c r="G237" s="21">
        <f>IF(OR(D237&amp;""="",E237&amp;""=""),"",ROUND(D237*E237,2))</f>
        <v/>
      </c>
      <c r="H237" s="6">
        <f>IF(B237&amp;""="","",IF(COUNTIF('الدورات'!$A$6:$A$105,B237&amp;"")=0,"كود دورة غير موجود",""))</f>
        <v/>
      </c>
    </row>
    <row r="238">
      <c r="A238" s="13" t="n"/>
      <c r="B238" s="5" t="n"/>
      <c r="C238" s="17" t="n"/>
      <c r="D238" s="17" t="n"/>
      <c r="E238" s="18" t="n"/>
      <c r="F238" s="5" t="n"/>
      <c r="G238" s="21">
        <f>IF(OR(D238&amp;""="",E238&amp;""=""),"",ROUND(D238*E238,2))</f>
        <v/>
      </c>
      <c r="H238" s="6">
        <f>IF(B238&amp;""="","",IF(COUNTIF('الدورات'!$A$6:$A$105,B238&amp;"")=0,"كود دورة غير موجود",""))</f>
        <v/>
      </c>
    </row>
    <row r="239">
      <c r="A239" s="13" t="n"/>
      <c r="B239" s="5" t="n"/>
      <c r="C239" s="17" t="n"/>
      <c r="D239" s="17" t="n"/>
      <c r="E239" s="18" t="n"/>
      <c r="F239" s="5" t="n"/>
      <c r="G239" s="21">
        <f>IF(OR(D239&amp;""="",E239&amp;""=""),"",ROUND(D239*E239,2))</f>
        <v/>
      </c>
      <c r="H239" s="6">
        <f>IF(B239&amp;""="","",IF(COUNTIF('الدورات'!$A$6:$A$105,B239&amp;"")=0,"كود دورة غير موجود",""))</f>
        <v/>
      </c>
    </row>
    <row r="240">
      <c r="A240" s="13" t="n"/>
      <c r="B240" s="5" t="n"/>
      <c r="C240" s="17" t="n"/>
      <c r="D240" s="17" t="n"/>
      <c r="E240" s="18" t="n"/>
      <c r="F240" s="5" t="n"/>
      <c r="G240" s="21">
        <f>IF(OR(D240&amp;""="",E240&amp;""=""),"",ROUND(D240*E240,2))</f>
        <v/>
      </c>
      <c r="H240" s="6">
        <f>IF(B240&amp;""="","",IF(COUNTIF('الدورات'!$A$6:$A$105,B240&amp;"")=0,"كود دورة غير موجود",""))</f>
        <v/>
      </c>
    </row>
    <row r="241">
      <c r="A241" s="13" t="n"/>
      <c r="B241" s="5" t="n"/>
      <c r="C241" s="17" t="n"/>
      <c r="D241" s="17" t="n"/>
      <c r="E241" s="18" t="n"/>
      <c r="F241" s="5" t="n"/>
      <c r="G241" s="21">
        <f>IF(OR(D241&amp;""="",E241&amp;""=""),"",ROUND(D241*E241,2))</f>
        <v/>
      </c>
      <c r="H241" s="6">
        <f>IF(B241&amp;""="","",IF(COUNTIF('الدورات'!$A$6:$A$105,B241&amp;"")=0,"كود دورة غير موجود",""))</f>
        <v/>
      </c>
    </row>
    <row r="242">
      <c r="A242" s="13" t="n"/>
      <c r="B242" s="5" t="n"/>
      <c r="C242" s="17" t="n"/>
      <c r="D242" s="17" t="n"/>
      <c r="E242" s="18" t="n"/>
      <c r="F242" s="5" t="n"/>
      <c r="G242" s="21">
        <f>IF(OR(D242&amp;""="",E242&amp;""=""),"",ROUND(D242*E242,2))</f>
        <v/>
      </c>
      <c r="H242" s="6">
        <f>IF(B242&amp;""="","",IF(COUNTIF('الدورات'!$A$6:$A$105,B242&amp;"")=0,"كود دورة غير موجود",""))</f>
        <v/>
      </c>
    </row>
    <row r="243">
      <c r="A243" s="13" t="n"/>
      <c r="B243" s="5" t="n"/>
      <c r="C243" s="17" t="n"/>
      <c r="D243" s="17" t="n"/>
      <c r="E243" s="18" t="n"/>
      <c r="F243" s="5" t="n"/>
      <c r="G243" s="21">
        <f>IF(OR(D243&amp;""="",E243&amp;""=""),"",ROUND(D243*E243,2))</f>
        <v/>
      </c>
      <c r="H243" s="6">
        <f>IF(B243&amp;""="","",IF(COUNTIF('الدورات'!$A$6:$A$105,B243&amp;"")=0,"كود دورة غير موجود",""))</f>
        <v/>
      </c>
    </row>
    <row r="244">
      <c r="A244" s="13" t="n"/>
      <c r="B244" s="5" t="n"/>
      <c r="C244" s="17" t="n"/>
      <c r="D244" s="17" t="n"/>
      <c r="E244" s="18" t="n"/>
      <c r="F244" s="5" t="n"/>
      <c r="G244" s="21">
        <f>IF(OR(D244&amp;""="",E244&amp;""=""),"",ROUND(D244*E244,2))</f>
        <v/>
      </c>
      <c r="H244" s="6">
        <f>IF(B244&amp;""="","",IF(COUNTIF('الدورات'!$A$6:$A$105,B244&amp;"")=0,"كود دورة غير موجود",""))</f>
        <v/>
      </c>
    </row>
    <row r="245">
      <c r="A245" s="13" t="n"/>
      <c r="B245" s="5" t="n"/>
      <c r="C245" s="17" t="n"/>
      <c r="D245" s="17" t="n"/>
      <c r="E245" s="18" t="n"/>
      <c r="F245" s="5" t="n"/>
      <c r="G245" s="21">
        <f>IF(OR(D245&amp;""="",E245&amp;""=""),"",ROUND(D245*E245,2))</f>
        <v/>
      </c>
      <c r="H245" s="6">
        <f>IF(B245&amp;""="","",IF(COUNTIF('الدورات'!$A$6:$A$105,B245&amp;"")=0,"كود دورة غير موجود",""))</f>
        <v/>
      </c>
    </row>
    <row r="246">
      <c r="A246" s="13" t="n"/>
      <c r="B246" s="5" t="n"/>
      <c r="C246" s="17" t="n"/>
      <c r="D246" s="17" t="n"/>
      <c r="E246" s="18" t="n"/>
      <c r="F246" s="5" t="n"/>
      <c r="G246" s="21">
        <f>IF(OR(D246&amp;""="",E246&amp;""=""),"",ROUND(D246*E246,2))</f>
        <v/>
      </c>
      <c r="H246" s="6">
        <f>IF(B246&amp;""="","",IF(COUNTIF('الدورات'!$A$6:$A$105,B246&amp;"")=0,"كود دورة غير موجود",""))</f>
        <v/>
      </c>
    </row>
    <row r="247">
      <c r="A247" s="13" t="n"/>
      <c r="B247" s="5" t="n"/>
      <c r="C247" s="17" t="n"/>
      <c r="D247" s="17" t="n"/>
      <c r="E247" s="18" t="n"/>
      <c r="F247" s="5" t="n"/>
      <c r="G247" s="21">
        <f>IF(OR(D247&amp;""="",E247&amp;""=""),"",ROUND(D247*E247,2))</f>
        <v/>
      </c>
      <c r="H247" s="6">
        <f>IF(B247&amp;""="","",IF(COUNTIF('الدورات'!$A$6:$A$105,B247&amp;"")=0,"كود دورة غير موجود",""))</f>
        <v/>
      </c>
    </row>
    <row r="248">
      <c r="A248" s="13" t="n"/>
      <c r="B248" s="5" t="n"/>
      <c r="C248" s="17" t="n"/>
      <c r="D248" s="17" t="n"/>
      <c r="E248" s="18" t="n"/>
      <c r="F248" s="5" t="n"/>
      <c r="G248" s="21">
        <f>IF(OR(D248&amp;""="",E248&amp;""=""),"",ROUND(D248*E248,2))</f>
        <v/>
      </c>
      <c r="H248" s="6">
        <f>IF(B248&amp;""="","",IF(COUNTIF('الدورات'!$A$6:$A$105,B248&amp;"")=0,"كود دورة غير موجود",""))</f>
        <v/>
      </c>
    </row>
    <row r="249">
      <c r="A249" s="13" t="n"/>
      <c r="B249" s="5" t="n"/>
      <c r="C249" s="17" t="n"/>
      <c r="D249" s="17" t="n"/>
      <c r="E249" s="18" t="n"/>
      <c r="F249" s="5" t="n"/>
      <c r="G249" s="21">
        <f>IF(OR(D249&amp;""="",E249&amp;""=""),"",ROUND(D249*E249,2))</f>
        <v/>
      </c>
      <c r="H249" s="6">
        <f>IF(B249&amp;""="","",IF(COUNTIF('الدورات'!$A$6:$A$105,B249&amp;"")=0,"كود دورة غير موجود",""))</f>
        <v/>
      </c>
    </row>
    <row r="250">
      <c r="A250" s="13" t="n"/>
      <c r="B250" s="5" t="n"/>
      <c r="C250" s="17" t="n"/>
      <c r="D250" s="17" t="n"/>
      <c r="E250" s="18" t="n"/>
      <c r="F250" s="5" t="n"/>
      <c r="G250" s="21">
        <f>IF(OR(D250&amp;""="",E250&amp;""=""),"",ROUND(D250*E250,2))</f>
        <v/>
      </c>
      <c r="H250" s="6">
        <f>IF(B250&amp;""="","",IF(COUNTIF('الدورات'!$A$6:$A$105,B250&amp;"")=0,"كود دورة غير موجود",""))</f>
        <v/>
      </c>
    </row>
    <row r="251">
      <c r="A251" s="13" t="n"/>
      <c r="B251" s="5" t="n"/>
      <c r="C251" s="17" t="n"/>
      <c r="D251" s="17" t="n"/>
      <c r="E251" s="18" t="n"/>
      <c r="F251" s="5" t="n"/>
      <c r="G251" s="21">
        <f>IF(OR(D251&amp;""="",E251&amp;""=""),"",ROUND(D251*E251,2))</f>
        <v/>
      </c>
      <c r="H251" s="6">
        <f>IF(B251&amp;""="","",IF(COUNTIF('الدورات'!$A$6:$A$105,B251&amp;"")=0,"كود دورة غير موجود",""))</f>
        <v/>
      </c>
    </row>
    <row r="252">
      <c r="A252" s="13" t="n"/>
      <c r="B252" s="5" t="n"/>
      <c r="C252" s="17" t="n"/>
      <c r="D252" s="17" t="n"/>
      <c r="E252" s="18" t="n"/>
      <c r="F252" s="5" t="n"/>
      <c r="G252" s="21">
        <f>IF(OR(D252&amp;""="",E252&amp;""=""),"",ROUND(D252*E252,2))</f>
        <v/>
      </c>
      <c r="H252" s="6">
        <f>IF(B252&amp;""="","",IF(COUNTIF('الدورات'!$A$6:$A$105,B252&amp;"")=0,"كود دورة غير موجود",""))</f>
        <v/>
      </c>
    </row>
    <row r="253">
      <c r="A253" s="13" t="n"/>
      <c r="B253" s="5" t="n"/>
      <c r="C253" s="17" t="n"/>
      <c r="D253" s="17" t="n"/>
      <c r="E253" s="18" t="n"/>
      <c r="F253" s="5" t="n"/>
      <c r="G253" s="21">
        <f>IF(OR(D253&amp;""="",E253&amp;""=""),"",ROUND(D253*E253,2))</f>
        <v/>
      </c>
      <c r="H253" s="6">
        <f>IF(B253&amp;""="","",IF(COUNTIF('الدورات'!$A$6:$A$105,B253&amp;"")=0,"كود دورة غير موجود",""))</f>
        <v/>
      </c>
    </row>
    <row r="254">
      <c r="A254" s="13" t="n"/>
      <c r="B254" s="5" t="n"/>
      <c r="C254" s="17" t="n"/>
      <c r="D254" s="17" t="n"/>
      <c r="E254" s="18" t="n"/>
      <c r="F254" s="5" t="n"/>
      <c r="G254" s="21">
        <f>IF(OR(D254&amp;""="",E254&amp;""=""),"",ROUND(D254*E254,2))</f>
        <v/>
      </c>
      <c r="H254" s="6">
        <f>IF(B254&amp;""="","",IF(COUNTIF('الدورات'!$A$6:$A$105,B254&amp;"")=0,"كود دورة غير موجود",""))</f>
        <v/>
      </c>
    </row>
    <row r="255">
      <c r="A255" s="13" t="n"/>
      <c r="B255" s="5" t="n"/>
      <c r="C255" s="17" t="n"/>
      <c r="D255" s="17" t="n"/>
      <c r="E255" s="18" t="n"/>
      <c r="F255" s="5" t="n"/>
      <c r="G255" s="21">
        <f>IF(OR(D255&amp;""="",E255&amp;""=""),"",ROUND(D255*E255,2))</f>
        <v/>
      </c>
      <c r="H255" s="6">
        <f>IF(B255&amp;""="","",IF(COUNTIF('الدورات'!$A$6:$A$105,B255&amp;"")=0,"كود دورة غير موجود",""))</f>
        <v/>
      </c>
    </row>
    <row r="256">
      <c r="A256" s="13" t="n"/>
      <c r="B256" s="5" t="n"/>
      <c r="C256" s="17" t="n"/>
      <c r="D256" s="17" t="n"/>
      <c r="E256" s="18" t="n"/>
      <c r="F256" s="5" t="n"/>
      <c r="G256" s="21">
        <f>IF(OR(D256&amp;""="",E256&amp;""=""),"",ROUND(D256*E256,2))</f>
        <v/>
      </c>
      <c r="H256" s="6">
        <f>IF(B256&amp;""="","",IF(COUNTIF('الدورات'!$A$6:$A$105,B256&amp;"")=0,"كود دورة غير موجود",""))</f>
        <v/>
      </c>
    </row>
    <row r="257">
      <c r="A257" s="13" t="n"/>
      <c r="B257" s="5" t="n"/>
      <c r="C257" s="17" t="n"/>
      <c r="D257" s="17" t="n"/>
      <c r="E257" s="18" t="n"/>
      <c r="F257" s="5" t="n"/>
      <c r="G257" s="21">
        <f>IF(OR(D257&amp;""="",E257&amp;""=""),"",ROUND(D257*E257,2))</f>
        <v/>
      </c>
      <c r="H257" s="6">
        <f>IF(B257&amp;""="","",IF(COUNTIF('الدورات'!$A$6:$A$105,B257&amp;"")=0,"كود دورة غير موجود",""))</f>
        <v/>
      </c>
    </row>
    <row r="258">
      <c r="A258" s="13" t="n"/>
      <c r="B258" s="5" t="n"/>
      <c r="C258" s="17" t="n"/>
      <c r="D258" s="17" t="n"/>
      <c r="E258" s="18" t="n"/>
      <c r="F258" s="5" t="n"/>
      <c r="G258" s="21">
        <f>IF(OR(D258&amp;""="",E258&amp;""=""),"",ROUND(D258*E258,2))</f>
        <v/>
      </c>
      <c r="H258" s="6">
        <f>IF(B258&amp;""="","",IF(COUNTIF('الدورات'!$A$6:$A$105,B258&amp;"")=0,"كود دورة غير موجود",""))</f>
        <v/>
      </c>
    </row>
    <row r="259">
      <c r="A259" s="13" t="n"/>
      <c r="B259" s="5" t="n"/>
      <c r="C259" s="17" t="n"/>
      <c r="D259" s="17" t="n"/>
      <c r="E259" s="18" t="n"/>
      <c r="F259" s="5" t="n"/>
      <c r="G259" s="21">
        <f>IF(OR(D259&amp;""="",E259&amp;""=""),"",ROUND(D259*E259,2))</f>
        <v/>
      </c>
      <c r="H259" s="6">
        <f>IF(B259&amp;""="","",IF(COUNTIF('الدورات'!$A$6:$A$105,B259&amp;"")=0,"كود دورة غير موجود",""))</f>
        <v/>
      </c>
    </row>
    <row r="260">
      <c r="A260" s="13" t="n"/>
      <c r="B260" s="5" t="n"/>
      <c r="C260" s="17" t="n"/>
      <c r="D260" s="17" t="n"/>
      <c r="E260" s="18" t="n"/>
      <c r="F260" s="5" t="n"/>
      <c r="G260" s="21">
        <f>IF(OR(D260&amp;""="",E260&amp;""=""),"",ROUND(D260*E260,2))</f>
        <v/>
      </c>
      <c r="H260" s="6">
        <f>IF(B260&amp;""="","",IF(COUNTIF('الدورات'!$A$6:$A$105,B260&amp;"")=0,"كود دورة غير موجود",""))</f>
        <v/>
      </c>
    </row>
    <row r="261">
      <c r="A261" s="13" t="n"/>
      <c r="B261" s="5" t="n"/>
      <c r="C261" s="17" t="n"/>
      <c r="D261" s="17" t="n"/>
      <c r="E261" s="18" t="n"/>
      <c r="F261" s="5" t="n"/>
      <c r="G261" s="21">
        <f>IF(OR(D261&amp;""="",E261&amp;""=""),"",ROUND(D261*E261,2))</f>
        <v/>
      </c>
      <c r="H261" s="6">
        <f>IF(B261&amp;""="","",IF(COUNTIF('الدورات'!$A$6:$A$105,B261&amp;"")=0,"كود دورة غير موجود",""))</f>
        <v/>
      </c>
    </row>
    <row r="262">
      <c r="A262" s="13" t="n"/>
      <c r="B262" s="5" t="n"/>
      <c r="C262" s="17" t="n"/>
      <c r="D262" s="17" t="n"/>
      <c r="E262" s="18" t="n"/>
      <c r="F262" s="5" t="n"/>
      <c r="G262" s="21">
        <f>IF(OR(D262&amp;""="",E262&amp;""=""),"",ROUND(D262*E262,2))</f>
        <v/>
      </c>
      <c r="H262" s="6">
        <f>IF(B262&amp;""="","",IF(COUNTIF('الدورات'!$A$6:$A$105,B262&amp;"")=0,"كود دورة غير موجود",""))</f>
        <v/>
      </c>
    </row>
    <row r="263">
      <c r="A263" s="13" t="n"/>
      <c r="B263" s="5" t="n"/>
      <c r="C263" s="17" t="n"/>
      <c r="D263" s="17" t="n"/>
      <c r="E263" s="18" t="n"/>
      <c r="F263" s="5" t="n"/>
      <c r="G263" s="21">
        <f>IF(OR(D263&amp;""="",E263&amp;""=""),"",ROUND(D263*E263,2))</f>
        <v/>
      </c>
      <c r="H263" s="6">
        <f>IF(B263&amp;""="","",IF(COUNTIF('الدورات'!$A$6:$A$105,B263&amp;"")=0,"كود دورة غير موجود",""))</f>
        <v/>
      </c>
    </row>
    <row r="264">
      <c r="A264" s="13" t="n"/>
      <c r="B264" s="5" t="n"/>
      <c r="C264" s="17" t="n"/>
      <c r="D264" s="17" t="n"/>
      <c r="E264" s="18" t="n"/>
      <c r="F264" s="5" t="n"/>
      <c r="G264" s="21">
        <f>IF(OR(D264&amp;""="",E264&amp;""=""),"",ROUND(D264*E264,2))</f>
        <v/>
      </c>
      <c r="H264" s="6">
        <f>IF(B264&amp;""="","",IF(COUNTIF('الدورات'!$A$6:$A$105,B264&amp;"")=0,"كود دورة غير موجود",""))</f>
        <v/>
      </c>
    </row>
    <row r="265">
      <c r="A265" s="13" t="n"/>
      <c r="B265" s="5" t="n"/>
      <c r="C265" s="17" t="n"/>
      <c r="D265" s="17" t="n"/>
      <c r="E265" s="18" t="n"/>
      <c r="F265" s="5" t="n"/>
      <c r="G265" s="21">
        <f>IF(OR(D265&amp;""="",E265&amp;""=""),"",ROUND(D265*E265,2))</f>
        <v/>
      </c>
      <c r="H265" s="6">
        <f>IF(B265&amp;""="","",IF(COUNTIF('الدورات'!$A$6:$A$105,B265&amp;"")=0,"كود دورة غير موجود",""))</f>
        <v/>
      </c>
    </row>
    <row r="266">
      <c r="A266" s="13" t="n"/>
      <c r="B266" s="5" t="n"/>
      <c r="C266" s="17" t="n"/>
      <c r="D266" s="17" t="n"/>
      <c r="E266" s="18" t="n"/>
      <c r="F266" s="5" t="n"/>
      <c r="G266" s="21">
        <f>IF(OR(D266&amp;""="",E266&amp;""=""),"",ROUND(D266*E266,2))</f>
        <v/>
      </c>
      <c r="H266" s="6">
        <f>IF(B266&amp;""="","",IF(COUNTIF('الدورات'!$A$6:$A$105,B266&amp;"")=0,"كود دورة غير موجود",""))</f>
        <v/>
      </c>
    </row>
    <row r="267">
      <c r="A267" s="13" t="n"/>
      <c r="B267" s="5" t="n"/>
      <c r="C267" s="17" t="n"/>
      <c r="D267" s="17" t="n"/>
      <c r="E267" s="18" t="n"/>
      <c r="F267" s="5" t="n"/>
      <c r="G267" s="21">
        <f>IF(OR(D267&amp;""="",E267&amp;""=""),"",ROUND(D267*E267,2))</f>
        <v/>
      </c>
      <c r="H267" s="6">
        <f>IF(B267&amp;""="","",IF(COUNTIF('الدورات'!$A$6:$A$105,B267&amp;"")=0,"كود دورة غير موجود",""))</f>
        <v/>
      </c>
    </row>
    <row r="268">
      <c r="A268" s="13" t="n"/>
      <c r="B268" s="5" t="n"/>
      <c r="C268" s="17" t="n"/>
      <c r="D268" s="17" t="n"/>
      <c r="E268" s="18" t="n"/>
      <c r="F268" s="5" t="n"/>
      <c r="G268" s="21">
        <f>IF(OR(D268&amp;""="",E268&amp;""=""),"",ROUND(D268*E268,2))</f>
        <v/>
      </c>
      <c r="H268" s="6">
        <f>IF(B268&amp;""="","",IF(COUNTIF('الدورات'!$A$6:$A$105,B268&amp;"")=0,"كود دورة غير موجود",""))</f>
        <v/>
      </c>
    </row>
    <row r="269">
      <c r="A269" s="13" t="n"/>
      <c r="B269" s="5" t="n"/>
      <c r="C269" s="17" t="n"/>
      <c r="D269" s="17" t="n"/>
      <c r="E269" s="18" t="n"/>
      <c r="F269" s="5" t="n"/>
      <c r="G269" s="21">
        <f>IF(OR(D269&amp;""="",E269&amp;""=""),"",ROUND(D269*E269,2))</f>
        <v/>
      </c>
      <c r="H269" s="6">
        <f>IF(B269&amp;""="","",IF(COUNTIF('الدورات'!$A$6:$A$105,B269&amp;"")=0,"كود دورة غير موجود",""))</f>
        <v/>
      </c>
    </row>
    <row r="270">
      <c r="A270" s="13" t="n"/>
      <c r="B270" s="5" t="n"/>
      <c r="C270" s="17" t="n"/>
      <c r="D270" s="17" t="n"/>
      <c r="E270" s="18" t="n"/>
      <c r="F270" s="5" t="n"/>
      <c r="G270" s="21">
        <f>IF(OR(D270&amp;""="",E270&amp;""=""),"",ROUND(D270*E270,2))</f>
        <v/>
      </c>
      <c r="H270" s="6">
        <f>IF(B270&amp;""="","",IF(COUNTIF('الدورات'!$A$6:$A$105,B270&amp;"")=0,"كود دورة غير موجود",""))</f>
        <v/>
      </c>
    </row>
    <row r="271">
      <c r="A271" s="13" t="n"/>
      <c r="B271" s="5" t="n"/>
      <c r="C271" s="17" t="n"/>
      <c r="D271" s="17" t="n"/>
      <c r="E271" s="18" t="n"/>
      <c r="F271" s="5" t="n"/>
      <c r="G271" s="21">
        <f>IF(OR(D271&amp;""="",E271&amp;""=""),"",ROUND(D271*E271,2))</f>
        <v/>
      </c>
      <c r="H271" s="6">
        <f>IF(B271&amp;""="","",IF(COUNTIF('الدورات'!$A$6:$A$105,B271&amp;"")=0,"كود دورة غير موجود",""))</f>
        <v/>
      </c>
    </row>
    <row r="272">
      <c r="A272" s="13" t="n"/>
      <c r="B272" s="5" t="n"/>
      <c r="C272" s="17" t="n"/>
      <c r="D272" s="17" t="n"/>
      <c r="E272" s="18" t="n"/>
      <c r="F272" s="5" t="n"/>
      <c r="G272" s="21">
        <f>IF(OR(D272&amp;""="",E272&amp;""=""),"",ROUND(D272*E272,2))</f>
        <v/>
      </c>
      <c r="H272" s="6">
        <f>IF(B272&amp;""="","",IF(COUNTIF('الدورات'!$A$6:$A$105,B272&amp;"")=0,"كود دورة غير موجود",""))</f>
        <v/>
      </c>
    </row>
    <row r="273">
      <c r="A273" s="13" t="n"/>
      <c r="B273" s="5" t="n"/>
      <c r="C273" s="17" t="n"/>
      <c r="D273" s="17" t="n"/>
      <c r="E273" s="18" t="n"/>
      <c r="F273" s="5" t="n"/>
      <c r="G273" s="21">
        <f>IF(OR(D273&amp;""="",E273&amp;""=""),"",ROUND(D273*E273,2))</f>
        <v/>
      </c>
      <c r="H273" s="6">
        <f>IF(B273&amp;""="","",IF(COUNTIF('الدورات'!$A$6:$A$105,B273&amp;"")=0,"كود دورة غير موجود",""))</f>
        <v/>
      </c>
    </row>
    <row r="274">
      <c r="A274" s="13" t="n"/>
      <c r="B274" s="5" t="n"/>
      <c r="C274" s="17" t="n"/>
      <c r="D274" s="17" t="n"/>
      <c r="E274" s="18" t="n"/>
      <c r="F274" s="5" t="n"/>
      <c r="G274" s="21">
        <f>IF(OR(D274&amp;""="",E274&amp;""=""),"",ROUND(D274*E274,2))</f>
        <v/>
      </c>
      <c r="H274" s="6">
        <f>IF(B274&amp;""="","",IF(COUNTIF('الدورات'!$A$6:$A$105,B274&amp;"")=0,"كود دورة غير موجود",""))</f>
        <v/>
      </c>
    </row>
    <row r="275">
      <c r="A275" s="13" t="n"/>
      <c r="B275" s="5" t="n"/>
      <c r="C275" s="17" t="n"/>
      <c r="D275" s="17" t="n"/>
      <c r="E275" s="18" t="n"/>
      <c r="F275" s="5" t="n"/>
      <c r="G275" s="21">
        <f>IF(OR(D275&amp;""="",E275&amp;""=""),"",ROUND(D275*E275,2))</f>
        <v/>
      </c>
      <c r="H275" s="6">
        <f>IF(B275&amp;""="","",IF(COUNTIF('الدورات'!$A$6:$A$105,B275&amp;"")=0,"كود دورة غير موجود",""))</f>
        <v/>
      </c>
    </row>
    <row r="276">
      <c r="A276" s="13" t="n"/>
      <c r="B276" s="5" t="n"/>
      <c r="C276" s="17" t="n"/>
      <c r="D276" s="17" t="n"/>
      <c r="E276" s="18" t="n"/>
      <c r="F276" s="5" t="n"/>
      <c r="G276" s="21">
        <f>IF(OR(D276&amp;""="",E276&amp;""=""),"",ROUND(D276*E276,2))</f>
        <v/>
      </c>
      <c r="H276" s="6">
        <f>IF(B276&amp;""="","",IF(COUNTIF('الدورات'!$A$6:$A$105,B276&amp;"")=0,"كود دورة غير موجود",""))</f>
        <v/>
      </c>
    </row>
    <row r="277">
      <c r="A277" s="13" t="n"/>
      <c r="B277" s="5" t="n"/>
      <c r="C277" s="17" t="n"/>
      <c r="D277" s="17" t="n"/>
      <c r="E277" s="18" t="n"/>
      <c r="F277" s="5" t="n"/>
      <c r="G277" s="21">
        <f>IF(OR(D277&amp;""="",E277&amp;""=""),"",ROUND(D277*E277,2))</f>
        <v/>
      </c>
      <c r="H277" s="6">
        <f>IF(B277&amp;""="","",IF(COUNTIF('الدورات'!$A$6:$A$105,B277&amp;"")=0,"كود دورة غير موجود",""))</f>
        <v/>
      </c>
    </row>
    <row r="278">
      <c r="A278" s="13" t="n"/>
      <c r="B278" s="5" t="n"/>
      <c r="C278" s="17" t="n"/>
      <c r="D278" s="17" t="n"/>
      <c r="E278" s="18" t="n"/>
      <c r="F278" s="5" t="n"/>
      <c r="G278" s="21">
        <f>IF(OR(D278&amp;""="",E278&amp;""=""),"",ROUND(D278*E278,2))</f>
        <v/>
      </c>
      <c r="H278" s="6">
        <f>IF(B278&amp;""="","",IF(COUNTIF('الدورات'!$A$6:$A$105,B278&amp;"")=0,"كود دورة غير موجود",""))</f>
        <v/>
      </c>
    </row>
    <row r="279">
      <c r="A279" s="13" t="n"/>
      <c r="B279" s="5" t="n"/>
      <c r="C279" s="17" t="n"/>
      <c r="D279" s="17" t="n"/>
      <c r="E279" s="18" t="n"/>
      <c r="F279" s="5" t="n"/>
      <c r="G279" s="21">
        <f>IF(OR(D279&amp;""="",E279&amp;""=""),"",ROUND(D279*E279,2))</f>
        <v/>
      </c>
      <c r="H279" s="6">
        <f>IF(B279&amp;""="","",IF(COUNTIF('الدورات'!$A$6:$A$105,B279&amp;"")=0,"كود دورة غير موجود",""))</f>
        <v/>
      </c>
    </row>
    <row r="280">
      <c r="A280" s="13" t="n"/>
      <c r="B280" s="5" t="n"/>
      <c r="C280" s="17" t="n"/>
      <c r="D280" s="17" t="n"/>
      <c r="E280" s="18" t="n"/>
      <c r="F280" s="5" t="n"/>
      <c r="G280" s="21">
        <f>IF(OR(D280&amp;""="",E280&amp;""=""),"",ROUND(D280*E280,2))</f>
        <v/>
      </c>
      <c r="H280" s="6">
        <f>IF(B280&amp;""="","",IF(COUNTIF('الدورات'!$A$6:$A$105,B280&amp;"")=0,"كود دورة غير موجود",""))</f>
        <v/>
      </c>
    </row>
    <row r="281">
      <c r="A281" s="13" t="n"/>
      <c r="B281" s="5" t="n"/>
      <c r="C281" s="17" t="n"/>
      <c r="D281" s="17" t="n"/>
      <c r="E281" s="18" t="n"/>
      <c r="F281" s="5" t="n"/>
      <c r="G281" s="21">
        <f>IF(OR(D281&amp;""="",E281&amp;""=""),"",ROUND(D281*E281,2))</f>
        <v/>
      </c>
      <c r="H281" s="6">
        <f>IF(B281&amp;""="","",IF(COUNTIF('الدورات'!$A$6:$A$105,B281&amp;"")=0,"كود دورة غير موجود",""))</f>
        <v/>
      </c>
    </row>
    <row r="282">
      <c r="A282" s="13" t="n"/>
      <c r="B282" s="5" t="n"/>
      <c r="C282" s="17" t="n"/>
      <c r="D282" s="17" t="n"/>
      <c r="E282" s="18" t="n"/>
      <c r="F282" s="5" t="n"/>
      <c r="G282" s="21">
        <f>IF(OR(D282&amp;""="",E282&amp;""=""),"",ROUND(D282*E282,2))</f>
        <v/>
      </c>
      <c r="H282" s="6">
        <f>IF(B282&amp;""="","",IF(COUNTIF('الدورات'!$A$6:$A$105,B282&amp;"")=0,"كود دورة غير موجود",""))</f>
        <v/>
      </c>
    </row>
    <row r="283">
      <c r="A283" s="13" t="n"/>
      <c r="B283" s="5" t="n"/>
      <c r="C283" s="17" t="n"/>
      <c r="D283" s="17" t="n"/>
      <c r="E283" s="18" t="n"/>
      <c r="F283" s="5" t="n"/>
      <c r="G283" s="21">
        <f>IF(OR(D283&amp;""="",E283&amp;""=""),"",ROUND(D283*E283,2))</f>
        <v/>
      </c>
      <c r="H283" s="6">
        <f>IF(B283&amp;""="","",IF(COUNTIF('الدورات'!$A$6:$A$105,B283&amp;"")=0,"كود دورة غير موجود",""))</f>
        <v/>
      </c>
    </row>
    <row r="284">
      <c r="A284" s="13" t="n"/>
      <c r="B284" s="5" t="n"/>
      <c r="C284" s="17" t="n"/>
      <c r="D284" s="17" t="n"/>
      <c r="E284" s="18" t="n"/>
      <c r="F284" s="5" t="n"/>
      <c r="G284" s="21">
        <f>IF(OR(D284&amp;""="",E284&amp;""=""),"",ROUND(D284*E284,2))</f>
        <v/>
      </c>
      <c r="H284" s="6">
        <f>IF(B284&amp;""="","",IF(COUNTIF('الدورات'!$A$6:$A$105,B284&amp;"")=0,"كود دورة غير موجود",""))</f>
        <v/>
      </c>
    </row>
    <row r="285">
      <c r="A285" s="13" t="n"/>
      <c r="B285" s="5" t="n"/>
      <c r="C285" s="17" t="n"/>
      <c r="D285" s="17" t="n"/>
      <c r="E285" s="18" t="n"/>
      <c r="F285" s="5" t="n"/>
      <c r="G285" s="21">
        <f>IF(OR(D285&amp;""="",E285&amp;""=""),"",ROUND(D285*E285,2))</f>
        <v/>
      </c>
      <c r="H285" s="6">
        <f>IF(B285&amp;""="","",IF(COUNTIF('الدورات'!$A$6:$A$105,B285&amp;"")=0,"كود دورة غير موجود",""))</f>
        <v/>
      </c>
    </row>
    <row r="286">
      <c r="A286" s="13" t="n"/>
      <c r="B286" s="5" t="n"/>
      <c r="C286" s="17" t="n"/>
      <c r="D286" s="17" t="n"/>
      <c r="E286" s="18" t="n"/>
      <c r="F286" s="5" t="n"/>
      <c r="G286" s="21">
        <f>IF(OR(D286&amp;""="",E286&amp;""=""),"",ROUND(D286*E286,2))</f>
        <v/>
      </c>
      <c r="H286" s="6">
        <f>IF(B286&amp;""="","",IF(COUNTIF('الدورات'!$A$6:$A$105,B286&amp;"")=0,"كود دورة غير موجود",""))</f>
        <v/>
      </c>
    </row>
    <row r="287">
      <c r="A287" s="13" t="n"/>
      <c r="B287" s="5" t="n"/>
      <c r="C287" s="17" t="n"/>
      <c r="D287" s="17" t="n"/>
      <c r="E287" s="18" t="n"/>
      <c r="F287" s="5" t="n"/>
      <c r="G287" s="21">
        <f>IF(OR(D287&amp;""="",E287&amp;""=""),"",ROUND(D287*E287,2))</f>
        <v/>
      </c>
      <c r="H287" s="6">
        <f>IF(B287&amp;""="","",IF(COUNTIF('الدورات'!$A$6:$A$105,B287&amp;"")=0,"كود دورة غير موجود",""))</f>
        <v/>
      </c>
    </row>
    <row r="288">
      <c r="A288" s="13" t="n"/>
      <c r="B288" s="5" t="n"/>
      <c r="C288" s="17" t="n"/>
      <c r="D288" s="17" t="n"/>
      <c r="E288" s="18" t="n"/>
      <c r="F288" s="5" t="n"/>
      <c r="G288" s="21">
        <f>IF(OR(D288&amp;""="",E288&amp;""=""),"",ROUND(D288*E288,2))</f>
        <v/>
      </c>
      <c r="H288" s="6">
        <f>IF(B288&amp;""="","",IF(COUNTIF('الدورات'!$A$6:$A$105,B288&amp;"")=0,"كود دورة غير موجود",""))</f>
        <v/>
      </c>
    </row>
    <row r="289">
      <c r="A289" s="13" t="n"/>
      <c r="B289" s="5" t="n"/>
      <c r="C289" s="17" t="n"/>
      <c r="D289" s="17" t="n"/>
      <c r="E289" s="18" t="n"/>
      <c r="F289" s="5" t="n"/>
      <c r="G289" s="21">
        <f>IF(OR(D289&amp;""="",E289&amp;""=""),"",ROUND(D289*E289,2))</f>
        <v/>
      </c>
      <c r="H289" s="6">
        <f>IF(B289&amp;""="","",IF(COUNTIF('الدورات'!$A$6:$A$105,B289&amp;"")=0,"كود دورة غير موجود",""))</f>
        <v/>
      </c>
    </row>
    <row r="290">
      <c r="A290" s="13" t="n"/>
      <c r="B290" s="5" t="n"/>
      <c r="C290" s="17" t="n"/>
      <c r="D290" s="17" t="n"/>
      <c r="E290" s="18" t="n"/>
      <c r="F290" s="5" t="n"/>
      <c r="G290" s="21">
        <f>IF(OR(D290&amp;""="",E290&amp;""=""),"",ROUND(D290*E290,2))</f>
        <v/>
      </c>
      <c r="H290" s="6">
        <f>IF(B290&amp;""="","",IF(COUNTIF('الدورات'!$A$6:$A$105,B290&amp;"")=0,"كود دورة غير موجود",""))</f>
        <v/>
      </c>
    </row>
    <row r="291">
      <c r="A291" s="13" t="n"/>
      <c r="B291" s="5" t="n"/>
      <c r="C291" s="17" t="n"/>
      <c r="D291" s="17" t="n"/>
      <c r="E291" s="18" t="n"/>
      <c r="F291" s="5" t="n"/>
      <c r="G291" s="21">
        <f>IF(OR(D291&amp;""="",E291&amp;""=""),"",ROUND(D291*E291,2))</f>
        <v/>
      </c>
      <c r="H291" s="6">
        <f>IF(B291&amp;""="","",IF(COUNTIF('الدورات'!$A$6:$A$105,B291&amp;"")=0,"كود دورة غير موجود",""))</f>
        <v/>
      </c>
    </row>
    <row r="292">
      <c r="A292" s="13" t="n"/>
      <c r="B292" s="5" t="n"/>
      <c r="C292" s="17" t="n"/>
      <c r="D292" s="17" t="n"/>
      <c r="E292" s="18" t="n"/>
      <c r="F292" s="5" t="n"/>
      <c r="G292" s="21">
        <f>IF(OR(D292&amp;""="",E292&amp;""=""),"",ROUND(D292*E292,2))</f>
        <v/>
      </c>
      <c r="H292" s="6">
        <f>IF(B292&amp;""="","",IF(COUNTIF('الدورات'!$A$6:$A$105,B292&amp;"")=0,"كود دورة غير موجود",""))</f>
        <v/>
      </c>
    </row>
    <row r="293">
      <c r="A293" s="13" t="n"/>
      <c r="B293" s="5" t="n"/>
      <c r="C293" s="17" t="n"/>
      <c r="D293" s="17" t="n"/>
      <c r="E293" s="18" t="n"/>
      <c r="F293" s="5" t="n"/>
      <c r="G293" s="21">
        <f>IF(OR(D293&amp;""="",E293&amp;""=""),"",ROUND(D293*E293,2))</f>
        <v/>
      </c>
      <c r="H293" s="6">
        <f>IF(B293&amp;""="","",IF(COUNTIF('الدورات'!$A$6:$A$105,B293&amp;"")=0,"كود دورة غير موجود",""))</f>
        <v/>
      </c>
    </row>
    <row r="294">
      <c r="A294" s="13" t="n"/>
      <c r="B294" s="5" t="n"/>
      <c r="C294" s="17" t="n"/>
      <c r="D294" s="17" t="n"/>
      <c r="E294" s="18" t="n"/>
      <c r="F294" s="5" t="n"/>
      <c r="G294" s="21">
        <f>IF(OR(D294&amp;""="",E294&amp;""=""),"",ROUND(D294*E294,2))</f>
        <v/>
      </c>
      <c r="H294" s="6">
        <f>IF(B294&amp;""="","",IF(COUNTIF('الدورات'!$A$6:$A$105,B294&amp;"")=0,"كود دورة غير موجود",""))</f>
        <v/>
      </c>
    </row>
    <row r="295">
      <c r="A295" s="13" t="n"/>
      <c r="B295" s="5" t="n"/>
      <c r="C295" s="17" t="n"/>
      <c r="D295" s="17" t="n"/>
      <c r="E295" s="18" t="n"/>
      <c r="F295" s="5" t="n"/>
      <c r="G295" s="21">
        <f>IF(OR(D295&amp;""="",E295&amp;""=""),"",ROUND(D295*E295,2))</f>
        <v/>
      </c>
      <c r="H295" s="6">
        <f>IF(B295&amp;""="","",IF(COUNTIF('الدورات'!$A$6:$A$105,B295&amp;"")=0,"كود دورة غير موجود",""))</f>
        <v/>
      </c>
    </row>
    <row r="296">
      <c r="A296" s="13" t="n"/>
      <c r="B296" s="5" t="n"/>
      <c r="C296" s="17" t="n"/>
      <c r="D296" s="17" t="n"/>
      <c r="E296" s="18" t="n"/>
      <c r="F296" s="5" t="n"/>
      <c r="G296" s="21">
        <f>IF(OR(D296&amp;""="",E296&amp;""=""),"",ROUND(D296*E296,2))</f>
        <v/>
      </c>
      <c r="H296" s="6">
        <f>IF(B296&amp;""="","",IF(COUNTIF('الدورات'!$A$6:$A$105,B296&amp;"")=0,"كود دورة غير موجود",""))</f>
        <v/>
      </c>
    </row>
    <row r="297">
      <c r="A297" s="13" t="n"/>
      <c r="B297" s="5" t="n"/>
      <c r="C297" s="17" t="n"/>
      <c r="D297" s="17" t="n"/>
      <c r="E297" s="18" t="n"/>
      <c r="F297" s="5" t="n"/>
      <c r="G297" s="21">
        <f>IF(OR(D297&amp;""="",E297&amp;""=""),"",ROUND(D297*E297,2))</f>
        <v/>
      </c>
      <c r="H297" s="6">
        <f>IF(B297&amp;""="","",IF(COUNTIF('الدورات'!$A$6:$A$105,B297&amp;"")=0,"كود دورة غير موجود",""))</f>
        <v/>
      </c>
    </row>
    <row r="298">
      <c r="A298" s="13" t="n"/>
      <c r="B298" s="5" t="n"/>
      <c r="C298" s="17" t="n"/>
      <c r="D298" s="17" t="n"/>
      <c r="E298" s="18" t="n"/>
      <c r="F298" s="5" t="n"/>
      <c r="G298" s="21">
        <f>IF(OR(D298&amp;""="",E298&amp;""=""),"",ROUND(D298*E298,2))</f>
        <v/>
      </c>
      <c r="H298" s="6">
        <f>IF(B298&amp;""="","",IF(COUNTIF('الدورات'!$A$6:$A$105,B298&amp;"")=0,"كود دورة غير موجود",""))</f>
        <v/>
      </c>
    </row>
    <row r="299">
      <c r="A299" s="13" t="n"/>
      <c r="B299" s="5" t="n"/>
      <c r="C299" s="17" t="n"/>
      <c r="D299" s="17" t="n"/>
      <c r="E299" s="18" t="n"/>
      <c r="F299" s="5" t="n"/>
      <c r="G299" s="21">
        <f>IF(OR(D299&amp;""="",E299&amp;""=""),"",ROUND(D299*E299,2))</f>
        <v/>
      </c>
      <c r="H299" s="6">
        <f>IF(B299&amp;""="","",IF(COUNTIF('الدورات'!$A$6:$A$105,B299&amp;"")=0,"كود دورة غير موجود",""))</f>
        <v/>
      </c>
    </row>
    <row r="300">
      <c r="A300" s="13" t="n"/>
      <c r="B300" s="5" t="n"/>
      <c r="C300" s="17" t="n"/>
      <c r="D300" s="17" t="n"/>
      <c r="E300" s="18" t="n"/>
      <c r="F300" s="5" t="n"/>
      <c r="G300" s="21">
        <f>IF(OR(D300&amp;""="",E300&amp;""=""),"",ROUND(D300*E300,2))</f>
        <v/>
      </c>
      <c r="H300" s="6">
        <f>IF(B300&amp;""="","",IF(COUNTIF('الدورات'!$A$6:$A$105,B300&amp;"")=0,"كود دورة غير موجود",""))</f>
        <v/>
      </c>
    </row>
    <row r="301">
      <c r="A301" s="13" t="n"/>
      <c r="B301" s="5" t="n"/>
      <c r="C301" s="17" t="n"/>
      <c r="D301" s="17" t="n"/>
      <c r="E301" s="18" t="n"/>
      <c r="F301" s="5" t="n"/>
      <c r="G301" s="21">
        <f>IF(OR(D301&amp;""="",E301&amp;""=""),"",ROUND(D301*E301,2))</f>
        <v/>
      </c>
      <c r="H301" s="6">
        <f>IF(B301&amp;""="","",IF(COUNTIF('الدورات'!$A$6:$A$105,B301&amp;"")=0,"كود دورة غير موجود",""))</f>
        <v/>
      </c>
    </row>
    <row r="302">
      <c r="A302" s="13" t="n"/>
      <c r="B302" s="5" t="n"/>
      <c r="C302" s="17" t="n"/>
      <c r="D302" s="17" t="n"/>
      <c r="E302" s="18" t="n"/>
      <c r="F302" s="5" t="n"/>
      <c r="G302" s="21">
        <f>IF(OR(D302&amp;""="",E302&amp;""=""),"",ROUND(D302*E302,2))</f>
        <v/>
      </c>
      <c r="H302" s="6">
        <f>IF(B302&amp;""="","",IF(COUNTIF('الدورات'!$A$6:$A$105,B302&amp;"")=0,"كود دورة غير موجود",""))</f>
        <v/>
      </c>
    </row>
    <row r="303">
      <c r="A303" s="13" t="n"/>
      <c r="B303" s="5" t="n"/>
      <c r="C303" s="17" t="n"/>
      <c r="D303" s="17" t="n"/>
      <c r="E303" s="18" t="n"/>
      <c r="F303" s="5" t="n"/>
      <c r="G303" s="21">
        <f>IF(OR(D303&amp;""="",E303&amp;""=""),"",ROUND(D303*E303,2))</f>
        <v/>
      </c>
      <c r="H303" s="6">
        <f>IF(B303&amp;""="","",IF(COUNTIF('الدورات'!$A$6:$A$105,B303&amp;"")=0,"كود دورة غير موجود",""))</f>
        <v/>
      </c>
    </row>
    <row r="304">
      <c r="A304" s="13" t="n"/>
      <c r="B304" s="5" t="n"/>
      <c r="C304" s="17" t="n"/>
      <c r="D304" s="17" t="n"/>
      <c r="E304" s="18" t="n"/>
      <c r="F304" s="5" t="n"/>
      <c r="G304" s="21">
        <f>IF(OR(D304&amp;""="",E304&amp;""=""),"",ROUND(D304*E304,2))</f>
        <v/>
      </c>
      <c r="H304" s="6">
        <f>IF(B304&amp;""="","",IF(COUNTIF('الدورات'!$A$6:$A$105,B304&amp;"")=0,"كود دورة غير موجود",""))</f>
        <v/>
      </c>
    </row>
    <row r="305">
      <c r="A305" s="13" t="n"/>
      <c r="B305" s="5" t="n"/>
      <c r="C305" s="17" t="n"/>
      <c r="D305" s="17" t="n"/>
      <c r="E305" s="18" t="n"/>
      <c r="F305" s="5" t="n"/>
      <c r="G305" s="21">
        <f>IF(OR(D305&amp;""="",E305&amp;""=""),"",ROUND(D305*E305,2))</f>
        <v/>
      </c>
      <c r="H305" s="6">
        <f>IF(B305&amp;""="","",IF(COUNTIF('الدورات'!$A$6:$A$105,B305&amp;"")=0,"كود دورة غير موجود",""))</f>
        <v/>
      </c>
    </row>
    <row r="306">
      <c r="A306" s="13" t="n"/>
      <c r="B306" s="5" t="n"/>
      <c r="C306" s="17" t="n"/>
      <c r="D306" s="17" t="n"/>
      <c r="E306" s="18" t="n"/>
      <c r="F306" s="5" t="n"/>
      <c r="G306" s="21">
        <f>IF(OR(D306&amp;""="",E306&amp;""=""),"",ROUND(D306*E306,2))</f>
        <v/>
      </c>
      <c r="H306" s="6">
        <f>IF(B306&amp;""="","",IF(COUNTIF('الدورات'!$A$6:$A$105,B306&amp;"")=0,"كود دورة غير موجود",""))</f>
        <v/>
      </c>
    </row>
    <row r="307">
      <c r="A307" s="13" t="n"/>
      <c r="B307" s="5" t="n"/>
      <c r="C307" s="17" t="n"/>
      <c r="D307" s="17" t="n"/>
      <c r="E307" s="18" t="n"/>
      <c r="F307" s="5" t="n"/>
      <c r="G307" s="21">
        <f>IF(OR(D307&amp;""="",E307&amp;""=""),"",ROUND(D307*E307,2))</f>
        <v/>
      </c>
      <c r="H307" s="6">
        <f>IF(B307&amp;""="","",IF(COUNTIF('الدورات'!$A$6:$A$105,B307&amp;"")=0,"كود دورة غير موجود",""))</f>
        <v/>
      </c>
    </row>
    <row r="308">
      <c r="A308" s="13" t="n"/>
      <c r="B308" s="5" t="n"/>
      <c r="C308" s="17" t="n"/>
      <c r="D308" s="17" t="n"/>
      <c r="E308" s="18" t="n"/>
      <c r="F308" s="5" t="n"/>
      <c r="G308" s="21">
        <f>IF(OR(D308&amp;""="",E308&amp;""=""),"",ROUND(D308*E308,2))</f>
        <v/>
      </c>
      <c r="H308" s="6">
        <f>IF(B308&amp;""="","",IF(COUNTIF('الدورات'!$A$6:$A$105,B308&amp;"")=0,"كود دورة غير موجود",""))</f>
        <v/>
      </c>
    </row>
    <row r="309">
      <c r="A309" s="13" t="n"/>
      <c r="B309" s="5" t="n"/>
      <c r="C309" s="17" t="n"/>
      <c r="D309" s="17" t="n"/>
      <c r="E309" s="18" t="n"/>
      <c r="F309" s="5" t="n"/>
      <c r="G309" s="21">
        <f>IF(OR(D309&amp;""="",E309&amp;""=""),"",ROUND(D309*E309,2))</f>
        <v/>
      </c>
      <c r="H309" s="6">
        <f>IF(B309&amp;""="","",IF(COUNTIF('الدورات'!$A$6:$A$105,B309&amp;"")=0,"كود دورة غير موجود",""))</f>
        <v/>
      </c>
    </row>
    <row r="310">
      <c r="A310" s="13" t="n"/>
      <c r="B310" s="5" t="n"/>
      <c r="C310" s="17" t="n"/>
      <c r="D310" s="17" t="n"/>
      <c r="E310" s="18" t="n"/>
      <c r="F310" s="5" t="n"/>
      <c r="G310" s="21">
        <f>IF(OR(D310&amp;""="",E310&amp;""=""),"",ROUND(D310*E310,2))</f>
        <v/>
      </c>
      <c r="H310" s="6">
        <f>IF(B310&amp;""="","",IF(COUNTIF('الدورات'!$A$6:$A$105,B310&amp;"")=0,"كود دورة غير موجود",""))</f>
        <v/>
      </c>
    </row>
    <row r="311">
      <c r="A311" s="13" t="n"/>
      <c r="B311" s="5" t="n"/>
      <c r="C311" s="17" t="n"/>
      <c r="D311" s="17" t="n"/>
      <c r="E311" s="18" t="n"/>
      <c r="F311" s="5" t="n"/>
      <c r="G311" s="21">
        <f>IF(OR(D311&amp;""="",E311&amp;""=""),"",ROUND(D311*E311,2))</f>
        <v/>
      </c>
      <c r="H311" s="6">
        <f>IF(B311&amp;""="","",IF(COUNTIF('الدورات'!$A$6:$A$105,B311&amp;"")=0,"كود دورة غير موجود",""))</f>
        <v/>
      </c>
    </row>
    <row r="312">
      <c r="A312" s="13" t="n"/>
      <c r="B312" s="5" t="n"/>
      <c r="C312" s="17" t="n"/>
      <c r="D312" s="17" t="n"/>
      <c r="E312" s="18" t="n"/>
      <c r="F312" s="5" t="n"/>
      <c r="G312" s="21">
        <f>IF(OR(D312&amp;""="",E312&amp;""=""),"",ROUND(D312*E312,2))</f>
        <v/>
      </c>
      <c r="H312" s="6">
        <f>IF(B312&amp;""="","",IF(COUNTIF('الدورات'!$A$6:$A$105,B312&amp;"")=0,"كود دورة غير موجود",""))</f>
        <v/>
      </c>
    </row>
    <row r="313">
      <c r="A313" s="13" t="n"/>
      <c r="B313" s="5" t="n"/>
      <c r="C313" s="17" t="n"/>
      <c r="D313" s="17" t="n"/>
      <c r="E313" s="18" t="n"/>
      <c r="F313" s="5" t="n"/>
      <c r="G313" s="21">
        <f>IF(OR(D313&amp;""="",E313&amp;""=""),"",ROUND(D313*E313,2))</f>
        <v/>
      </c>
      <c r="H313" s="6">
        <f>IF(B313&amp;""="","",IF(COUNTIF('الدورات'!$A$6:$A$105,B313&amp;"")=0,"كود دورة غير موجود",""))</f>
        <v/>
      </c>
    </row>
    <row r="314">
      <c r="A314" s="13" t="n"/>
      <c r="B314" s="5" t="n"/>
      <c r="C314" s="17" t="n"/>
      <c r="D314" s="17" t="n"/>
      <c r="E314" s="18" t="n"/>
      <c r="F314" s="5" t="n"/>
      <c r="G314" s="21">
        <f>IF(OR(D314&amp;""="",E314&amp;""=""),"",ROUND(D314*E314,2))</f>
        <v/>
      </c>
      <c r="H314" s="6">
        <f>IF(B314&amp;""="","",IF(COUNTIF('الدورات'!$A$6:$A$105,B314&amp;"")=0,"كود دورة غير موجود",""))</f>
        <v/>
      </c>
    </row>
    <row r="315">
      <c r="A315" s="13" t="n"/>
      <c r="B315" s="5" t="n"/>
      <c r="C315" s="17" t="n"/>
      <c r="D315" s="17" t="n"/>
      <c r="E315" s="18" t="n"/>
      <c r="F315" s="5" t="n"/>
      <c r="G315" s="21">
        <f>IF(OR(D315&amp;""="",E315&amp;""=""),"",ROUND(D315*E315,2))</f>
        <v/>
      </c>
      <c r="H315" s="6">
        <f>IF(B315&amp;""="","",IF(COUNTIF('الدورات'!$A$6:$A$105,B315&amp;"")=0,"كود دورة غير موجود",""))</f>
        <v/>
      </c>
    </row>
    <row r="316">
      <c r="A316" s="13" t="n"/>
      <c r="B316" s="5" t="n"/>
      <c r="C316" s="17" t="n"/>
      <c r="D316" s="17" t="n"/>
      <c r="E316" s="18" t="n"/>
      <c r="F316" s="5" t="n"/>
      <c r="G316" s="21">
        <f>IF(OR(D316&amp;""="",E316&amp;""=""),"",ROUND(D316*E316,2))</f>
        <v/>
      </c>
      <c r="H316" s="6">
        <f>IF(B316&amp;""="","",IF(COUNTIF('الدورات'!$A$6:$A$105,B316&amp;"")=0,"كود دورة غير موجود",""))</f>
        <v/>
      </c>
    </row>
    <row r="317">
      <c r="A317" s="13" t="n"/>
      <c r="B317" s="5" t="n"/>
      <c r="C317" s="17" t="n"/>
      <c r="D317" s="17" t="n"/>
      <c r="E317" s="18" t="n"/>
      <c r="F317" s="5" t="n"/>
      <c r="G317" s="21">
        <f>IF(OR(D317&amp;""="",E317&amp;""=""),"",ROUND(D317*E317,2))</f>
        <v/>
      </c>
      <c r="H317" s="6">
        <f>IF(B317&amp;""="","",IF(COUNTIF('الدورات'!$A$6:$A$105,B317&amp;"")=0,"كود دورة غير موجود",""))</f>
        <v/>
      </c>
    </row>
    <row r="318">
      <c r="A318" s="13" t="n"/>
      <c r="B318" s="5" t="n"/>
      <c r="C318" s="17" t="n"/>
      <c r="D318" s="17" t="n"/>
      <c r="E318" s="18" t="n"/>
      <c r="F318" s="5" t="n"/>
      <c r="G318" s="21">
        <f>IF(OR(D318&amp;""="",E318&amp;""=""),"",ROUND(D318*E318,2))</f>
        <v/>
      </c>
      <c r="H318" s="6">
        <f>IF(B318&amp;""="","",IF(COUNTIF('الدورات'!$A$6:$A$105,B318&amp;"")=0,"كود دورة غير موجود",""))</f>
        <v/>
      </c>
    </row>
    <row r="319">
      <c r="A319" s="13" t="n"/>
      <c r="B319" s="5" t="n"/>
      <c r="C319" s="17" t="n"/>
      <c r="D319" s="17" t="n"/>
      <c r="E319" s="18" t="n"/>
      <c r="F319" s="5" t="n"/>
      <c r="G319" s="21">
        <f>IF(OR(D319&amp;""="",E319&amp;""=""),"",ROUND(D319*E319,2))</f>
        <v/>
      </c>
      <c r="H319" s="6">
        <f>IF(B319&amp;""="","",IF(COUNTIF('الدورات'!$A$6:$A$105,B319&amp;"")=0,"كود دورة غير موجود",""))</f>
        <v/>
      </c>
    </row>
    <row r="320">
      <c r="A320" s="13" t="n"/>
      <c r="B320" s="5" t="n"/>
      <c r="C320" s="17" t="n"/>
      <c r="D320" s="17" t="n"/>
      <c r="E320" s="18" t="n"/>
      <c r="F320" s="5" t="n"/>
      <c r="G320" s="21">
        <f>IF(OR(D320&amp;""="",E320&amp;""=""),"",ROUND(D320*E320,2))</f>
        <v/>
      </c>
      <c r="H320" s="6">
        <f>IF(B320&amp;""="","",IF(COUNTIF('الدورات'!$A$6:$A$105,B320&amp;"")=0,"كود دورة غير موجود",""))</f>
        <v/>
      </c>
    </row>
    <row r="321">
      <c r="A321" s="13" t="n"/>
      <c r="B321" s="5" t="n"/>
      <c r="C321" s="17" t="n"/>
      <c r="D321" s="17" t="n"/>
      <c r="E321" s="18" t="n"/>
      <c r="F321" s="5" t="n"/>
      <c r="G321" s="21">
        <f>IF(OR(D321&amp;""="",E321&amp;""=""),"",ROUND(D321*E321,2))</f>
        <v/>
      </c>
      <c r="H321" s="6">
        <f>IF(B321&amp;""="","",IF(COUNTIF('الدورات'!$A$6:$A$105,B321&amp;"")=0,"كود دورة غير موجود",""))</f>
        <v/>
      </c>
    </row>
    <row r="322">
      <c r="A322" s="13" t="n"/>
      <c r="B322" s="5" t="n"/>
      <c r="C322" s="17" t="n"/>
      <c r="D322" s="17" t="n"/>
      <c r="E322" s="18" t="n"/>
      <c r="F322" s="5" t="n"/>
      <c r="G322" s="21">
        <f>IF(OR(D322&amp;""="",E322&amp;""=""),"",ROUND(D322*E322,2))</f>
        <v/>
      </c>
      <c r="H322" s="6">
        <f>IF(B322&amp;""="","",IF(COUNTIF('الدورات'!$A$6:$A$105,B322&amp;"")=0,"كود دورة غير موجود",""))</f>
        <v/>
      </c>
    </row>
    <row r="323">
      <c r="A323" s="13" t="n"/>
      <c r="B323" s="5" t="n"/>
      <c r="C323" s="17" t="n"/>
      <c r="D323" s="17" t="n"/>
      <c r="E323" s="18" t="n"/>
      <c r="F323" s="5" t="n"/>
      <c r="G323" s="21">
        <f>IF(OR(D323&amp;""="",E323&amp;""=""),"",ROUND(D323*E323,2))</f>
        <v/>
      </c>
      <c r="H323" s="6">
        <f>IF(B323&amp;""="","",IF(COUNTIF('الدورات'!$A$6:$A$105,B323&amp;"")=0,"كود دورة غير موجود",""))</f>
        <v/>
      </c>
    </row>
    <row r="324">
      <c r="A324" s="13" t="n"/>
      <c r="B324" s="5" t="n"/>
      <c r="C324" s="17" t="n"/>
      <c r="D324" s="17" t="n"/>
      <c r="E324" s="18" t="n"/>
      <c r="F324" s="5" t="n"/>
      <c r="G324" s="21">
        <f>IF(OR(D324&amp;""="",E324&amp;""=""),"",ROUND(D324*E324,2))</f>
        <v/>
      </c>
      <c r="H324" s="6">
        <f>IF(B324&amp;""="","",IF(COUNTIF('الدورات'!$A$6:$A$105,B324&amp;"")=0,"كود دورة غير موجود",""))</f>
        <v/>
      </c>
    </row>
    <row r="325">
      <c r="A325" s="13" t="n"/>
      <c r="B325" s="5" t="n"/>
      <c r="C325" s="17" t="n"/>
      <c r="D325" s="17" t="n"/>
      <c r="E325" s="18" t="n"/>
      <c r="F325" s="5" t="n"/>
      <c r="G325" s="21">
        <f>IF(OR(D325&amp;""="",E325&amp;""=""),"",ROUND(D325*E325,2))</f>
        <v/>
      </c>
      <c r="H325" s="6">
        <f>IF(B325&amp;""="","",IF(COUNTIF('الدورات'!$A$6:$A$105,B325&amp;"")=0,"كود دورة غير موجود",""))</f>
        <v/>
      </c>
    </row>
    <row r="326">
      <c r="A326" s="13" t="n"/>
      <c r="B326" s="5" t="n"/>
      <c r="C326" s="17" t="n"/>
      <c r="D326" s="17" t="n"/>
      <c r="E326" s="18" t="n"/>
      <c r="F326" s="5" t="n"/>
      <c r="G326" s="21">
        <f>IF(OR(D326&amp;""="",E326&amp;""=""),"",ROUND(D326*E326,2))</f>
        <v/>
      </c>
      <c r="H326" s="6">
        <f>IF(B326&amp;""="","",IF(COUNTIF('الدورات'!$A$6:$A$105,B326&amp;"")=0,"كود دورة غير موجود",""))</f>
        <v/>
      </c>
    </row>
    <row r="327">
      <c r="A327" s="13" t="n"/>
      <c r="B327" s="5" t="n"/>
      <c r="C327" s="17" t="n"/>
      <c r="D327" s="17" t="n"/>
      <c r="E327" s="18" t="n"/>
      <c r="F327" s="5" t="n"/>
      <c r="G327" s="21">
        <f>IF(OR(D327&amp;""="",E327&amp;""=""),"",ROUND(D327*E327,2))</f>
        <v/>
      </c>
      <c r="H327" s="6">
        <f>IF(B327&amp;""="","",IF(COUNTIF('الدورات'!$A$6:$A$105,B327&amp;"")=0,"كود دورة غير موجود",""))</f>
        <v/>
      </c>
    </row>
    <row r="328">
      <c r="A328" s="13" t="n"/>
      <c r="B328" s="5" t="n"/>
      <c r="C328" s="17" t="n"/>
      <c r="D328" s="17" t="n"/>
      <c r="E328" s="18" t="n"/>
      <c r="F328" s="5" t="n"/>
      <c r="G328" s="21">
        <f>IF(OR(D328&amp;""="",E328&amp;""=""),"",ROUND(D328*E328,2))</f>
        <v/>
      </c>
      <c r="H328" s="6">
        <f>IF(B328&amp;""="","",IF(COUNTIF('الدورات'!$A$6:$A$105,B328&amp;"")=0,"كود دورة غير موجود",""))</f>
        <v/>
      </c>
    </row>
    <row r="329">
      <c r="A329" s="13" t="n"/>
      <c r="B329" s="5" t="n"/>
      <c r="C329" s="17" t="n"/>
      <c r="D329" s="17" t="n"/>
      <c r="E329" s="18" t="n"/>
      <c r="F329" s="5" t="n"/>
      <c r="G329" s="21">
        <f>IF(OR(D329&amp;""="",E329&amp;""=""),"",ROUND(D329*E329,2))</f>
        <v/>
      </c>
      <c r="H329" s="6">
        <f>IF(B329&amp;""="","",IF(COUNTIF('الدورات'!$A$6:$A$105,B329&amp;"")=0,"كود دورة غير موجود",""))</f>
        <v/>
      </c>
    </row>
    <row r="330">
      <c r="A330" s="13" t="n"/>
      <c r="B330" s="5" t="n"/>
      <c r="C330" s="17" t="n"/>
      <c r="D330" s="17" t="n"/>
      <c r="E330" s="18" t="n"/>
      <c r="F330" s="5" t="n"/>
      <c r="G330" s="21">
        <f>IF(OR(D330&amp;""="",E330&amp;""=""),"",ROUND(D330*E330,2))</f>
        <v/>
      </c>
      <c r="H330" s="6">
        <f>IF(B330&amp;""="","",IF(COUNTIF('الدورات'!$A$6:$A$105,B330&amp;"")=0,"كود دورة غير موجود",""))</f>
        <v/>
      </c>
    </row>
    <row r="331">
      <c r="A331" s="13" t="n"/>
      <c r="B331" s="5" t="n"/>
      <c r="C331" s="17" t="n"/>
      <c r="D331" s="17" t="n"/>
      <c r="E331" s="18" t="n"/>
      <c r="F331" s="5" t="n"/>
      <c r="G331" s="21">
        <f>IF(OR(D331&amp;""="",E331&amp;""=""),"",ROUND(D331*E331,2))</f>
        <v/>
      </c>
      <c r="H331" s="6">
        <f>IF(B331&amp;""="","",IF(COUNTIF('الدورات'!$A$6:$A$105,B331&amp;"")=0,"كود دورة غير موجود",""))</f>
        <v/>
      </c>
    </row>
    <row r="332">
      <c r="A332" s="13" t="n"/>
      <c r="B332" s="5" t="n"/>
      <c r="C332" s="17" t="n"/>
      <c r="D332" s="17" t="n"/>
      <c r="E332" s="18" t="n"/>
      <c r="F332" s="5" t="n"/>
      <c r="G332" s="21">
        <f>IF(OR(D332&amp;""="",E332&amp;""=""),"",ROUND(D332*E332,2))</f>
        <v/>
      </c>
      <c r="H332" s="6">
        <f>IF(B332&amp;""="","",IF(COUNTIF('الدورات'!$A$6:$A$105,B332&amp;"")=0,"كود دورة غير موجود",""))</f>
        <v/>
      </c>
    </row>
    <row r="333">
      <c r="A333" s="13" t="n"/>
      <c r="B333" s="5" t="n"/>
      <c r="C333" s="17" t="n"/>
      <c r="D333" s="17" t="n"/>
      <c r="E333" s="18" t="n"/>
      <c r="F333" s="5" t="n"/>
      <c r="G333" s="21">
        <f>IF(OR(D333&amp;""="",E333&amp;""=""),"",ROUND(D333*E333,2))</f>
        <v/>
      </c>
      <c r="H333" s="6">
        <f>IF(B333&amp;""="","",IF(COUNTIF('الدورات'!$A$6:$A$105,B333&amp;"")=0,"كود دورة غير موجود",""))</f>
        <v/>
      </c>
    </row>
    <row r="334">
      <c r="A334" s="13" t="n"/>
      <c r="B334" s="5" t="n"/>
      <c r="C334" s="17" t="n"/>
      <c r="D334" s="17" t="n"/>
      <c r="E334" s="18" t="n"/>
      <c r="F334" s="5" t="n"/>
      <c r="G334" s="21">
        <f>IF(OR(D334&amp;""="",E334&amp;""=""),"",ROUND(D334*E334,2))</f>
        <v/>
      </c>
      <c r="H334" s="6">
        <f>IF(B334&amp;""="","",IF(COUNTIF('الدورات'!$A$6:$A$105,B334&amp;"")=0,"كود دورة غير موجود",""))</f>
        <v/>
      </c>
    </row>
    <row r="335">
      <c r="A335" s="13" t="n"/>
      <c r="B335" s="5" t="n"/>
      <c r="C335" s="17" t="n"/>
      <c r="D335" s="17" t="n"/>
      <c r="E335" s="18" t="n"/>
      <c r="F335" s="5" t="n"/>
      <c r="G335" s="21">
        <f>IF(OR(D335&amp;""="",E335&amp;""=""),"",ROUND(D335*E335,2))</f>
        <v/>
      </c>
      <c r="H335" s="6">
        <f>IF(B335&amp;""="","",IF(COUNTIF('الدورات'!$A$6:$A$105,B335&amp;"")=0,"كود دورة غير موجود",""))</f>
        <v/>
      </c>
    </row>
    <row r="336">
      <c r="A336" s="13" t="n"/>
      <c r="B336" s="5" t="n"/>
      <c r="C336" s="17" t="n"/>
      <c r="D336" s="17" t="n"/>
      <c r="E336" s="18" t="n"/>
      <c r="F336" s="5" t="n"/>
      <c r="G336" s="21">
        <f>IF(OR(D336&amp;""="",E336&amp;""=""),"",ROUND(D336*E336,2))</f>
        <v/>
      </c>
      <c r="H336" s="6">
        <f>IF(B336&amp;""="","",IF(COUNTIF('الدورات'!$A$6:$A$105,B336&amp;"")=0,"كود دورة غير موجود",""))</f>
        <v/>
      </c>
    </row>
    <row r="337">
      <c r="A337" s="13" t="n"/>
      <c r="B337" s="5" t="n"/>
      <c r="C337" s="17" t="n"/>
      <c r="D337" s="17" t="n"/>
      <c r="E337" s="18" t="n"/>
      <c r="F337" s="5" t="n"/>
      <c r="G337" s="21">
        <f>IF(OR(D337&amp;""="",E337&amp;""=""),"",ROUND(D337*E337,2))</f>
        <v/>
      </c>
      <c r="H337" s="6">
        <f>IF(B337&amp;""="","",IF(COUNTIF('الدورات'!$A$6:$A$105,B337&amp;"")=0,"كود دورة غير موجود",""))</f>
        <v/>
      </c>
    </row>
    <row r="338">
      <c r="A338" s="13" t="n"/>
      <c r="B338" s="5" t="n"/>
      <c r="C338" s="17" t="n"/>
      <c r="D338" s="17" t="n"/>
      <c r="E338" s="18" t="n"/>
      <c r="F338" s="5" t="n"/>
      <c r="G338" s="21">
        <f>IF(OR(D338&amp;""="",E338&amp;""=""),"",ROUND(D338*E338,2))</f>
        <v/>
      </c>
      <c r="H338" s="6">
        <f>IF(B338&amp;""="","",IF(COUNTIF('الدورات'!$A$6:$A$105,B338&amp;"")=0,"كود دورة غير موجود",""))</f>
        <v/>
      </c>
    </row>
    <row r="339">
      <c r="A339" s="13" t="n"/>
      <c r="B339" s="5" t="n"/>
      <c r="C339" s="17" t="n"/>
      <c r="D339" s="17" t="n"/>
      <c r="E339" s="18" t="n"/>
      <c r="F339" s="5" t="n"/>
      <c r="G339" s="21">
        <f>IF(OR(D339&amp;""="",E339&amp;""=""),"",ROUND(D339*E339,2))</f>
        <v/>
      </c>
      <c r="H339" s="6">
        <f>IF(B339&amp;""="","",IF(COUNTIF('الدورات'!$A$6:$A$105,B339&amp;"")=0,"كود دورة غير موجود",""))</f>
        <v/>
      </c>
    </row>
    <row r="340">
      <c r="A340" s="13" t="n"/>
      <c r="B340" s="5" t="n"/>
      <c r="C340" s="17" t="n"/>
      <c r="D340" s="17" t="n"/>
      <c r="E340" s="18" t="n"/>
      <c r="F340" s="5" t="n"/>
      <c r="G340" s="21">
        <f>IF(OR(D340&amp;""="",E340&amp;""=""),"",ROUND(D340*E340,2))</f>
        <v/>
      </c>
      <c r="H340" s="6">
        <f>IF(B340&amp;""="","",IF(COUNTIF('الدورات'!$A$6:$A$105,B340&amp;"")=0,"كود دورة غير موجود",""))</f>
        <v/>
      </c>
    </row>
    <row r="341">
      <c r="A341" s="13" t="n"/>
      <c r="B341" s="5" t="n"/>
      <c r="C341" s="17" t="n"/>
      <c r="D341" s="17" t="n"/>
      <c r="E341" s="18" t="n"/>
      <c r="F341" s="5" t="n"/>
      <c r="G341" s="21">
        <f>IF(OR(D341&amp;""="",E341&amp;""=""),"",ROUND(D341*E341,2))</f>
        <v/>
      </c>
      <c r="H341" s="6">
        <f>IF(B341&amp;""="","",IF(COUNTIF('الدورات'!$A$6:$A$105,B341&amp;"")=0,"كود دورة غير موجود",""))</f>
        <v/>
      </c>
    </row>
    <row r="342">
      <c r="A342" s="13" t="n"/>
      <c r="B342" s="5" t="n"/>
      <c r="C342" s="17" t="n"/>
      <c r="D342" s="17" t="n"/>
      <c r="E342" s="18" t="n"/>
      <c r="F342" s="5" t="n"/>
      <c r="G342" s="21">
        <f>IF(OR(D342&amp;""="",E342&amp;""=""),"",ROUND(D342*E342,2))</f>
        <v/>
      </c>
      <c r="H342" s="6">
        <f>IF(B342&amp;""="","",IF(COUNTIF('الدورات'!$A$6:$A$105,B342&amp;"")=0,"كود دورة غير موجود",""))</f>
        <v/>
      </c>
    </row>
    <row r="343">
      <c r="A343" s="13" t="n"/>
      <c r="B343" s="5" t="n"/>
      <c r="C343" s="17" t="n"/>
      <c r="D343" s="17" t="n"/>
      <c r="E343" s="18" t="n"/>
      <c r="F343" s="5" t="n"/>
      <c r="G343" s="21">
        <f>IF(OR(D343&amp;""="",E343&amp;""=""),"",ROUND(D343*E343,2))</f>
        <v/>
      </c>
      <c r="H343" s="6">
        <f>IF(B343&amp;""="","",IF(COUNTIF('الدورات'!$A$6:$A$105,B343&amp;"")=0,"كود دورة غير موجود",""))</f>
        <v/>
      </c>
    </row>
    <row r="344">
      <c r="A344" s="13" t="n"/>
      <c r="B344" s="5" t="n"/>
      <c r="C344" s="17" t="n"/>
      <c r="D344" s="17" t="n"/>
      <c r="E344" s="18" t="n"/>
      <c r="F344" s="5" t="n"/>
      <c r="G344" s="21">
        <f>IF(OR(D344&amp;""="",E344&amp;""=""),"",ROUND(D344*E344,2))</f>
        <v/>
      </c>
      <c r="H344" s="6">
        <f>IF(B344&amp;""="","",IF(COUNTIF('الدورات'!$A$6:$A$105,B344&amp;"")=0,"كود دورة غير موجود",""))</f>
        <v/>
      </c>
    </row>
    <row r="345">
      <c r="A345" s="13" t="n"/>
      <c r="B345" s="5" t="n"/>
      <c r="C345" s="17" t="n"/>
      <c r="D345" s="17" t="n"/>
      <c r="E345" s="18" t="n"/>
      <c r="F345" s="5" t="n"/>
      <c r="G345" s="21">
        <f>IF(OR(D345&amp;""="",E345&amp;""=""),"",ROUND(D345*E345,2))</f>
        <v/>
      </c>
      <c r="H345" s="6">
        <f>IF(B345&amp;""="","",IF(COUNTIF('الدورات'!$A$6:$A$105,B345&amp;"")=0,"كود دورة غير موجود",""))</f>
        <v/>
      </c>
    </row>
    <row r="346">
      <c r="A346" s="13" t="n"/>
      <c r="B346" s="5" t="n"/>
      <c r="C346" s="17" t="n"/>
      <c r="D346" s="17" t="n"/>
      <c r="E346" s="18" t="n"/>
      <c r="F346" s="5" t="n"/>
      <c r="G346" s="21">
        <f>IF(OR(D346&amp;""="",E346&amp;""=""),"",ROUND(D346*E346,2))</f>
        <v/>
      </c>
      <c r="H346" s="6">
        <f>IF(B346&amp;""="","",IF(COUNTIF('الدورات'!$A$6:$A$105,B346&amp;"")=0,"كود دورة غير موجود",""))</f>
        <v/>
      </c>
    </row>
    <row r="347">
      <c r="A347" s="13" t="n"/>
      <c r="B347" s="5" t="n"/>
      <c r="C347" s="17" t="n"/>
      <c r="D347" s="17" t="n"/>
      <c r="E347" s="18" t="n"/>
      <c r="F347" s="5" t="n"/>
      <c r="G347" s="21">
        <f>IF(OR(D347&amp;""="",E347&amp;""=""),"",ROUND(D347*E347,2))</f>
        <v/>
      </c>
      <c r="H347" s="6">
        <f>IF(B347&amp;""="","",IF(COUNTIF('الدورات'!$A$6:$A$105,B347&amp;"")=0,"كود دورة غير موجود",""))</f>
        <v/>
      </c>
    </row>
    <row r="348">
      <c r="A348" s="13" t="n"/>
      <c r="B348" s="5" t="n"/>
      <c r="C348" s="17" t="n"/>
      <c r="D348" s="17" t="n"/>
      <c r="E348" s="18" t="n"/>
      <c r="F348" s="5" t="n"/>
      <c r="G348" s="21">
        <f>IF(OR(D348&amp;""="",E348&amp;""=""),"",ROUND(D348*E348,2))</f>
        <v/>
      </c>
      <c r="H348" s="6">
        <f>IF(B348&amp;""="","",IF(COUNTIF('الدورات'!$A$6:$A$105,B348&amp;"")=0,"كود دورة غير موجود",""))</f>
        <v/>
      </c>
    </row>
    <row r="349">
      <c r="A349" s="13" t="n"/>
      <c r="B349" s="5" t="n"/>
      <c r="C349" s="17" t="n"/>
      <c r="D349" s="17" t="n"/>
      <c r="E349" s="18" t="n"/>
      <c r="F349" s="5" t="n"/>
      <c r="G349" s="21">
        <f>IF(OR(D349&amp;""="",E349&amp;""=""),"",ROUND(D349*E349,2))</f>
        <v/>
      </c>
      <c r="H349" s="6">
        <f>IF(B349&amp;""="","",IF(COUNTIF('الدورات'!$A$6:$A$105,B349&amp;"")=0,"كود دورة غير موجود",""))</f>
        <v/>
      </c>
    </row>
    <row r="350">
      <c r="A350" s="13" t="n"/>
      <c r="B350" s="5" t="n"/>
      <c r="C350" s="17" t="n"/>
      <c r="D350" s="17" t="n"/>
      <c r="E350" s="18" t="n"/>
      <c r="F350" s="5" t="n"/>
      <c r="G350" s="21">
        <f>IF(OR(D350&amp;""="",E350&amp;""=""),"",ROUND(D350*E350,2))</f>
        <v/>
      </c>
      <c r="H350" s="6">
        <f>IF(B350&amp;""="","",IF(COUNTIF('الدورات'!$A$6:$A$105,B350&amp;"")=0,"كود دورة غير موجود",""))</f>
        <v/>
      </c>
    </row>
    <row r="351">
      <c r="A351" s="13" t="n"/>
      <c r="B351" s="5" t="n"/>
      <c r="C351" s="17" t="n"/>
      <c r="D351" s="17" t="n"/>
      <c r="E351" s="18" t="n"/>
      <c r="F351" s="5" t="n"/>
      <c r="G351" s="21">
        <f>IF(OR(D351&amp;""="",E351&amp;""=""),"",ROUND(D351*E351,2))</f>
        <v/>
      </c>
      <c r="H351" s="6">
        <f>IF(B351&amp;""="","",IF(COUNTIF('الدورات'!$A$6:$A$105,B351&amp;"")=0,"كود دورة غير موجود",""))</f>
        <v/>
      </c>
    </row>
    <row r="352">
      <c r="A352" s="13" t="n"/>
      <c r="B352" s="5" t="n"/>
      <c r="C352" s="17" t="n"/>
      <c r="D352" s="17" t="n"/>
      <c r="E352" s="18" t="n"/>
      <c r="F352" s="5" t="n"/>
      <c r="G352" s="21">
        <f>IF(OR(D352&amp;""="",E352&amp;""=""),"",ROUND(D352*E352,2))</f>
        <v/>
      </c>
      <c r="H352" s="6">
        <f>IF(B352&amp;""="","",IF(COUNTIF('الدورات'!$A$6:$A$105,B352&amp;"")=0,"كود دورة غير موجود",""))</f>
        <v/>
      </c>
    </row>
    <row r="353">
      <c r="A353" s="13" t="n"/>
      <c r="B353" s="5" t="n"/>
      <c r="C353" s="17" t="n"/>
      <c r="D353" s="17" t="n"/>
      <c r="E353" s="18" t="n"/>
      <c r="F353" s="5" t="n"/>
      <c r="G353" s="21">
        <f>IF(OR(D353&amp;""="",E353&amp;""=""),"",ROUND(D353*E353,2))</f>
        <v/>
      </c>
      <c r="H353" s="6">
        <f>IF(B353&amp;""="","",IF(COUNTIF('الدورات'!$A$6:$A$105,B353&amp;"")=0,"كود دورة غير موجود",""))</f>
        <v/>
      </c>
    </row>
    <row r="354">
      <c r="A354" s="13" t="n"/>
      <c r="B354" s="5" t="n"/>
      <c r="C354" s="17" t="n"/>
      <c r="D354" s="17" t="n"/>
      <c r="E354" s="18" t="n"/>
      <c r="F354" s="5" t="n"/>
      <c r="G354" s="21">
        <f>IF(OR(D354&amp;""="",E354&amp;""=""),"",ROUND(D354*E354,2))</f>
        <v/>
      </c>
      <c r="H354" s="6">
        <f>IF(B354&amp;""="","",IF(COUNTIF('الدورات'!$A$6:$A$105,B354&amp;"")=0,"كود دورة غير موجود",""))</f>
        <v/>
      </c>
    </row>
    <row r="355">
      <c r="A355" s="13" t="n"/>
      <c r="B355" s="5" t="n"/>
      <c r="C355" s="17" t="n"/>
      <c r="D355" s="17" t="n"/>
      <c r="E355" s="18" t="n"/>
      <c r="F355" s="5" t="n"/>
      <c r="G355" s="21">
        <f>IF(OR(D355&amp;""="",E355&amp;""=""),"",ROUND(D355*E355,2))</f>
        <v/>
      </c>
      <c r="H355" s="6">
        <f>IF(B355&amp;""="","",IF(COUNTIF('الدورات'!$A$6:$A$105,B355&amp;"")=0,"كود دورة غير موجود",""))</f>
        <v/>
      </c>
    </row>
    <row r="356">
      <c r="A356" s="13" t="n"/>
      <c r="B356" s="5" t="n"/>
      <c r="C356" s="17" t="n"/>
      <c r="D356" s="17" t="n"/>
      <c r="E356" s="18" t="n"/>
      <c r="F356" s="5" t="n"/>
      <c r="G356" s="21">
        <f>IF(OR(D356&amp;""="",E356&amp;""=""),"",ROUND(D356*E356,2))</f>
        <v/>
      </c>
      <c r="H356" s="6">
        <f>IF(B356&amp;""="","",IF(COUNTIF('الدورات'!$A$6:$A$105,B356&amp;"")=0,"كود دورة غير موجود",""))</f>
        <v/>
      </c>
    </row>
    <row r="357">
      <c r="A357" s="13" t="n"/>
      <c r="B357" s="5" t="n"/>
      <c r="C357" s="17" t="n"/>
      <c r="D357" s="17" t="n"/>
      <c r="E357" s="18" t="n"/>
      <c r="F357" s="5" t="n"/>
      <c r="G357" s="21">
        <f>IF(OR(D357&amp;""="",E357&amp;""=""),"",ROUND(D357*E357,2))</f>
        <v/>
      </c>
      <c r="H357" s="6">
        <f>IF(B357&amp;""="","",IF(COUNTIF('الدورات'!$A$6:$A$105,B357&amp;"")=0,"كود دورة غير موجود",""))</f>
        <v/>
      </c>
    </row>
    <row r="358">
      <c r="A358" s="13" t="n"/>
      <c r="B358" s="5" t="n"/>
      <c r="C358" s="17" t="n"/>
      <c r="D358" s="17" t="n"/>
      <c r="E358" s="18" t="n"/>
      <c r="F358" s="5" t="n"/>
      <c r="G358" s="21">
        <f>IF(OR(D358&amp;""="",E358&amp;""=""),"",ROUND(D358*E358,2))</f>
        <v/>
      </c>
      <c r="H358" s="6">
        <f>IF(B358&amp;""="","",IF(COUNTIF('الدورات'!$A$6:$A$105,B358&amp;"")=0,"كود دورة غير موجود",""))</f>
        <v/>
      </c>
    </row>
    <row r="359">
      <c r="A359" s="13" t="n"/>
      <c r="B359" s="5" t="n"/>
      <c r="C359" s="17" t="n"/>
      <c r="D359" s="17" t="n"/>
      <c r="E359" s="18" t="n"/>
      <c r="F359" s="5" t="n"/>
      <c r="G359" s="21">
        <f>IF(OR(D359&amp;""="",E359&amp;""=""),"",ROUND(D359*E359,2))</f>
        <v/>
      </c>
      <c r="H359" s="6">
        <f>IF(B359&amp;""="","",IF(COUNTIF('الدورات'!$A$6:$A$105,B359&amp;"")=0,"كود دورة غير موجود",""))</f>
        <v/>
      </c>
    </row>
    <row r="360">
      <c r="A360" s="13" t="n"/>
      <c r="B360" s="5" t="n"/>
      <c r="C360" s="17" t="n"/>
      <c r="D360" s="17" t="n"/>
      <c r="E360" s="18" t="n"/>
      <c r="F360" s="5" t="n"/>
      <c r="G360" s="21">
        <f>IF(OR(D360&amp;""="",E360&amp;""=""),"",ROUND(D360*E360,2))</f>
        <v/>
      </c>
      <c r="H360" s="6">
        <f>IF(B360&amp;""="","",IF(COUNTIF('الدورات'!$A$6:$A$105,B360&amp;"")=0,"كود دورة غير موجود",""))</f>
        <v/>
      </c>
    </row>
    <row r="361">
      <c r="A361" s="13" t="n"/>
      <c r="B361" s="5" t="n"/>
      <c r="C361" s="17" t="n"/>
      <c r="D361" s="17" t="n"/>
      <c r="E361" s="18" t="n"/>
      <c r="F361" s="5" t="n"/>
      <c r="G361" s="21">
        <f>IF(OR(D361&amp;""="",E361&amp;""=""),"",ROUND(D361*E361,2))</f>
        <v/>
      </c>
      <c r="H361" s="6">
        <f>IF(B361&amp;""="","",IF(COUNTIF('الدورات'!$A$6:$A$105,B361&amp;"")=0,"كود دورة غير موجود",""))</f>
        <v/>
      </c>
    </row>
    <row r="362">
      <c r="A362" s="13" t="n"/>
      <c r="B362" s="5" t="n"/>
      <c r="C362" s="17" t="n"/>
      <c r="D362" s="17" t="n"/>
      <c r="E362" s="18" t="n"/>
      <c r="F362" s="5" t="n"/>
      <c r="G362" s="21">
        <f>IF(OR(D362&amp;""="",E362&amp;""=""),"",ROUND(D362*E362,2))</f>
        <v/>
      </c>
      <c r="H362" s="6">
        <f>IF(B362&amp;""="","",IF(COUNTIF('الدورات'!$A$6:$A$105,B362&amp;"")=0,"كود دورة غير موجود",""))</f>
        <v/>
      </c>
    </row>
    <row r="363">
      <c r="A363" s="13" t="n"/>
      <c r="B363" s="5" t="n"/>
      <c r="C363" s="17" t="n"/>
      <c r="D363" s="17" t="n"/>
      <c r="E363" s="18" t="n"/>
      <c r="F363" s="5" t="n"/>
      <c r="G363" s="21">
        <f>IF(OR(D363&amp;""="",E363&amp;""=""),"",ROUND(D363*E363,2))</f>
        <v/>
      </c>
      <c r="H363" s="6">
        <f>IF(B363&amp;""="","",IF(COUNTIF('الدورات'!$A$6:$A$105,B363&amp;"")=0,"كود دورة غير موجود",""))</f>
        <v/>
      </c>
    </row>
    <row r="364">
      <c r="A364" s="13" t="n"/>
      <c r="B364" s="5" t="n"/>
      <c r="C364" s="17" t="n"/>
      <c r="D364" s="17" t="n"/>
      <c r="E364" s="18" t="n"/>
      <c r="F364" s="5" t="n"/>
      <c r="G364" s="21">
        <f>IF(OR(D364&amp;""="",E364&amp;""=""),"",ROUND(D364*E364,2))</f>
        <v/>
      </c>
      <c r="H364" s="6">
        <f>IF(B364&amp;""="","",IF(COUNTIF('الدورات'!$A$6:$A$105,B364&amp;"")=0,"كود دورة غير موجود",""))</f>
        <v/>
      </c>
    </row>
    <row r="365">
      <c r="A365" s="13" t="n"/>
      <c r="B365" s="5" t="n"/>
      <c r="C365" s="17" t="n"/>
      <c r="D365" s="17" t="n"/>
      <c r="E365" s="18" t="n"/>
      <c r="F365" s="5" t="n"/>
      <c r="G365" s="21">
        <f>IF(OR(D365&amp;""="",E365&amp;""=""),"",ROUND(D365*E365,2))</f>
        <v/>
      </c>
      <c r="H365" s="6">
        <f>IF(B365&amp;""="","",IF(COUNTIF('الدورات'!$A$6:$A$105,B365&amp;"")=0,"كود دورة غير موجود",""))</f>
        <v/>
      </c>
    </row>
    <row r="366">
      <c r="A366" s="13" t="n"/>
      <c r="B366" s="5" t="n"/>
      <c r="C366" s="17" t="n"/>
      <c r="D366" s="17" t="n"/>
      <c r="E366" s="18" t="n"/>
      <c r="F366" s="5" t="n"/>
      <c r="G366" s="21">
        <f>IF(OR(D366&amp;""="",E366&amp;""=""),"",ROUND(D366*E366,2))</f>
        <v/>
      </c>
      <c r="H366" s="6">
        <f>IF(B366&amp;""="","",IF(COUNTIF('الدورات'!$A$6:$A$105,B366&amp;"")=0,"كود دورة غير موجود",""))</f>
        <v/>
      </c>
    </row>
    <row r="367">
      <c r="A367" s="13" t="n"/>
      <c r="B367" s="5" t="n"/>
      <c r="C367" s="17" t="n"/>
      <c r="D367" s="17" t="n"/>
      <c r="E367" s="18" t="n"/>
      <c r="F367" s="5" t="n"/>
      <c r="G367" s="21">
        <f>IF(OR(D367&amp;""="",E367&amp;""=""),"",ROUND(D367*E367,2))</f>
        <v/>
      </c>
      <c r="H367" s="6">
        <f>IF(B367&amp;""="","",IF(COUNTIF('الدورات'!$A$6:$A$105,B367&amp;"")=0,"كود دورة غير موجود",""))</f>
        <v/>
      </c>
    </row>
    <row r="368">
      <c r="A368" s="13" t="n"/>
      <c r="B368" s="5" t="n"/>
      <c r="C368" s="17" t="n"/>
      <c r="D368" s="17" t="n"/>
      <c r="E368" s="18" t="n"/>
      <c r="F368" s="5" t="n"/>
      <c r="G368" s="21">
        <f>IF(OR(D368&amp;""="",E368&amp;""=""),"",ROUND(D368*E368,2))</f>
        <v/>
      </c>
      <c r="H368" s="6">
        <f>IF(B368&amp;""="","",IF(COUNTIF('الدورات'!$A$6:$A$105,B368&amp;"")=0,"كود دورة غير موجود",""))</f>
        <v/>
      </c>
    </row>
    <row r="369">
      <c r="A369" s="13" t="n"/>
      <c r="B369" s="5" t="n"/>
      <c r="C369" s="17" t="n"/>
      <c r="D369" s="17" t="n"/>
      <c r="E369" s="18" t="n"/>
      <c r="F369" s="5" t="n"/>
      <c r="G369" s="21">
        <f>IF(OR(D369&amp;""="",E369&amp;""=""),"",ROUND(D369*E369,2))</f>
        <v/>
      </c>
      <c r="H369" s="6">
        <f>IF(B369&amp;""="","",IF(COUNTIF('الدورات'!$A$6:$A$105,B369&amp;"")=0,"كود دورة غير موجود",""))</f>
        <v/>
      </c>
    </row>
    <row r="370">
      <c r="A370" s="13" t="n"/>
      <c r="B370" s="5" t="n"/>
      <c r="C370" s="17" t="n"/>
      <c r="D370" s="17" t="n"/>
      <c r="E370" s="18" t="n"/>
      <c r="F370" s="5" t="n"/>
      <c r="G370" s="21">
        <f>IF(OR(D370&amp;""="",E370&amp;""=""),"",ROUND(D370*E370,2))</f>
        <v/>
      </c>
      <c r="H370" s="6">
        <f>IF(B370&amp;""="","",IF(COUNTIF('الدورات'!$A$6:$A$105,B370&amp;"")=0,"كود دورة غير موجود",""))</f>
        <v/>
      </c>
    </row>
    <row r="371">
      <c r="A371" s="13" t="n"/>
      <c r="B371" s="5" t="n"/>
      <c r="C371" s="17" t="n"/>
      <c r="D371" s="17" t="n"/>
      <c r="E371" s="18" t="n"/>
      <c r="F371" s="5" t="n"/>
      <c r="G371" s="21">
        <f>IF(OR(D371&amp;""="",E371&amp;""=""),"",ROUND(D371*E371,2))</f>
        <v/>
      </c>
      <c r="H371" s="6">
        <f>IF(B371&amp;""="","",IF(COUNTIF('الدورات'!$A$6:$A$105,B371&amp;"")=0,"كود دورة غير موجود",""))</f>
        <v/>
      </c>
    </row>
    <row r="372">
      <c r="A372" s="13" t="n"/>
      <c r="B372" s="5" t="n"/>
      <c r="C372" s="17" t="n"/>
      <c r="D372" s="17" t="n"/>
      <c r="E372" s="18" t="n"/>
      <c r="F372" s="5" t="n"/>
      <c r="G372" s="21">
        <f>IF(OR(D372&amp;""="",E372&amp;""=""),"",ROUND(D372*E372,2))</f>
        <v/>
      </c>
      <c r="H372" s="6">
        <f>IF(B372&amp;""="","",IF(COUNTIF('الدورات'!$A$6:$A$105,B372&amp;"")=0,"كود دورة غير موجود",""))</f>
        <v/>
      </c>
    </row>
    <row r="373">
      <c r="A373" s="13" t="n"/>
      <c r="B373" s="5" t="n"/>
      <c r="C373" s="17" t="n"/>
      <c r="D373" s="17" t="n"/>
      <c r="E373" s="18" t="n"/>
      <c r="F373" s="5" t="n"/>
      <c r="G373" s="21">
        <f>IF(OR(D373&amp;""="",E373&amp;""=""),"",ROUND(D373*E373,2))</f>
        <v/>
      </c>
      <c r="H373" s="6">
        <f>IF(B373&amp;""="","",IF(COUNTIF('الدورات'!$A$6:$A$105,B373&amp;"")=0,"كود دورة غير موجود",""))</f>
        <v/>
      </c>
    </row>
    <row r="374">
      <c r="A374" s="13" t="n"/>
      <c r="B374" s="5" t="n"/>
      <c r="C374" s="17" t="n"/>
      <c r="D374" s="17" t="n"/>
      <c r="E374" s="18" t="n"/>
      <c r="F374" s="5" t="n"/>
      <c r="G374" s="21">
        <f>IF(OR(D374&amp;""="",E374&amp;""=""),"",ROUND(D374*E374,2))</f>
        <v/>
      </c>
      <c r="H374" s="6">
        <f>IF(B374&amp;""="","",IF(COUNTIF('الدورات'!$A$6:$A$105,B374&amp;"")=0,"كود دورة غير موجود",""))</f>
        <v/>
      </c>
    </row>
    <row r="375">
      <c r="A375" s="13" t="n"/>
      <c r="B375" s="5" t="n"/>
      <c r="C375" s="17" t="n"/>
      <c r="D375" s="17" t="n"/>
      <c r="E375" s="18" t="n"/>
      <c r="F375" s="5" t="n"/>
      <c r="G375" s="21">
        <f>IF(OR(D375&amp;""="",E375&amp;""=""),"",ROUND(D375*E375,2))</f>
        <v/>
      </c>
      <c r="H375" s="6">
        <f>IF(B375&amp;""="","",IF(COUNTIF('الدورات'!$A$6:$A$105,B375&amp;"")=0,"كود دورة غير موجود",""))</f>
        <v/>
      </c>
    </row>
    <row r="376">
      <c r="A376" s="13" t="n"/>
      <c r="B376" s="5" t="n"/>
      <c r="C376" s="17" t="n"/>
      <c r="D376" s="17" t="n"/>
      <c r="E376" s="18" t="n"/>
      <c r="F376" s="5" t="n"/>
      <c r="G376" s="21">
        <f>IF(OR(D376&amp;""="",E376&amp;""=""),"",ROUND(D376*E376,2))</f>
        <v/>
      </c>
      <c r="H376" s="6">
        <f>IF(B376&amp;""="","",IF(COUNTIF('الدورات'!$A$6:$A$105,B376&amp;"")=0,"كود دورة غير موجود",""))</f>
        <v/>
      </c>
    </row>
    <row r="377">
      <c r="A377" s="13" t="n"/>
      <c r="B377" s="5" t="n"/>
      <c r="C377" s="17" t="n"/>
      <c r="D377" s="17" t="n"/>
      <c r="E377" s="18" t="n"/>
      <c r="F377" s="5" t="n"/>
      <c r="G377" s="21">
        <f>IF(OR(D377&amp;""="",E377&amp;""=""),"",ROUND(D377*E377,2))</f>
        <v/>
      </c>
      <c r="H377" s="6">
        <f>IF(B377&amp;""="","",IF(COUNTIF('الدورات'!$A$6:$A$105,B377&amp;"")=0,"كود دورة غير موجود",""))</f>
        <v/>
      </c>
    </row>
    <row r="378">
      <c r="A378" s="13" t="n"/>
      <c r="B378" s="5" t="n"/>
      <c r="C378" s="17" t="n"/>
      <c r="D378" s="17" t="n"/>
      <c r="E378" s="18" t="n"/>
      <c r="F378" s="5" t="n"/>
      <c r="G378" s="21">
        <f>IF(OR(D378&amp;""="",E378&amp;""=""),"",ROUND(D378*E378,2))</f>
        <v/>
      </c>
      <c r="H378" s="6">
        <f>IF(B378&amp;""="","",IF(COUNTIF('الدورات'!$A$6:$A$105,B378&amp;"")=0,"كود دورة غير موجود",""))</f>
        <v/>
      </c>
    </row>
    <row r="379">
      <c r="A379" s="13" t="n"/>
      <c r="B379" s="5" t="n"/>
      <c r="C379" s="17" t="n"/>
      <c r="D379" s="17" t="n"/>
      <c r="E379" s="18" t="n"/>
      <c r="F379" s="5" t="n"/>
      <c r="G379" s="21">
        <f>IF(OR(D379&amp;""="",E379&amp;""=""),"",ROUND(D379*E379,2))</f>
        <v/>
      </c>
      <c r="H379" s="6">
        <f>IF(B379&amp;""="","",IF(COUNTIF('الدورات'!$A$6:$A$105,B379&amp;"")=0,"كود دورة غير موجود",""))</f>
        <v/>
      </c>
    </row>
    <row r="380">
      <c r="A380" s="13" t="n"/>
      <c r="B380" s="5" t="n"/>
      <c r="C380" s="17" t="n"/>
      <c r="D380" s="17" t="n"/>
      <c r="E380" s="18" t="n"/>
      <c r="F380" s="5" t="n"/>
      <c r="G380" s="21">
        <f>IF(OR(D380&amp;""="",E380&amp;""=""),"",ROUND(D380*E380,2))</f>
        <v/>
      </c>
      <c r="H380" s="6">
        <f>IF(B380&amp;""="","",IF(COUNTIF('الدورات'!$A$6:$A$105,B380&amp;"")=0,"كود دورة غير موجود",""))</f>
        <v/>
      </c>
    </row>
    <row r="381">
      <c r="A381" s="13" t="n"/>
      <c r="B381" s="5" t="n"/>
      <c r="C381" s="17" t="n"/>
      <c r="D381" s="17" t="n"/>
      <c r="E381" s="18" t="n"/>
      <c r="F381" s="5" t="n"/>
      <c r="G381" s="21">
        <f>IF(OR(D381&amp;""="",E381&amp;""=""),"",ROUND(D381*E381,2))</f>
        <v/>
      </c>
      <c r="H381" s="6">
        <f>IF(B381&amp;""="","",IF(COUNTIF('الدورات'!$A$6:$A$105,B381&amp;"")=0,"كود دورة غير موجود",""))</f>
        <v/>
      </c>
    </row>
    <row r="382">
      <c r="A382" s="13" t="n"/>
      <c r="B382" s="5" t="n"/>
      <c r="C382" s="17" t="n"/>
      <c r="D382" s="17" t="n"/>
      <c r="E382" s="18" t="n"/>
      <c r="F382" s="5" t="n"/>
      <c r="G382" s="21">
        <f>IF(OR(D382&amp;""="",E382&amp;""=""),"",ROUND(D382*E382,2))</f>
        <v/>
      </c>
      <c r="H382" s="6">
        <f>IF(B382&amp;""="","",IF(COUNTIF('الدورات'!$A$6:$A$105,B382&amp;"")=0,"كود دورة غير موجود",""))</f>
        <v/>
      </c>
    </row>
    <row r="383">
      <c r="A383" s="13" t="n"/>
      <c r="B383" s="5" t="n"/>
      <c r="C383" s="17" t="n"/>
      <c r="D383" s="17" t="n"/>
      <c r="E383" s="18" t="n"/>
      <c r="F383" s="5" t="n"/>
      <c r="G383" s="21">
        <f>IF(OR(D383&amp;""="",E383&amp;""=""),"",ROUND(D383*E383,2))</f>
        <v/>
      </c>
      <c r="H383" s="6">
        <f>IF(B383&amp;""="","",IF(COUNTIF('الدورات'!$A$6:$A$105,B383&amp;"")=0,"كود دورة غير موجود",""))</f>
        <v/>
      </c>
    </row>
    <row r="384">
      <c r="A384" s="13" t="n"/>
      <c r="B384" s="5" t="n"/>
      <c r="C384" s="17" t="n"/>
      <c r="D384" s="17" t="n"/>
      <c r="E384" s="18" t="n"/>
      <c r="F384" s="5" t="n"/>
      <c r="G384" s="21">
        <f>IF(OR(D384&amp;""="",E384&amp;""=""),"",ROUND(D384*E384,2))</f>
        <v/>
      </c>
      <c r="H384" s="6">
        <f>IF(B384&amp;""="","",IF(COUNTIF('الدورات'!$A$6:$A$105,B384&amp;"")=0,"كود دورة غير موجود",""))</f>
        <v/>
      </c>
    </row>
    <row r="385">
      <c r="A385" s="13" t="n"/>
      <c r="B385" s="5" t="n"/>
      <c r="C385" s="17" t="n"/>
      <c r="D385" s="17" t="n"/>
      <c r="E385" s="18" t="n"/>
      <c r="F385" s="5" t="n"/>
      <c r="G385" s="21">
        <f>IF(OR(D385&amp;""="",E385&amp;""=""),"",ROUND(D385*E385,2))</f>
        <v/>
      </c>
      <c r="H385" s="6">
        <f>IF(B385&amp;""="","",IF(COUNTIF('الدورات'!$A$6:$A$105,B385&amp;"")=0,"كود دورة غير موجود",""))</f>
        <v/>
      </c>
    </row>
    <row r="386">
      <c r="A386" s="13" t="n"/>
      <c r="B386" s="5" t="n"/>
      <c r="C386" s="17" t="n"/>
      <c r="D386" s="17" t="n"/>
      <c r="E386" s="18" t="n"/>
      <c r="F386" s="5" t="n"/>
      <c r="G386" s="21">
        <f>IF(OR(D386&amp;""="",E386&amp;""=""),"",ROUND(D386*E386,2))</f>
        <v/>
      </c>
      <c r="H386" s="6">
        <f>IF(B386&amp;""="","",IF(COUNTIF('الدورات'!$A$6:$A$105,B386&amp;"")=0,"كود دورة غير موجود",""))</f>
        <v/>
      </c>
    </row>
    <row r="387">
      <c r="A387" s="13" t="n"/>
      <c r="B387" s="5" t="n"/>
      <c r="C387" s="17" t="n"/>
      <c r="D387" s="17" t="n"/>
      <c r="E387" s="18" t="n"/>
      <c r="F387" s="5" t="n"/>
      <c r="G387" s="21">
        <f>IF(OR(D387&amp;""="",E387&amp;""=""),"",ROUND(D387*E387,2))</f>
        <v/>
      </c>
      <c r="H387" s="6">
        <f>IF(B387&amp;""="","",IF(COUNTIF('الدورات'!$A$6:$A$105,B387&amp;"")=0,"كود دورة غير موجود",""))</f>
        <v/>
      </c>
    </row>
    <row r="388">
      <c r="A388" s="13" t="n"/>
      <c r="B388" s="5" t="n"/>
      <c r="C388" s="17" t="n"/>
      <c r="D388" s="17" t="n"/>
      <c r="E388" s="18" t="n"/>
      <c r="F388" s="5" t="n"/>
      <c r="G388" s="21">
        <f>IF(OR(D388&amp;""="",E388&amp;""=""),"",ROUND(D388*E388,2))</f>
        <v/>
      </c>
      <c r="H388" s="6">
        <f>IF(B388&amp;""="","",IF(COUNTIF('الدورات'!$A$6:$A$105,B388&amp;"")=0,"كود دورة غير موجود",""))</f>
        <v/>
      </c>
    </row>
    <row r="389">
      <c r="A389" s="13" t="n"/>
      <c r="B389" s="5" t="n"/>
      <c r="C389" s="17" t="n"/>
      <c r="D389" s="17" t="n"/>
      <c r="E389" s="18" t="n"/>
      <c r="F389" s="5" t="n"/>
      <c r="G389" s="21">
        <f>IF(OR(D389&amp;""="",E389&amp;""=""),"",ROUND(D389*E389,2))</f>
        <v/>
      </c>
      <c r="H389" s="6">
        <f>IF(B389&amp;""="","",IF(COUNTIF('الدورات'!$A$6:$A$105,B389&amp;"")=0,"كود دورة غير موجود",""))</f>
        <v/>
      </c>
    </row>
    <row r="390">
      <c r="A390" s="13" t="n"/>
      <c r="B390" s="5" t="n"/>
      <c r="C390" s="17" t="n"/>
      <c r="D390" s="17" t="n"/>
      <c r="E390" s="18" t="n"/>
      <c r="F390" s="5" t="n"/>
      <c r="G390" s="21">
        <f>IF(OR(D390&amp;""="",E390&amp;""=""),"",ROUND(D390*E390,2))</f>
        <v/>
      </c>
      <c r="H390" s="6">
        <f>IF(B390&amp;""="","",IF(COUNTIF('الدورات'!$A$6:$A$105,B390&amp;"")=0,"كود دورة غير موجود",""))</f>
        <v/>
      </c>
    </row>
    <row r="391">
      <c r="A391" s="13" t="n"/>
      <c r="B391" s="5" t="n"/>
      <c r="C391" s="17" t="n"/>
      <c r="D391" s="17" t="n"/>
      <c r="E391" s="18" t="n"/>
      <c r="F391" s="5" t="n"/>
      <c r="G391" s="21">
        <f>IF(OR(D391&amp;""="",E391&amp;""=""),"",ROUND(D391*E391,2))</f>
        <v/>
      </c>
      <c r="H391" s="6">
        <f>IF(B391&amp;""="","",IF(COUNTIF('الدورات'!$A$6:$A$105,B391&amp;"")=0,"كود دورة غير موجود",""))</f>
        <v/>
      </c>
    </row>
    <row r="392">
      <c r="A392" s="13" t="n"/>
      <c r="B392" s="5" t="n"/>
      <c r="C392" s="17" t="n"/>
      <c r="D392" s="17" t="n"/>
      <c r="E392" s="18" t="n"/>
      <c r="F392" s="5" t="n"/>
      <c r="G392" s="21">
        <f>IF(OR(D392&amp;""="",E392&amp;""=""),"",ROUND(D392*E392,2))</f>
        <v/>
      </c>
      <c r="H392" s="6">
        <f>IF(B392&amp;""="","",IF(COUNTIF('الدورات'!$A$6:$A$105,B392&amp;"")=0,"كود دورة غير موجود",""))</f>
        <v/>
      </c>
    </row>
    <row r="393">
      <c r="A393" s="13" t="n"/>
      <c r="B393" s="5" t="n"/>
      <c r="C393" s="17" t="n"/>
      <c r="D393" s="17" t="n"/>
      <c r="E393" s="18" t="n"/>
      <c r="F393" s="5" t="n"/>
      <c r="G393" s="21">
        <f>IF(OR(D393&amp;""="",E393&amp;""=""),"",ROUND(D393*E393,2))</f>
        <v/>
      </c>
      <c r="H393" s="6">
        <f>IF(B393&amp;""="","",IF(COUNTIF('الدورات'!$A$6:$A$105,B393&amp;"")=0,"كود دورة غير موجود",""))</f>
        <v/>
      </c>
    </row>
    <row r="394">
      <c r="A394" s="13" t="n"/>
      <c r="B394" s="5" t="n"/>
      <c r="C394" s="17" t="n"/>
      <c r="D394" s="17" t="n"/>
      <c r="E394" s="18" t="n"/>
      <c r="F394" s="5" t="n"/>
      <c r="G394" s="21">
        <f>IF(OR(D394&amp;""="",E394&amp;""=""),"",ROUND(D394*E394,2))</f>
        <v/>
      </c>
      <c r="H394" s="6">
        <f>IF(B394&amp;""="","",IF(COUNTIF('الدورات'!$A$6:$A$105,B394&amp;"")=0,"كود دورة غير موجود",""))</f>
        <v/>
      </c>
    </row>
    <row r="395">
      <c r="A395" s="13" t="n"/>
      <c r="B395" s="5" t="n"/>
      <c r="C395" s="17" t="n"/>
      <c r="D395" s="17" t="n"/>
      <c r="E395" s="18" t="n"/>
      <c r="F395" s="5" t="n"/>
      <c r="G395" s="21">
        <f>IF(OR(D395&amp;""="",E395&amp;""=""),"",ROUND(D395*E395,2))</f>
        <v/>
      </c>
      <c r="H395" s="6">
        <f>IF(B395&amp;""="","",IF(COUNTIF('الدورات'!$A$6:$A$105,B395&amp;"")=0,"كود دورة غير موجود",""))</f>
        <v/>
      </c>
    </row>
    <row r="396">
      <c r="A396" s="13" t="n"/>
      <c r="B396" s="5" t="n"/>
      <c r="C396" s="17" t="n"/>
      <c r="D396" s="17" t="n"/>
      <c r="E396" s="18" t="n"/>
      <c r="F396" s="5" t="n"/>
      <c r="G396" s="21">
        <f>IF(OR(D396&amp;""="",E396&amp;""=""),"",ROUND(D396*E396,2))</f>
        <v/>
      </c>
      <c r="H396" s="6">
        <f>IF(B396&amp;""="","",IF(COUNTIF('الدورات'!$A$6:$A$105,B396&amp;"")=0,"كود دورة غير موجود",""))</f>
        <v/>
      </c>
    </row>
    <row r="397">
      <c r="A397" s="13" t="n"/>
      <c r="B397" s="5" t="n"/>
      <c r="C397" s="17" t="n"/>
      <c r="D397" s="17" t="n"/>
      <c r="E397" s="18" t="n"/>
      <c r="F397" s="5" t="n"/>
      <c r="G397" s="21">
        <f>IF(OR(D397&amp;""="",E397&amp;""=""),"",ROUND(D397*E397,2))</f>
        <v/>
      </c>
      <c r="H397" s="6">
        <f>IF(B397&amp;""="","",IF(COUNTIF('الدورات'!$A$6:$A$105,B397&amp;"")=0,"كود دورة غير موجود",""))</f>
        <v/>
      </c>
    </row>
    <row r="398">
      <c r="A398" s="13" t="n"/>
      <c r="B398" s="5" t="n"/>
      <c r="C398" s="17" t="n"/>
      <c r="D398" s="17" t="n"/>
      <c r="E398" s="18" t="n"/>
      <c r="F398" s="5" t="n"/>
      <c r="G398" s="21">
        <f>IF(OR(D398&amp;""="",E398&amp;""=""),"",ROUND(D398*E398,2))</f>
        <v/>
      </c>
      <c r="H398" s="6">
        <f>IF(B398&amp;""="","",IF(COUNTIF('الدورات'!$A$6:$A$105,B398&amp;"")=0,"كود دورة غير موجود",""))</f>
        <v/>
      </c>
    </row>
    <row r="399">
      <c r="A399" s="13" t="n"/>
      <c r="B399" s="5" t="n"/>
      <c r="C399" s="17" t="n"/>
      <c r="D399" s="17" t="n"/>
      <c r="E399" s="18" t="n"/>
      <c r="F399" s="5" t="n"/>
      <c r="G399" s="21">
        <f>IF(OR(D399&amp;""="",E399&amp;""=""),"",ROUND(D399*E399,2))</f>
        <v/>
      </c>
      <c r="H399" s="6">
        <f>IF(B399&amp;""="","",IF(COUNTIF('الدورات'!$A$6:$A$105,B399&amp;"")=0,"كود دورة غير موجود",""))</f>
        <v/>
      </c>
    </row>
    <row r="400">
      <c r="A400" s="13" t="n"/>
      <c r="B400" s="5" t="n"/>
      <c r="C400" s="17" t="n"/>
      <c r="D400" s="17" t="n"/>
      <c r="E400" s="18" t="n"/>
      <c r="F400" s="5" t="n"/>
      <c r="G400" s="21">
        <f>IF(OR(D400&amp;""="",E400&amp;""=""),"",ROUND(D400*E400,2))</f>
        <v/>
      </c>
      <c r="H400" s="6">
        <f>IF(B400&amp;""="","",IF(COUNTIF('الدورات'!$A$6:$A$105,B400&amp;"")=0,"كود دورة غير موجود",""))</f>
        <v/>
      </c>
    </row>
    <row r="401">
      <c r="A401" s="13" t="n"/>
      <c r="B401" s="5" t="n"/>
      <c r="C401" s="17" t="n"/>
      <c r="D401" s="17" t="n"/>
      <c r="E401" s="18" t="n"/>
      <c r="F401" s="5" t="n"/>
      <c r="G401" s="21">
        <f>IF(OR(D401&amp;""="",E401&amp;""=""),"",ROUND(D401*E401,2))</f>
        <v/>
      </c>
      <c r="H401" s="6">
        <f>IF(B401&amp;""="","",IF(COUNTIF('الدورات'!$A$6:$A$105,B401&amp;"")=0,"كود دورة غير موجود",""))</f>
        <v/>
      </c>
    </row>
    <row r="402">
      <c r="A402" s="13" t="n"/>
      <c r="B402" s="5" t="n"/>
      <c r="C402" s="17" t="n"/>
      <c r="D402" s="17" t="n"/>
      <c r="E402" s="18" t="n"/>
      <c r="F402" s="5" t="n"/>
      <c r="G402" s="21">
        <f>IF(OR(D402&amp;""="",E402&amp;""=""),"",ROUND(D402*E402,2))</f>
        <v/>
      </c>
      <c r="H402" s="6">
        <f>IF(B402&amp;""="","",IF(COUNTIF('الدورات'!$A$6:$A$105,B402&amp;"")=0,"كود دورة غير موجود",""))</f>
        <v/>
      </c>
    </row>
    <row r="403">
      <c r="A403" s="13" t="n"/>
      <c r="B403" s="5" t="n"/>
      <c r="C403" s="17" t="n"/>
      <c r="D403" s="17" t="n"/>
      <c r="E403" s="18" t="n"/>
      <c r="F403" s="5" t="n"/>
      <c r="G403" s="21">
        <f>IF(OR(D403&amp;""="",E403&amp;""=""),"",ROUND(D403*E403,2))</f>
        <v/>
      </c>
      <c r="H403" s="6">
        <f>IF(B403&amp;""="","",IF(COUNTIF('الدورات'!$A$6:$A$105,B403&amp;"")=0,"كود دورة غير موجود",""))</f>
        <v/>
      </c>
    </row>
    <row r="404">
      <c r="A404" s="13" t="n"/>
      <c r="B404" s="5" t="n"/>
      <c r="C404" s="17" t="n"/>
      <c r="D404" s="17" t="n"/>
      <c r="E404" s="18" t="n"/>
      <c r="F404" s="5" t="n"/>
      <c r="G404" s="21">
        <f>IF(OR(D404&amp;""="",E404&amp;""=""),"",ROUND(D404*E404,2))</f>
        <v/>
      </c>
      <c r="H404" s="6">
        <f>IF(B404&amp;""="","",IF(COUNTIF('الدورات'!$A$6:$A$105,B404&amp;"")=0,"كود دورة غير موجود",""))</f>
        <v/>
      </c>
    </row>
    <row r="405">
      <c r="A405" s="13" t="n"/>
      <c r="B405" s="5" t="n"/>
      <c r="C405" s="17" t="n"/>
      <c r="D405" s="17" t="n"/>
      <c r="E405" s="18" t="n"/>
      <c r="F405" s="5" t="n"/>
      <c r="G405" s="21">
        <f>IF(OR(D405&amp;""="",E405&amp;""=""),"",ROUND(D405*E405,2))</f>
        <v/>
      </c>
      <c r="H405" s="6">
        <f>IF(B405&amp;""="","",IF(COUNTIF('الدورات'!$A$6:$A$105,B405&amp;"")=0,"كود دورة غير موجود",""))</f>
        <v/>
      </c>
    </row>
    <row r="406">
      <c r="A406" s="13" t="n"/>
      <c r="B406" s="5" t="n"/>
      <c r="C406" s="17" t="n"/>
      <c r="D406" s="17" t="n"/>
      <c r="E406" s="18" t="n"/>
      <c r="F406" s="5" t="n"/>
      <c r="G406" s="21">
        <f>IF(OR(D406&amp;""="",E406&amp;""=""),"",ROUND(D406*E406,2))</f>
        <v/>
      </c>
      <c r="H406" s="6">
        <f>IF(B406&amp;""="","",IF(COUNTIF('الدورات'!$A$6:$A$105,B406&amp;"")=0,"كود دورة غير موجود",""))</f>
        <v/>
      </c>
    </row>
    <row r="407">
      <c r="A407" s="13" t="n"/>
      <c r="B407" s="5" t="n"/>
      <c r="C407" s="17" t="n"/>
      <c r="D407" s="17" t="n"/>
      <c r="E407" s="18" t="n"/>
      <c r="F407" s="5" t="n"/>
      <c r="G407" s="21">
        <f>IF(OR(D407&amp;""="",E407&amp;""=""),"",ROUND(D407*E407,2))</f>
        <v/>
      </c>
      <c r="H407" s="6">
        <f>IF(B407&amp;""="","",IF(COUNTIF('الدورات'!$A$6:$A$105,B407&amp;"")=0,"كود دورة غير موجود",""))</f>
        <v/>
      </c>
    </row>
    <row r="408">
      <c r="A408" s="13" t="n"/>
      <c r="B408" s="5" t="n"/>
      <c r="C408" s="17" t="n"/>
      <c r="D408" s="17" t="n"/>
      <c r="E408" s="18" t="n"/>
      <c r="F408" s="5" t="n"/>
      <c r="G408" s="21">
        <f>IF(OR(D408&amp;""="",E408&amp;""=""),"",ROUND(D408*E408,2))</f>
        <v/>
      </c>
      <c r="H408" s="6">
        <f>IF(B408&amp;""="","",IF(COUNTIF('الدورات'!$A$6:$A$105,B408&amp;"")=0,"كود دورة غير موجود",""))</f>
        <v/>
      </c>
    </row>
    <row r="409">
      <c r="A409" s="13" t="n"/>
      <c r="B409" s="5" t="n"/>
      <c r="C409" s="17" t="n"/>
      <c r="D409" s="17" t="n"/>
      <c r="E409" s="18" t="n"/>
      <c r="F409" s="5" t="n"/>
      <c r="G409" s="21">
        <f>IF(OR(D409&amp;""="",E409&amp;""=""),"",ROUND(D409*E409,2))</f>
        <v/>
      </c>
      <c r="H409" s="6">
        <f>IF(B409&amp;""="","",IF(COUNTIF('الدورات'!$A$6:$A$105,B409&amp;"")=0,"كود دورة غير موجود",""))</f>
        <v/>
      </c>
    </row>
    <row r="410">
      <c r="A410" s="13" t="n"/>
      <c r="B410" s="5" t="n"/>
      <c r="C410" s="17" t="n"/>
      <c r="D410" s="17" t="n"/>
      <c r="E410" s="18" t="n"/>
      <c r="F410" s="5" t="n"/>
      <c r="G410" s="21">
        <f>IF(OR(D410&amp;""="",E410&amp;""=""),"",ROUND(D410*E410,2))</f>
        <v/>
      </c>
      <c r="H410" s="6">
        <f>IF(B410&amp;""="","",IF(COUNTIF('الدورات'!$A$6:$A$105,B410&amp;"")=0,"كود دورة غير موجود",""))</f>
        <v/>
      </c>
    </row>
    <row r="411">
      <c r="A411" s="13" t="n"/>
      <c r="B411" s="5" t="n"/>
      <c r="C411" s="17" t="n"/>
      <c r="D411" s="17" t="n"/>
      <c r="E411" s="18" t="n"/>
      <c r="F411" s="5" t="n"/>
      <c r="G411" s="21">
        <f>IF(OR(D411&amp;""="",E411&amp;""=""),"",ROUND(D411*E411,2))</f>
        <v/>
      </c>
      <c r="H411" s="6">
        <f>IF(B411&amp;""="","",IF(COUNTIF('الدورات'!$A$6:$A$105,B411&amp;"")=0,"كود دورة غير موجود",""))</f>
        <v/>
      </c>
    </row>
    <row r="412">
      <c r="A412" s="13" t="n"/>
      <c r="B412" s="5" t="n"/>
      <c r="C412" s="17" t="n"/>
      <c r="D412" s="17" t="n"/>
      <c r="E412" s="18" t="n"/>
      <c r="F412" s="5" t="n"/>
      <c r="G412" s="21">
        <f>IF(OR(D412&amp;""="",E412&amp;""=""),"",ROUND(D412*E412,2))</f>
        <v/>
      </c>
      <c r="H412" s="6">
        <f>IF(B412&amp;""="","",IF(COUNTIF('الدورات'!$A$6:$A$105,B412&amp;"")=0,"كود دورة غير موجود",""))</f>
        <v/>
      </c>
    </row>
    <row r="413">
      <c r="A413" s="13" t="n"/>
      <c r="B413" s="5" t="n"/>
      <c r="C413" s="17" t="n"/>
      <c r="D413" s="17" t="n"/>
      <c r="E413" s="18" t="n"/>
      <c r="F413" s="5" t="n"/>
      <c r="G413" s="21">
        <f>IF(OR(D413&amp;""="",E413&amp;""=""),"",ROUND(D413*E413,2))</f>
        <v/>
      </c>
      <c r="H413" s="6">
        <f>IF(B413&amp;""="","",IF(COUNTIF('الدورات'!$A$6:$A$105,B413&amp;"")=0,"كود دورة غير موجود",""))</f>
        <v/>
      </c>
    </row>
    <row r="414">
      <c r="A414" s="13" t="n"/>
      <c r="B414" s="5" t="n"/>
      <c r="C414" s="17" t="n"/>
      <c r="D414" s="17" t="n"/>
      <c r="E414" s="18" t="n"/>
      <c r="F414" s="5" t="n"/>
      <c r="G414" s="21">
        <f>IF(OR(D414&amp;""="",E414&amp;""=""),"",ROUND(D414*E414,2))</f>
        <v/>
      </c>
      <c r="H414" s="6">
        <f>IF(B414&amp;""="","",IF(COUNTIF('الدورات'!$A$6:$A$105,B414&amp;"")=0,"كود دورة غير موجود",""))</f>
        <v/>
      </c>
    </row>
    <row r="415">
      <c r="A415" s="13" t="n"/>
      <c r="B415" s="5" t="n"/>
      <c r="C415" s="17" t="n"/>
      <c r="D415" s="17" t="n"/>
      <c r="E415" s="18" t="n"/>
      <c r="F415" s="5" t="n"/>
      <c r="G415" s="21">
        <f>IF(OR(D415&amp;""="",E415&amp;""=""),"",ROUND(D415*E415,2))</f>
        <v/>
      </c>
      <c r="H415" s="6">
        <f>IF(B415&amp;""="","",IF(COUNTIF('الدورات'!$A$6:$A$105,B415&amp;"")=0,"كود دورة غير موجود",""))</f>
        <v/>
      </c>
    </row>
    <row r="416">
      <c r="A416" s="13" t="n"/>
      <c r="B416" s="5" t="n"/>
      <c r="C416" s="17" t="n"/>
      <c r="D416" s="17" t="n"/>
      <c r="E416" s="18" t="n"/>
      <c r="F416" s="5" t="n"/>
      <c r="G416" s="21">
        <f>IF(OR(D416&amp;""="",E416&amp;""=""),"",ROUND(D416*E416,2))</f>
        <v/>
      </c>
      <c r="H416" s="6">
        <f>IF(B416&amp;""="","",IF(COUNTIF('الدورات'!$A$6:$A$105,B416&amp;"")=0,"كود دورة غير موجود",""))</f>
        <v/>
      </c>
    </row>
    <row r="417">
      <c r="A417" s="13" t="n"/>
      <c r="B417" s="5" t="n"/>
      <c r="C417" s="17" t="n"/>
      <c r="D417" s="17" t="n"/>
      <c r="E417" s="18" t="n"/>
      <c r="F417" s="5" t="n"/>
      <c r="G417" s="21">
        <f>IF(OR(D417&amp;""="",E417&amp;""=""),"",ROUND(D417*E417,2))</f>
        <v/>
      </c>
      <c r="H417" s="6">
        <f>IF(B417&amp;""="","",IF(COUNTIF('الدورات'!$A$6:$A$105,B417&amp;"")=0,"كود دورة غير موجود",""))</f>
        <v/>
      </c>
    </row>
    <row r="418">
      <c r="A418" s="13" t="n"/>
      <c r="B418" s="5" t="n"/>
      <c r="C418" s="17" t="n"/>
      <c r="D418" s="17" t="n"/>
      <c r="E418" s="18" t="n"/>
      <c r="F418" s="5" t="n"/>
      <c r="G418" s="21">
        <f>IF(OR(D418&amp;""="",E418&amp;""=""),"",ROUND(D418*E418,2))</f>
        <v/>
      </c>
      <c r="H418" s="6">
        <f>IF(B418&amp;""="","",IF(COUNTIF('الدورات'!$A$6:$A$105,B418&amp;"")=0,"كود دورة غير موجود",""))</f>
        <v/>
      </c>
    </row>
    <row r="419">
      <c r="A419" s="13" t="n"/>
      <c r="B419" s="5" t="n"/>
      <c r="C419" s="17" t="n"/>
      <c r="D419" s="17" t="n"/>
      <c r="E419" s="18" t="n"/>
      <c r="F419" s="5" t="n"/>
      <c r="G419" s="21">
        <f>IF(OR(D419&amp;""="",E419&amp;""=""),"",ROUND(D419*E419,2))</f>
        <v/>
      </c>
      <c r="H419" s="6">
        <f>IF(B419&amp;""="","",IF(COUNTIF('الدورات'!$A$6:$A$105,B419&amp;"")=0,"كود دورة غير موجود",""))</f>
        <v/>
      </c>
    </row>
    <row r="420">
      <c r="A420" s="13" t="n"/>
      <c r="B420" s="5" t="n"/>
      <c r="C420" s="17" t="n"/>
      <c r="D420" s="17" t="n"/>
      <c r="E420" s="18" t="n"/>
      <c r="F420" s="5" t="n"/>
      <c r="G420" s="21">
        <f>IF(OR(D420&amp;""="",E420&amp;""=""),"",ROUND(D420*E420,2))</f>
        <v/>
      </c>
      <c r="H420" s="6">
        <f>IF(B420&amp;""="","",IF(COUNTIF('الدورات'!$A$6:$A$105,B420&amp;"")=0,"كود دورة غير موجود",""))</f>
        <v/>
      </c>
    </row>
    <row r="421">
      <c r="A421" s="13" t="n"/>
      <c r="B421" s="5" t="n"/>
      <c r="C421" s="17" t="n"/>
      <c r="D421" s="17" t="n"/>
      <c r="E421" s="18" t="n"/>
      <c r="F421" s="5" t="n"/>
      <c r="G421" s="21">
        <f>IF(OR(D421&amp;""="",E421&amp;""=""),"",ROUND(D421*E421,2))</f>
        <v/>
      </c>
      <c r="H421" s="6">
        <f>IF(B421&amp;""="","",IF(COUNTIF('الدورات'!$A$6:$A$105,B421&amp;"")=0,"كود دورة غير موجود",""))</f>
        <v/>
      </c>
    </row>
    <row r="422">
      <c r="A422" s="13" t="n"/>
      <c r="B422" s="5" t="n"/>
      <c r="C422" s="17" t="n"/>
      <c r="D422" s="17" t="n"/>
      <c r="E422" s="18" t="n"/>
      <c r="F422" s="5" t="n"/>
      <c r="G422" s="21">
        <f>IF(OR(D422&amp;""="",E422&amp;""=""),"",ROUND(D422*E422,2))</f>
        <v/>
      </c>
      <c r="H422" s="6">
        <f>IF(B422&amp;""="","",IF(COUNTIF('الدورات'!$A$6:$A$105,B422&amp;"")=0,"كود دورة غير موجود",""))</f>
        <v/>
      </c>
    </row>
    <row r="423">
      <c r="A423" s="13" t="n"/>
      <c r="B423" s="5" t="n"/>
      <c r="C423" s="17" t="n"/>
      <c r="D423" s="17" t="n"/>
      <c r="E423" s="18" t="n"/>
      <c r="F423" s="5" t="n"/>
      <c r="G423" s="21">
        <f>IF(OR(D423&amp;""="",E423&amp;""=""),"",ROUND(D423*E423,2))</f>
        <v/>
      </c>
      <c r="H423" s="6">
        <f>IF(B423&amp;""="","",IF(COUNTIF('الدورات'!$A$6:$A$105,B423&amp;"")=0,"كود دورة غير موجود",""))</f>
        <v/>
      </c>
    </row>
    <row r="424">
      <c r="A424" s="13" t="n"/>
      <c r="B424" s="5" t="n"/>
      <c r="C424" s="17" t="n"/>
      <c r="D424" s="17" t="n"/>
      <c r="E424" s="18" t="n"/>
      <c r="F424" s="5" t="n"/>
      <c r="G424" s="21">
        <f>IF(OR(D424&amp;""="",E424&amp;""=""),"",ROUND(D424*E424,2))</f>
        <v/>
      </c>
      <c r="H424" s="6">
        <f>IF(B424&amp;""="","",IF(COUNTIF('الدورات'!$A$6:$A$105,B424&amp;"")=0,"كود دورة غير موجود",""))</f>
        <v/>
      </c>
    </row>
    <row r="425">
      <c r="A425" s="13" t="n"/>
      <c r="B425" s="5" t="n"/>
      <c r="C425" s="17" t="n"/>
      <c r="D425" s="17" t="n"/>
      <c r="E425" s="18" t="n"/>
      <c r="F425" s="5" t="n"/>
      <c r="G425" s="21">
        <f>IF(OR(D425&amp;""="",E425&amp;""=""),"",ROUND(D425*E425,2))</f>
        <v/>
      </c>
      <c r="H425" s="6">
        <f>IF(B425&amp;""="","",IF(COUNTIF('الدورات'!$A$6:$A$105,B425&amp;"")=0,"كود دورة غير موجود",""))</f>
        <v/>
      </c>
    </row>
    <row r="426">
      <c r="A426" s="13" t="n"/>
      <c r="B426" s="5" t="n"/>
      <c r="C426" s="17" t="n"/>
      <c r="D426" s="17" t="n"/>
      <c r="E426" s="18" t="n"/>
      <c r="F426" s="5" t="n"/>
      <c r="G426" s="21">
        <f>IF(OR(D426&amp;""="",E426&amp;""=""),"",ROUND(D426*E426,2))</f>
        <v/>
      </c>
      <c r="H426" s="6">
        <f>IF(B426&amp;""="","",IF(COUNTIF('الدورات'!$A$6:$A$105,B426&amp;"")=0,"كود دورة غير موجود",""))</f>
        <v/>
      </c>
    </row>
    <row r="427">
      <c r="A427" s="13" t="n"/>
      <c r="B427" s="5" t="n"/>
      <c r="C427" s="17" t="n"/>
      <c r="D427" s="17" t="n"/>
      <c r="E427" s="18" t="n"/>
      <c r="F427" s="5" t="n"/>
      <c r="G427" s="21">
        <f>IF(OR(D427&amp;""="",E427&amp;""=""),"",ROUND(D427*E427,2))</f>
        <v/>
      </c>
      <c r="H427" s="6">
        <f>IF(B427&amp;""="","",IF(COUNTIF('الدورات'!$A$6:$A$105,B427&amp;"")=0,"كود دورة غير موجود",""))</f>
        <v/>
      </c>
    </row>
    <row r="428">
      <c r="A428" s="13" t="n"/>
      <c r="B428" s="5" t="n"/>
      <c r="C428" s="17" t="n"/>
      <c r="D428" s="17" t="n"/>
      <c r="E428" s="18" t="n"/>
      <c r="F428" s="5" t="n"/>
      <c r="G428" s="21">
        <f>IF(OR(D428&amp;""="",E428&amp;""=""),"",ROUND(D428*E428,2))</f>
        <v/>
      </c>
      <c r="H428" s="6">
        <f>IF(B428&amp;""="","",IF(COUNTIF('الدورات'!$A$6:$A$105,B428&amp;"")=0,"كود دورة غير موجود",""))</f>
        <v/>
      </c>
    </row>
    <row r="429">
      <c r="A429" s="13" t="n"/>
      <c r="B429" s="5" t="n"/>
      <c r="C429" s="17" t="n"/>
      <c r="D429" s="17" t="n"/>
      <c r="E429" s="18" t="n"/>
      <c r="F429" s="5" t="n"/>
      <c r="G429" s="21">
        <f>IF(OR(D429&amp;""="",E429&amp;""=""),"",ROUND(D429*E429,2))</f>
        <v/>
      </c>
      <c r="H429" s="6">
        <f>IF(B429&amp;""="","",IF(COUNTIF('الدورات'!$A$6:$A$105,B429&amp;"")=0,"كود دورة غير موجود",""))</f>
        <v/>
      </c>
    </row>
    <row r="430">
      <c r="A430" s="13" t="n"/>
      <c r="B430" s="5" t="n"/>
      <c r="C430" s="17" t="n"/>
      <c r="D430" s="17" t="n"/>
      <c r="E430" s="18" t="n"/>
      <c r="F430" s="5" t="n"/>
      <c r="G430" s="21">
        <f>IF(OR(D430&amp;""="",E430&amp;""=""),"",ROUND(D430*E430,2))</f>
        <v/>
      </c>
      <c r="H430" s="6">
        <f>IF(B430&amp;""="","",IF(COUNTIF('الدورات'!$A$6:$A$105,B430&amp;"")=0,"كود دورة غير موجود",""))</f>
        <v/>
      </c>
    </row>
    <row r="431">
      <c r="A431" s="13" t="n"/>
      <c r="B431" s="5" t="n"/>
      <c r="C431" s="17" t="n"/>
      <c r="D431" s="17" t="n"/>
      <c r="E431" s="18" t="n"/>
      <c r="F431" s="5" t="n"/>
      <c r="G431" s="21">
        <f>IF(OR(D431&amp;""="",E431&amp;""=""),"",ROUND(D431*E431,2))</f>
        <v/>
      </c>
      <c r="H431" s="6">
        <f>IF(B431&amp;""="","",IF(COUNTIF('الدورات'!$A$6:$A$105,B431&amp;"")=0,"كود دورة غير موجود",""))</f>
        <v/>
      </c>
    </row>
    <row r="432">
      <c r="A432" s="13" t="n"/>
      <c r="B432" s="5" t="n"/>
      <c r="C432" s="17" t="n"/>
      <c r="D432" s="17" t="n"/>
      <c r="E432" s="18" t="n"/>
      <c r="F432" s="5" t="n"/>
      <c r="G432" s="21">
        <f>IF(OR(D432&amp;""="",E432&amp;""=""),"",ROUND(D432*E432,2))</f>
        <v/>
      </c>
      <c r="H432" s="6">
        <f>IF(B432&amp;""="","",IF(COUNTIF('الدورات'!$A$6:$A$105,B432&amp;"")=0,"كود دورة غير موجود",""))</f>
        <v/>
      </c>
    </row>
    <row r="433">
      <c r="A433" s="13" t="n"/>
      <c r="B433" s="5" t="n"/>
      <c r="C433" s="17" t="n"/>
      <c r="D433" s="17" t="n"/>
      <c r="E433" s="18" t="n"/>
      <c r="F433" s="5" t="n"/>
      <c r="G433" s="21">
        <f>IF(OR(D433&amp;""="",E433&amp;""=""),"",ROUND(D433*E433,2))</f>
        <v/>
      </c>
      <c r="H433" s="6">
        <f>IF(B433&amp;""="","",IF(COUNTIF('الدورات'!$A$6:$A$105,B433&amp;"")=0,"كود دورة غير موجود",""))</f>
        <v/>
      </c>
    </row>
    <row r="434">
      <c r="A434" s="13" t="n"/>
      <c r="B434" s="5" t="n"/>
      <c r="C434" s="17" t="n"/>
      <c r="D434" s="17" t="n"/>
      <c r="E434" s="18" t="n"/>
      <c r="F434" s="5" t="n"/>
      <c r="G434" s="21">
        <f>IF(OR(D434&amp;""="",E434&amp;""=""),"",ROUND(D434*E434,2))</f>
        <v/>
      </c>
      <c r="H434" s="6">
        <f>IF(B434&amp;""="","",IF(COUNTIF('الدورات'!$A$6:$A$105,B434&amp;"")=0,"كود دورة غير موجود",""))</f>
        <v/>
      </c>
    </row>
    <row r="435">
      <c r="A435" s="13" t="n"/>
      <c r="B435" s="5" t="n"/>
      <c r="C435" s="17" t="n"/>
      <c r="D435" s="17" t="n"/>
      <c r="E435" s="18" t="n"/>
      <c r="F435" s="5" t="n"/>
      <c r="G435" s="21">
        <f>IF(OR(D435&amp;""="",E435&amp;""=""),"",ROUND(D435*E435,2))</f>
        <v/>
      </c>
      <c r="H435" s="6">
        <f>IF(B435&amp;""="","",IF(COUNTIF('الدورات'!$A$6:$A$105,B435&amp;"")=0,"كود دورة غير موجود",""))</f>
        <v/>
      </c>
    </row>
    <row r="436">
      <c r="A436" s="13" t="n"/>
      <c r="B436" s="5" t="n"/>
      <c r="C436" s="17" t="n"/>
      <c r="D436" s="17" t="n"/>
      <c r="E436" s="18" t="n"/>
      <c r="F436" s="5" t="n"/>
      <c r="G436" s="21">
        <f>IF(OR(D436&amp;""="",E436&amp;""=""),"",ROUND(D436*E436,2))</f>
        <v/>
      </c>
      <c r="H436" s="6">
        <f>IF(B436&amp;""="","",IF(COUNTIF('الدورات'!$A$6:$A$105,B436&amp;"")=0,"كود دورة غير موجود",""))</f>
        <v/>
      </c>
    </row>
    <row r="437">
      <c r="A437" s="13" t="n"/>
      <c r="B437" s="5" t="n"/>
      <c r="C437" s="17" t="n"/>
      <c r="D437" s="17" t="n"/>
      <c r="E437" s="18" t="n"/>
      <c r="F437" s="5" t="n"/>
      <c r="G437" s="21">
        <f>IF(OR(D437&amp;""="",E437&amp;""=""),"",ROUND(D437*E437,2))</f>
        <v/>
      </c>
      <c r="H437" s="6">
        <f>IF(B437&amp;""="","",IF(COUNTIF('الدورات'!$A$6:$A$105,B437&amp;"")=0,"كود دورة غير موجود",""))</f>
        <v/>
      </c>
    </row>
    <row r="438">
      <c r="A438" s="13" t="n"/>
      <c r="B438" s="5" t="n"/>
      <c r="C438" s="17" t="n"/>
      <c r="D438" s="17" t="n"/>
      <c r="E438" s="18" t="n"/>
      <c r="F438" s="5" t="n"/>
      <c r="G438" s="21">
        <f>IF(OR(D438&amp;""="",E438&amp;""=""),"",ROUND(D438*E438,2))</f>
        <v/>
      </c>
      <c r="H438" s="6">
        <f>IF(B438&amp;""="","",IF(COUNTIF('الدورات'!$A$6:$A$105,B438&amp;"")=0,"كود دورة غير موجود",""))</f>
        <v/>
      </c>
    </row>
    <row r="439">
      <c r="A439" s="13" t="n"/>
      <c r="B439" s="5" t="n"/>
      <c r="C439" s="17" t="n"/>
      <c r="D439" s="17" t="n"/>
      <c r="E439" s="18" t="n"/>
      <c r="F439" s="5" t="n"/>
      <c r="G439" s="21">
        <f>IF(OR(D439&amp;""="",E439&amp;""=""),"",ROUND(D439*E439,2))</f>
        <v/>
      </c>
      <c r="H439" s="6">
        <f>IF(B439&amp;""="","",IF(COUNTIF('الدورات'!$A$6:$A$105,B439&amp;"")=0,"كود دورة غير موجود",""))</f>
        <v/>
      </c>
    </row>
    <row r="440">
      <c r="A440" s="13" t="n"/>
      <c r="B440" s="5" t="n"/>
      <c r="C440" s="17" t="n"/>
      <c r="D440" s="17" t="n"/>
      <c r="E440" s="18" t="n"/>
      <c r="F440" s="5" t="n"/>
      <c r="G440" s="21">
        <f>IF(OR(D440&amp;""="",E440&amp;""=""),"",ROUND(D440*E440,2))</f>
        <v/>
      </c>
      <c r="H440" s="6">
        <f>IF(B440&amp;""="","",IF(COUNTIF('الدورات'!$A$6:$A$105,B440&amp;"")=0,"كود دورة غير موجود",""))</f>
        <v/>
      </c>
    </row>
    <row r="441">
      <c r="A441" s="13" t="n"/>
      <c r="B441" s="5" t="n"/>
      <c r="C441" s="17" t="n"/>
      <c r="D441" s="17" t="n"/>
      <c r="E441" s="18" t="n"/>
      <c r="F441" s="5" t="n"/>
      <c r="G441" s="21">
        <f>IF(OR(D441&amp;""="",E441&amp;""=""),"",ROUND(D441*E441,2))</f>
        <v/>
      </c>
      <c r="H441" s="6">
        <f>IF(B441&amp;""="","",IF(COUNTIF('الدورات'!$A$6:$A$105,B441&amp;"")=0,"كود دورة غير موجود",""))</f>
        <v/>
      </c>
    </row>
    <row r="442">
      <c r="A442" s="13" t="n"/>
      <c r="B442" s="5" t="n"/>
      <c r="C442" s="17" t="n"/>
      <c r="D442" s="17" t="n"/>
      <c r="E442" s="18" t="n"/>
      <c r="F442" s="5" t="n"/>
      <c r="G442" s="21">
        <f>IF(OR(D442&amp;""="",E442&amp;""=""),"",ROUND(D442*E442,2))</f>
        <v/>
      </c>
      <c r="H442" s="6">
        <f>IF(B442&amp;""="","",IF(COUNTIF('الدورات'!$A$6:$A$105,B442&amp;"")=0,"كود دورة غير موجود",""))</f>
        <v/>
      </c>
    </row>
    <row r="443">
      <c r="A443" s="13" t="n"/>
      <c r="B443" s="5" t="n"/>
      <c r="C443" s="17" t="n"/>
      <c r="D443" s="17" t="n"/>
      <c r="E443" s="18" t="n"/>
      <c r="F443" s="5" t="n"/>
      <c r="G443" s="21">
        <f>IF(OR(D443&amp;""="",E443&amp;""=""),"",ROUND(D443*E443,2))</f>
        <v/>
      </c>
      <c r="H443" s="6">
        <f>IF(B443&amp;""="","",IF(COUNTIF('الدورات'!$A$6:$A$105,B443&amp;"")=0,"كود دورة غير موجود",""))</f>
        <v/>
      </c>
    </row>
    <row r="444">
      <c r="A444" s="13" t="n"/>
      <c r="B444" s="5" t="n"/>
      <c r="C444" s="17" t="n"/>
      <c r="D444" s="17" t="n"/>
      <c r="E444" s="18" t="n"/>
      <c r="F444" s="5" t="n"/>
      <c r="G444" s="21">
        <f>IF(OR(D444&amp;""="",E444&amp;""=""),"",ROUND(D444*E444,2))</f>
        <v/>
      </c>
      <c r="H444" s="6">
        <f>IF(B444&amp;""="","",IF(COUNTIF('الدورات'!$A$6:$A$105,B444&amp;"")=0,"كود دورة غير موجود",""))</f>
        <v/>
      </c>
    </row>
    <row r="445">
      <c r="A445" s="13" t="n"/>
      <c r="B445" s="5" t="n"/>
      <c r="C445" s="17" t="n"/>
      <c r="D445" s="17" t="n"/>
      <c r="E445" s="18" t="n"/>
      <c r="F445" s="5" t="n"/>
      <c r="G445" s="21">
        <f>IF(OR(D445&amp;""="",E445&amp;""=""),"",ROUND(D445*E445,2))</f>
        <v/>
      </c>
      <c r="H445" s="6">
        <f>IF(B445&amp;""="","",IF(COUNTIF('الدورات'!$A$6:$A$105,B445&amp;"")=0,"كود دورة غير موجود",""))</f>
        <v/>
      </c>
    </row>
    <row r="446">
      <c r="A446" s="13" t="n"/>
      <c r="B446" s="5" t="n"/>
      <c r="C446" s="17" t="n"/>
      <c r="D446" s="17" t="n"/>
      <c r="E446" s="18" t="n"/>
      <c r="F446" s="5" t="n"/>
      <c r="G446" s="21">
        <f>IF(OR(D446&amp;""="",E446&amp;""=""),"",ROUND(D446*E446,2))</f>
        <v/>
      </c>
      <c r="H446" s="6">
        <f>IF(B446&amp;""="","",IF(COUNTIF('الدورات'!$A$6:$A$105,B446&amp;"")=0,"كود دورة غير موجود",""))</f>
        <v/>
      </c>
    </row>
    <row r="447">
      <c r="A447" s="13" t="n"/>
      <c r="B447" s="5" t="n"/>
      <c r="C447" s="17" t="n"/>
      <c r="D447" s="17" t="n"/>
      <c r="E447" s="18" t="n"/>
      <c r="F447" s="5" t="n"/>
      <c r="G447" s="21">
        <f>IF(OR(D447&amp;""="",E447&amp;""=""),"",ROUND(D447*E447,2))</f>
        <v/>
      </c>
      <c r="H447" s="6">
        <f>IF(B447&amp;""="","",IF(COUNTIF('الدورات'!$A$6:$A$105,B447&amp;"")=0,"كود دورة غير موجود",""))</f>
        <v/>
      </c>
    </row>
    <row r="448">
      <c r="A448" s="13" t="n"/>
      <c r="B448" s="5" t="n"/>
      <c r="C448" s="17" t="n"/>
      <c r="D448" s="17" t="n"/>
      <c r="E448" s="18" t="n"/>
      <c r="F448" s="5" t="n"/>
      <c r="G448" s="21">
        <f>IF(OR(D448&amp;""="",E448&amp;""=""),"",ROUND(D448*E448,2))</f>
        <v/>
      </c>
      <c r="H448" s="6">
        <f>IF(B448&amp;""="","",IF(COUNTIF('الدورات'!$A$6:$A$105,B448&amp;"")=0,"كود دورة غير موجود",""))</f>
        <v/>
      </c>
    </row>
    <row r="449">
      <c r="A449" s="13" t="n"/>
      <c r="B449" s="5" t="n"/>
      <c r="C449" s="17" t="n"/>
      <c r="D449" s="17" t="n"/>
      <c r="E449" s="18" t="n"/>
      <c r="F449" s="5" t="n"/>
      <c r="G449" s="21">
        <f>IF(OR(D449&amp;""="",E449&amp;""=""),"",ROUND(D449*E449,2))</f>
        <v/>
      </c>
      <c r="H449" s="6">
        <f>IF(B449&amp;""="","",IF(COUNTIF('الدورات'!$A$6:$A$105,B449&amp;"")=0,"كود دورة غير موجود",""))</f>
        <v/>
      </c>
    </row>
    <row r="450">
      <c r="A450" s="13" t="n"/>
      <c r="B450" s="5" t="n"/>
      <c r="C450" s="17" t="n"/>
      <c r="D450" s="17" t="n"/>
      <c r="E450" s="18" t="n"/>
      <c r="F450" s="5" t="n"/>
      <c r="G450" s="21">
        <f>IF(OR(D450&amp;""="",E450&amp;""=""),"",ROUND(D450*E450,2))</f>
        <v/>
      </c>
      <c r="H450" s="6">
        <f>IF(B450&amp;""="","",IF(COUNTIF('الدورات'!$A$6:$A$105,B450&amp;"")=0,"كود دورة غير موجود",""))</f>
        <v/>
      </c>
    </row>
    <row r="451">
      <c r="A451" s="13" t="n"/>
      <c r="B451" s="5" t="n"/>
      <c r="C451" s="17" t="n"/>
      <c r="D451" s="17" t="n"/>
      <c r="E451" s="18" t="n"/>
      <c r="F451" s="5" t="n"/>
      <c r="G451" s="21">
        <f>IF(OR(D451&amp;""="",E451&amp;""=""),"",ROUND(D451*E451,2))</f>
        <v/>
      </c>
      <c r="H451" s="6">
        <f>IF(B451&amp;""="","",IF(COUNTIF('الدورات'!$A$6:$A$105,B451&amp;"")=0,"كود دورة غير موجود",""))</f>
        <v/>
      </c>
    </row>
    <row r="452">
      <c r="A452" s="13" t="n"/>
      <c r="B452" s="5" t="n"/>
      <c r="C452" s="17" t="n"/>
      <c r="D452" s="17" t="n"/>
      <c r="E452" s="18" t="n"/>
      <c r="F452" s="5" t="n"/>
      <c r="G452" s="21">
        <f>IF(OR(D452&amp;""="",E452&amp;""=""),"",ROUND(D452*E452,2))</f>
        <v/>
      </c>
      <c r="H452" s="6">
        <f>IF(B452&amp;""="","",IF(COUNTIF('الدورات'!$A$6:$A$105,B452&amp;"")=0,"كود دورة غير موجود",""))</f>
        <v/>
      </c>
    </row>
    <row r="453">
      <c r="A453" s="13" t="n"/>
      <c r="B453" s="5" t="n"/>
      <c r="C453" s="17" t="n"/>
      <c r="D453" s="17" t="n"/>
      <c r="E453" s="18" t="n"/>
      <c r="F453" s="5" t="n"/>
      <c r="G453" s="21">
        <f>IF(OR(D453&amp;""="",E453&amp;""=""),"",ROUND(D453*E453,2))</f>
        <v/>
      </c>
      <c r="H453" s="6">
        <f>IF(B453&amp;""="","",IF(COUNTIF('الدورات'!$A$6:$A$105,B453&amp;"")=0,"كود دورة غير موجود",""))</f>
        <v/>
      </c>
    </row>
    <row r="454">
      <c r="A454" s="13" t="n"/>
      <c r="B454" s="5" t="n"/>
      <c r="C454" s="17" t="n"/>
      <c r="D454" s="17" t="n"/>
      <c r="E454" s="18" t="n"/>
      <c r="F454" s="5" t="n"/>
      <c r="G454" s="21">
        <f>IF(OR(D454&amp;""="",E454&amp;""=""),"",ROUND(D454*E454,2))</f>
        <v/>
      </c>
      <c r="H454" s="6">
        <f>IF(B454&amp;""="","",IF(COUNTIF('الدورات'!$A$6:$A$105,B454&amp;"")=0,"كود دورة غير موجود",""))</f>
        <v/>
      </c>
    </row>
    <row r="455">
      <c r="A455" s="13" t="n"/>
      <c r="B455" s="5" t="n"/>
      <c r="C455" s="17" t="n"/>
      <c r="D455" s="17" t="n"/>
      <c r="E455" s="18" t="n"/>
      <c r="F455" s="5" t="n"/>
      <c r="G455" s="21">
        <f>IF(OR(D455&amp;""="",E455&amp;""=""),"",ROUND(D455*E455,2))</f>
        <v/>
      </c>
      <c r="H455" s="6">
        <f>IF(B455&amp;""="","",IF(COUNTIF('الدورات'!$A$6:$A$105,B455&amp;"")=0,"كود دورة غير موجود",""))</f>
        <v/>
      </c>
    </row>
    <row r="456">
      <c r="A456" s="13" t="n"/>
      <c r="B456" s="5" t="n"/>
      <c r="C456" s="17" t="n"/>
      <c r="D456" s="17" t="n"/>
      <c r="E456" s="18" t="n"/>
      <c r="F456" s="5" t="n"/>
      <c r="G456" s="21">
        <f>IF(OR(D456&amp;""="",E456&amp;""=""),"",ROUND(D456*E456,2))</f>
        <v/>
      </c>
      <c r="H456" s="6">
        <f>IF(B456&amp;""="","",IF(COUNTIF('الدورات'!$A$6:$A$105,B456&amp;"")=0,"كود دورة غير موجود",""))</f>
        <v/>
      </c>
    </row>
    <row r="457">
      <c r="A457" s="13" t="n"/>
      <c r="B457" s="5" t="n"/>
      <c r="C457" s="17" t="n"/>
      <c r="D457" s="17" t="n"/>
      <c r="E457" s="18" t="n"/>
      <c r="F457" s="5" t="n"/>
      <c r="G457" s="21">
        <f>IF(OR(D457&amp;""="",E457&amp;""=""),"",ROUND(D457*E457,2))</f>
        <v/>
      </c>
      <c r="H457" s="6">
        <f>IF(B457&amp;""="","",IF(COUNTIF('الدورات'!$A$6:$A$105,B457&amp;"")=0,"كود دورة غير موجود",""))</f>
        <v/>
      </c>
    </row>
    <row r="458">
      <c r="A458" s="13" t="n"/>
      <c r="B458" s="5" t="n"/>
      <c r="C458" s="17" t="n"/>
      <c r="D458" s="17" t="n"/>
      <c r="E458" s="18" t="n"/>
      <c r="F458" s="5" t="n"/>
      <c r="G458" s="21">
        <f>IF(OR(D458&amp;""="",E458&amp;""=""),"",ROUND(D458*E458,2))</f>
        <v/>
      </c>
      <c r="H458" s="6">
        <f>IF(B458&amp;""="","",IF(COUNTIF('الدورات'!$A$6:$A$105,B458&amp;"")=0,"كود دورة غير موجود",""))</f>
        <v/>
      </c>
    </row>
    <row r="459">
      <c r="A459" s="13" t="n"/>
      <c r="B459" s="5" t="n"/>
      <c r="C459" s="17" t="n"/>
      <c r="D459" s="17" t="n"/>
      <c r="E459" s="18" t="n"/>
      <c r="F459" s="5" t="n"/>
      <c r="G459" s="21">
        <f>IF(OR(D459&amp;""="",E459&amp;""=""),"",ROUND(D459*E459,2))</f>
        <v/>
      </c>
      <c r="H459" s="6">
        <f>IF(B459&amp;""="","",IF(COUNTIF('الدورات'!$A$6:$A$105,B459&amp;"")=0,"كود دورة غير موجود",""))</f>
        <v/>
      </c>
    </row>
    <row r="460">
      <c r="A460" s="13" t="n"/>
      <c r="B460" s="5" t="n"/>
      <c r="C460" s="17" t="n"/>
      <c r="D460" s="17" t="n"/>
      <c r="E460" s="18" t="n"/>
      <c r="F460" s="5" t="n"/>
      <c r="G460" s="21">
        <f>IF(OR(D460&amp;""="",E460&amp;""=""),"",ROUND(D460*E460,2))</f>
        <v/>
      </c>
      <c r="H460" s="6">
        <f>IF(B460&amp;""="","",IF(COUNTIF('الدورات'!$A$6:$A$105,B460&amp;"")=0,"كود دورة غير موجود",""))</f>
        <v/>
      </c>
    </row>
    <row r="461">
      <c r="A461" s="13" t="n"/>
      <c r="B461" s="5" t="n"/>
      <c r="C461" s="17" t="n"/>
      <c r="D461" s="17" t="n"/>
      <c r="E461" s="18" t="n"/>
      <c r="F461" s="5" t="n"/>
      <c r="G461" s="21">
        <f>IF(OR(D461&amp;""="",E461&amp;""=""),"",ROUND(D461*E461,2))</f>
        <v/>
      </c>
      <c r="H461" s="6">
        <f>IF(B461&amp;""="","",IF(COUNTIF('الدورات'!$A$6:$A$105,B461&amp;"")=0,"كود دورة غير موجود",""))</f>
        <v/>
      </c>
    </row>
    <row r="462">
      <c r="A462" s="13" t="n"/>
      <c r="B462" s="5" t="n"/>
      <c r="C462" s="17" t="n"/>
      <c r="D462" s="17" t="n"/>
      <c r="E462" s="18" t="n"/>
      <c r="F462" s="5" t="n"/>
      <c r="G462" s="21">
        <f>IF(OR(D462&amp;""="",E462&amp;""=""),"",ROUND(D462*E462,2))</f>
        <v/>
      </c>
      <c r="H462" s="6">
        <f>IF(B462&amp;""="","",IF(COUNTIF('الدورات'!$A$6:$A$105,B462&amp;"")=0,"كود دورة غير موجود",""))</f>
        <v/>
      </c>
    </row>
    <row r="463">
      <c r="A463" s="13" t="n"/>
      <c r="B463" s="5" t="n"/>
      <c r="C463" s="17" t="n"/>
      <c r="D463" s="17" t="n"/>
      <c r="E463" s="18" t="n"/>
      <c r="F463" s="5" t="n"/>
      <c r="G463" s="21">
        <f>IF(OR(D463&amp;""="",E463&amp;""=""),"",ROUND(D463*E463,2))</f>
        <v/>
      </c>
      <c r="H463" s="6">
        <f>IF(B463&amp;""="","",IF(COUNTIF('الدورات'!$A$6:$A$105,B463&amp;"")=0,"كود دورة غير موجود",""))</f>
        <v/>
      </c>
    </row>
    <row r="464">
      <c r="A464" s="13" t="n"/>
      <c r="B464" s="5" t="n"/>
      <c r="C464" s="17" t="n"/>
      <c r="D464" s="17" t="n"/>
      <c r="E464" s="18" t="n"/>
      <c r="F464" s="5" t="n"/>
      <c r="G464" s="21">
        <f>IF(OR(D464&amp;""="",E464&amp;""=""),"",ROUND(D464*E464,2))</f>
        <v/>
      </c>
      <c r="H464" s="6">
        <f>IF(B464&amp;""="","",IF(COUNTIF('الدورات'!$A$6:$A$105,B464&amp;"")=0,"كود دورة غير موجود",""))</f>
        <v/>
      </c>
    </row>
    <row r="465">
      <c r="A465" s="13" t="n"/>
      <c r="B465" s="5" t="n"/>
      <c r="C465" s="17" t="n"/>
      <c r="D465" s="17" t="n"/>
      <c r="E465" s="18" t="n"/>
      <c r="F465" s="5" t="n"/>
      <c r="G465" s="21">
        <f>IF(OR(D465&amp;""="",E465&amp;""=""),"",ROUND(D465*E465,2))</f>
        <v/>
      </c>
      <c r="H465" s="6">
        <f>IF(B465&amp;""="","",IF(COUNTIF('الدورات'!$A$6:$A$105,B465&amp;"")=0,"كود دورة غير موجود",""))</f>
        <v/>
      </c>
    </row>
    <row r="466">
      <c r="A466" s="13" t="n"/>
      <c r="B466" s="5" t="n"/>
      <c r="C466" s="17" t="n"/>
      <c r="D466" s="17" t="n"/>
      <c r="E466" s="18" t="n"/>
      <c r="F466" s="5" t="n"/>
      <c r="G466" s="21">
        <f>IF(OR(D466&amp;""="",E466&amp;""=""),"",ROUND(D466*E466,2))</f>
        <v/>
      </c>
      <c r="H466" s="6">
        <f>IF(B466&amp;""="","",IF(COUNTIF('الدورات'!$A$6:$A$105,B466&amp;"")=0,"كود دورة غير موجود",""))</f>
        <v/>
      </c>
    </row>
    <row r="467">
      <c r="A467" s="13" t="n"/>
      <c r="B467" s="5" t="n"/>
      <c r="C467" s="17" t="n"/>
      <c r="D467" s="17" t="n"/>
      <c r="E467" s="18" t="n"/>
      <c r="F467" s="5" t="n"/>
      <c r="G467" s="21">
        <f>IF(OR(D467&amp;""="",E467&amp;""=""),"",ROUND(D467*E467,2))</f>
        <v/>
      </c>
      <c r="H467" s="6">
        <f>IF(B467&amp;""="","",IF(COUNTIF('الدورات'!$A$6:$A$105,B467&amp;"")=0,"كود دورة غير موجود",""))</f>
        <v/>
      </c>
    </row>
    <row r="468">
      <c r="A468" s="13" t="n"/>
      <c r="B468" s="5" t="n"/>
      <c r="C468" s="17" t="n"/>
      <c r="D468" s="17" t="n"/>
      <c r="E468" s="18" t="n"/>
      <c r="F468" s="5" t="n"/>
      <c r="G468" s="21">
        <f>IF(OR(D468&amp;""="",E468&amp;""=""),"",ROUND(D468*E468,2))</f>
        <v/>
      </c>
      <c r="H468" s="6">
        <f>IF(B468&amp;""="","",IF(COUNTIF('الدورات'!$A$6:$A$105,B468&amp;"")=0,"كود دورة غير موجود",""))</f>
        <v/>
      </c>
    </row>
    <row r="469">
      <c r="A469" s="13" t="n"/>
      <c r="B469" s="5" t="n"/>
      <c r="C469" s="17" t="n"/>
      <c r="D469" s="17" t="n"/>
      <c r="E469" s="18" t="n"/>
      <c r="F469" s="5" t="n"/>
      <c r="G469" s="21">
        <f>IF(OR(D469&amp;""="",E469&amp;""=""),"",ROUND(D469*E469,2))</f>
        <v/>
      </c>
      <c r="H469" s="6">
        <f>IF(B469&amp;""="","",IF(COUNTIF('الدورات'!$A$6:$A$105,B469&amp;"")=0,"كود دورة غير موجود",""))</f>
        <v/>
      </c>
    </row>
    <row r="470">
      <c r="A470" s="13" t="n"/>
      <c r="B470" s="5" t="n"/>
      <c r="C470" s="17" t="n"/>
      <c r="D470" s="17" t="n"/>
      <c r="E470" s="18" t="n"/>
      <c r="F470" s="5" t="n"/>
      <c r="G470" s="21">
        <f>IF(OR(D470&amp;""="",E470&amp;""=""),"",ROUND(D470*E470,2))</f>
        <v/>
      </c>
      <c r="H470" s="6">
        <f>IF(B470&amp;""="","",IF(COUNTIF('الدورات'!$A$6:$A$105,B470&amp;"")=0,"كود دورة غير موجود",""))</f>
        <v/>
      </c>
    </row>
    <row r="471">
      <c r="A471" s="13" t="n"/>
      <c r="B471" s="5" t="n"/>
      <c r="C471" s="17" t="n"/>
      <c r="D471" s="17" t="n"/>
      <c r="E471" s="18" t="n"/>
      <c r="F471" s="5" t="n"/>
      <c r="G471" s="21">
        <f>IF(OR(D471&amp;""="",E471&amp;""=""),"",ROUND(D471*E471,2))</f>
        <v/>
      </c>
      <c r="H471" s="6">
        <f>IF(B471&amp;""="","",IF(COUNTIF('الدورات'!$A$6:$A$105,B471&amp;"")=0,"كود دورة غير موجود",""))</f>
        <v/>
      </c>
    </row>
    <row r="472">
      <c r="A472" s="13" t="n"/>
      <c r="B472" s="5" t="n"/>
      <c r="C472" s="17" t="n"/>
      <c r="D472" s="17" t="n"/>
      <c r="E472" s="18" t="n"/>
      <c r="F472" s="5" t="n"/>
      <c r="G472" s="21">
        <f>IF(OR(D472&amp;""="",E472&amp;""=""),"",ROUND(D472*E472,2))</f>
        <v/>
      </c>
      <c r="H472" s="6">
        <f>IF(B472&amp;""="","",IF(COUNTIF('الدورات'!$A$6:$A$105,B472&amp;"")=0,"كود دورة غير موجود",""))</f>
        <v/>
      </c>
    </row>
    <row r="473">
      <c r="A473" s="13" t="n"/>
      <c r="B473" s="5" t="n"/>
      <c r="C473" s="17" t="n"/>
      <c r="D473" s="17" t="n"/>
      <c r="E473" s="18" t="n"/>
      <c r="F473" s="5" t="n"/>
      <c r="G473" s="21">
        <f>IF(OR(D473&amp;""="",E473&amp;""=""),"",ROUND(D473*E473,2))</f>
        <v/>
      </c>
      <c r="H473" s="6">
        <f>IF(B473&amp;""="","",IF(COUNTIF('الدورات'!$A$6:$A$105,B473&amp;"")=0,"كود دورة غير موجود",""))</f>
        <v/>
      </c>
    </row>
    <row r="474">
      <c r="A474" s="13" t="n"/>
      <c r="B474" s="5" t="n"/>
      <c r="C474" s="17" t="n"/>
      <c r="D474" s="17" t="n"/>
      <c r="E474" s="18" t="n"/>
      <c r="F474" s="5" t="n"/>
      <c r="G474" s="21">
        <f>IF(OR(D474&amp;""="",E474&amp;""=""),"",ROUND(D474*E474,2))</f>
        <v/>
      </c>
      <c r="H474" s="6">
        <f>IF(B474&amp;""="","",IF(COUNTIF('الدورات'!$A$6:$A$105,B474&amp;"")=0,"كود دورة غير موجود",""))</f>
        <v/>
      </c>
    </row>
    <row r="475">
      <c r="A475" s="13" t="n"/>
      <c r="B475" s="5" t="n"/>
      <c r="C475" s="17" t="n"/>
      <c r="D475" s="17" t="n"/>
      <c r="E475" s="18" t="n"/>
      <c r="F475" s="5" t="n"/>
      <c r="G475" s="21">
        <f>IF(OR(D475&amp;""="",E475&amp;""=""),"",ROUND(D475*E475,2))</f>
        <v/>
      </c>
      <c r="H475" s="6">
        <f>IF(B475&amp;""="","",IF(COUNTIF('الدورات'!$A$6:$A$105,B475&amp;"")=0,"كود دورة غير موجود",""))</f>
        <v/>
      </c>
    </row>
    <row r="476">
      <c r="A476" s="13" t="n"/>
      <c r="B476" s="5" t="n"/>
      <c r="C476" s="17" t="n"/>
      <c r="D476" s="17" t="n"/>
      <c r="E476" s="18" t="n"/>
      <c r="F476" s="5" t="n"/>
      <c r="G476" s="21">
        <f>IF(OR(D476&amp;""="",E476&amp;""=""),"",ROUND(D476*E476,2))</f>
        <v/>
      </c>
      <c r="H476" s="6">
        <f>IF(B476&amp;""="","",IF(COUNTIF('الدورات'!$A$6:$A$105,B476&amp;"")=0,"كود دورة غير موجود",""))</f>
        <v/>
      </c>
    </row>
    <row r="477">
      <c r="A477" s="13" t="n"/>
      <c r="B477" s="5" t="n"/>
      <c r="C477" s="17" t="n"/>
      <c r="D477" s="17" t="n"/>
      <c r="E477" s="18" t="n"/>
      <c r="F477" s="5" t="n"/>
      <c r="G477" s="21">
        <f>IF(OR(D477&amp;""="",E477&amp;""=""),"",ROUND(D477*E477,2))</f>
        <v/>
      </c>
      <c r="H477" s="6">
        <f>IF(B477&amp;""="","",IF(COUNTIF('الدورات'!$A$6:$A$105,B477&amp;"")=0,"كود دورة غير موجود",""))</f>
        <v/>
      </c>
    </row>
    <row r="478">
      <c r="A478" s="13" t="n"/>
      <c r="B478" s="5" t="n"/>
      <c r="C478" s="17" t="n"/>
      <c r="D478" s="17" t="n"/>
      <c r="E478" s="18" t="n"/>
      <c r="F478" s="5" t="n"/>
      <c r="G478" s="21">
        <f>IF(OR(D478&amp;""="",E478&amp;""=""),"",ROUND(D478*E478,2))</f>
        <v/>
      </c>
      <c r="H478" s="6">
        <f>IF(B478&amp;""="","",IF(COUNTIF('الدورات'!$A$6:$A$105,B478&amp;"")=0,"كود دورة غير موجود",""))</f>
        <v/>
      </c>
    </row>
    <row r="479">
      <c r="A479" s="13" t="n"/>
      <c r="B479" s="5" t="n"/>
      <c r="C479" s="17" t="n"/>
      <c r="D479" s="17" t="n"/>
      <c r="E479" s="18" t="n"/>
      <c r="F479" s="5" t="n"/>
      <c r="G479" s="21">
        <f>IF(OR(D479&amp;""="",E479&amp;""=""),"",ROUND(D479*E479,2))</f>
        <v/>
      </c>
      <c r="H479" s="6">
        <f>IF(B479&amp;""="","",IF(COUNTIF('الدورات'!$A$6:$A$105,B479&amp;"")=0,"كود دورة غير موجود",""))</f>
        <v/>
      </c>
    </row>
    <row r="480">
      <c r="A480" s="13" t="n"/>
      <c r="B480" s="5" t="n"/>
      <c r="C480" s="17" t="n"/>
      <c r="D480" s="17" t="n"/>
      <c r="E480" s="18" t="n"/>
      <c r="F480" s="5" t="n"/>
      <c r="G480" s="21">
        <f>IF(OR(D480&amp;""="",E480&amp;""=""),"",ROUND(D480*E480,2))</f>
        <v/>
      </c>
      <c r="H480" s="6">
        <f>IF(B480&amp;""="","",IF(COUNTIF('الدورات'!$A$6:$A$105,B480&amp;"")=0,"كود دورة غير موجود",""))</f>
        <v/>
      </c>
    </row>
    <row r="481">
      <c r="A481" s="13" t="n"/>
      <c r="B481" s="5" t="n"/>
      <c r="C481" s="17" t="n"/>
      <c r="D481" s="17" t="n"/>
      <c r="E481" s="18" t="n"/>
      <c r="F481" s="5" t="n"/>
      <c r="G481" s="21">
        <f>IF(OR(D481&amp;""="",E481&amp;""=""),"",ROUND(D481*E481,2))</f>
        <v/>
      </c>
      <c r="H481" s="6">
        <f>IF(B481&amp;""="","",IF(COUNTIF('الدورات'!$A$6:$A$105,B481&amp;"")=0,"كود دورة غير موجود",""))</f>
        <v/>
      </c>
    </row>
    <row r="482">
      <c r="A482" s="13" t="n"/>
      <c r="B482" s="5" t="n"/>
      <c r="C482" s="17" t="n"/>
      <c r="D482" s="17" t="n"/>
      <c r="E482" s="18" t="n"/>
      <c r="F482" s="5" t="n"/>
      <c r="G482" s="21">
        <f>IF(OR(D482&amp;""="",E482&amp;""=""),"",ROUND(D482*E482,2))</f>
        <v/>
      </c>
      <c r="H482" s="6">
        <f>IF(B482&amp;""="","",IF(COUNTIF('الدورات'!$A$6:$A$105,B482&amp;"")=0,"كود دورة غير موجود",""))</f>
        <v/>
      </c>
    </row>
    <row r="483">
      <c r="A483" s="13" t="n"/>
      <c r="B483" s="5" t="n"/>
      <c r="C483" s="17" t="n"/>
      <c r="D483" s="17" t="n"/>
      <c r="E483" s="18" t="n"/>
      <c r="F483" s="5" t="n"/>
      <c r="G483" s="21">
        <f>IF(OR(D483&amp;""="",E483&amp;""=""),"",ROUND(D483*E483,2))</f>
        <v/>
      </c>
      <c r="H483" s="6">
        <f>IF(B483&amp;""="","",IF(COUNTIF('الدورات'!$A$6:$A$105,B483&amp;"")=0,"كود دورة غير موجود",""))</f>
        <v/>
      </c>
    </row>
    <row r="484">
      <c r="A484" s="13" t="n"/>
      <c r="B484" s="5" t="n"/>
      <c r="C484" s="17" t="n"/>
      <c r="D484" s="17" t="n"/>
      <c r="E484" s="18" t="n"/>
      <c r="F484" s="5" t="n"/>
      <c r="G484" s="21">
        <f>IF(OR(D484&amp;""="",E484&amp;""=""),"",ROUND(D484*E484,2))</f>
        <v/>
      </c>
      <c r="H484" s="6">
        <f>IF(B484&amp;""="","",IF(COUNTIF('الدورات'!$A$6:$A$105,B484&amp;"")=0,"كود دورة غير موجود",""))</f>
        <v/>
      </c>
    </row>
    <row r="485">
      <c r="A485" s="13" t="n"/>
      <c r="B485" s="5" t="n"/>
      <c r="C485" s="17" t="n"/>
      <c r="D485" s="17" t="n"/>
      <c r="E485" s="18" t="n"/>
      <c r="F485" s="5" t="n"/>
      <c r="G485" s="21">
        <f>IF(OR(D485&amp;""="",E485&amp;""=""),"",ROUND(D485*E485,2))</f>
        <v/>
      </c>
      <c r="H485" s="6">
        <f>IF(B485&amp;""="","",IF(COUNTIF('الدورات'!$A$6:$A$105,B485&amp;"")=0,"كود دورة غير موجود",""))</f>
        <v/>
      </c>
    </row>
    <row r="486">
      <c r="A486" s="13" t="n"/>
      <c r="B486" s="5" t="n"/>
      <c r="C486" s="17" t="n"/>
      <c r="D486" s="17" t="n"/>
      <c r="E486" s="18" t="n"/>
      <c r="F486" s="5" t="n"/>
      <c r="G486" s="21">
        <f>IF(OR(D486&amp;""="",E486&amp;""=""),"",ROUND(D486*E486,2))</f>
        <v/>
      </c>
      <c r="H486" s="6">
        <f>IF(B486&amp;""="","",IF(COUNTIF('الدورات'!$A$6:$A$105,B486&amp;"")=0,"كود دورة غير موجود",""))</f>
        <v/>
      </c>
    </row>
    <row r="487">
      <c r="A487" s="13" t="n"/>
      <c r="B487" s="5" t="n"/>
      <c r="C487" s="17" t="n"/>
      <c r="D487" s="17" t="n"/>
      <c r="E487" s="18" t="n"/>
      <c r="F487" s="5" t="n"/>
      <c r="G487" s="21">
        <f>IF(OR(D487&amp;""="",E487&amp;""=""),"",ROUND(D487*E487,2))</f>
        <v/>
      </c>
      <c r="H487" s="6">
        <f>IF(B487&amp;""="","",IF(COUNTIF('الدورات'!$A$6:$A$105,B487&amp;"")=0,"كود دورة غير موجود",""))</f>
        <v/>
      </c>
    </row>
    <row r="488">
      <c r="A488" s="13" t="n"/>
      <c r="B488" s="5" t="n"/>
      <c r="C488" s="17" t="n"/>
      <c r="D488" s="17" t="n"/>
      <c r="E488" s="18" t="n"/>
      <c r="F488" s="5" t="n"/>
      <c r="G488" s="21">
        <f>IF(OR(D488&amp;""="",E488&amp;""=""),"",ROUND(D488*E488,2))</f>
        <v/>
      </c>
      <c r="H488" s="6">
        <f>IF(B488&amp;""="","",IF(COUNTIF('الدورات'!$A$6:$A$105,B488&amp;"")=0,"كود دورة غير موجود",""))</f>
        <v/>
      </c>
    </row>
    <row r="489">
      <c r="A489" s="13" t="n"/>
      <c r="B489" s="5" t="n"/>
      <c r="C489" s="17" t="n"/>
      <c r="D489" s="17" t="n"/>
      <c r="E489" s="18" t="n"/>
      <c r="F489" s="5" t="n"/>
      <c r="G489" s="21">
        <f>IF(OR(D489&amp;""="",E489&amp;""=""),"",ROUND(D489*E489,2))</f>
        <v/>
      </c>
      <c r="H489" s="6">
        <f>IF(B489&amp;""="","",IF(COUNTIF('الدورات'!$A$6:$A$105,B489&amp;"")=0,"كود دورة غير موجود",""))</f>
        <v/>
      </c>
    </row>
    <row r="490">
      <c r="A490" s="13" t="n"/>
      <c r="B490" s="5" t="n"/>
      <c r="C490" s="17" t="n"/>
      <c r="D490" s="17" t="n"/>
      <c r="E490" s="18" t="n"/>
      <c r="F490" s="5" t="n"/>
      <c r="G490" s="21">
        <f>IF(OR(D490&amp;""="",E490&amp;""=""),"",ROUND(D490*E490,2))</f>
        <v/>
      </c>
      <c r="H490" s="6">
        <f>IF(B490&amp;""="","",IF(COUNTIF('الدورات'!$A$6:$A$105,B490&amp;"")=0,"كود دورة غير موجود",""))</f>
        <v/>
      </c>
    </row>
    <row r="491">
      <c r="A491" s="13" t="n"/>
      <c r="B491" s="5" t="n"/>
      <c r="C491" s="17" t="n"/>
      <c r="D491" s="17" t="n"/>
      <c r="E491" s="18" t="n"/>
      <c r="F491" s="5" t="n"/>
      <c r="G491" s="21">
        <f>IF(OR(D491&amp;""="",E491&amp;""=""),"",ROUND(D491*E491,2))</f>
        <v/>
      </c>
      <c r="H491" s="6">
        <f>IF(B491&amp;""="","",IF(COUNTIF('الدورات'!$A$6:$A$105,B491&amp;"")=0,"كود دورة غير موجود",""))</f>
        <v/>
      </c>
    </row>
    <row r="492">
      <c r="A492" s="13" t="n"/>
      <c r="B492" s="5" t="n"/>
      <c r="C492" s="17" t="n"/>
      <c r="D492" s="17" t="n"/>
      <c r="E492" s="18" t="n"/>
      <c r="F492" s="5" t="n"/>
      <c r="G492" s="21">
        <f>IF(OR(D492&amp;""="",E492&amp;""=""),"",ROUND(D492*E492,2))</f>
        <v/>
      </c>
      <c r="H492" s="6">
        <f>IF(B492&amp;""="","",IF(COUNTIF('الدورات'!$A$6:$A$105,B492&amp;"")=0,"كود دورة غير موجود",""))</f>
        <v/>
      </c>
    </row>
    <row r="493">
      <c r="A493" s="13" t="n"/>
      <c r="B493" s="5" t="n"/>
      <c r="C493" s="17" t="n"/>
      <c r="D493" s="17" t="n"/>
      <c r="E493" s="18" t="n"/>
      <c r="F493" s="5" t="n"/>
      <c r="G493" s="21">
        <f>IF(OR(D493&amp;""="",E493&amp;""=""),"",ROUND(D493*E493,2))</f>
        <v/>
      </c>
      <c r="H493" s="6">
        <f>IF(B493&amp;""="","",IF(COUNTIF('الدورات'!$A$6:$A$105,B493&amp;"")=0,"كود دورة غير موجود",""))</f>
        <v/>
      </c>
    </row>
    <row r="494">
      <c r="A494" s="13" t="n"/>
      <c r="B494" s="5" t="n"/>
      <c r="C494" s="17" t="n"/>
      <c r="D494" s="17" t="n"/>
      <c r="E494" s="18" t="n"/>
      <c r="F494" s="5" t="n"/>
      <c r="G494" s="21">
        <f>IF(OR(D494&amp;""="",E494&amp;""=""),"",ROUND(D494*E494,2))</f>
        <v/>
      </c>
      <c r="H494" s="6">
        <f>IF(B494&amp;""="","",IF(COUNTIF('الدورات'!$A$6:$A$105,B494&amp;"")=0,"كود دورة غير موجود",""))</f>
        <v/>
      </c>
    </row>
    <row r="495">
      <c r="A495" s="13" t="n"/>
      <c r="B495" s="5" t="n"/>
      <c r="C495" s="17" t="n"/>
      <c r="D495" s="17" t="n"/>
      <c r="E495" s="18" t="n"/>
      <c r="F495" s="5" t="n"/>
      <c r="G495" s="21">
        <f>IF(OR(D495&amp;""="",E495&amp;""=""),"",ROUND(D495*E495,2))</f>
        <v/>
      </c>
      <c r="H495" s="6">
        <f>IF(B495&amp;""="","",IF(COUNTIF('الدورات'!$A$6:$A$105,B495&amp;"")=0,"كود دورة غير موجود",""))</f>
        <v/>
      </c>
    </row>
    <row r="496">
      <c r="A496" s="13" t="n"/>
      <c r="B496" s="5" t="n"/>
      <c r="C496" s="17" t="n"/>
      <c r="D496" s="17" t="n"/>
      <c r="E496" s="18" t="n"/>
      <c r="F496" s="5" t="n"/>
      <c r="G496" s="21">
        <f>IF(OR(D496&amp;""="",E496&amp;""=""),"",ROUND(D496*E496,2))</f>
        <v/>
      </c>
      <c r="H496" s="6">
        <f>IF(B496&amp;""="","",IF(COUNTIF('الدورات'!$A$6:$A$105,B496&amp;"")=0,"كود دورة غير موجود",""))</f>
        <v/>
      </c>
    </row>
    <row r="497">
      <c r="A497" s="13" t="n"/>
      <c r="B497" s="5" t="n"/>
      <c r="C497" s="17" t="n"/>
      <c r="D497" s="17" t="n"/>
      <c r="E497" s="18" t="n"/>
      <c r="F497" s="5" t="n"/>
      <c r="G497" s="21">
        <f>IF(OR(D497&amp;""="",E497&amp;""=""),"",ROUND(D497*E497,2))</f>
        <v/>
      </c>
      <c r="H497" s="6">
        <f>IF(B497&amp;""="","",IF(COUNTIF('الدورات'!$A$6:$A$105,B497&amp;"")=0,"كود دورة غير موجود",""))</f>
        <v/>
      </c>
    </row>
    <row r="498">
      <c r="A498" s="13" t="n"/>
      <c r="B498" s="5" t="n"/>
      <c r="C498" s="17" t="n"/>
      <c r="D498" s="17" t="n"/>
      <c r="E498" s="18" t="n"/>
      <c r="F498" s="5" t="n"/>
      <c r="G498" s="21">
        <f>IF(OR(D498&amp;""="",E498&amp;""=""),"",ROUND(D498*E498,2))</f>
        <v/>
      </c>
      <c r="H498" s="6">
        <f>IF(B498&amp;""="","",IF(COUNTIF('الدورات'!$A$6:$A$105,B498&amp;"")=0,"كود دورة غير موجود",""))</f>
        <v/>
      </c>
    </row>
    <row r="499">
      <c r="A499" s="13" t="n"/>
      <c r="B499" s="5" t="n"/>
      <c r="C499" s="17" t="n"/>
      <c r="D499" s="17" t="n"/>
      <c r="E499" s="18" t="n"/>
      <c r="F499" s="5" t="n"/>
      <c r="G499" s="21">
        <f>IF(OR(D499&amp;""="",E499&amp;""=""),"",ROUND(D499*E499,2))</f>
        <v/>
      </c>
      <c r="H499" s="6">
        <f>IF(B499&amp;""="","",IF(COUNTIF('الدورات'!$A$6:$A$105,B499&amp;"")=0,"كود دورة غير موجود",""))</f>
        <v/>
      </c>
    </row>
    <row r="500">
      <c r="A500" s="13" t="n"/>
      <c r="B500" s="5" t="n"/>
      <c r="C500" s="17" t="n"/>
      <c r="D500" s="17" t="n"/>
      <c r="E500" s="18" t="n"/>
      <c r="F500" s="5" t="n"/>
      <c r="G500" s="21">
        <f>IF(OR(D500&amp;""="",E500&amp;""=""),"",ROUND(D500*E500,2))</f>
        <v/>
      </c>
      <c r="H500" s="6">
        <f>IF(B500&amp;""="","",IF(COUNTIF('الدورات'!$A$6:$A$105,B500&amp;"")=0,"كود دورة غير موجود",""))</f>
        <v/>
      </c>
    </row>
    <row r="501">
      <c r="A501" s="13" t="n"/>
      <c r="B501" s="5" t="n"/>
      <c r="C501" s="17" t="n"/>
      <c r="D501" s="17" t="n"/>
      <c r="E501" s="18" t="n"/>
      <c r="F501" s="5" t="n"/>
      <c r="G501" s="21">
        <f>IF(OR(D501&amp;""="",E501&amp;""=""),"",ROUND(D501*E501,2))</f>
        <v/>
      </c>
      <c r="H501" s="6">
        <f>IF(B501&amp;""="","",IF(COUNTIF('الدورات'!$A$6:$A$105,B501&amp;"")=0,"كود دورة غير موجود",""))</f>
        <v/>
      </c>
    </row>
    <row r="502">
      <c r="A502" s="13" t="n"/>
      <c r="B502" s="5" t="n"/>
      <c r="C502" s="17" t="n"/>
      <c r="D502" s="17" t="n"/>
      <c r="E502" s="18" t="n"/>
      <c r="F502" s="5" t="n"/>
      <c r="G502" s="21">
        <f>IF(OR(D502&amp;""="",E502&amp;""=""),"",ROUND(D502*E502,2))</f>
        <v/>
      </c>
      <c r="H502" s="6">
        <f>IF(B502&amp;""="","",IF(COUNTIF('الدورات'!$A$6:$A$105,B502&amp;"")=0,"كود دورة غير موجود",""))</f>
        <v/>
      </c>
    </row>
    <row r="503">
      <c r="A503" s="13" t="n"/>
      <c r="B503" s="5" t="n"/>
      <c r="C503" s="17" t="n"/>
      <c r="D503" s="17" t="n"/>
      <c r="E503" s="18" t="n"/>
      <c r="F503" s="5" t="n"/>
      <c r="G503" s="21">
        <f>IF(OR(D503&amp;""="",E503&amp;""=""),"",ROUND(D503*E503,2))</f>
        <v/>
      </c>
      <c r="H503" s="6">
        <f>IF(B503&amp;""="","",IF(COUNTIF('الدورات'!$A$6:$A$105,B503&amp;"")=0,"كود دورة غير موجود",""))</f>
        <v/>
      </c>
    </row>
    <row r="504">
      <c r="A504" s="13" t="n"/>
      <c r="B504" s="5" t="n"/>
      <c r="C504" s="17" t="n"/>
      <c r="D504" s="17" t="n"/>
      <c r="E504" s="18" t="n"/>
      <c r="F504" s="5" t="n"/>
      <c r="G504" s="21">
        <f>IF(OR(D504&amp;""="",E504&amp;""=""),"",ROUND(D504*E504,2))</f>
        <v/>
      </c>
      <c r="H504" s="6">
        <f>IF(B504&amp;""="","",IF(COUNTIF('الدورات'!$A$6:$A$105,B504&amp;"")=0,"كود دورة غير موجود",""))</f>
        <v/>
      </c>
    </row>
    <row r="505">
      <c r="A505" s="13" t="n"/>
      <c r="B505" s="5" t="n"/>
      <c r="C505" s="17" t="n"/>
      <c r="D505" s="17" t="n"/>
      <c r="E505" s="18" t="n"/>
      <c r="F505" s="5" t="n"/>
      <c r="G505" s="21">
        <f>IF(OR(D505&amp;""="",E505&amp;""=""),"",ROUND(D505*E505,2))</f>
        <v/>
      </c>
      <c r="H505" s="6">
        <f>IF(B505&amp;""="","",IF(COUNTIF('الدورات'!$A$6:$A$105,B505&amp;"")=0,"كود دورة غير موجود",""))</f>
        <v/>
      </c>
    </row>
  </sheetData>
  <autoFilter ref="A5:H505"/>
  <mergeCells count="2">
    <mergeCell ref="A2:H2"/>
    <mergeCell ref="A1:H1"/>
  </mergeCells>
  <conditionalFormatting sqref="H6:H505">
    <cfRule type="expression" priority="1" dxfId="2">
      <formula>$H6&lt;&gt;""</formula>
    </cfRule>
  </conditionalFormatting>
  <dataValidations count="1">
    <dataValidation sqref="B6:B505" showDropDown="0" showInputMessage="0" showErrorMessage="0" allowBlank="1" type="list">
      <formula1>='الدورات'!$A$6:$A$105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F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20" customWidth="1" min="3" max="3"/>
    <col width="14" customWidth="1" min="4" max="4"/>
    <col width="26" customWidth="1" min="5" max="5"/>
    <col width="18" customWidth="1" min="6" max="6"/>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كود الدورة</t>
        </is>
      </c>
      <c r="C5" s="15" t="inlineStr">
        <is>
          <t>البند</t>
        </is>
      </c>
      <c r="D5" s="15" t="inlineStr">
        <is>
          <t>المبلغ</t>
        </is>
      </c>
      <c r="E5" s="15" t="inlineStr">
        <is>
          <t>ملاحظة</t>
        </is>
      </c>
      <c r="F5" s="15" t="inlineStr">
        <is>
          <t>تنبيه</t>
        </is>
      </c>
    </row>
    <row r="6">
      <c r="A6" s="13" t="n">
        <v>46183</v>
      </c>
      <c r="B6" s="5" t="inlineStr">
        <is>
          <t>C01</t>
        </is>
      </c>
      <c r="C6" s="5" t="inlineStr">
        <is>
          <t>أدوية وتحصينات</t>
        </is>
      </c>
      <c r="D6" s="18" t="n">
        <v>12500</v>
      </c>
      <c r="E6" s="5" t="n"/>
      <c r="F6" s="6">
        <f>IF(B6&amp;""="","",IF(COUNTIF('الدورات'!$A$6:$A$105,B6&amp;"")=0,"كود دورة غير موجود",""))</f>
        <v/>
      </c>
    </row>
    <row r="7">
      <c r="A7" s="13" t="n">
        <v>46183</v>
      </c>
      <c r="B7" s="5" t="inlineStr">
        <is>
          <t>C01</t>
        </is>
      </c>
      <c r="C7" s="5" t="inlineStr">
        <is>
          <t>فرشة</t>
        </is>
      </c>
      <c r="D7" s="18" t="n">
        <v>6000</v>
      </c>
      <c r="E7" s="5" t="n"/>
      <c r="F7" s="6">
        <f>IF(B7&amp;""="","",IF(COUNTIF('الدورات'!$A$6:$A$105,B7&amp;"")=0,"كود دورة غير موجود",""))</f>
        <v/>
      </c>
    </row>
    <row r="8">
      <c r="A8" s="13" t="n">
        <v>46213</v>
      </c>
      <c r="B8" s="5" t="inlineStr">
        <is>
          <t>C01</t>
        </is>
      </c>
      <c r="C8" s="5" t="inlineStr">
        <is>
          <t>عمالة</t>
        </is>
      </c>
      <c r="D8" s="18" t="n">
        <v>15000</v>
      </c>
      <c r="E8" s="5" t="n"/>
      <c r="F8" s="6">
        <f>IF(B8&amp;""="","",IF(COUNTIF('الدورات'!$A$6:$A$105,B8&amp;"")=0,"كود دورة غير موجود",""))</f>
        <v/>
      </c>
    </row>
    <row r="9">
      <c r="A9" s="13" t="n">
        <v>46215</v>
      </c>
      <c r="B9" s="5" t="inlineStr">
        <is>
          <t>C01</t>
        </is>
      </c>
      <c r="C9" s="5" t="inlineStr">
        <is>
          <t>كهرباء وغاز</t>
        </is>
      </c>
      <c r="D9" s="18" t="n">
        <v>9500</v>
      </c>
      <c r="E9" s="5" t="n"/>
      <c r="F9" s="6">
        <f>IF(B9&amp;""="","",IF(COUNTIF('الدورات'!$A$6:$A$105,B9&amp;"")=0,"كود دورة غير موجود",""))</f>
        <v/>
      </c>
    </row>
    <row r="10">
      <c r="A10" s="13" t="n">
        <v>46221</v>
      </c>
      <c r="B10" s="5" t="inlineStr">
        <is>
          <t>C01</t>
        </is>
      </c>
      <c r="C10" s="5" t="inlineStr">
        <is>
          <t>نقل</t>
        </is>
      </c>
      <c r="D10" s="18" t="n">
        <v>4000</v>
      </c>
      <c r="E10" s="5" t="n"/>
      <c r="F10" s="6">
        <f>IF(B10&amp;""="","",IF(COUNTIF('الدورات'!$A$6:$A$105,B10&amp;"")=0,"كود دورة غير موجود",""))</f>
        <v/>
      </c>
    </row>
    <row r="11">
      <c r="A11" s="13" t="n">
        <v>46223</v>
      </c>
      <c r="B11" s="5" t="inlineStr">
        <is>
          <t>C02</t>
        </is>
      </c>
      <c r="C11" s="5" t="inlineStr">
        <is>
          <t>أدوية وتحصينات</t>
        </is>
      </c>
      <c r="D11" s="18" t="n">
        <v>10800</v>
      </c>
      <c r="E11" s="5" t="n"/>
      <c r="F11" s="6">
        <f>IF(B11&amp;""="","",IF(COUNTIF('الدورات'!$A$6:$A$105,B11&amp;"")=0,"كود دورة غير موجود",""))</f>
        <v/>
      </c>
    </row>
    <row r="12">
      <c r="A12" s="13" t="n">
        <v>46223</v>
      </c>
      <c r="B12" s="5" t="inlineStr">
        <is>
          <t>C02</t>
        </is>
      </c>
      <c r="C12" s="5" t="inlineStr">
        <is>
          <t>فرشة</t>
        </is>
      </c>
      <c r="D12" s="18" t="n">
        <v>5000</v>
      </c>
      <c r="E12" s="5" t="n"/>
      <c r="F12" s="6">
        <f>IF(B12&amp;""="","",IF(COUNTIF('الدورات'!$A$6:$A$105,B12&amp;"")=0,"كود دورة غير موجود",""))</f>
        <v/>
      </c>
    </row>
    <row r="13">
      <c r="A13" s="13" t="n">
        <v>46239</v>
      </c>
      <c r="B13" s="5" t="inlineStr">
        <is>
          <t>C02</t>
        </is>
      </c>
      <c r="C13" s="5" t="inlineStr">
        <is>
          <t>أخرى</t>
        </is>
      </c>
      <c r="D13" s="18" t="n">
        <v>1500</v>
      </c>
      <c r="E13" s="5" t="n"/>
      <c r="F13" s="6">
        <f>IF(B13&amp;""="","",IF(COUNTIF('الدورات'!$A$6:$A$105,B13&amp;"")=0,"كود دورة غير موجود",""))</f>
        <v/>
      </c>
    </row>
    <row r="14">
      <c r="A14" s="13" t="n">
        <v>46254</v>
      </c>
      <c r="B14" s="5" t="inlineStr">
        <is>
          <t>C02</t>
        </is>
      </c>
      <c r="C14" s="5" t="inlineStr">
        <is>
          <t>عمالة</t>
        </is>
      </c>
      <c r="D14" s="18" t="n">
        <v>15000</v>
      </c>
      <c r="E14" s="5" t="n"/>
      <c r="F14" s="6">
        <f>IF(B14&amp;""="","",IF(COUNTIF('الدورات'!$A$6:$A$105,B14&amp;"")=0,"كود دورة غير موجود",""))</f>
        <v/>
      </c>
    </row>
    <row r="15">
      <c r="A15" s="13" t="n">
        <v>46256</v>
      </c>
      <c r="B15" s="5" t="inlineStr">
        <is>
          <t>C02</t>
        </is>
      </c>
      <c r="C15" s="5" t="inlineStr">
        <is>
          <t>كهرباء وغاز</t>
        </is>
      </c>
      <c r="D15" s="18" t="n">
        <v>7200</v>
      </c>
      <c r="E15" s="5" t="n"/>
      <c r="F15" s="6">
        <f>IF(B15&amp;""="","",IF(COUNTIF('الدورات'!$A$6:$A$105,B15&amp;"")=0,"كود دورة غير موجود",""))</f>
        <v/>
      </c>
    </row>
    <row r="16">
      <c r="A16" s="13" t="n">
        <v>46260</v>
      </c>
      <c r="B16" s="5" t="inlineStr">
        <is>
          <t>C02</t>
        </is>
      </c>
      <c r="C16" s="5" t="inlineStr">
        <is>
          <t>نقل</t>
        </is>
      </c>
      <c r="D16" s="18" t="n">
        <v>3500</v>
      </c>
      <c r="E16" s="5" t="n"/>
      <c r="F16" s="6">
        <f>IF(B16&amp;""="","",IF(COUNTIF('الدورات'!$A$6:$A$105,B16&amp;"")=0,"كود دورة غير موجود",""))</f>
        <v/>
      </c>
    </row>
    <row r="17">
      <c r="A17" s="13" t="n">
        <v>46290</v>
      </c>
      <c r="B17" s="5" t="inlineStr">
        <is>
          <t>C03</t>
        </is>
      </c>
      <c r="C17" s="5" t="inlineStr">
        <is>
          <t>أدوية وتحصينات</t>
        </is>
      </c>
      <c r="D17" s="18" t="n">
        <v>13000</v>
      </c>
      <c r="E17" s="5" t="n"/>
      <c r="F17" s="6">
        <f>IF(B17&amp;""="","",IF(COUNTIF('الدورات'!$A$6:$A$105,B17&amp;"")=0,"كود دورة غير موجود",""))</f>
        <v/>
      </c>
    </row>
    <row r="18">
      <c r="A18" s="13" t="n">
        <v>46290</v>
      </c>
      <c r="B18" s="5" t="inlineStr">
        <is>
          <t>C03</t>
        </is>
      </c>
      <c r="C18" s="5" t="inlineStr">
        <is>
          <t>فرشة</t>
        </is>
      </c>
      <c r="D18" s="18" t="n">
        <v>6500</v>
      </c>
      <c r="E18" s="5" t="n"/>
      <c r="F18" s="6">
        <f>IF(B18&amp;""="","",IF(COUNTIF('الدورات'!$A$6:$A$105,B18&amp;"")=0,"كود دورة غير موجود",""))</f>
        <v/>
      </c>
    </row>
    <row r="19">
      <c r="A19" s="13" t="n">
        <v>46310</v>
      </c>
      <c r="B19" s="5" t="inlineStr">
        <is>
          <t>C03</t>
        </is>
      </c>
      <c r="C19" s="5" t="inlineStr">
        <is>
          <t>كهرباء وغاز</t>
        </is>
      </c>
      <c r="D19" s="18" t="n">
        <v>6000</v>
      </c>
      <c r="E19" s="5" t="n"/>
      <c r="F19" s="6">
        <f>IF(B19&amp;""="","",IF(COUNTIF('الدورات'!$A$6:$A$105,B19&amp;"")=0,"كود دورة غير موجود",""))</f>
        <v/>
      </c>
    </row>
    <row r="20">
      <c r="A20" s="13" t="n">
        <v>46326</v>
      </c>
      <c r="B20" s="5" t="inlineStr">
        <is>
          <t>C03</t>
        </is>
      </c>
      <c r="C20" s="5" t="inlineStr">
        <is>
          <t>عمالة</t>
        </is>
      </c>
      <c r="D20" s="18" t="n">
        <v>15000</v>
      </c>
      <c r="E20" s="5" t="n"/>
      <c r="F20" s="6">
        <f>IF(B20&amp;""="","",IF(COUNTIF('الدورات'!$A$6:$A$105,B20&amp;"")=0,"كود دورة غير موجود",""))</f>
        <v/>
      </c>
    </row>
    <row r="21">
      <c r="A21" s="13" t="n"/>
      <c r="B21" s="5" t="n"/>
      <c r="C21" s="5" t="n"/>
      <c r="D21" s="18" t="n"/>
      <c r="E21" s="5" t="n"/>
      <c r="F21" s="6">
        <f>IF(B21&amp;""="","",IF(COUNTIF('الدورات'!$A$6:$A$105,B21&amp;"")=0,"كود دورة غير موجود",""))</f>
        <v/>
      </c>
    </row>
    <row r="22">
      <c r="A22" s="13" t="n"/>
      <c r="B22" s="5" t="n"/>
      <c r="C22" s="5" t="n"/>
      <c r="D22" s="18" t="n"/>
      <c r="E22" s="5" t="n"/>
      <c r="F22" s="6">
        <f>IF(B22&amp;""="","",IF(COUNTIF('الدورات'!$A$6:$A$105,B22&amp;"")=0,"كود دورة غير موجود",""))</f>
        <v/>
      </c>
    </row>
    <row r="23">
      <c r="A23" s="13" t="n"/>
      <c r="B23" s="5" t="n"/>
      <c r="C23" s="5" t="n"/>
      <c r="D23" s="18" t="n"/>
      <c r="E23" s="5" t="n"/>
      <c r="F23" s="6">
        <f>IF(B23&amp;""="","",IF(COUNTIF('الدورات'!$A$6:$A$105,B23&amp;"")=0,"كود دورة غير موجود",""))</f>
        <v/>
      </c>
    </row>
    <row r="24">
      <c r="A24" s="13" t="n"/>
      <c r="B24" s="5" t="n"/>
      <c r="C24" s="5" t="n"/>
      <c r="D24" s="18" t="n"/>
      <c r="E24" s="5" t="n"/>
      <c r="F24" s="6">
        <f>IF(B24&amp;""="","",IF(COUNTIF('الدورات'!$A$6:$A$105,B24&amp;"")=0,"كود دورة غير موجود",""))</f>
        <v/>
      </c>
    </row>
    <row r="25">
      <c r="A25" s="13" t="n"/>
      <c r="B25" s="5" t="n"/>
      <c r="C25" s="5" t="n"/>
      <c r="D25" s="18" t="n"/>
      <c r="E25" s="5" t="n"/>
      <c r="F25" s="6">
        <f>IF(B25&amp;""="","",IF(COUNTIF('الدورات'!$A$6:$A$105,B25&amp;"")=0,"كود دورة غير موجود",""))</f>
        <v/>
      </c>
    </row>
    <row r="26">
      <c r="A26" s="13" t="n"/>
      <c r="B26" s="5" t="n"/>
      <c r="C26" s="5" t="n"/>
      <c r="D26" s="18" t="n"/>
      <c r="E26" s="5" t="n"/>
      <c r="F26" s="6">
        <f>IF(B26&amp;""="","",IF(COUNTIF('الدورات'!$A$6:$A$105,B26&amp;"")=0,"كود دورة غير موجود",""))</f>
        <v/>
      </c>
    </row>
    <row r="27">
      <c r="A27" s="13" t="n"/>
      <c r="B27" s="5" t="n"/>
      <c r="C27" s="5" t="n"/>
      <c r="D27" s="18" t="n"/>
      <c r="E27" s="5" t="n"/>
      <c r="F27" s="6">
        <f>IF(B27&amp;""="","",IF(COUNTIF('الدورات'!$A$6:$A$105,B27&amp;"")=0,"كود دورة غير موجود",""))</f>
        <v/>
      </c>
    </row>
    <row r="28">
      <c r="A28" s="13" t="n"/>
      <c r="B28" s="5" t="n"/>
      <c r="C28" s="5" t="n"/>
      <c r="D28" s="18" t="n"/>
      <c r="E28" s="5" t="n"/>
      <c r="F28" s="6">
        <f>IF(B28&amp;""="","",IF(COUNTIF('الدورات'!$A$6:$A$105,B28&amp;"")=0,"كود دورة غير موجود",""))</f>
        <v/>
      </c>
    </row>
    <row r="29">
      <c r="A29" s="13" t="n"/>
      <c r="B29" s="5" t="n"/>
      <c r="C29" s="5" t="n"/>
      <c r="D29" s="18" t="n"/>
      <c r="E29" s="5" t="n"/>
      <c r="F29" s="6">
        <f>IF(B29&amp;""="","",IF(COUNTIF('الدورات'!$A$6:$A$105,B29&amp;"")=0,"كود دورة غير موجود",""))</f>
        <v/>
      </c>
    </row>
    <row r="30">
      <c r="A30" s="13" t="n"/>
      <c r="B30" s="5" t="n"/>
      <c r="C30" s="5" t="n"/>
      <c r="D30" s="18" t="n"/>
      <c r="E30" s="5" t="n"/>
      <c r="F30" s="6">
        <f>IF(B30&amp;""="","",IF(COUNTIF('الدورات'!$A$6:$A$105,B30&amp;"")=0,"كود دورة غير موجود",""))</f>
        <v/>
      </c>
    </row>
    <row r="31">
      <c r="A31" s="13" t="n"/>
      <c r="B31" s="5" t="n"/>
      <c r="C31" s="5" t="n"/>
      <c r="D31" s="18" t="n"/>
      <c r="E31" s="5" t="n"/>
      <c r="F31" s="6">
        <f>IF(B31&amp;""="","",IF(COUNTIF('الدورات'!$A$6:$A$105,B31&amp;"")=0,"كود دورة غير موجود",""))</f>
        <v/>
      </c>
    </row>
    <row r="32">
      <c r="A32" s="13" t="n"/>
      <c r="B32" s="5" t="n"/>
      <c r="C32" s="5" t="n"/>
      <c r="D32" s="18" t="n"/>
      <c r="E32" s="5" t="n"/>
      <c r="F32" s="6">
        <f>IF(B32&amp;""="","",IF(COUNTIF('الدورات'!$A$6:$A$105,B32&amp;"")=0,"كود دورة غير موجود",""))</f>
        <v/>
      </c>
    </row>
    <row r="33">
      <c r="A33" s="13" t="n"/>
      <c r="B33" s="5" t="n"/>
      <c r="C33" s="5" t="n"/>
      <c r="D33" s="18" t="n"/>
      <c r="E33" s="5" t="n"/>
      <c r="F33" s="6">
        <f>IF(B33&amp;""="","",IF(COUNTIF('الدورات'!$A$6:$A$105,B33&amp;"")=0,"كود دورة غير موجود",""))</f>
        <v/>
      </c>
    </row>
    <row r="34">
      <c r="A34" s="13" t="n"/>
      <c r="B34" s="5" t="n"/>
      <c r="C34" s="5" t="n"/>
      <c r="D34" s="18" t="n"/>
      <c r="E34" s="5" t="n"/>
      <c r="F34" s="6">
        <f>IF(B34&amp;""="","",IF(COUNTIF('الدورات'!$A$6:$A$105,B34&amp;"")=0,"كود دورة غير موجود",""))</f>
        <v/>
      </c>
    </row>
    <row r="35">
      <c r="A35" s="13" t="n"/>
      <c r="B35" s="5" t="n"/>
      <c r="C35" s="5" t="n"/>
      <c r="D35" s="18" t="n"/>
      <c r="E35" s="5" t="n"/>
      <c r="F35" s="6">
        <f>IF(B35&amp;""="","",IF(COUNTIF('الدورات'!$A$6:$A$105,B35&amp;"")=0,"كود دورة غير موجود",""))</f>
        <v/>
      </c>
    </row>
    <row r="36">
      <c r="A36" s="13" t="n"/>
      <c r="B36" s="5" t="n"/>
      <c r="C36" s="5" t="n"/>
      <c r="D36" s="18" t="n"/>
      <c r="E36" s="5" t="n"/>
      <c r="F36" s="6">
        <f>IF(B36&amp;""="","",IF(COUNTIF('الدورات'!$A$6:$A$105,B36&amp;"")=0,"كود دورة غير موجود",""))</f>
        <v/>
      </c>
    </row>
    <row r="37">
      <c r="A37" s="13" t="n"/>
      <c r="B37" s="5" t="n"/>
      <c r="C37" s="5" t="n"/>
      <c r="D37" s="18" t="n"/>
      <c r="E37" s="5" t="n"/>
      <c r="F37" s="6">
        <f>IF(B37&amp;""="","",IF(COUNTIF('الدورات'!$A$6:$A$105,B37&amp;"")=0,"كود دورة غير موجود",""))</f>
        <v/>
      </c>
    </row>
    <row r="38">
      <c r="A38" s="13" t="n"/>
      <c r="B38" s="5" t="n"/>
      <c r="C38" s="5" t="n"/>
      <c r="D38" s="18" t="n"/>
      <c r="E38" s="5" t="n"/>
      <c r="F38" s="6">
        <f>IF(B38&amp;""="","",IF(COUNTIF('الدورات'!$A$6:$A$105,B38&amp;"")=0,"كود دورة غير موجود",""))</f>
        <v/>
      </c>
    </row>
    <row r="39">
      <c r="A39" s="13" t="n"/>
      <c r="B39" s="5" t="n"/>
      <c r="C39" s="5" t="n"/>
      <c r="D39" s="18" t="n"/>
      <c r="E39" s="5" t="n"/>
      <c r="F39" s="6">
        <f>IF(B39&amp;""="","",IF(COUNTIF('الدورات'!$A$6:$A$105,B39&amp;"")=0,"كود دورة غير موجود",""))</f>
        <v/>
      </c>
    </row>
    <row r="40">
      <c r="A40" s="13" t="n"/>
      <c r="B40" s="5" t="n"/>
      <c r="C40" s="5" t="n"/>
      <c r="D40" s="18" t="n"/>
      <c r="E40" s="5" t="n"/>
      <c r="F40" s="6">
        <f>IF(B40&amp;""="","",IF(COUNTIF('الدورات'!$A$6:$A$105,B40&amp;"")=0,"كود دورة غير موجود",""))</f>
        <v/>
      </c>
    </row>
    <row r="41">
      <c r="A41" s="13" t="n"/>
      <c r="B41" s="5" t="n"/>
      <c r="C41" s="5" t="n"/>
      <c r="D41" s="18" t="n"/>
      <c r="E41" s="5" t="n"/>
      <c r="F41" s="6">
        <f>IF(B41&amp;""="","",IF(COUNTIF('الدورات'!$A$6:$A$105,B41&amp;"")=0,"كود دورة غير موجود",""))</f>
        <v/>
      </c>
    </row>
    <row r="42">
      <c r="A42" s="13" t="n"/>
      <c r="B42" s="5" t="n"/>
      <c r="C42" s="5" t="n"/>
      <c r="D42" s="18" t="n"/>
      <c r="E42" s="5" t="n"/>
      <c r="F42" s="6">
        <f>IF(B42&amp;""="","",IF(COUNTIF('الدورات'!$A$6:$A$105,B42&amp;"")=0,"كود دورة غير موجود",""))</f>
        <v/>
      </c>
    </row>
    <row r="43">
      <c r="A43" s="13" t="n"/>
      <c r="B43" s="5" t="n"/>
      <c r="C43" s="5" t="n"/>
      <c r="D43" s="18" t="n"/>
      <c r="E43" s="5" t="n"/>
      <c r="F43" s="6">
        <f>IF(B43&amp;""="","",IF(COUNTIF('الدورات'!$A$6:$A$105,B43&amp;"")=0,"كود دورة غير موجود",""))</f>
        <v/>
      </c>
    </row>
    <row r="44">
      <c r="A44" s="13" t="n"/>
      <c r="B44" s="5" t="n"/>
      <c r="C44" s="5" t="n"/>
      <c r="D44" s="18" t="n"/>
      <c r="E44" s="5" t="n"/>
      <c r="F44" s="6">
        <f>IF(B44&amp;""="","",IF(COUNTIF('الدورات'!$A$6:$A$105,B44&amp;"")=0,"كود دورة غير موجود",""))</f>
        <v/>
      </c>
    </row>
    <row r="45">
      <c r="A45" s="13" t="n"/>
      <c r="B45" s="5" t="n"/>
      <c r="C45" s="5" t="n"/>
      <c r="D45" s="18" t="n"/>
      <c r="E45" s="5" t="n"/>
      <c r="F45" s="6">
        <f>IF(B45&amp;""="","",IF(COUNTIF('الدورات'!$A$6:$A$105,B45&amp;"")=0,"كود دورة غير موجود",""))</f>
        <v/>
      </c>
    </row>
    <row r="46">
      <c r="A46" s="13" t="n"/>
      <c r="B46" s="5" t="n"/>
      <c r="C46" s="5" t="n"/>
      <c r="D46" s="18" t="n"/>
      <c r="E46" s="5" t="n"/>
      <c r="F46" s="6">
        <f>IF(B46&amp;""="","",IF(COUNTIF('الدورات'!$A$6:$A$105,B46&amp;"")=0,"كود دورة غير موجود",""))</f>
        <v/>
      </c>
    </row>
    <row r="47">
      <c r="A47" s="13" t="n"/>
      <c r="B47" s="5" t="n"/>
      <c r="C47" s="5" t="n"/>
      <c r="D47" s="18" t="n"/>
      <c r="E47" s="5" t="n"/>
      <c r="F47" s="6">
        <f>IF(B47&amp;""="","",IF(COUNTIF('الدورات'!$A$6:$A$105,B47&amp;"")=0,"كود دورة غير موجود",""))</f>
        <v/>
      </c>
    </row>
    <row r="48">
      <c r="A48" s="13" t="n"/>
      <c r="B48" s="5" t="n"/>
      <c r="C48" s="5" t="n"/>
      <c r="D48" s="18" t="n"/>
      <c r="E48" s="5" t="n"/>
      <c r="F48" s="6">
        <f>IF(B48&amp;""="","",IF(COUNTIF('الدورات'!$A$6:$A$105,B48&amp;"")=0,"كود دورة غير موجود",""))</f>
        <v/>
      </c>
    </row>
    <row r="49">
      <c r="A49" s="13" t="n"/>
      <c r="B49" s="5" t="n"/>
      <c r="C49" s="5" t="n"/>
      <c r="D49" s="18" t="n"/>
      <c r="E49" s="5" t="n"/>
      <c r="F49" s="6">
        <f>IF(B49&amp;""="","",IF(COUNTIF('الدورات'!$A$6:$A$105,B49&amp;"")=0,"كود دورة غير موجود",""))</f>
        <v/>
      </c>
    </row>
    <row r="50">
      <c r="A50" s="13" t="n"/>
      <c r="B50" s="5" t="n"/>
      <c r="C50" s="5" t="n"/>
      <c r="D50" s="18" t="n"/>
      <c r="E50" s="5" t="n"/>
      <c r="F50" s="6">
        <f>IF(B50&amp;""="","",IF(COUNTIF('الدورات'!$A$6:$A$105,B50&amp;"")=0,"كود دورة غير موجود",""))</f>
        <v/>
      </c>
    </row>
    <row r="51">
      <c r="A51" s="13" t="n"/>
      <c r="B51" s="5" t="n"/>
      <c r="C51" s="5" t="n"/>
      <c r="D51" s="18" t="n"/>
      <c r="E51" s="5" t="n"/>
      <c r="F51" s="6">
        <f>IF(B51&amp;""="","",IF(COUNTIF('الدورات'!$A$6:$A$105,B51&amp;"")=0,"كود دورة غير موجود",""))</f>
        <v/>
      </c>
    </row>
    <row r="52">
      <c r="A52" s="13" t="n"/>
      <c r="B52" s="5" t="n"/>
      <c r="C52" s="5" t="n"/>
      <c r="D52" s="18" t="n"/>
      <c r="E52" s="5" t="n"/>
      <c r="F52" s="6">
        <f>IF(B52&amp;""="","",IF(COUNTIF('الدورات'!$A$6:$A$105,B52&amp;"")=0,"كود دورة غير موجود",""))</f>
        <v/>
      </c>
    </row>
    <row r="53">
      <c r="A53" s="13" t="n"/>
      <c r="B53" s="5" t="n"/>
      <c r="C53" s="5" t="n"/>
      <c r="D53" s="18" t="n"/>
      <c r="E53" s="5" t="n"/>
      <c r="F53" s="6">
        <f>IF(B53&amp;""="","",IF(COUNTIF('الدورات'!$A$6:$A$105,B53&amp;"")=0,"كود دورة غير موجود",""))</f>
        <v/>
      </c>
    </row>
    <row r="54">
      <c r="A54" s="13" t="n"/>
      <c r="B54" s="5" t="n"/>
      <c r="C54" s="5" t="n"/>
      <c r="D54" s="18" t="n"/>
      <c r="E54" s="5" t="n"/>
      <c r="F54" s="6">
        <f>IF(B54&amp;""="","",IF(COUNTIF('الدورات'!$A$6:$A$105,B54&amp;"")=0,"كود دورة غير موجود",""))</f>
        <v/>
      </c>
    </row>
    <row r="55">
      <c r="A55" s="13" t="n"/>
      <c r="B55" s="5" t="n"/>
      <c r="C55" s="5" t="n"/>
      <c r="D55" s="18" t="n"/>
      <c r="E55" s="5" t="n"/>
      <c r="F55" s="6">
        <f>IF(B55&amp;""="","",IF(COUNTIF('الدورات'!$A$6:$A$105,B55&amp;"")=0,"كود دورة غير موجود",""))</f>
        <v/>
      </c>
    </row>
    <row r="56">
      <c r="A56" s="13" t="n"/>
      <c r="B56" s="5" t="n"/>
      <c r="C56" s="5" t="n"/>
      <c r="D56" s="18" t="n"/>
      <c r="E56" s="5" t="n"/>
      <c r="F56" s="6">
        <f>IF(B56&amp;""="","",IF(COUNTIF('الدورات'!$A$6:$A$105,B56&amp;"")=0,"كود دورة غير موجود",""))</f>
        <v/>
      </c>
    </row>
    <row r="57">
      <c r="A57" s="13" t="n"/>
      <c r="B57" s="5" t="n"/>
      <c r="C57" s="5" t="n"/>
      <c r="D57" s="18" t="n"/>
      <c r="E57" s="5" t="n"/>
      <c r="F57" s="6">
        <f>IF(B57&amp;""="","",IF(COUNTIF('الدورات'!$A$6:$A$105,B57&amp;"")=0,"كود دورة غير موجود",""))</f>
        <v/>
      </c>
    </row>
    <row r="58">
      <c r="A58" s="13" t="n"/>
      <c r="B58" s="5" t="n"/>
      <c r="C58" s="5" t="n"/>
      <c r="D58" s="18" t="n"/>
      <c r="E58" s="5" t="n"/>
      <c r="F58" s="6">
        <f>IF(B58&amp;""="","",IF(COUNTIF('الدورات'!$A$6:$A$105,B58&amp;"")=0,"كود دورة غير موجود",""))</f>
        <v/>
      </c>
    </row>
    <row r="59">
      <c r="A59" s="13" t="n"/>
      <c r="B59" s="5" t="n"/>
      <c r="C59" s="5" t="n"/>
      <c r="D59" s="18" t="n"/>
      <c r="E59" s="5" t="n"/>
      <c r="F59" s="6">
        <f>IF(B59&amp;""="","",IF(COUNTIF('الدورات'!$A$6:$A$105,B59&amp;"")=0,"كود دورة غير موجود",""))</f>
        <v/>
      </c>
    </row>
    <row r="60">
      <c r="A60" s="13" t="n"/>
      <c r="B60" s="5" t="n"/>
      <c r="C60" s="5" t="n"/>
      <c r="D60" s="18" t="n"/>
      <c r="E60" s="5" t="n"/>
      <c r="F60" s="6">
        <f>IF(B60&amp;""="","",IF(COUNTIF('الدورات'!$A$6:$A$105,B60&amp;"")=0,"كود دورة غير موجود",""))</f>
        <v/>
      </c>
    </row>
    <row r="61">
      <c r="A61" s="13" t="n"/>
      <c r="B61" s="5" t="n"/>
      <c r="C61" s="5" t="n"/>
      <c r="D61" s="18" t="n"/>
      <c r="E61" s="5" t="n"/>
      <c r="F61" s="6">
        <f>IF(B61&amp;""="","",IF(COUNTIF('الدورات'!$A$6:$A$105,B61&amp;"")=0,"كود دورة غير موجود",""))</f>
        <v/>
      </c>
    </row>
    <row r="62">
      <c r="A62" s="13" t="n"/>
      <c r="B62" s="5" t="n"/>
      <c r="C62" s="5" t="n"/>
      <c r="D62" s="18" t="n"/>
      <c r="E62" s="5" t="n"/>
      <c r="F62" s="6">
        <f>IF(B62&amp;""="","",IF(COUNTIF('الدورات'!$A$6:$A$105,B62&amp;"")=0,"كود دورة غير موجود",""))</f>
        <v/>
      </c>
    </row>
    <row r="63">
      <c r="A63" s="13" t="n"/>
      <c r="B63" s="5" t="n"/>
      <c r="C63" s="5" t="n"/>
      <c r="D63" s="18" t="n"/>
      <c r="E63" s="5" t="n"/>
      <c r="F63" s="6">
        <f>IF(B63&amp;""="","",IF(COUNTIF('الدورات'!$A$6:$A$105,B63&amp;"")=0,"كود دورة غير موجود",""))</f>
        <v/>
      </c>
    </row>
    <row r="64">
      <c r="A64" s="13" t="n"/>
      <c r="B64" s="5" t="n"/>
      <c r="C64" s="5" t="n"/>
      <c r="D64" s="18" t="n"/>
      <c r="E64" s="5" t="n"/>
      <c r="F64" s="6">
        <f>IF(B64&amp;""="","",IF(COUNTIF('الدورات'!$A$6:$A$105,B64&amp;"")=0,"كود دورة غير موجود",""))</f>
        <v/>
      </c>
    </row>
    <row r="65">
      <c r="A65" s="13" t="n"/>
      <c r="B65" s="5" t="n"/>
      <c r="C65" s="5" t="n"/>
      <c r="D65" s="18" t="n"/>
      <c r="E65" s="5" t="n"/>
      <c r="F65" s="6">
        <f>IF(B65&amp;""="","",IF(COUNTIF('الدورات'!$A$6:$A$105,B65&amp;"")=0,"كود دورة غير موجود",""))</f>
        <v/>
      </c>
    </row>
    <row r="66">
      <c r="A66" s="13" t="n"/>
      <c r="B66" s="5" t="n"/>
      <c r="C66" s="5" t="n"/>
      <c r="D66" s="18" t="n"/>
      <c r="E66" s="5" t="n"/>
      <c r="F66" s="6">
        <f>IF(B66&amp;""="","",IF(COUNTIF('الدورات'!$A$6:$A$105,B66&amp;"")=0,"كود دورة غير موجود",""))</f>
        <v/>
      </c>
    </row>
    <row r="67">
      <c r="A67" s="13" t="n"/>
      <c r="B67" s="5" t="n"/>
      <c r="C67" s="5" t="n"/>
      <c r="D67" s="18" t="n"/>
      <c r="E67" s="5" t="n"/>
      <c r="F67" s="6">
        <f>IF(B67&amp;""="","",IF(COUNTIF('الدورات'!$A$6:$A$105,B67&amp;"")=0,"كود دورة غير موجود",""))</f>
        <v/>
      </c>
    </row>
    <row r="68">
      <c r="A68" s="13" t="n"/>
      <c r="B68" s="5" t="n"/>
      <c r="C68" s="5" t="n"/>
      <c r="D68" s="18" t="n"/>
      <c r="E68" s="5" t="n"/>
      <c r="F68" s="6">
        <f>IF(B68&amp;""="","",IF(COUNTIF('الدورات'!$A$6:$A$105,B68&amp;"")=0,"كود دورة غير موجود",""))</f>
        <v/>
      </c>
    </row>
    <row r="69">
      <c r="A69" s="13" t="n"/>
      <c r="B69" s="5" t="n"/>
      <c r="C69" s="5" t="n"/>
      <c r="D69" s="18" t="n"/>
      <c r="E69" s="5" t="n"/>
      <c r="F69" s="6">
        <f>IF(B69&amp;""="","",IF(COUNTIF('الدورات'!$A$6:$A$105,B69&amp;"")=0,"كود دورة غير موجود",""))</f>
        <v/>
      </c>
    </row>
    <row r="70">
      <c r="A70" s="13" t="n"/>
      <c r="B70" s="5" t="n"/>
      <c r="C70" s="5" t="n"/>
      <c r="D70" s="18" t="n"/>
      <c r="E70" s="5" t="n"/>
      <c r="F70" s="6">
        <f>IF(B70&amp;""="","",IF(COUNTIF('الدورات'!$A$6:$A$105,B70&amp;"")=0,"كود دورة غير موجود",""))</f>
        <v/>
      </c>
    </row>
    <row r="71">
      <c r="A71" s="13" t="n"/>
      <c r="B71" s="5" t="n"/>
      <c r="C71" s="5" t="n"/>
      <c r="D71" s="18" t="n"/>
      <c r="E71" s="5" t="n"/>
      <c r="F71" s="6">
        <f>IF(B71&amp;""="","",IF(COUNTIF('الدورات'!$A$6:$A$105,B71&amp;"")=0,"كود دورة غير موجود",""))</f>
        <v/>
      </c>
    </row>
    <row r="72">
      <c r="A72" s="13" t="n"/>
      <c r="B72" s="5" t="n"/>
      <c r="C72" s="5" t="n"/>
      <c r="D72" s="18" t="n"/>
      <c r="E72" s="5" t="n"/>
      <c r="F72" s="6">
        <f>IF(B72&amp;""="","",IF(COUNTIF('الدورات'!$A$6:$A$105,B72&amp;"")=0,"كود دورة غير موجود",""))</f>
        <v/>
      </c>
    </row>
    <row r="73">
      <c r="A73" s="13" t="n"/>
      <c r="B73" s="5" t="n"/>
      <c r="C73" s="5" t="n"/>
      <c r="D73" s="18" t="n"/>
      <c r="E73" s="5" t="n"/>
      <c r="F73" s="6">
        <f>IF(B73&amp;""="","",IF(COUNTIF('الدورات'!$A$6:$A$105,B73&amp;"")=0,"كود دورة غير موجود",""))</f>
        <v/>
      </c>
    </row>
    <row r="74">
      <c r="A74" s="13" t="n"/>
      <c r="B74" s="5" t="n"/>
      <c r="C74" s="5" t="n"/>
      <c r="D74" s="18" t="n"/>
      <c r="E74" s="5" t="n"/>
      <c r="F74" s="6">
        <f>IF(B74&amp;""="","",IF(COUNTIF('الدورات'!$A$6:$A$105,B74&amp;"")=0,"كود دورة غير موجود",""))</f>
        <v/>
      </c>
    </row>
    <row r="75">
      <c r="A75" s="13" t="n"/>
      <c r="B75" s="5" t="n"/>
      <c r="C75" s="5" t="n"/>
      <c r="D75" s="18" t="n"/>
      <c r="E75" s="5" t="n"/>
      <c r="F75" s="6">
        <f>IF(B75&amp;""="","",IF(COUNTIF('الدورات'!$A$6:$A$105,B75&amp;"")=0,"كود دورة غير موجود",""))</f>
        <v/>
      </c>
    </row>
    <row r="76">
      <c r="A76" s="13" t="n"/>
      <c r="B76" s="5" t="n"/>
      <c r="C76" s="5" t="n"/>
      <c r="D76" s="18" t="n"/>
      <c r="E76" s="5" t="n"/>
      <c r="F76" s="6">
        <f>IF(B76&amp;""="","",IF(COUNTIF('الدورات'!$A$6:$A$105,B76&amp;"")=0,"كود دورة غير موجود",""))</f>
        <v/>
      </c>
    </row>
    <row r="77">
      <c r="A77" s="13" t="n"/>
      <c r="B77" s="5" t="n"/>
      <c r="C77" s="5" t="n"/>
      <c r="D77" s="18" t="n"/>
      <c r="E77" s="5" t="n"/>
      <c r="F77" s="6">
        <f>IF(B77&amp;""="","",IF(COUNTIF('الدورات'!$A$6:$A$105,B77&amp;"")=0,"كود دورة غير موجود",""))</f>
        <v/>
      </c>
    </row>
    <row r="78">
      <c r="A78" s="13" t="n"/>
      <c r="B78" s="5" t="n"/>
      <c r="C78" s="5" t="n"/>
      <c r="D78" s="18" t="n"/>
      <c r="E78" s="5" t="n"/>
      <c r="F78" s="6">
        <f>IF(B78&amp;""="","",IF(COUNTIF('الدورات'!$A$6:$A$105,B78&amp;"")=0,"كود دورة غير موجود",""))</f>
        <v/>
      </c>
    </row>
    <row r="79">
      <c r="A79" s="13" t="n"/>
      <c r="B79" s="5" t="n"/>
      <c r="C79" s="5" t="n"/>
      <c r="D79" s="18" t="n"/>
      <c r="E79" s="5" t="n"/>
      <c r="F79" s="6">
        <f>IF(B79&amp;""="","",IF(COUNTIF('الدورات'!$A$6:$A$105,B79&amp;"")=0,"كود دورة غير موجود",""))</f>
        <v/>
      </c>
    </row>
    <row r="80">
      <c r="A80" s="13" t="n"/>
      <c r="B80" s="5" t="n"/>
      <c r="C80" s="5" t="n"/>
      <c r="D80" s="18" t="n"/>
      <c r="E80" s="5" t="n"/>
      <c r="F80" s="6">
        <f>IF(B80&amp;""="","",IF(COUNTIF('الدورات'!$A$6:$A$105,B80&amp;"")=0,"كود دورة غير موجود",""))</f>
        <v/>
      </c>
    </row>
    <row r="81">
      <c r="A81" s="13" t="n"/>
      <c r="B81" s="5" t="n"/>
      <c r="C81" s="5" t="n"/>
      <c r="D81" s="18" t="n"/>
      <c r="E81" s="5" t="n"/>
      <c r="F81" s="6">
        <f>IF(B81&amp;""="","",IF(COUNTIF('الدورات'!$A$6:$A$105,B81&amp;"")=0,"كود دورة غير موجود",""))</f>
        <v/>
      </c>
    </row>
    <row r="82">
      <c r="A82" s="13" t="n"/>
      <c r="B82" s="5" t="n"/>
      <c r="C82" s="5" t="n"/>
      <c r="D82" s="18" t="n"/>
      <c r="E82" s="5" t="n"/>
      <c r="F82" s="6">
        <f>IF(B82&amp;""="","",IF(COUNTIF('الدورات'!$A$6:$A$105,B82&amp;"")=0,"كود دورة غير موجود",""))</f>
        <v/>
      </c>
    </row>
    <row r="83">
      <c r="A83" s="13" t="n"/>
      <c r="B83" s="5" t="n"/>
      <c r="C83" s="5" t="n"/>
      <c r="D83" s="18" t="n"/>
      <c r="E83" s="5" t="n"/>
      <c r="F83" s="6">
        <f>IF(B83&amp;""="","",IF(COUNTIF('الدورات'!$A$6:$A$105,B83&amp;"")=0,"كود دورة غير موجود",""))</f>
        <v/>
      </c>
    </row>
    <row r="84">
      <c r="A84" s="13" t="n"/>
      <c r="B84" s="5" t="n"/>
      <c r="C84" s="5" t="n"/>
      <c r="D84" s="18" t="n"/>
      <c r="E84" s="5" t="n"/>
      <c r="F84" s="6">
        <f>IF(B84&amp;""="","",IF(COUNTIF('الدورات'!$A$6:$A$105,B84&amp;"")=0,"كود دورة غير موجود",""))</f>
        <v/>
      </c>
    </row>
    <row r="85">
      <c r="A85" s="13" t="n"/>
      <c r="B85" s="5" t="n"/>
      <c r="C85" s="5" t="n"/>
      <c r="D85" s="18" t="n"/>
      <c r="E85" s="5" t="n"/>
      <c r="F85" s="6">
        <f>IF(B85&amp;""="","",IF(COUNTIF('الدورات'!$A$6:$A$105,B85&amp;"")=0,"كود دورة غير موجود",""))</f>
        <v/>
      </c>
    </row>
    <row r="86">
      <c r="A86" s="13" t="n"/>
      <c r="B86" s="5" t="n"/>
      <c r="C86" s="5" t="n"/>
      <c r="D86" s="18" t="n"/>
      <c r="E86" s="5" t="n"/>
      <c r="F86" s="6">
        <f>IF(B86&amp;""="","",IF(COUNTIF('الدورات'!$A$6:$A$105,B86&amp;"")=0,"كود دورة غير موجود",""))</f>
        <v/>
      </c>
    </row>
    <row r="87">
      <c r="A87" s="13" t="n"/>
      <c r="B87" s="5" t="n"/>
      <c r="C87" s="5" t="n"/>
      <c r="D87" s="18" t="n"/>
      <c r="E87" s="5" t="n"/>
      <c r="F87" s="6">
        <f>IF(B87&amp;""="","",IF(COUNTIF('الدورات'!$A$6:$A$105,B87&amp;"")=0,"كود دورة غير موجود",""))</f>
        <v/>
      </c>
    </row>
    <row r="88">
      <c r="A88" s="13" t="n"/>
      <c r="B88" s="5" t="n"/>
      <c r="C88" s="5" t="n"/>
      <c r="D88" s="18" t="n"/>
      <c r="E88" s="5" t="n"/>
      <c r="F88" s="6">
        <f>IF(B88&amp;""="","",IF(COUNTIF('الدورات'!$A$6:$A$105,B88&amp;"")=0,"كود دورة غير موجود",""))</f>
        <v/>
      </c>
    </row>
    <row r="89">
      <c r="A89" s="13" t="n"/>
      <c r="B89" s="5" t="n"/>
      <c r="C89" s="5" t="n"/>
      <c r="D89" s="18" t="n"/>
      <c r="E89" s="5" t="n"/>
      <c r="F89" s="6">
        <f>IF(B89&amp;""="","",IF(COUNTIF('الدورات'!$A$6:$A$105,B89&amp;"")=0,"كود دورة غير موجود",""))</f>
        <v/>
      </c>
    </row>
    <row r="90">
      <c r="A90" s="13" t="n"/>
      <c r="B90" s="5" t="n"/>
      <c r="C90" s="5" t="n"/>
      <c r="D90" s="18" t="n"/>
      <c r="E90" s="5" t="n"/>
      <c r="F90" s="6">
        <f>IF(B90&amp;""="","",IF(COUNTIF('الدورات'!$A$6:$A$105,B90&amp;"")=0,"كود دورة غير موجود",""))</f>
        <v/>
      </c>
    </row>
    <row r="91">
      <c r="A91" s="13" t="n"/>
      <c r="B91" s="5" t="n"/>
      <c r="C91" s="5" t="n"/>
      <c r="D91" s="18" t="n"/>
      <c r="E91" s="5" t="n"/>
      <c r="F91" s="6">
        <f>IF(B91&amp;""="","",IF(COUNTIF('الدورات'!$A$6:$A$105,B91&amp;"")=0,"كود دورة غير موجود",""))</f>
        <v/>
      </c>
    </row>
    <row r="92">
      <c r="A92" s="13" t="n"/>
      <c r="B92" s="5" t="n"/>
      <c r="C92" s="5" t="n"/>
      <c r="D92" s="18" t="n"/>
      <c r="E92" s="5" t="n"/>
      <c r="F92" s="6">
        <f>IF(B92&amp;""="","",IF(COUNTIF('الدورات'!$A$6:$A$105,B92&amp;"")=0,"كود دورة غير موجود",""))</f>
        <v/>
      </c>
    </row>
    <row r="93">
      <c r="A93" s="13" t="n"/>
      <c r="B93" s="5" t="n"/>
      <c r="C93" s="5" t="n"/>
      <c r="D93" s="18" t="n"/>
      <c r="E93" s="5" t="n"/>
      <c r="F93" s="6">
        <f>IF(B93&amp;""="","",IF(COUNTIF('الدورات'!$A$6:$A$105,B93&amp;"")=0,"كود دورة غير موجود",""))</f>
        <v/>
      </c>
    </row>
    <row r="94">
      <c r="A94" s="13" t="n"/>
      <c r="B94" s="5" t="n"/>
      <c r="C94" s="5" t="n"/>
      <c r="D94" s="18" t="n"/>
      <c r="E94" s="5" t="n"/>
      <c r="F94" s="6">
        <f>IF(B94&amp;""="","",IF(COUNTIF('الدورات'!$A$6:$A$105,B94&amp;"")=0,"كود دورة غير موجود",""))</f>
        <v/>
      </c>
    </row>
    <row r="95">
      <c r="A95" s="13" t="n"/>
      <c r="B95" s="5" t="n"/>
      <c r="C95" s="5" t="n"/>
      <c r="D95" s="18" t="n"/>
      <c r="E95" s="5" t="n"/>
      <c r="F95" s="6">
        <f>IF(B95&amp;""="","",IF(COUNTIF('الدورات'!$A$6:$A$105,B95&amp;"")=0,"كود دورة غير موجود",""))</f>
        <v/>
      </c>
    </row>
    <row r="96">
      <c r="A96" s="13" t="n"/>
      <c r="B96" s="5" t="n"/>
      <c r="C96" s="5" t="n"/>
      <c r="D96" s="18" t="n"/>
      <c r="E96" s="5" t="n"/>
      <c r="F96" s="6">
        <f>IF(B96&amp;""="","",IF(COUNTIF('الدورات'!$A$6:$A$105,B96&amp;"")=0,"كود دورة غير موجود",""))</f>
        <v/>
      </c>
    </row>
    <row r="97">
      <c r="A97" s="13" t="n"/>
      <c r="B97" s="5" t="n"/>
      <c r="C97" s="5" t="n"/>
      <c r="D97" s="18" t="n"/>
      <c r="E97" s="5" t="n"/>
      <c r="F97" s="6">
        <f>IF(B97&amp;""="","",IF(COUNTIF('الدورات'!$A$6:$A$105,B97&amp;"")=0,"كود دورة غير موجود",""))</f>
        <v/>
      </c>
    </row>
    <row r="98">
      <c r="A98" s="13" t="n"/>
      <c r="B98" s="5" t="n"/>
      <c r="C98" s="5" t="n"/>
      <c r="D98" s="18" t="n"/>
      <c r="E98" s="5" t="n"/>
      <c r="F98" s="6">
        <f>IF(B98&amp;""="","",IF(COUNTIF('الدورات'!$A$6:$A$105,B98&amp;"")=0,"كود دورة غير موجود",""))</f>
        <v/>
      </c>
    </row>
    <row r="99">
      <c r="A99" s="13" t="n"/>
      <c r="B99" s="5" t="n"/>
      <c r="C99" s="5" t="n"/>
      <c r="D99" s="18" t="n"/>
      <c r="E99" s="5" t="n"/>
      <c r="F99" s="6">
        <f>IF(B99&amp;""="","",IF(COUNTIF('الدورات'!$A$6:$A$105,B99&amp;"")=0,"كود دورة غير موجود",""))</f>
        <v/>
      </c>
    </row>
    <row r="100">
      <c r="A100" s="13" t="n"/>
      <c r="B100" s="5" t="n"/>
      <c r="C100" s="5" t="n"/>
      <c r="D100" s="18" t="n"/>
      <c r="E100" s="5" t="n"/>
      <c r="F100" s="6">
        <f>IF(B100&amp;""="","",IF(COUNTIF('الدورات'!$A$6:$A$105,B100&amp;"")=0,"كود دورة غير موجود",""))</f>
        <v/>
      </c>
    </row>
    <row r="101">
      <c r="A101" s="13" t="n"/>
      <c r="B101" s="5" t="n"/>
      <c r="C101" s="5" t="n"/>
      <c r="D101" s="18" t="n"/>
      <c r="E101" s="5" t="n"/>
      <c r="F101" s="6">
        <f>IF(B101&amp;""="","",IF(COUNTIF('الدورات'!$A$6:$A$105,B101&amp;"")=0,"كود دورة غير موجود",""))</f>
        <v/>
      </c>
    </row>
    <row r="102">
      <c r="A102" s="13" t="n"/>
      <c r="B102" s="5" t="n"/>
      <c r="C102" s="5" t="n"/>
      <c r="D102" s="18" t="n"/>
      <c r="E102" s="5" t="n"/>
      <c r="F102" s="6">
        <f>IF(B102&amp;""="","",IF(COUNTIF('الدورات'!$A$6:$A$105,B102&amp;"")=0,"كود دورة غير موجود",""))</f>
        <v/>
      </c>
    </row>
    <row r="103">
      <c r="A103" s="13" t="n"/>
      <c r="B103" s="5" t="n"/>
      <c r="C103" s="5" t="n"/>
      <c r="D103" s="18" t="n"/>
      <c r="E103" s="5" t="n"/>
      <c r="F103" s="6">
        <f>IF(B103&amp;""="","",IF(COUNTIF('الدورات'!$A$6:$A$105,B103&amp;"")=0,"كود دورة غير موجود",""))</f>
        <v/>
      </c>
    </row>
    <row r="104">
      <c r="A104" s="13" t="n"/>
      <c r="B104" s="5" t="n"/>
      <c r="C104" s="5" t="n"/>
      <c r="D104" s="18" t="n"/>
      <c r="E104" s="5" t="n"/>
      <c r="F104" s="6">
        <f>IF(B104&amp;""="","",IF(COUNTIF('الدورات'!$A$6:$A$105,B104&amp;"")=0,"كود دورة غير موجود",""))</f>
        <v/>
      </c>
    </row>
    <row r="105">
      <c r="A105" s="13" t="n"/>
      <c r="B105" s="5" t="n"/>
      <c r="C105" s="5" t="n"/>
      <c r="D105" s="18" t="n"/>
      <c r="E105" s="5" t="n"/>
      <c r="F105" s="6">
        <f>IF(B105&amp;""="","",IF(COUNTIF('الدورات'!$A$6:$A$105,B105&amp;"")=0,"كود دورة غير موجود",""))</f>
        <v/>
      </c>
    </row>
    <row r="106">
      <c r="A106" s="13" t="n"/>
      <c r="B106" s="5" t="n"/>
      <c r="C106" s="5" t="n"/>
      <c r="D106" s="18" t="n"/>
      <c r="E106" s="5" t="n"/>
      <c r="F106" s="6">
        <f>IF(B106&amp;""="","",IF(COUNTIF('الدورات'!$A$6:$A$105,B106&amp;"")=0,"كود دورة غير موجود",""))</f>
        <v/>
      </c>
    </row>
    <row r="107">
      <c r="A107" s="13" t="n"/>
      <c r="B107" s="5" t="n"/>
      <c r="C107" s="5" t="n"/>
      <c r="D107" s="18" t="n"/>
      <c r="E107" s="5" t="n"/>
      <c r="F107" s="6">
        <f>IF(B107&amp;""="","",IF(COUNTIF('الدورات'!$A$6:$A$105,B107&amp;"")=0,"كود دورة غير موجود",""))</f>
        <v/>
      </c>
    </row>
    <row r="108">
      <c r="A108" s="13" t="n"/>
      <c r="B108" s="5" t="n"/>
      <c r="C108" s="5" t="n"/>
      <c r="D108" s="18" t="n"/>
      <c r="E108" s="5" t="n"/>
      <c r="F108" s="6">
        <f>IF(B108&amp;""="","",IF(COUNTIF('الدورات'!$A$6:$A$105,B108&amp;"")=0,"كود دورة غير موجود",""))</f>
        <v/>
      </c>
    </row>
    <row r="109">
      <c r="A109" s="13" t="n"/>
      <c r="B109" s="5" t="n"/>
      <c r="C109" s="5" t="n"/>
      <c r="D109" s="18" t="n"/>
      <c r="E109" s="5" t="n"/>
      <c r="F109" s="6">
        <f>IF(B109&amp;""="","",IF(COUNTIF('الدورات'!$A$6:$A$105,B109&amp;"")=0,"كود دورة غير موجود",""))</f>
        <v/>
      </c>
    </row>
    <row r="110">
      <c r="A110" s="13" t="n"/>
      <c r="B110" s="5" t="n"/>
      <c r="C110" s="5" t="n"/>
      <c r="D110" s="18" t="n"/>
      <c r="E110" s="5" t="n"/>
      <c r="F110" s="6">
        <f>IF(B110&amp;""="","",IF(COUNTIF('الدورات'!$A$6:$A$105,B110&amp;"")=0,"كود دورة غير موجود",""))</f>
        <v/>
      </c>
    </row>
    <row r="111">
      <c r="A111" s="13" t="n"/>
      <c r="B111" s="5" t="n"/>
      <c r="C111" s="5" t="n"/>
      <c r="D111" s="18" t="n"/>
      <c r="E111" s="5" t="n"/>
      <c r="F111" s="6">
        <f>IF(B111&amp;""="","",IF(COUNTIF('الدورات'!$A$6:$A$105,B111&amp;"")=0,"كود دورة غير موجود",""))</f>
        <v/>
      </c>
    </row>
    <row r="112">
      <c r="A112" s="13" t="n"/>
      <c r="B112" s="5" t="n"/>
      <c r="C112" s="5" t="n"/>
      <c r="D112" s="18" t="n"/>
      <c r="E112" s="5" t="n"/>
      <c r="F112" s="6">
        <f>IF(B112&amp;""="","",IF(COUNTIF('الدورات'!$A$6:$A$105,B112&amp;"")=0,"كود دورة غير موجود",""))</f>
        <v/>
      </c>
    </row>
    <row r="113">
      <c r="A113" s="13" t="n"/>
      <c r="B113" s="5" t="n"/>
      <c r="C113" s="5" t="n"/>
      <c r="D113" s="18" t="n"/>
      <c r="E113" s="5" t="n"/>
      <c r="F113" s="6">
        <f>IF(B113&amp;""="","",IF(COUNTIF('الدورات'!$A$6:$A$105,B113&amp;"")=0,"كود دورة غير موجود",""))</f>
        <v/>
      </c>
    </row>
    <row r="114">
      <c r="A114" s="13" t="n"/>
      <c r="B114" s="5" t="n"/>
      <c r="C114" s="5" t="n"/>
      <c r="D114" s="18" t="n"/>
      <c r="E114" s="5" t="n"/>
      <c r="F114" s="6">
        <f>IF(B114&amp;""="","",IF(COUNTIF('الدورات'!$A$6:$A$105,B114&amp;"")=0,"كود دورة غير موجود",""))</f>
        <v/>
      </c>
    </row>
    <row r="115">
      <c r="A115" s="13" t="n"/>
      <c r="B115" s="5" t="n"/>
      <c r="C115" s="5" t="n"/>
      <c r="D115" s="18" t="n"/>
      <c r="E115" s="5" t="n"/>
      <c r="F115" s="6">
        <f>IF(B115&amp;""="","",IF(COUNTIF('الدورات'!$A$6:$A$105,B115&amp;"")=0,"كود دورة غير موجود",""))</f>
        <v/>
      </c>
    </row>
    <row r="116">
      <c r="A116" s="13" t="n"/>
      <c r="B116" s="5" t="n"/>
      <c r="C116" s="5" t="n"/>
      <c r="D116" s="18" t="n"/>
      <c r="E116" s="5" t="n"/>
      <c r="F116" s="6">
        <f>IF(B116&amp;""="","",IF(COUNTIF('الدورات'!$A$6:$A$105,B116&amp;"")=0,"كود دورة غير موجود",""))</f>
        <v/>
      </c>
    </row>
    <row r="117">
      <c r="A117" s="13" t="n"/>
      <c r="B117" s="5" t="n"/>
      <c r="C117" s="5" t="n"/>
      <c r="D117" s="18" t="n"/>
      <c r="E117" s="5" t="n"/>
      <c r="F117" s="6">
        <f>IF(B117&amp;""="","",IF(COUNTIF('الدورات'!$A$6:$A$105,B117&amp;"")=0,"كود دورة غير موجود",""))</f>
        <v/>
      </c>
    </row>
    <row r="118">
      <c r="A118" s="13" t="n"/>
      <c r="B118" s="5" t="n"/>
      <c r="C118" s="5" t="n"/>
      <c r="D118" s="18" t="n"/>
      <c r="E118" s="5" t="n"/>
      <c r="F118" s="6">
        <f>IF(B118&amp;""="","",IF(COUNTIF('الدورات'!$A$6:$A$105,B118&amp;"")=0,"كود دورة غير موجود",""))</f>
        <v/>
      </c>
    </row>
    <row r="119">
      <c r="A119" s="13" t="n"/>
      <c r="B119" s="5" t="n"/>
      <c r="C119" s="5" t="n"/>
      <c r="D119" s="18" t="n"/>
      <c r="E119" s="5" t="n"/>
      <c r="F119" s="6">
        <f>IF(B119&amp;""="","",IF(COUNTIF('الدورات'!$A$6:$A$105,B119&amp;"")=0,"كود دورة غير موجود",""))</f>
        <v/>
      </c>
    </row>
    <row r="120">
      <c r="A120" s="13" t="n"/>
      <c r="B120" s="5" t="n"/>
      <c r="C120" s="5" t="n"/>
      <c r="D120" s="18" t="n"/>
      <c r="E120" s="5" t="n"/>
      <c r="F120" s="6">
        <f>IF(B120&amp;""="","",IF(COUNTIF('الدورات'!$A$6:$A$105,B120&amp;"")=0,"كود دورة غير موجود",""))</f>
        <v/>
      </c>
    </row>
    <row r="121">
      <c r="A121" s="13" t="n"/>
      <c r="B121" s="5" t="n"/>
      <c r="C121" s="5" t="n"/>
      <c r="D121" s="18" t="n"/>
      <c r="E121" s="5" t="n"/>
      <c r="F121" s="6">
        <f>IF(B121&amp;""="","",IF(COUNTIF('الدورات'!$A$6:$A$105,B121&amp;"")=0,"كود دورة غير موجود",""))</f>
        <v/>
      </c>
    </row>
    <row r="122">
      <c r="A122" s="13" t="n"/>
      <c r="B122" s="5" t="n"/>
      <c r="C122" s="5" t="n"/>
      <c r="D122" s="18" t="n"/>
      <c r="E122" s="5" t="n"/>
      <c r="F122" s="6">
        <f>IF(B122&amp;""="","",IF(COUNTIF('الدورات'!$A$6:$A$105,B122&amp;"")=0,"كود دورة غير موجود",""))</f>
        <v/>
      </c>
    </row>
    <row r="123">
      <c r="A123" s="13" t="n"/>
      <c r="B123" s="5" t="n"/>
      <c r="C123" s="5" t="n"/>
      <c r="D123" s="18" t="n"/>
      <c r="E123" s="5" t="n"/>
      <c r="F123" s="6">
        <f>IF(B123&amp;""="","",IF(COUNTIF('الدورات'!$A$6:$A$105,B123&amp;"")=0,"كود دورة غير موجود",""))</f>
        <v/>
      </c>
    </row>
    <row r="124">
      <c r="A124" s="13" t="n"/>
      <c r="B124" s="5" t="n"/>
      <c r="C124" s="5" t="n"/>
      <c r="D124" s="18" t="n"/>
      <c r="E124" s="5" t="n"/>
      <c r="F124" s="6">
        <f>IF(B124&amp;""="","",IF(COUNTIF('الدورات'!$A$6:$A$105,B124&amp;"")=0,"كود دورة غير موجود",""))</f>
        <v/>
      </c>
    </row>
    <row r="125">
      <c r="A125" s="13" t="n"/>
      <c r="B125" s="5" t="n"/>
      <c r="C125" s="5" t="n"/>
      <c r="D125" s="18" t="n"/>
      <c r="E125" s="5" t="n"/>
      <c r="F125" s="6">
        <f>IF(B125&amp;""="","",IF(COUNTIF('الدورات'!$A$6:$A$105,B125&amp;"")=0,"كود دورة غير موجود",""))</f>
        <v/>
      </c>
    </row>
    <row r="126">
      <c r="A126" s="13" t="n"/>
      <c r="B126" s="5" t="n"/>
      <c r="C126" s="5" t="n"/>
      <c r="D126" s="18" t="n"/>
      <c r="E126" s="5" t="n"/>
      <c r="F126" s="6">
        <f>IF(B126&amp;""="","",IF(COUNTIF('الدورات'!$A$6:$A$105,B126&amp;"")=0,"كود دورة غير موجود",""))</f>
        <v/>
      </c>
    </row>
    <row r="127">
      <c r="A127" s="13" t="n"/>
      <c r="B127" s="5" t="n"/>
      <c r="C127" s="5" t="n"/>
      <c r="D127" s="18" t="n"/>
      <c r="E127" s="5" t="n"/>
      <c r="F127" s="6">
        <f>IF(B127&amp;""="","",IF(COUNTIF('الدورات'!$A$6:$A$105,B127&amp;"")=0,"كود دورة غير موجود",""))</f>
        <v/>
      </c>
    </row>
    <row r="128">
      <c r="A128" s="13" t="n"/>
      <c r="B128" s="5" t="n"/>
      <c r="C128" s="5" t="n"/>
      <c r="D128" s="18" t="n"/>
      <c r="E128" s="5" t="n"/>
      <c r="F128" s="6">
        <f>IF(B128&amp;""="","",IF(COUNTIF('الدورات'!$A$6:$A$105,B128&amp;"")=0,"كود دورة غير موجود",""))</f>
        <v/>
      </c>
    </row>
    <row r="129">
      <c r="A129" s="13" t="n"/>
      <c r="B129" s="5" t="n"/>
      <c r="C129" s="5" t="n"/>
      <c r="D129" s="18" t="n"/>
      <c r="E129" s="5" t="n"/>
      <c r="F129" s="6">
        <f>IF(B129&amp;""="","",IF(COUNTIF('الدورات'!$A$6:$A$105,B129&amp;"")=0,"كود دورة غير موجود",""))</f>
        <v/>
      </c>
    </row>
    <row r="130">
      <c r="A130" s="13" t="n"/>
      <c r="B130" s="5" t="n"/>
      <c r="C130" s="5" t="n"/>
      <c r="D130" s="18" t="n"/>
      <c r="E130" s="5" t="n"/>
      <c r="F130" s="6">
        <f>IF(B130&amp;""="","",IF(COUNTIF('الدورات'!$A$6:$A$105,B130&amp;"")=0,"كود دورة غير موجود",""))</f>
        <v/>
      </c>
    </row>
    <row r="131">
      <c r="A131" s="13" t="n"/>
      <c r="B131" s="5" t="n"/>
      <c r="C131" s="5" t="n"/>
      <c r="D131" s="18" t="n"/>
      <c r="E131" s="5" t="n"/>
      <c r="F131" s="6">
        <f>IF(B131&amp;""="","",IF(COUNTIF('الدورات'!$A$6:$A$105,B131&amp;"")=0,"كود دورة غير موجود",""))</f>
        <v/>
      </c>
    </row>
    <row r="132">
      <c r="A132" s="13" t="n"/>
      <c r="B132" s="5" t="n"/>
      <c r="C132" s="5" t="n"/>
      <c r="D132" s="18" t="n"/>
      <c r="E132" s="5" t="n"/>
      <c r="F132" s="6">
        <f>IF(B132&amp;""="","",IF(COUNTIF('الدورات'!$A$6:$A$105,B132&amp;"")=0,"كود دورة غير موجود",""))</f>
        <v/>
      </c>
    </row>
    <row r="133">
      <c r="A133" s="13" t="n"/>
      <c r="B133" s="5" t="n"/>
      <c r="C133" s="5" t="n"/>
      <c r="D133" s="18" t="n"/>
      <c r="E133" s="5" t="n"/>
      <c r="F133" s="6">
        <f>IF(B133&amp;""="","",IF(COUNTIF('الدورات'!$A$6:$A$105,B133&amp;"")=0,"كود دورة غير موجود",""))</f>
        <v/>
      </c>
    </row>
    <row r="134">
      <c r="A134" s="13" t="n"/>
      <c r="B134" s="5" t="n"/>
      <c r="C134" s="5" t="n"/>
      <c r="D134" s="18" t="n"/>
      <c r="E134" s="5" t="n"/>
      <c r="F134" s="6">
        <f>IF(B134&amp;""="","",IF(COUNTIF('الدورات'!$A$6:$A$105,B134&amp;"")=0,"كود دورة غير موجود",""))</f>
        <v/>
      </c>
    </row>
    <row r="135">
      <c r="A135" s="13" t="n"/>
      <c r="B135" s="5" t="n"/>
      <c r="C135" s="5" t="n"/>
      <c r="D135" s="18" t="n"/>
      <c r="E135" s="5" t="n"/>
      <c r="F135" s="6">
        <f>IF(B135&amp;""="","",IF(COUNTIF('الدورات'!$A$6:$A$105,B135&amp;"")=0,"كود دورة غير موجود",""))</f>
        <v/>
      </c>
    </row>
    <row r="136">
      <c r="A136" s="13" t="n"/>
      <c r="B136" s="5" t="n"/>
      <c r="C136" s="5" t="n"/>
      <c r="D136" s="18" t="n"/>
      <c r="E136" s="5" t="n"/>
      <c r="F136" s="6">
        <f>IF(B136&amp;""="","",IF(COUNTIF('الدورات'!$A$6:$A$105,B136&amp;"")=0,"كود دورة غير موجود",""))</f>
        <v/>
      </c>
    </row>
    <row r="137">
      <c r="A137" s="13" t="n"/>
      <c r="B137" s="5" t="n"/>
      <c r="C137" s="5" t="n"/>
      <c r="D137" s="18" t="n"/>
      <c r="E137" s="5" t="n"/>
      <c r="F137" s="6">
        <f>IF(B137&amp;""="","",IF(COUNTIF('الدورات'!$A$6:$A$105,B137&amp;"")=0,"كود دورة غير موجود",""))</f>
        <v/>
      </c>
    </row>
    <row r="138">
      <c r="A138" s="13" t="n"/>
      <c r="B138" s="5" t="n"/>
      <c r="C138" s="5" t="n"/>
      <c r="D138" s="18" t="n"/>
      <c r="E138" s="5" t="n"/>
      <c r="F138" s="6">
        <f>IF(B138&amp;""="","",IF(COUNTIF('الدورات'!$A$6:$A$105,B138&amp;"")=0,"كود دورة غير موجود",""))</f>
        <v/>
      </c>
    </row>
    <row r="139">
      <c r="A139" s="13" t="n"/>
      <c r="B139" s="5" t="n"/>
      <c r="C139" s="5" t="n"/>
      <c r="D139" s="18" t="n"/>
      <c r="E139" s="5" t="n"/>
      <c r="F139" s="6">
        <f>IF(B139&amp;""="","",IF(COUNTIF('الدورات'!$A$6:$A$105,B139&amp;"")=0,"كود دورة غير موجود",""))</f>
        <v/>
      </c>
    </row>
    <row r="140">
      <c r="A140" s="13" t="n"/>
      <c r="B140" s="5" t="n"/>
      <c r="C140" s="5" t="n"/>
      <c r="D140" s="18" t="n"/>
      <c r="E140" s="5" t="n"/>
      <c r="F140" s="6">
        <f>IF(B140&amp;""="","",IF(COUNTIF('الدورات'!$A$6:$A$105,B140&amp;"")=0,"كود دورة غير موجود",""))</f>
        <v/>
      </c>
    </row>
    <row r="141">
      <c r="A141" s="13" t="n"/>
      <c r="B141" s="5" t="n"/>
      <c r="C141" s="5" t="n"/>
      <c r="D141" s="18" t="n"/>
      <c r="E141" s="5" t="n"/>
      <c r="F141" s="6">
        <f>IF(B141&amp;""="","",IF(COUNTIF('الدورات'!$A$6:$A$105,B141&amp;"")=0,"كود دورة غير موجود",""))</f>
        <v/>
      </c>
    </row>
    <row r="142">
      <c r="A142" s="13" t="n"/>
      <c r="B142" s="5" t="n"/>
      <c r="C142" s="5" t="n"/>
      <c r="D142" s="18" t="n"/>
      <c r="E142" s="5" t="n"/>
      <c r="F142" s="6">
        <f>IF(B142&amp;""="","",IF(COUNTIF('الدورات'!$A$6:$A$105,B142&amp;"")=0,"كود دورة غير موجود",""))</f>
        <v/>
      </c>
    </row>
    <row r="143">
      <c r="A143" s="13" t="n"/>
      <c r="B143" s="5" t="n"/>
      <c r="C143" s="5" t="n"/>
      <c r="D143" s="18" t="n"/>
      <c r="E143" s="5" t="n"/>
      <c r="F143" s="6">
        <f>IF(B143&amp;""="","",IF(COUNTIF('الدورات'!$A$6:$A$105,B143&amp;"")=0,"كود دورة غير موجود",""))</f>
        <v/>
      </c>
    </row>
    <row r="144">
      <c r="A144" s="13" t="n"/>
      <c r="B144" s="5" t="n"/>
      <c r="C144" s="5" t="n"/>
      <c r="D144" s="18" t="n"/>
      <c r="E144" s="5" t="n"/>
      <c r="F144" s="6">
        <f>IF(B144&amp;""="","",IF(COUNTIF('الدورات'!$A$6:$A$105,B144&amp;"")=0,"كود دورة غير موجود",""))</f>
        <v/>
      </c>
    </row>
    <row r="145">
      <c r="A145" s="13" t="n"/>
      <c r="B145" s="5" t="n"/>
      <c r="C145" s="5" t="n"/>
      <c r="D145" s="18" t="n"/>
      <c r="E145" s="5" t="n"/>
      <c r="F145" s="6">
        <f>IF(B145&amp;""="","",IF(COUNTIF('الدورات'!$A$6:$A$105,B145&amp;"")=0,"كود دورة غير موجود",""))</f>
        <v/>
      </c>
    </row>
    <row r="146">
      <c r="A146" s="13" t="n"/>
      <c r="B146" s="5" t="n"/>
      <c r="C146" s="5" t="n"/>
      <c r="D146" s="18" t="n"/>
      <c r="E146" s="5" t="n"/>
      <c r="F146" s="6">
        <f>IF(B146&amp;""="","",IF(COUNTIF('الدورات'!$A$6:$A$105,B146&amp;"")=0,"كود دورة غير موجود",""))</f>
        <v/>
      </c>
    </row>
    <row r="147">
      <c r="A147" s="13" t="n"/>
      <c r="B147" s="5" t="n"/>
      <c r="C147" s="5" t="n"/>
      <c r="D147" s="18" t="n"/>
      <c r="E147" s="5" t="n"/>
      <c r="F147" s="6">
        <f>IF(B147&amp;""="","",IF(COUNTIF('الدورات'!$A$6:$A$105,B147&amp;"")=0,"كود دورة غير موجود",""))</f>
        <v/>
      </c>
    </row>
    <row r="148">
      <c r="A148" s="13" t="n"/>
      <c r="B148" s="5" t="n"/>
      <c r="C148" s="5" t="n"/>
      <c r="D148" s="18" t="n"/>
      <c r="E148" s="5" t="n"/>
      <c r="F148" s="6">
        <f>IF(B148&amp;""="","",IF(COUNTIF('الدورات'!$A$6:$A$105,B148&amp;"")=0,"كود دورة غير موجود",""))</f>
        <v/>
      </c>
    </row>
    <row r="149">
      <c r="A149" s="13" t="n"/>
      <c r="B149" s="5" t="n"/>
      <c r="C149" s="5" t="n"/>
      <c r="D149" s="18" t="n"/>
      <c r="E149" s="5" t="n"/>
      <c r="F149" s="6">
        <f>IF(B149&amp;""="","",IF(COUNTIF('الدورات'!$A$6:$A$105,B149&amp;"")=0,"كود دورة غير موجود",""))</f>
        <v/>
      </c>
    </row>
    <row r="150">
      <c r="A150" s="13" t="n"/>
      <c r="B150" s="5" t="n"/>
      <c r="C150" s="5" t="n"/>
      <c r="D150" s="18" t="n"/>
      <c r="E150" s="5" t="n"/>
      <c r="F150" s="6">
        <f>IF(B150&amp;""="","",IF(COUNTIF('الدورات'!$A$6:$A$105,B150&amp;"")=0,"كود دورة غير موجود",""))</f>
        <v/>
      </c>
    </row>
    <row r="151">
      <c r="A151" s="13" t="n"/>
      <c r="B151" s="5" t="n"/>
      <c r="C151" s="5" t="n"/>
      <c r="D151" s="18" t="n"/>
      <c r="E151" s="5" t="n"/>
      <c r="F151" s="6">
        <f>IF(B151&amp;""="","",IF(COUNTIF('الدورات'!$A$6:$A$105,B151&amp;"")=0,"كود دورة غير موجود",""))</f>
        <v/>
      </c>
    </row>
    <row r="152">
      <c r="A152" s="13" t="n"/>
      <c r="B152" s="5" t="n"/>
      <c r="C152" s="5" t="n"/>
      <c r="D152" s="18" t="n"/>
      <c r="E152" s="5" t="n"/>
      <c r="F152" s="6">
        <f>IF(B152&amp;""="","",IF(COUNTIF('الدورات'!$A$6:$A$105,B152&amp;"")=0,"كود دورة غير موجود",""))</f>
        <v/>
      </c>
    </row>
    <row r="153">
      <c r="A153" s="13" t="n"/>
      <c r="B153" s="5" t="n"/>
      <c r="C153" s="5" t="n"/>
      <c r="D153" s="18" t="n"/>
      <c r="E153" s="5" t="n"/>
      <c r="F153" s="6">
        <f>IF(B153&amp;""="","",IF(COUNTIF('الدورات'!$A$6:$A$105,B153&amp;"")=0,"كود دورة غير موجود",""))</f>
        <v/>
      </c>
    </row>
    <row r="154">
      <c r="A154" s="13" t="n"/>
      <c r="B154" s="5" t="n"/>
      <c r="C154" s="5" t="n"/>
      <c r="D154" s="18" t="n"/>
      <c r="E154" s="5" t="n"/>
      <c r="F154" s="6">
        <f>IF(B154&amp;""="","",IF(COUNTIF('الدورات'!$A$6:$A$105,B154&amp;"")=0,"كود دورة غير موجود",""))</f>
        <v/>
      </c>
    </row>
    <row r="155">
      <c r="A155" s="13" t="n"/>
      <c r="B155" s="5" t="n"/>
      <c r="C155" s="5" t="n"/>
      <c r="D155" s="18" t="n"/>
      <c r="E155" s="5" t="n"/>
      <c r="F155" s="6">
        <f>IF(B155&amp;""="","",IF(COUNTIF('الدورات'!$A$6:$A$105,B155&amp;"")=0,"كود دورة غير موجود",""))</f>
        <v/>
      </c>
    </row>
    <row r="156">
      <c r="A156" s="13" t="n"/>
      <c r="B156" s="5" t="n"/>
      <c r="C156" s="5" t="n"/>
      <c r="D156" s="18" t="n"/>
      <c r="E156" s="5" t="n"/>
      <c r="F156" s="6">
        <f>IF(B156&amp;""="","",IF(COUNTIF('الدورات'!$A$6:$A$105,B156&amp;"")=0,"كود دورة غير موجود",""))</f>
        <v/>
      </c>
    </row>
    <row r="157">
      <c r="A157" s="13" t="n"/>
      <c r="B157" s="5" t="n"/>
      <c r="C157" s="5" t="n"/>
      <c r="D157" s="18" t="n"/>
      <c r="E157" s="5" t="n"/>
      <c r="F157" s="6">
        <f>IF(B157&amp;""="","",IF(COUNTIF('الدورات'!$A$6:$A$105,B157&amp;"")=0,"كود دورة غير موجود",""))</f>
        <v/>
      </c>
    </row>
    <row r="158">
      <c r="A158" s="13" t="n"/>
      <c r="B158" s="5" t="n"/>
      <c r="C158" s="5" t="n"/>
      <c r="D158" s="18" t="n"/>
      <c r="E158" s="5" t="n"/>
      <c r="F158" s="6">
        <f>IF(B158&amp;""="","",IF(COUNTIF('الدورات'!$A$6:$A$105,B158&amp;"")=0,"كود دورة غير موجود",""))</f>
        <v/>
      </c>
    </row>
    <row r="159">
      <c r="A159" s="13" t="n"/>
      <c r="B159" s="5" t="n"/>
      <c r="C159" s="5" t="n"/>
      <c r="D159" s="18" t="n"/>
      <c r="E159" s="5" t="n"/>
      <c r="F159" s="6">
        <f>IF(B159&amp;""="","",IF(COUNTIF('الدورات'!$A$6:$A$105,B159&amp;"")=0,"كود دورة غير موجود",""))</f>
        <v/>
      </c>
    </row>
    <row r="160">
      <c r="A160" s="13" t="n"/>
      <c r="B160" s="5" t="n"/>
      <c r="C160" s="5" t="n"/>
      <c r="D160" s="18" t="n"/>
      <c r="E160" s="5" t="n"/>
      <c r="F160" s="6">
        <f>IF(B160&amp;""="","",IF(COUNTIF('الدورات'!$A$6:$A$105,B160&amp;"")=0,"كود دورة غير موجود",""))</f>
        <v/>
      </c>
    </row>
    <row r="161">
      <c r="A161" s="13" t="n"/>
      <c r="B161" s="5" t="n"/>
      <c r="C161" s="5" t="n"/>
      <c r="D161" s="18" t="n"/>
      <c r="E161" s="5" t="n"/>
      <c r="F161" s="6">
        <f>IF(B161&amp;""="","",IF(COUNTIF('الدورات'!$A$6:$A$105,B161&amp;"")=0,"كود دورة غير موجود",""))</f>
        <v/>
      </c>
    </row>
    <row r="162">
      <c r="A162" s="13" t="n"/>
      <c r="B162" s="5" t="n"/>
      <c r="C162" s="5" t="n"/>
      <c r="D162" s="18" t="n"/>
      <c r="E162" s="5" t="n"/>
      <c r="F162" s="6">
        <f>IF(B162&amp;""="","",IF(COUNTIF('الدورات'!$A$6:$A$105,B162&amp;"")=0,"كود دورة غير موجود",""))</f>
        <v/>
      </c>
    </row>
    <row r="163">
      <c r="A163" s="13" t="n"/>
      <c r="B163" s="5" t="n"/>
      <c r="C163" s="5" t="n"/>
      <c r="D163" s="18" t="n"/>
      <c r="E163" s="5" t="n"/>
      <c r="F163" s="6">
        <f>IF(B163&amp;""="","",IF(COUNTIF('الدورات'!$A$6:$A$105,B163&amp;"")=0,"كود دورة غير موجود",""))</f>
        <v/>
      </c>
    </row>
    <row r="164">
      <c r="A164" s="13" t="n"/>
      <c r="B164" s="5" t="n"/>
      <c r="C164" s="5" t="n"/>
      <c r="D164" s="18" t="n"/>
      <c r="E164" s="5" t="n"/>
      <c r="F164" s="6">
        <f>IF(B164&amp;""="","",IF(COUNTIF('الدورات'!$A$6:$A$105,B164&amp;"")=0,"كود دورة غير موجود",""))</f>
        <v/>
      </c>
    </row>
    <row r="165">
      <c r="A165" s="13" t="n"/>
      <c r="B165" s="5" t="n"/>
      <c r="C165" s="5" t="n"/>
      <c r="D165" s="18" t="n"/>
      <c r="E165" s="5" t="n"/>
      <c r="F165" s="6">
        <f>IF(B165&amp;""="","",IF(COUNTIF('الدورات'!$A$6:$A$105,B165&amp;"")=0,"كود دورة غير موجود",""))</f>
        <v/>
      </c>
    </row>
    <row r="166">
      <c r="A166" s="13" t="n"/>
      <c r="B166" s="5" t="n"/>
      <c r="C166" s="5" t="n"/>
      <c r="D166" s="18" t="n"/>
      <c r="E166" s="5" t="n"/>
      <c r="F166" s="6">
        <f>IF(B166&amp;""="","",IF(COUNTIF('الدورات'!$A$6:$A$105,B166&amp;"")=0,"كود دورة غير موجود",""))</f>
        <v/>
      </c>
    </row>
    <row r="167">
      <c r="A167" s="13" t="n"/>
      <c r="B167" s="5" t="n"/>
      <c r="C167" s="5" t="n"/>
      <c r="D167" s="18" t="n"/>
      <c r="E167" s="5" t="n"/>
      <c r="F167" s="6">
        <f>IF(B167&amp;""="","",IF(COUNTIF('الدورات'!$A$6:$A$105,B167&amp;"")=0,"كود دورة غير موجود",""))</f>
        <v/>
      </c>
    </row>
    <row r="168">
      <c r="A168" s="13" t="n"/>
      <c r="B168" s="5" t="n"/>
      <c r="C168" s="5" t="n"/>
      <c r="D168" s="18" t="n"/>
      <c r="E168" s="5" t="n"/>
      <c r="F168" s="6">
        <f>IF(B168&amp;""="","",IF(COUNTIF('الدورات'!$A$6:$A$105,B168&amp;"")=0,"كود دورة غير موجود",""))</f>
        <v/>
      </c>
    </row>
    <row r="169">
      <c r="A169" s="13" t="n"/>
      <c r="B169" s="5" t="n"/>
      <c r="C169" s="5" t="n"/>
      <c r="D169" s="18" t="n"/>
      <c r="E169" s="5" t="n"/>
      <c r="F169" s="6">
        <f>IF(B169&amp;""="","",IF(COUNTIF('الدورات'!$A$6:$A$105,B169&amp;"")=0,"كود دورة غير موجود",""))</f>
        <v/>
      </c>
    </row>
    <row r="170">
      <c r="A170" s="13" t="n"/>
      <c r="B170" s="5" t="n"/>
      <c r="C170" s="5" t="n"/>
      <c r="D170" s="18" t="n"/>
      <c r="E170" s="5" t="n"/>
      <c r="F170" s="6">
        <f>IF(B170&amp;""="","",IF(COUNTIF('الدورات'!$A$6:$A$105,B170&amp;"")=0,"كود دورة غير موجود",""))</f>
        <v/>
      </c>
    </row>
    <row r="171">
      <c r="A171" s="13" t="n"/>
      <c r="B171" s="5" t="n"/>
      <c r="C171" s="5" t="n"/>
      <c r="D171" s="18" t="n"/>
      <c r="E171" s="5" t="n"/>
      <c r="F171" s="6">
        <f>IF(B171&amp;""="","",IF(COUNTIF('الدورات'!$A$6:$A$105,B171&amp;"")=0,"كود دورة غير موجود",""))</f>
        <v/>
      </c>
    </row>
    <row r="172">
      <c r="A172" s="13" t="n"/>
      <c r="B172" s="5" t="n"/>
      <c r="C172" s="5" t="n"/>
      <c r="D172" s="18" t="n"/>
      <c r="E172" s="5" t="n"/>
      <c r="F172" s="6">
        <f>IF(B172&amp;""="","",IF(COUNTIF('الدورات'!$A$6:$A$105,B172&amp;"")=0,"كود دورة غير موجود",""))</f>
        <v/>
      </c>
    </row>
    <row r="173">
      <c r="A173" s="13" t="n"/>
      <c r="B173" s="5" t="n"/>
      <c r="C173" s="5" t="n"/>
      <c r="D173" s="18" t="n"/>
      <c r="E173" s="5" t="n"/>
      <c r="F173" s="6">
        <f>IF(B173&amp;""="","",IF(COUNTIF('الدورات'!$A$6:$A$105,B173&amp;"")=0,"كود دورة غير موجود",""))</f>
        <v/>
      </c>
    </row>
    <row r="174">
      <c r="A174" s="13" t="n"/>
      <c r="B174" s="5" t="n"/>
      <c r="C174" s="5" t="n"/>
      <c r="D174" s="18" t="n"/>
      <c r="E174" s="5" t="n"/>
      <c r="F174" s="6">
        <f>IF(B174&amp;""="","",IF(COUNTIF('الدورات'!$A$6:$A$105,B174&amp;"")=0,"كود دورة غير موجود",""))</f>
        <v/>
      </c>
    </row>
    <row r="175">
      <c r="A175" s="13" t="n"/>
      <c r="B175" s="5" t="n"/>
      <c r="C175" s="5" t="n"/>
      <c r="D175" s="18" t="n"/>
      <c r="E175" s="5" t="n"/>
      <c r="F175" s="6">
        <f>IF(B175&amp;""="","",IF(COUNTIF('الدورات'!$A$6:$A$105,B175&amp;"")=0,"كود دورة غير موجود",""))</f>
        <v/>
      </c>
    </row>
    <row r="176">
      <c r="A176" s="13" t="n"/>
      <c r="B176" s="5" t="n"/>
      <c r="C176" s="5" t="n"/>
      <c r="D176" s="18" t="n"/>
      <c r="E176" s="5" t="n"/>
      <c r="F176" s="6">
        <f>IF(B176&amp;""="","",IF(COUNTIF('الدورات'!$A$6:$A$105,B176&amp;"")=0,"كود دورة غير موجود",""))</f>
        <v/>
      </c>
    </row>
    <row r="177">
      <c r="A177" s="13" t="n"/>
      <c r="B177" s="5" t="n"/>
      <c r="C177" s="5" t="n"/>
      <c r="D177" s="18" t="n"/>
      <c r="E177" s="5" t="n"/>
      <c r="F177" s="6">
        <f>IF(B177&amp;""="","",IF(COUNTIF('الدورات'!$A$6:$A$105,B177&amp;"")=0,"كود دورة غير موجود",""))</f>
        <v/>
      </c>
    </row>
    <row r="178">
      <c r="A178" s="13" t="n"/>
      <c r="B178" s="5" t="n"/>
      <c r="C178" s="5" t="n"/>
      <c r="D178" s="18" t="n"/>
      <c r="E178" s="5" t="n"/>
      <c r="F178" s="6">
        <f>IF(B178&amp;""="","",IF(COUNTIF('الدورات'!$A$6:$A$105,B178&amp;"")=0,"كود دورة غير موجود",""))</f>
        <v/>
      </c>
    </row>
    <row r="179">
      <c r="A179" s="13" t="n"/>
      <c r="B179" s="5" t="n"/>
      <c r="C179" s="5" t="n"/>
      <c r="D179" s="18" t="n"/>
      <c r="E179" s="5" t="n"/>
      <c r="F179" s="6">
        <f>IF(B179&amp;""="","",IF(COUNTIF('الدورات'!$A$6:$A$105,B179&amp;"")=0,"كود دورة غير موجود",""))</f>
        <v/>
      </c>
    </row>
    <row r="180">
      <c r="A180" s="13" t="n"/>
      <c r="B180" s="5" t="n"/>
      <c r="C180" s="5" t="n"/>
      <c r="D180" s="18" t="n"/>
      <c r="E180" s="5" t="n"/>
      <c r="F180" s="6">
        <f>IF(B180&amp;""="","",IF(COUNTIF('الدورات'!$A$6:$A$105,B180&amp;"")=0,"كود دورة غير موجود",""))</f>
        <v/>
      </c>
    </row>
    <row r="181">
      <c r="A181" s="13" t="n"/>
      <c r="B181" s="5" t="n"/>
      <c r="C181" s="5" t="n"/>
      <c r="D181" s="18" t="n"/>
      <c r="E181" s="5" t="n"/>
      <c r="F181" s="6">
        <f>IF(B181&amp;""="","",IF(COUNTIF('الدورات'!$A$6:$A$105,B181&amp;"")=0,"كود دورة غير موجود",""))</f>
        <v/>
      </c>
    </row>
    <row r="182">
      <c r="A182" s="13" t="n"/>
      <c r="B182" s="5" t="n"/>
      <c r="C182" s="5" t="n"/>
      <c r="D182" s="18" t="n"/>
      <c r="E182" s="5" t="n"/>
      <c r="F182" s="6">
        <f>IF(B182&amp;""="","",IF(COUNTIF('الدورات'!$A$6:$A$105,B182&amp;"")=0,"كود دورة غير موجود",""))</f>
        <v/>
      </c>
    </row>
    <row r="183">
      <c r="A183" s="13" t="n"/>
      <c r="B183" s="5" t="n"/>
      <c r="C183" s="5" t="n"/>
      <c r="D183" s="18" t="n"/>
      <c r="E183" s="5" t="n"/>
      <c r="F183" s="6">
        <f>IF(B183&amp;""="","",IF(COUNTIF('الدورات'!$A$6:$A$105,B183&amp;"")=0,"كود دورة غير موجود",""))</f>
        <v/>
      </c>
    </row>
    <row r="184">
      <c r="A184" s="13" t="n"/>
      <c r="B184" s="5" t="n"/>
      <c r="C184" s="5" t="n"/>
      <c r="D184" s="18" t="n"/>
      <c r="E184" s="5" t="n"/>
      <c r="F184" s="6">
        <f>IF(B184&amp;""="","",IF(COUNTIF('الدورات'!$A$6:$A$105,B184&amp;"")=0,"كود دورة غير موجود",""))</f>
        <v/>
      </c>
    </row>
    <row r="185">
      <c r="A185" s="13" t="n"/>
      <c r="B185" s="5" t="n"/>
      <c r="C185" s="5" t="n"/>
      <c r="D185" s="18" t="n"/>
      <c r="E185" s="5" t="n"/>
      <c r="F185" s="6">
        <f>IF(B185&amp;""="","",IF(COUNTIF('الدورات'!$A$6:$A$105,B185&amp;"")=0,"كود دورة غير موجود",""))</f>
        <v/>
      </c>
    </row>
    <row r="186">
      <c r="A186" s="13" t="n"/>
      <c r="B186" s="5" t="n"/>
      <c r="C186" s="5" t="n"/>
      <c r="D186" s="18" t="n"/>
      <c r="E186" s="5" t="n"/>
      <c r="F186" s="6">
        <f>IF(B186&amp;""="","",IF(COUNTIF('الدورات'!$A$6:$A$105,B186&amp;"")=0,"كود دورة غير موجود",""))</f>
        <v/>
      </c>
    </row>
    <row r="187">
      <c r="A187" s="13" t="n"/>
      <c r="B187" s="5" t="n"/>
      <c r="C187" s="5" t="n"/>
      <c r="D187" s="18" t="n"/>
      <c r="E187" s="5" t="n"/>
      <c r="F187" s="6">
        <f>IF(B187&amp;""="","",IF(COUNTIF('الدورات'!$A$6:$A$105,B187&amp;"")=0,"كود دورة غير موجود",""))</f>
        <v/>
      </c>
    </row>
    <row r="188">
      <c r="A188" s="13" t="n"/>
      <c r="B188" s="5" t="n"/>
      <c r="C188" s="5" t="n"/>
      <c r="D188" s="18" t="n"/>
      <c r="E188" s="5" t="n"/>
      <c r="F188" s="6">
        <f>IF(B188&amp;""="","",IF(COUNTIF('الدورات'!$A$6:$A$105,B188&amp;"")=0,"كود دورة غير موجود",""))</f>
        <v/>
      </c>
    </row>
    <row r="189">
      <c r="A189" s="13" t="n"/>
      <c r="B189" s="5" t="n"/>
      <c r="C189" s="5" t="n"/>
      <c r="D189" s="18" t="n"/>
      <c r="E189" s="5" t="n"/>
      <c r="F189" s="6">
        <f>IF(B189&amp;""="","",IF(COUNTIF('الدورات'!$A$6:$A$105,B189&amp;"")=0,"كود دورة غير موجود",""))</f>
        <v/>
      </c>
    </row>
    <row r="190">
      <c r="A190" s="13" t="n"/>
      <c r="B190" s="5" t="n"/>
      <c r="C190" s="5" t="n"/>
      <c r="D190" s="18" t="n"/>
      <c r="E190" s="5" t="n"/>
      <c r="F190" s="6">
        <f>IF(B190&amp;""="","",IF(COUNTIF('الدورات'!$A$6:$A$105,B190&amp;"")=0,"كود دورة غير موجود",""))</f>
        <v/>
      </c>
    </row>
    <row r="191">
      <c r="A191" s="13" t="n"/>
      <c r="B191" s="5" t="n"/>
      <c r="C191" s="5" t="n"/>
      <c r="D191" s="18" t="n"/>
      <c r="E191" s="5" t="n"/>
      <c r="F191" s="6">
        <f>IF(B191&amp;""="","",IF(COUNTIF('الدورات'!$A$6:$A$105,B191&amp;"")=0,"كود دورة غير موجود",""))</f>
        <v/>
      </c>
    </row>
    <row r="192">
      <c r="A192" s="13" t="n"/>
      <c r="B192" s="5" t="n"/>
      <c r="C192" s="5" t="n"/>
      <c r="D192" s="18" t="n"/>
      <c r="E192" s="5" t="n"/>
      <c r="F192" s="6">
        <f>IF(B192&amp;""="","",IF(COUNTIF('الدورات'!$A$6:$A$105,B192&amp;"")=0,"كود دورة غير موجود",""))</f>
        <v/>
      </c>
    </row>
    <row r="193">
      <c r="A193" s="13" t="n"/>
      <c r="B193" s="5" t="n"/>
      <c r="C193" s="5" t="n"/>
      <c r="D193" s="18" t="n"/>
      <c r="E193" s="5" t="n"/>
      <c r="F193" s="6">
        <f>IF(B193&amp;""="","",IF(COUNTIF('الدورات'!$A$6:$A$105,B193&amp;"")=0,"كود دورة غير موجود",""))</f>
        <v/>
      </c>
    </row>
    <row r="194">
      <c r="A194" s="13" t="n"/>
      <c r="B194" s="5" t="n"/>
      <c r="C194" s="5" t="n"/>
      <c r="D194" s="18" t="n"/>
      <c r="E194" s="5" t="n"/>
      <c r="F194" s="6">
        <f>IF(B194&amp;""="","",IF(COUNTIF('الدورات'!$A$6:$A$105,B194&amp;"")=0,"كود دورة غير موجود",""))</f>
        <v/>
      </c>
    </row>
    <row r="195">
      <c r="A195" s="13" t="n"/>
      <c r="B195" s="5" t="n"/>
      <c r="C195" s="5" t="n"/>
      <c r="D195" s="18" t="n"/>
      <c r="E195" s="5" t="n"/>
      <c r="F195" s="6">
        <f>IF(B195&amp;""="","",IF(COUNTIF('الدورات'!$A$6:$A$105,B195&amp;"")=0,"كود دورة غير موجود",""))</f>
        <v/>
      </c>
    </row>
    <row r="196">
      <c r="A196" s="13" t="n"/>
      <c r="B196" s="5" t="n"/>
      <c r="C196" s="5" t="n"/>
      <c r="D196" s="18" t="n"/>
      <c r="E196" s="5" t="n"/>
      <c r="F196" s="6">
        <f>IF(B196&amp;""="","",IF(COUNTIF('الدورات'!$A$6:$A$105,B196&amp;"")=0,"كود دورة غير موجود",""))</f>
        <v/>
      </c>
    </row>
    <row r="197">
      <c r="A197" s="13" t="n"/>
      <c r="B197" s="5" t="n"/>
      <c r="C197" s="5" t="n"/>
      <c r="D197" s="18" t="n"/>
      <c r="E197" s="5" t="n"/>
      <c r="F197" s="6">
        <f>IF(B197&amp;""="","",IF(COUNTIF('الدورات'!$A$6:$A$105,B197&amp;"")=0,"كود دورة غير موجود",""))</f>
        <v/>
      </c>
    </row>
    <row r="198">
      <c r="A198" s="13" t="n"/>
      <c r="B198" s="5" t="n"/>
      <c r="C198" s="5" t="n"/>
      <c r="D198" s="18" t="n"/>
      <c r="E198" s="5" t="n"/>
      <c r="F198" s="6">
        <f>IF(B198&amp;""="","",IF(COUNTIF('الدورات'!$A$6:$A$105,B198&amp;"")=0,"كود دورة غير موجود",""))</f>
        <v/>
      </c>
    </row>
    <row r="199">
      <c r="A199" s="13" t="n"/>
      <c r="B199" s="5" t="n"/>
      <c r="C199" s="5" t="n"/>
      <c r="D199" s="18" t="n"/>
      <c r="E199" s="5" t="n"/>
      <c r="F199" s="6">
        <f>IF(B199&amp;""="","",IF(COUNTIF('الدورات'!$A$6:$A$105,B199&amp;"")=0,"كود دورة غير موجود",""))</f>
        <v/>
      </c>
    </row>
    <row r="200">
      <c r="A200" s="13" t="n"/>
      <c r="B200" s="5" t="n"/>
      <c r="C200" s="5" t="n"/>
      <c r="D200" s="18" t="n"/>
      <c r="E200" s="5" t="n"/>
      <c r="F200" s="6">
        <f>IF(B200&amp;""="","",IF(COUNTIF('الدورات'!$A$6:$A$105,B200&amp;"")=0,"كود دورة غير موجود",""))</f>
        <v/>
      </c>
    </row>
    <row r="201">
      <c r="A201" s="13" t="n"/>
      <c r="B201" s="5" t="n"/>
      <c r="C201" s="5" t="n"/>
      <c r="D201" s="18" t="n"/>
      <c r="E201" s="5" t="n"/>
      <c r="F201" s="6">
        <f>IF(B201&amp;""="","",IF(COUNTIF('الدورات'!$A$6:$A$105,B201&amp;"")=0,"كود دورة غير موجود",""))</f>
        <v/>
      </c>
    </row>
    <row r="202">
      <c r="A202" s="13" t="n"/>
      <c r="B202" s="5" t="n"/>
      <c r="C202" s="5" t="n"/>
      <c r="D202" s="18" t="n"/>
      <c r="E202" s="5" t="n"/>
      <c r="F202" s="6">
        <f>IF(B202&amp;""="","",IF(COUNTIF('الدورات'!$A$6:$A$105,B202&amp;"")=0,"كود دورة غير موجود",""))</f>
        <v/>
      </c>
    </row>
    <row r="203">
      <c r="A203" s="13" t="n"/>
      <c r="B203" s="5" t="n"/>
      <c r="C203" s="5" t="n"/>
      <c r="D203" s="18" t="n"/>
      <c r="E203" s="5" t="n"/>
      <c r="F203" s="6">
        <f>IF(B203&amp;""="","",IF(COUNTIF('الدورات'!$A$6:$A$105,B203&amp;"")=0,"كود دورة غير موجود",""))</f>
        <v/>
      </c>
    </row>
    <row r="204">
      <c r="A204" s="13" t="n"/>
      <c r="B204" s="5" t="n"/>
      <c r="C204" s="5" t="n"/>
      <c r="D204" s="18" t="n"/>
      <c r="E204" s="5" t="n"/>
      <c r="F204" s="6">
        <f>IF(B204&amp;""="","",IF(COUNTIF('الدورات'!$A$6:$A$105,B204&amp;"")=0,"كود دورة غير موجود",""))</f>
        <v/>
      </c>
    </row>
    <row r="205">
      <c r="A205" s="13" t="n"/>
      <c r="B205" s="5" t="n"/>
      <c r="C205" s="5" t="n"/>
      <c r="D205" s="18" t="n"/>
      <c r="E205" s="5" t="n"/>
      <c r="F205" s="6">
        <f>IF(B205&amp;""="","",IF(COUNTIF('الدورات'!$A$6:$A$105,B205&amp;"")=0,"كود دورة غير موجود",""))</f>
        <v/>
      </c>
    </row>
    <row r="206">
      <c r="A206" s="13" t="n"/>
      <c r="B206" s="5" t="n"/>
      <c r="C206" s="5" t="n"/>
      <c r="D206" s="18" t="n"/>
      <c r="E206" s="5" t="n"/>
      <c r="F206" s="6">
        <f>IF(B206&amp;""="","",IF(COUNTIF('الدورات'!$A$6:$A$105,B206&amp;"")=0,"كود دورة غير موجود",""))</f>
        <v/>
      </c>
    </row>
    <row r="207">
      <c r="A207" s="13" t="n"/>
      <c r="B207" s="5" t="n"/>
      <c r="C207" s="5" t="n"/>
      <c r="D207" s="18" t="n"/>
      <c r="E207" s="5" t="n"/>
      <c r="F207" s="6">
        <f>IF(B207&amp;""="","",IF(COUNTIF('الدورات'!$A$6:$A$105,B207&amp;"")=0,"كود دورة غير موجود",""))</f>
        <v/>
      </c>
    </row>
    <row r="208">
      <c r="A208" s="13" t="n"/>
      <c r="B208" s="5" t="n"/>
      <c r="C208" s="5" t="n"/>
      <c r="D208" s="18" t="n"/>
      <c r="E208" s="5" t="n"/>
      <c r="F208" s="6">
        <f>IF(B208&amp;""="","",IF(COUNTIF('الدورات'!$A$6:$A$105,B208&amp;"")=0,"كود دورة غير موجود",""))</f>
        <v/>
      </c>
    </row>
    <row r="209">
      <c r="A209" s="13" t="n"/>
      <c r="B209" s="5" t="n"/>
      <c r="C209" s="5" t="n"/>
      <c r="D209" s="18" t="n"/>
      <c r="E209" s="5" t="n"/>
      <c r="F209" s="6">
        <f>IF(B209&amp;""="","",IF(COUNTIF('الدورات'!$A$6:$A$105,B209&amp;"")=0,"كود دورة غير موجود",""))</f>
        <v/>
      </c>
    </row>
    <row r="210">
      <c r="A210" s="13" t="n"/>
      <c r="B210" s="5" t="n"/>
      <c r="C210" s="5" t="n"/>
      <c r="D210" s="18" t="n"/>
      <c r="E210" s="5" t="n"/>
      <c r="F210" s="6">
        <f>IF(B210&amp;""="","",IF(COUNTIF('الدورات'!$A$6:$A$105,B210&amp;"")=0,"كود دورة غير موجود",""))</f>
        <v/>
      </c>
    </row>
    <row r="211">
      <c r="A211" s="13" t="n"/>
      <c r="B211" s="5" t="n"/>
      <c r="C211" s="5" t="n"/>
      <c r="D211" s="18" t="n"/>
      <c r="E211" s="5" t="n"/>
      <c r="F211" s="6">
        <f>IF(B211&amp;""="","",IF(COUNTIF('الدورات'!$A$6:$A$105,B211&amp;"")=0,"كود دورة غير موجود",""))</f>
        <v/>
      </c>
    </row>
    <row r="212">
      <c r="A212" s="13" t="n"/>
      <c r="B212" s="5" t="n"/>
      <c r="C212" s="5" t="n"/>
      <c r="D212" s="18" t="n"/>
      <c r="E212" s="5" t="n"/>
      <c r="F212" s="6">
        <f>IF(B212&amp;""="","",IF(COUNTIF('الدورات'!$A$6:$A$105,B212&amp;"")=0,"كود دورة غير موجود",""))</f>
        <v/>
      </c>
    </row>
    <row r="213">
      <c r="A213" s="13" t="n"/>
      <c r="B213" s="5" t="n"/>
      <c r="C213" s="5" t="n"/>
      <c r="D213" s="18" t="n"/>
      <c r="E213" s="5" t="n"/>
      <c r="F213" s="6">
        <f>IF(B213&amp;""="","",IF(COUNTIF('الدورات'!$A$6:$A$105,B213&amp;"")=0,"كود دورة غير موجود",""))</f>
        <v/>
      </c>
    </row>
    <row r="214">
      <c r="A214" s="13" t="n"/>
      <c r="B214" s="5" t="n"/>
      <c r="C214" s="5" t="n"/>
      <c r="D214" s="18" t="n"/>
      <c r="E214" s="5" t="n"/>
      <c r="F214" s="6">
        <f>IF(B214&amp;""="","",IF(COUNTIF('الدورات'!$A$6:$A$105,B214&amp;"")=0,"كود دورة غير موجود",""))</f>
        <v/>
      </c>
    </row>
    <row r="215">
      <c r="A215" s="13" t="n"/>
      <c r="B215" s="5" t="n"/>
      <c r="C215" s="5" t="n"/>
      <c r="D215" s="18" t="n"/>
      <c r="E215" s="5" t="n"/>
      <c r="F215" s="6">
        <f>IF(B215&amp;""="","",IF(COUNTIF('الدورات'!$A$6:$A$105,B215&amp;"")=0,"كود دورة غير موجود",""))</f>
        <v/>
      </c>
    </row>
    <row r="216">
      <c r="A216" s="13" t="n"/>
      <c r="B216" s="5" t="n"/>
      <c r="C216" s="5" t="n"/>
      <c r="D216" s="18" t="n"/>
      <c r="E216" s="5" t="n"/>
      <c r="F216" s="6">
        <f>IF(B216&amp;""="","",IF(COUNTIF('الدورات'!$A$6:$A$105,B216&amp;"")=0,"كود دورة غير موجود",""))</f>
        <v/>
      </c>
    </row>
    <row r="217">
      <c r="A217" s="13" t="n"/>
      <c r="B217" s="5" t="n"/>
      <c r="C217" s="5" t="n"/>
      <c r="D217" s="18" t="n"/>
      <c r="E217" s="5" t="n"/>
      <c r="F217" s="6">
        <f>IF(B217&amp;""="","",IF(COUNTIF('الدورات'!$A$6:$A$105,B217&amp;"")=0,"كود دورة غير موجود",""))</f>
        <v/>
      </c>
    </row>
    <row r="218">
      <c r="A218" s="13" t="n"/>
      <c r="B218" s="5" t="n"/>
      <c r="C218" s="5" t="n"/>
      <c r="D218" s="18" t="n"/>
      <c r="E218" s="5" t="n"/>
      <c r="F218" s="6">
        <f>IF(B218&amp;""="","",IF(COUNTIF('الدورات'!$A$6:$A$105,B218&amp;"")=0,"كود دورة غير موجود",""))</f>
        <v/>
      </c>
    </row>
    <row r="219">
      <c r="A219" s="13" t="n"/>
      <c r="B219" s="5" t="n"/>
      <c r="C219" s="5" t="n"/>
      <c r="D219" s="18" t="n"/>
      <c r="E219" s="5" t="n"/>
      <c r="F219" s="6">
        <f>IF(B219&amp;""="","",IF(COUNTIF('الدورات'!$A$6:$A$105,B219&amp;"")=0,"كود دورة غير موجود",""))</f>
        <v/>
      </c>
    </row>
    <row r="220">
      <c r="A220" s="13" t="n"/>
      <c r="B220" s="5" t="n"/>
      <c r="C220" s="5" t="n"/>
      <c r="D220" s="18" t="n"/>
      <c r="E220" s="5" t="n"/>
      <c r="F220" s="6">
        <f>IF(B220&amp;""="","",IF(COUNTIF('الدورات'!$A$6:$A$105,B220&amp;"")=0,"كود دورة غير موجود",""))</f>
        <v/>
      </c>
    </row>
    <row r="221">
      <c r="A221" s="13" t="n"/>
      <c r="B221" s="5" t="n"/>
      <c r="C221" s="5" t="n"/>
      <c r="D221" s="18" t="n"/>
      <c r="E221" s="5" t="n"/>
      <c r="F221" s="6">
        <f>IF(B221&amp;""="","",IF(COUNTIF('الدورات'!$A$6:$A$105,B221&amp;"")=0,"كود دورة غير موجود",""))</f>
        <v/>
      </c>
    </row>
    <row r="222">
      <c r="A222" s="13" t="n"/>
      <c r="B222" s="5" t="n"/>
      <c r="C222" s="5" t="n"/>
      <c r="D222" s="18" t="n"/>
      <c r="E222" s="5" t="n"/>
      <c r="F222" s="6">
        <f>IF(B222&amp;""="","",IF(COUNTIF('الدورات'!$A$6:$A$105,B222&amp;"")=0,"كود دورة غير موجود",""))</f>
        <v/>
      </c>
    </row>
    <row r="223">
      <c r="A223" s="13" t="n"/>
      <c r="B223" s="5" t="n"/>
      <c r="C223" s="5" t="n"/>
      <c r="D223" s="18" t="n"/>
      <c r="E223" s="5" t="n"/>
      <c r="F223" s="6">
        <f>IF(B223&amp;""="","",IF(COUNTIF('الدورات'!$A$6:$A$105,B223&amp;"")=0,"كود دورة غير موجود",""))</f>
        <v/>
      </c>
    </row>
    <row r="224">
      <c r="A224" s="13" t="n"/>
      <c r="B224" s="5" t="n"/>
      <c r="C224" s="5" t="n"/>
      <c r="D224" s="18" t="n"/>
      <c r="E224" s="5" t="n"/>
      <c r="F224" s="6">
        <f>IF(B224&amp;""="","",IF(COUNTIF('الدورات'!$A$6:$A$105,B224&amp;"")=0,"كود دورة غير موجود",""))</f>
        <v/>
      </c>
    </row>
    <row r="225">
      <c r="A225" s="13" t="n"/>
      <c r="B225" s="5" t="n"/>
      <c r="C225" s="5" t="n"/>
      <c r="D225" s="18" t="n"/>
      <c r="E225" s="5" t="n"/>
      <c r="F225" s="6">
        <f>IF(B225&amp;""="","",IF(COUNTIF('الدورات'!$A$6:$A$105,B225&amp;"")=0,"كود دورة غير موجود",""))</f>
        <v/>
      </c>
    </row>
    <row r="226">
      <c r="A226" s="13" t="n"/>
      <c r="B226" s="5" t="n"/>
      <c r="C226" s="5" t="n"/>
      <c r="D226" s="18" t="n"/>
      <c r="E226" s="5" t="n"/>
      <c r="F226" s="6">
        <f>IF(B226&amp;""="","",IF(COUNTIF('الدورات'!$A$6:$A$105,B226&amp;"")=0,"كود دورة غير موجود",""))</f>
        <v/>
      </c>
    </row>
    <row r="227">
      <c r="A227" s="13" t="n"/>
      <c r="B227" s="5" t="n"/>
      <c r="C227" s="5" t="n"/>
      <c r="D227" s="18" t="n"/>
      <c r="E227" s="5" t="n"/>
      <c r="F227" s="6">
        <f>IF(B227&amp;""="","",IF(COUNTIF('الدورات'!$A$6:$A$105,B227&amp;"")=0,"كود دورة غير موجود",""))</f>
        <v/>
      </c>
    </row>
    <row r="228">
      <c r="A228" s="13" t="n"/>
      <c r="B228" s="5" t="n"/>
      <c r="C228" s="5" t="n"/>
      <c r="D228" s="18" t="n"/>
      <c r="E228" s="5" t="n"/>
      <c r="F228" s="6">
        <f>IF(B228&amp;""="","",IF(COUNTIF('الدورات'!$A$6:$A$105,B228&amp;"")=0,"كود دورة غير موجود",""))</f>
        <v/>
      </c>
    </row>
    <row r="229">
      <c r="A229" s="13" t="n"/>
      <c r="B229" s="5" t="n"/>
      <c r="C229" s="5" t="n"/>
      <c r="D229" s="18" t="n"/>
      <c r="E229" s="5" t="n"/>
      <c r="F229" s="6">
        <f>IF(B229&amp;""="","",IF(COUNTIF('الدورات'!$A$6:$A$105,B229&amp;"")=0,"كود دورة غير موجود",""))</f>
        <v/>
      </c>
    </row>
    <row r="230">
      <c r="A230" s="13" t="n"/>
      <c r="B230" s="5" t="n"/>
      <c r="C230" s="5" t="n"/>
      <c r="D230" s="18" t="n"/>
      <c r="E230" s="5" t="n"/>
      <c r="F230" s="6">
        <f>IF(B230&amp;""="","",IF(COUNTIF('الدورات'!$A$6:$A$105,B230&amp;"")=0,"كود دورة غير موجود",""))</f>
        <v/>
      </c>
    </row>
    <row r="231">
      <c r="A231" s="13" t="n"/>
      <c r="B231" s="5" t="n"/>
      <c r="C231" s="5" t="n"/>
      <c r="D231" s="18" t="n"/>
      <c r="E231" s="5" t="n"/>
      <c r="F231" s="6">
        <f>IF(B231&amp;""="","",IF(COUNTIF('الدورات'!$A$6:$A$105,B231&amp;"")=0,"كود دورة غير موجود",""))</f>
        <v/>
      </c>
    </row>
    <row r="232">
      <c r="A232" s="13" t="n"/>
      <c r="B232" s="5" t="n"/>
      <c r="C232" s="5" t="n"/>
      <c r="D232" s="18" t="n"/>
      <c r="E232" s="5" t="n"/>
      <c r="F232" s="6">
        <f>IF(B232&amp;""="","",IF(COUNTIF('الدورات'!$A$6:$A$105,B232&amp;"")=0,"كود دورة غير موجود",""))</f>
        <v/>
      </c>
    </row>
    <row r="233">
      <c r="A233" s="13" t="n"/>
      <c r="B233" s="5" t="n"/>
      <c r="C233" s="5" t="n"/>
      <c r="D233" s="18" t="n"/>
      <c r="E233" s="5" t="n"/>
      <c r="F233" s="6">
        <f>IF(B233&amp;""="","",IF(COUNTIF('الدورات'!$A$6:$A$105,B233&amp;"")=0,"كود دورة غير موجود",""))</f>
        <v/>
      </c>
    </row>
    <row r="234">
      <c r="A234" s="13" t="n"/>
      <c r="B234" s="5" t="n"/>
      <c r="C234" s="5" t="n"/>
      <c r="D234" s="18" t="n"/>
      <c r="E234" s="5" t="n"/>
      <c r="F234" s="6">
        <f>IF(B234&amp;""="","",IF(COUNTIF('الدورات'!$A$6:$A$105,B234&amp;"")=0,"كود دورة غير موجود",""))</f>
        <v/>
      </c>
    </row>
    <row r="235">
      <c r="A235" s="13" t="n"/>
      <c r="B235" s="5" t="n"/>
      <c r="C235" s="5" t="n"/>
      <c r="D235" s="18" t="n"/>
      <c r="E235" s="5" t="n"/>
      <c r="F235" s="6">
        <f>IF(B235&amp;""="","",IF(COUNTIF('الدورات'!$A$6:$A$105,B235&amp;"")=0,"كود دورة غير موجود",""))</f>
        <v/>
      </c>
    </row>
    <row r="236">
      <c r="A236" s="13" t="n"/>
      <c r="B236" s="5" t="n"/>
      <c r="C236" s="5" t="n"/>
      <c r="D236" s="18" t="n"/>
      <c r="E236" s="5" t="n"/>
      <c r="F236" s="6">
        <f>IF(B236&amp;""="","",IF(COUNTIF('الدورات'!$A$6:$A$105,B236&amp;"")=0,"كود دورة غير موجود",""))</f>
        <v/>
      </c>
    </row>
    <row r="237">
      <c r="A237" s="13" t="n"/>
      <c r="B237" s="5" t="n"/>
      <c r="C237" s="5" t="n"/>
      <c r="D237" s="18" t="n"/>
      <c r="E237" s="5" t="n"/>
      <c r="F237" s="6">
        <f>IF(B237&amp;""="","",IF(COUNTIF('الدورات'!$A$6:$A$105,B237&amp;"")=0,"كود دورة غير موجود",""))</f>
        <v/>
      </c>
    </row>
    <row r="238">
      <c r="A238" s="13" t="n"/>
      <c r="B238" s="5" t="n"/>
      <c r="C238" s="5" t="n"/>
      <c r="D238" s="18" t="n"/>
      <c r="E238" s="5" t="n"/>
      <c r="F238" s="6">
        <f>IF(B238&amp;""="","",IF(COUNTIF('الدورات'!$A$6:$A$105,B238&amp;"")=0,"كود دورة غير موجود",""))</f>
        <v/>
      </c>
    </row>
    <row r="239">
      <c r="A239" s="13" t="n"/>
      <c r="B239" s="5" t="n"/>
      <c r="C239" s="5" t="n"/>
      <c r="D239" s="18" t="n"/>
      <c r="E239" s="5" t="n"/>
      <c r="F239" s="6">
        <f>IF(B239&amp;""="","",IF(COUNTIF('الدورات'!$A$6:$A$105,B239&amp;"")=0,"كود دورة غير موجود",""))</f>
        <v/>
      </c>
    </row>
    <row r="240">
      <c r="A240" s="13" t="n"/>
      <c r="B240" s="5" t="n"/>
      <c r="C240" s="5" t="n"/>
      <c r="D240" s="18" t="n"/>
      <c r="E240" s="5" t="n"/>
      <c r="F240" s="6">
        <f>IF(B240&amp;""="","",IF(COUNTIF('الدورات'!$A$6:$A$105,B240&amp;"")=0,"كود دورة غير موجود",""))</f>
        <v/>
      </c>
    </row>
    <row r="241">
      <c r="A241" s="13" t="n"/>
      <c r="B241" s="5" t="n"/>
      <c r="C241" s="5" t="n"/>
      <c r="D241" s="18" t="n"/>
      <c r="E241" s="5" t="n"/>
      <c r="F241" s="6">
        <f>IF(B241&amp;""="","",IF(COUNTIF('الدورات'!$A$6:$A$105,B241&amp;"")=0,"كود دورة غير موجود",""))</f>
        <v/>
      </c>
    </row>
    <row r="242">
      <c r="A242" s="13" t="n"/>
      <c r="B242" s="5" t="n"/>
      <c r="C242" s="5" t="n"/>
      <c r="D242" s="18" t="n"/>
      <c r="E242" s="5" t="n"/>
      <c r="F242" s="6">
        <f>IF(B242&amp;""="","",IF(COUNTIF('الدورات'!$A$6:$A$105,B242&amp;"")=0,"كود دورة غير موجود",""))</f>
        <v/>
      </c>
    </row>
    <row r="243">
      <c r="A243" s="13" t="n"/>
      <c r="B243" s="5" t="n"/>
      <c r="C243" s="5" t="n"/>
      <c r="D243" s="18" t="n"/>
      <c r="E243" s="5" t="n"/>
      <c r="F243" s="6">
        <f>IF(B243&amp;""="","",IF(COUNTIF('الدورات'!$A$6:$A$105,B243&amp;"")=0,"كود دورة غير موجود",""))</f>
        <v/>
      </c>
    </row>
    <row r="244">
      <c r="A244" s="13" t="n"/>
      <c r="B244" s="5" t="n"/>
      <c r="C244" s="5" t="n"/>
      <c r="D244" s="18" t="n"/>
      <c r="E244" s="5" t="n"/>
      <c r="F244" s="6">
        <f>IF(B244&amp;""="","",IF(COUNTIF('الدورات'!$A$6:$A$105,B244&amp;"")=0,"كود دورة غير موجود",""))</f>
        <v/>
      </c>
    </row>
    <row r="245">
      <c r="A245" s="13" t="n"/>
      <c r="B245" s="5" t="n"/>
      <c r="C245" s="5" t="n"/>
      <c r="D245" s="18" t="n"/>
      <c r="E245" s="5" t="n"/>
      <c r="F245" s="6">
        <f>IF(B245&amp;""="","",IF(COUNTIF('الدورات'!$A$6:$A$105,B245&amp;"")=0,"كود دورة غير موجود",""))</f>
        <v/>
      </c>
    </row>
    <row r="246">
      <c r="A246" s="13" t="n"/>
      <c r="B246" s="5" t="n"/>
      <c r="C246" s="5" t="n"/>
      <c r="D246" s="18" t="n"/>
      <c r="E246" s="5" t="n"/>
      <c r="F246" s="6">
        <f>IF(B246&amp;""="","",IF(COUNTIF('الدورات'!$A$6:$A$105,B246&amp;"")=0,"كود دورة غير موجود",""))</f>
        <v/>
      </c>
    </row>
    <row r="247">
      <c r="A247" s="13" t="n"/>
      <c r="B247" s="5" t="n"/>
      <c r="C247" s="5" t="n"/>
      <c r="D247" s="18" t="n"/>
      <c r="E247" s="5" t="n"/>
      <c r="F247" s="6">
        <f>IF(B247&amp;""="","",IF(COUNTIF('الدورات'!$A$6:$A$105,B247&amp;"")=0,"كود دورة غير موجود",""))</f>
        <v/>
      </c>
    </row>
    <row r="248">
      <c r="A248" s="13" t="n"/>
      <c r="B248" s="5" t="n"/>
      <c r="C248" s="5" t="n"/>
      <c r="D248" s="18" t="n"/>
      <c r="E248" s="5" t="n"/>
      <c r="F248" s="6">
        <f>IF(B248&amp;""="","",IF(COUNTIF('الدورات'!$A$6:$A$105,B248&amp;"")=0,"كود دورة غير موجود",""))</f>
        <v/>
      </c>
    </row>
    <row r="249">
      <c r="A249" s="13" t="n"/>
      <c r="B249" s="5" t="n"/>
      <c r="C249" s="5" t="n"/>
      <c r="D249" s="18" t="n"/>
      <c r="E249" s="5" t="n"/>
      <c r="F249" s="6">
        <f>IF(B249&amp;""="","",IF(COUNTIF('الدورات'!$A$6:$A$105,B249&amp;"")=0,"كود دورة غير موجود",""))</f>
        <v/>
      </c>
    </row>
    <row r="250">
      <c r="A250" s="13" t="n"/>
      <c r="B250" s="5" t="n"/>
      <c r="C250" s="5" t="n"/>
      <c r="D250" s="18" t="n"/>
      <c r="E250" s="5" t="n"/>
      <c r="F250" s="6">
        <f>IF(B250&amp;""="","",IF(COUNTIF('الدورات'!$A$6:$A$105,B250&amp;"")=0,"كود دورة غير موجود",""))</f>
        <v/>
      </c>
    </row>
    <row r="251">
      <c r="A251" s="13" t="n"/>
      <c r="B251" s="5" t="n"/>
      <c r="C251" s="5" t="n"/>
      <c r="D251" s="18" t="n"/>
      <c r="E251" s="5" t="n"/>
      <c r="F251" s="6">
        <f>IF(B251&amp;""="","",IF(COUNTIF('الدورات'!$A$6:$A$105,B251&amp;"")=0,"كود دورة غير موجود",""))</f>
        <v/>
      </c>
    </row>
    <row r="252">
      <c r="A252" s="13" t="n"/>
      <c r="B252" s="5" t="n"/>
      <c r="C252" s="5" t="n"/>
      <c r="D252" s="18" t="n"/>
      <c r="E252" s="5" t="n"/>
      <c r="F252" s="6">
        <f>IF(B252&amp;""="","",IF(COUNTIF('الدورات'!$A$6:$A$105,B252&amp;"")=0,"كود دورة غير موجود",""))</f>
        <v/>
      </c>
    </row>
    <row r="253">
      <c r="A253" s="13" t="n"/>
      <c r="B253" s="5" t="n"/>
      <c r="C253" s="5" t="n"/>
      <c r="D253" s="18" t="n"/>
      <c r="E253" s="5" t="n"/>
      <c r="F253" s="6">
        <f>IF(B253&amp;""="","",IF(COUNTIF('الدورات'!$A$6:$A$105,B253&amp;"")=0,"كود دورة غير موجود",""))</f>
        <v/>
      </c>
    </row>
    <row r="254">
      <c r="A254" s="13" t="n"/>
      <c r="B254" s="5" t="n"/>
      <c r="C254" s="5" t="n"/>
      <c r="D254" s="18" t="n"/>
      <c r="E254" s="5" t="n"/>
      <c r="F254" s="6">
        <f>IF(B254&amp;""="","",IF(COUNTIF('الدورات'!$A$6:$A$105,B254&amp;"")=0,"كود دورة غير موجود",""))</f>
        <v/>
      </c>
    </row>
    <row r="255">
      <c r="A255" s="13" t="n"/>
      <c r="B255" s="5" t="n"/>
      <c r="C255" s="5" t="n"/>
      <c r="D255" s="18" t="n"/>
      <c r="E255" s="5" t="n"/>
      <c r="F255" s="6">
        <f>IF(B255&amp;""="","",IF(COUNTIF('الدورات'!$A$6:$A$105,B255&amp;"")=0,"كود دورة غير موجود",""))</f>
        <v/>
      </c>
    </row>
    <row r="256">
      <c r="A256" s="13" t="n"/>
      <c r="B256" s="5" t="n"/>
      <c r="C256" s="5" t="n"/>
      <c r="D256" s="18" t="n"/>
      <c r="E256" s="5" t="n"/>
      <c r="F256" s="6">
        <f>IF(B256&amp;""="","",IF(COUNTIF('الدورات'!$A$6:$A$105,B256&amp;"")=0,"كود دورة غير موجود",""))</f>
        <v/>
      </c>
    </row>
    <row r="257">
      <c r="A257" s="13" t="n"/>
      <c r="B257" s="5" t="n"/>
      <c r="C257" s="5" t="n"/>
      <c r="D257" s="18" t="n"/>
      <c r="E257" s="5" t="n"/>
      <c r="F257" s="6">
        <f>IF(B257&amp;""="","",IF(COUNTIF('الدورات'!$A$6:$A$105,B257&amp;"")=0,"كود دورة غير موجود",""))</f>
        <v/>
      </c>
    </row>
    <row r="258">
      <c r="A258" s="13" t="n"/>
      <c r="B258" s="5" t="n"/>
      <c r="C258" s="5" t="n"/>
      <c r="D258" s="18" t="n"/>
      <c r="E258" s="5" t="n"/>
      <c r="F258" s="6">
        <f>IF(B258&amp;""="","",IF(COUNTIF('الدورات'!$A$6:$A$105,B258&amp;"")=0,"كود دورة غير موجود",""))</f>
        <v/>
      </c>
    </row>
    <row r="259">
      <c r="A259" s="13" t="n"/>
      <c r="B259" s="5" t="n"/>
      <c r="C259" s="5" t="n"/>
      <c r="D259" s="18" t="n"/>
      <c r="E259" s="5" t="n"/>
      <c r="F259" s="6">
        <f>IF(B259&amp;""="","",IF(COUNTIF('الدورات'!$A$6:$A$105,B259&amp;"")=0,"كود دورة غير موجود",""))</f>
        <v/>
      </c>
    </row>
    <row r="260">
      <c r="A260" s="13" t="n"/>
      <c r="B260" s="5" t="n"/>
      <c r="C260" s="5" t="n"/>
      <c r="D260" s="18" t="n"/>
      <c r="E260" s="5" t="n"/>
      <c r="F260" s="6">
        <f>IF(B260&amp;""="","",IF(COUNTIF('الدورات'!$A$6:$A$105,B260&amp;"")=0,"كود دورة غير موجود",""))</f>
        <v/>
      </c>
    </row>
    <row r="261">
      <c r="A261" s="13" t="n"/>
      <c r="B261" s="5" t="n"/>
      <c r="C261" s="5" t="n"/>
      <c r="D261" s="18" t="n"/>
      <c r="E261" s="5" t="n"/>
      <c r="F261" s="6">
        <f>IF(B261&amp;""="","",IF(COUNTIF('الدورات'!$A$6:$A$105,B261&amp;"")=0,"كود دورة غير موجود",""))</f>
        <v/>
      </c>
    </row>
    <row r="262">
      <c r="A262" s="13" t="n"/>
      <c r="B262" s="5" t="n"/>
      <c r="C262" s="5" t="n"/>
      <c r="D262" s="18" t="n"/>
      <c r="E262" s="5" t="n"/>
      <c r="F262" s="6">
        <f>IF(B262&amp;""="","",IF(COUNTIF('الدورات'!$A$6:$A$105,B262&amp;"")=0,"كود دورة غير موجود",""))</f>
        <v/>
      </c>
    </row>
    <row r="263">
      <c r="A263" s="13" t="n"/>
      <c r="B263" s="5" t="n"/>
      <c r="C263" s="5" t="n"/>
      <c r="D263" s="18" t="n"/>
      <c r="E263" s="5" t="n"/>
      <c r="F263" s="6">
        <f>IF(B263&amp;""="","",IF(COUNTIF('الدورات'!$A$6:$A$105,B263&amp;"")=0,"كود دورة غير موجود",""))</f>
        <v/>
      </c>
    </row>
    <row r="264">
      <c r="A264" s="13" t="n"/>
      <c r="B264" s="5" t="n"/>
      <c r="C264" s="5" t="n"/>
      <c r="D264" s="18" t="n"/>
      <c r="E264" s="5" t="n"/>
      <c r="F264" s="6">
        <f>IF(B264&amp;""="","",IF(COUNTIF('الدورات'!$A$6:$A$105,B264&amp;"")=0,"كود دورة غير موجود",""))</f>
        <v/>
      </c>
    </row>
    <row r="265">
      <c r="A265" s="13" t="n"/>
      <c r="B265" s="5" t="n"/>
      <c r="C265" s="5" t="n"/>
      <c r="D265" s="18" t="n"/>
      <c r="E265" s="5" t="n"/>
      <c r="F265" s="6">
        <f>IF(B265&amp;""="","",IF(COUNTIF('الدورات'!$A$6:$A$105,B265&amp;"")=0,"كود دورة غير موجود",""))</f>
        <v/>
      </c>
    </row>
    <row r="266">
      <c r="A266" s="13" t="n"/>
      <c r="B266" s="5" t="n"/>
      <c r="C266" s="5" t="n"/>
      <c r="D266" s="18" t="n"/>
      <c r="E266" s="5" t="n"/>
      <c r="F266" s="6">
        <f>IF(B266&amp;""="","",IF(COUNTIF('الدورات'!$A$6:$A$105,B266&amp;"")=0,"كود دورة غير موجود",""))</f>
        <v/>
      </c>
    </row>
    <row r="267">
      <c r="A267" s="13" t="n"/>
      <c r="B267" s="5" t="n"/>
      <c r="C267" s="5" t="n"/>
      <c r="D267" s="18" t="n"/>
      <c r="E267" s="5" t="n"/>
      <c r="F267" s="6">
        <f>IF(B267&amp;""="","",IF(COUNTIF('الدورات'!$A$6:$A$105,B267&amp;"")=0,"كود دورة غير موجود",""))</f>
        <v/>
      </c>
    </row>
    <row r="268">
      <c r="A268" s="13" t="n"/>
      <c r="B268" s="5" t="n"/>
      <c r="C268" s="5" t="n"/>
      <c r="D268" s="18" t="n"/>
      <c r="E268" s="5" t="n"/>
      <c r="F268" s="6">
        <f>IF(B268&amp;""="","",IF(COUNTIF('الدورات'!$A$6:$A$105,B268&amp;"")=0,"كود دورة غير موجود",""))</f>
        <v/>
      </c>
    </row>
    <row r="269">
      <c r="A269" s="13" t="n"/>
      <c r="B269" s="5" t="n"/>
      <c r="C269" s="5" t="n"/>
      <c r="D269" s="18" t="n"/>
      <c r="E269" s="5" t="n"/>
      <c r="F269" s="6">
        <f>IF(B269&amp;""="","",IF(COUNTIF('الدورات'!$A$6:$A$105,B269&amp;"")=0,"كود دورة غير موجود",""))</f>
        <v/>
      </c>
    </row>
    <row r="270">
      <c r="A270" s="13" t="n"/>
      <c r="B270" s="5" t="n"/>
      <c r="C270" s="5" t="n"/>
      <c r="D270" s="18" t="n"/>
      <c r="E270" s="5" t="n"/>
      <c r="F270" s="6">
        <f>IF(B270&amp;""="","",IF(COUNTIF('الدورات'!$A$6:$A$105,B270&amp;"")=0,"كود دورة غير موجود",""))</f>
        <v/>
      </c>
    </row>
    <row r="271">
      <c r="A271" s="13" t="n"/>
      <c r="B271" s="5" t="n"/>
      <c r="C271" s="5" t="n"/>
      <c r="D271" s="18" t="n"/>
      <c r="E271" s="5" t="n"/>
      <c r="F271" s="6">
        <f>IF(B271&amp;""="","",IF(COUNTIF('الدورات'!$A$6:$A$105,B271&amp;"")=0,"كود دورة غير موجود",""))</f>
        <v/>
      </c>
    </row>
    <row r="272">
      <c r="A272" s="13" t="n"/>
      <c r="B272" s="5" t="n"/>
      <c r="C272" s="5" t="n"/>
      <c r="D272" s="18" t="n"/>
      <c r="E272" s="5" t="n"/>
      <c r="F272" s="6">
        <f>IF(B272&amp;""="","",IF(COUNTIF('الدورات'!$A$6:$A$105,B272&amp;"")=0,"كود دورة غير موجود",""))</f>
        <v/>
      </c>
    </row>
    <row r="273">
      <c r="A273" s="13" t="n"/>
      <c r="B273" s="5" t="n"/>
      <c r="C273" s="5" t="n"/>
      <c r="D273" s="18" t="n"/>
      <c r="E273" s="5" t="n"/>
      <c r="F273" s="6">
        <f>IF(B273&amp;""="","",IF(COUNTIF('الدورات'!$A$6:$A$105,B273&amp;"")=0,"كود دورة غير موجود",""))</f>
        <v/>
      </c>
    </row>
    <row r="274">
      <c r="A274" s="13" t="n"/>
      <c r="B274" s="5" t="n"/>
      <c r="C274" s="5" t="n"/>
      <c r="D274" s="18" t="n"/>
      <c r="E274" s="5" t="n"/>
      <c r="F274" s="6">
        <f>IF(B274&amp;""="","",IF(COUNTIF('الدورات'!$A$6:$A$105,B274&amp;"")=0,"كود دورة غير موجود",""))</f>
        <v/>
      </c>
    </row>
    <row r="275">
      <c r="A275" s="13" t="n"/>
      <c r="B275" s="5" t="n"/>
      <c r="C275" s="5" t="n"/>
      <c r="D275" s="18" t="n"/>
      <c r="E275" s="5" t="n"/>
      <c r="F275" s="6">
        <f>IF(B275&amp;""="","",IF(COUNTIF('الدورات'!$A$6:$A$105,B275&amp;"")=0,"كود دورة غير موجود",""))</f>
        <v/>
      </c>
    </row>
    <row r="276">
      <c r="A276" s="13" t="n"/>
      <c r="B276" s="5" t="n"/>
      <c r="C276" s="5" t="n"/>
      <c r="D276" s="18" t="n"/>
      <c r="E276" s="5" t="n"/>
      <c r="F276" s="6">
        <f>IF(B276&amp;""="","",IF(COUNTIF('الدورات'!$A$6:$A$105,B276&amp;"")=0,"كود دورة غير موجود",""))</f>
        <v/>
      </c>
    </row>
    <row r="277">
      <c r="A277" s="13" t="n"/>
      <c r="B277" s="5" t="n"/>
      <c r="C277" s="5" t="n"/>
      <c r="D277" s="18" t="n"/>
      <c r="E277" s="5" t="n"/>
      <c r="F277" s="6">
        <f>IF(B277&amp;""="","",IF(COUNTIF('الدورات'!$A$6:$A$105,B277&amp;"")=0,"كود دورة غير موجود",""))</f>
        <v/>
      </c>
    </row>
    <row r="278">
      <c r="A278" s="13" t="n"/>
      <c r="B278" s="5" t="n"/>
      <c r="C278" s="5" t="n"/>
      <c r="D278" s="18" t="n"/>
      <c r="E278" s="5" t="n"/>
      <c r="F278" s="6">
        <f>IF(B278&amp;""="","",IF(COUNTIF('الدورات'!$A$6:$A$105,B278&amp;"")=0,"كود دورة غير موجود",""))</f>
        <v/>
      </c>
    </row>
    <row r="279">
      <c r="A279" s="13" t="n"/>
      <c r="B279" s="5" t="n"/>
      <c r="C279" s="5" t="n"/>
      <c r="D279" s="18" t="n"/>
      <c r="E279" s="5" t="n"/>
      <c r="F279" s="6">
        <f>IF(B279&amp;""="","",IF(COUNTIF('الدورات'!$A$6:$A$105,B279&amp;"")=0,"كود دورة غير موجود",""))</f>
        <v/>
      </c>
    </row>
    <row r="280">
      <c r="A280" s="13" t="n"/>
      <c r="B280" s="5" t="n"/>
      <c r="C280" s="5" t="n"/>
      <c r="D280" s="18" t="n"/>
      <c r="E280" s="5" t="n"/>
      <c r="F280" s="6">
        <f>IF(B280&amp;""="","",IF(COUNTIF('الدورات'!$A$6:$A$105,B280&amp;"")=0,"كود دورة غير موجود",""))</f>
        <v/>
      </c>
    </row>
    <row r="281">
      <c r="A281" s="13" t="n"/>
      <c r="B281" s="5" t="n"/>
      <c r="C281" s="5" t="n"/>
      <c r="D281" s="18" t="n"/>
      <c r="E281" s="5" t="n"/>
      <c r="F281" s="6">
        <f>IF(B281&amp;""="","",IF(COUNTIF('الدورات'!$A$6:$A$105,B281&amp;"")=0,"كود دورة غير موجود",""))</f>
        <v/>
      </c>
    </row>
    <row r="282">
      <c r="A282" s="13" t="n"/>
      <c r="B282" s="5" t="n"/>
      <c r="C282" s="5" t="n"/>
      <c r="D282" s="18" t="n"/>
      <c r="E282" s="5" t="n"/>
      <c r="F282" s="6">
        <f>IF(B282&amp;""="","",IF(COUNTIF('الدورات'!$A$6:$A$105,B282&amp;"")=0,"كود دورة غير موجود",""))</f>
        <v/>
      </c>
    </row>
    <row r="283">
      <c r="A283" s="13" t="n"/>
      <c r="B283" s="5" t="n"/>
      <c r="C283" s="5" t="n"/>
      <c r="D283" s="18" t="n"/>
      <c r="E283" s="5" t="n"/>
      <c r="F283" s="6">
        <f>IF(B283&amp;""="","",IF(COUNTIF('الدورات'!$A$6:$A$105,B283&amp;"")=0,"كود دورة غير موجود",""))</f>
        <v/>
      </c>
    </row>
    <row r="284">
      <c r="A284" s="13" t="n"/>
      <c r="B284" s="5" t="n"/>
      <c r="C284" s="5" t="n"/>
      <c r="D284" s="18" t="n"/>
      <c r="E284" s="5" t="n"/>
      <c r="F284" s="6">
        <f>IF(B284&amp;""="","",IF(COUNTIF('الدورات'!$A$6:$A$105,B284&amp;"")=0,"كود دورة غير موجود",""))</f>
        <v/>
      </c>
    </row>
    <row r="285">
      <c r="A285" s="13" t="n"/>
      <c r="B285" s="5" t="n"/>
      <c r="C285" s="5" t="n"/>
      <c r="D285" s="18" t="n"/>
      <c r="E285" s="5" t="n"/>
      <c r="F285" s="6">
        <f>IF(B285&amp;""="","",IF(COUNTIF('الدورات'!$A$6:$A$105,B285&amp;"")=0,"كود دورة غير موجود",""))</f>
        <v/>
      </c>
    </row>
    <row r="286">
      <c r="A286" s="13" t="n"/>
      <c r="B286" s="5" t="n"/>
      <c r="C286" s="5" t="n"/>
      <c r="D286" s="18" t="n"/>
      <c r="E286" s="5" t="n"/>
      <c r="F286" s="6">
        <f>IF(B286&amp;""="","",IF(COUNTIF('الدورات'!$A$6:$A$105,B286&amp;"")=0,"كود دورة غير موجود",""))</f>
        <v/>
      </c>
    </row>
    <row r="287">
      <c r="A287" s="13" t="n"/>
      <c r="B287" s="5" t="n"/>
      <c r="C287" s="5" t="n"/>
      <c r="D287" s="18" t="n"/>
      <c r="E287" s="5" t="n"/>
      <c r="F287" s="6">
        <f>IF(B287&amp;""="","",IF(COUNTIF('الدورات'!$A$6:$A$105,B287&amp;"")=0,"كود دورة غير موجود",""))</f>
        <v/>
      </c>
    </row>
    <row r="288">
      <c r="A288" s="13" t="n"/>
      <c r="B288" s="5" t="n"/>
      <c r="C288" s="5" t="n"/>
      <c r="D288" s="18" t="n"/>
      <c r="E288" s="5" t="n"/>
      <c r="F288" s="6">
        <f>IF(B288&amp;""="","",IF(COUNTIF('الدورات'!$A$6:$A$105,B288&amp;"")=0,"كود دورة غير موجود",""))</f>
        <v/>
      </c>
    </row>
    <row r="289">
      <c r="A289" s="13" t="n"/>
      <c r="B289" s="5" t="n"/>
      <c r="C289" s="5" t="n"/>
      <c r="D289" s="18" t="n"/>
      <c r="E289" s="5" t="n"/>
      <c r="F289" s="6">
        <f>IF(B289&amp;""="","",IF(COUNTIF('الدورات'!$A$6:$A$105,B289&amp;"")=0,"كود دورة غير موجود",""))</f>
        <v/>
      </c>
    </row>
    <row r="290">
      <c r="A290" s="13" t="n"/>
      <c r="B290" s="5" t="n"/>
      <c r="C290" s="5" t="n"/>
      <c r="D290" s="18" t="n"/>
      <c r="E290" s="5" t="n"/>
      <c r="F290" s="6">
        <f>IF(B290&amp;""="","",IF(COUNTIF('الدورات'!$A$6:$A$105,B290&amp;"")=0,"كود دورة غير موجود",""))</f>
        <v/>
      </c>
    </row>
    <row r="291">
      <c r="A291" s="13" t="n"/>
      <c r="B291" s="5" t="n"/>
      <c r="C291" s="5" t="n"/>
      <c r="D291" s="18" t="n"/>
      <c r="E291" s="5" t="n"/>
      <c r="F291" s="6">
        <f>IF(B291&amp;""="","",IF(COUNTIF('الدورات'!$A$6:$A$105,B291&amp;"")=0,"كود دورة غير موجود",""))</f>
        <v/>
      </c>
    </row>
    <row r="292">
      <c r="A292" s="13" t="n"/>
      <c r="B292" s="5" t="n"/>
      <c r="C292" s="5" t="n"/>
      <c r="D292" s="18" t="n"/>
      <c r="E292" s="5" t="n"/>
      <c r="F292" s="6">
        <f>IF(B292&amp;""="","",IF(COUNTIF('الدورات'!$A$6:$A$105,B292&amp;"")=0,"كود دورة غير موجود",""))</f>
        <v/>
      </c>
    </row>
    <row r="293">
      <c r="A293" s="13" t="n"/>
      <c r="B293" s="5" t="n"/>
      <c r="C293" s="5" t="n"/>
      <c r="D293" s="18" t="n"/>
      <c r="E293" s="5" t="n"/>
      <c r="F293" s="6">
        <f>IF(B293&amp;""="","",IF(COUNTIF('الدورات'!$A$6:$A$105,B293&amp;"")=0,"كود دورة غير موجود",""))</f>
        <v/>
      </c>
    </row>
    <row r="294">
      <c r="A294" s="13" t="n"/>
      <c r="B294" s="5" t="n"/>
      <c r="C294" s="5" t="n"/>
      <c r="D294" s="18" t="n"/>
      <c r="E294" s="5" t="n"/>
      <c r="F294" s="6">
        <f>IF(B294&amp;""="","",IF(COUNTIF('الدورات'!$A$6:$A$105,B294&amp;"")=0,"كود دورة غير موجود",""))</f>
        <v/>
      </c>
    </row>
    <row r="295">
      <c r="A295" s="13" t="n"/>
      <c r="B295" s="5" t="n"/>
      <c r="C295" s="5" t="n"/>
      <c r="D295" s="18" t="n"/>
      <c r="E295" s="5" t="n"/>
      <c r="F295" s="6">
        <f>IF(B295&amp;""="","",IF(COUNTIF('الدورات'!$A$6:$A$105,B295&amp;"")=0,"كود دورة غير موجود",""))</f>
        <v/>
      </c>
    </row>
    <row r="296">
      <c r="A296" s="13" t="n"/>
      <c r="B296" s="5" t="n"/>
      <c r="C296" s="5" t="n"/>
      <c r="D296" s="18" t="n"/>
      <c r="E296" s="5" t="n"/>
      <c r="F296" s="6">
        <f>IF(B296&amp;""="","",IF(COUNTIF('الدورات'!$A$6:$A$105,B296&amp;"")=0,"كود دورة غير موجود",""))</f>
        <v/>
      </c>
    </row>
    <row r="297">
      <c r="A297" s="13" t="n"/>
      <c r="B297" s="5" t="n"/>
      <c r="C297" s="5" t="n"/>
      <c r="D297" s="18" t="n"/>
      <c r="E297" s="5" t="n"/>
      <c r="F297" s="6">
        <f>IF(B297&amp;""="","",IF(COUNTIF('الدورات'!$A$6:$A$105,B297&amp;"")=0,"كود دورة غير موجود",""))</f>
        <v/>
      </c>
    </row>
    <row r="298">
      <c r="A298" s="13" t="n"/>
      <c r="B298" s="5" t="n"/>
      <c r="C298" s="5" t="n"/>
      <c r="D298" s="18" t="n"/>
      <c r="E298" s="5" t="n"/>
      <c r="F298" s="6">
        <f>IF(B298&amp;""="","",IF(COUNTIF('الدورات'!$A$6:$A$105,B298&amp;"")=0,"كود دورة غير موجود",""))</f>
        <v/>
      </c>
    </row>
    <row r="299">
      <c r="A299" s="13" t="n"/>
      <c r="B299" s="5" t="n"/>
      <c r="C299" s="5" t="n"/>
      <c r="D299" s="18" t="n"/>
      <c r="E299" s="5" t="n"/>
      <c r="F299" s="6">
        <f>IF(B299&amp;""="","",IF(COUNTIF('الدورات'!$A$6:$A$105,B299&amp;"")=0,"كود دورة غير موجود",""))</f>
        <v/>
      </c>
    </row>
    <row r="300">
      <c r="A300" s="13" t="n"/>
      <c r="B300" s="5" t="n"/>
      <c r="C300" s="5" t="n"/>
      <c r="D300" s="18" t="n"/>
      <c r="E300" s="5" t="n"/>
      <c r="F300" s="6">
        <f>IF(B300&amp;""="","",IF(COUNTIF('الدورات'!$A$6:$A$105,B300&amp;"")=0,"كود دورة غير موجود",""))</f>
        <v/>
      </c>
    </row>
    <row r="301">
      <c r="A301" s="13" t="n"/>
      <c r="B301" s="5" t="n"/>
      <c r="C301" s="5" t="n"/>
      <c r="D301" s="18" t="n"/>
      <c r="E301" s="5" t="n"/>
      <c r="F301" s="6">
        <f>IF(B301&amp;""="","",IF(COUNTIF('الدورات'!$A$6:$A$105,B301&amp;"")=0,"كود دورة غير موجود",""))</f>
        <v/>
      </c>
    </row>
    <row r="302">
      <c r="A302" s="13" t="n"/>
      <c r="B302" s="5" t="n"/>
      <c r="C302" s="5" t="n"/>
      <c r="D302" s="18" t="n"/>
      <c r="E302" s="5" t="n"/>
      <c r="F302" s="6">
        <f>IF(B302&amp;""="","",IF(COUNTIF('الدورات'!$A$6:$A$105,B302&amp;"")=0,"كود دورة غير موجود",""))</f>
        <v/>
      </c>
    </row>
    <row r="303">
      <c r="A303" s="13" t="n"/>
      <c r="B303" s="5" t="n"/>
      <c r="C303" s="5" t="n"/>
      <c r="D303" s="18" t="n"/>
      <c r="E303" s="5" t="n"/>
      <c r="F303" s="6">
        <f>IF(B303&amp;""="","",IF(COUNTIF('الدورات'!$A$6:$A$105,B303&amp;"")=0,"كود دورة غير موجود",""))</f>
        <v/>
      </c>
    </row>
    <row r="304">
      <c r="A304" s="13" t="n"/>
      <c r="B304" s="5" t="n"/>
      <c r="C304" s="5" t="n"/>
      <c r="D304" s="18" t="n"/>
      <c r="E304" s="5" t="n"/>
      <c r="F304" s="6">
        <f>IF(B304&amp;""="","",IF(COUNTIF('الدورات'!$A$6:$A$105,B304&amp;"")=0,"كود دورة غير موجود",""))</f>
        <v/>
      </c>
    </row>
    <row r="305">
      <c r="A305" s="13" t="n"/>
      <c r="B305" s="5" t="n"/>
      <c r="C305" s="5" t="n"/>
      <c r="D305" s="18" t="n"/>
      <c r="E305" s="5" t="n"/>
      <c r="F305" s="6">
        <f>IF(B305&amp;""="","",IF(COUNTIF('الدورات'!$A$6:$A$105,B305&amp;"")=0,"كود دورة غير موجود",""))</f>
        <v/>
      </c>
    </row>
    <row r="306">
      <c r="A306" s="13" t="n"/>
      <c r="B306" s="5" t="n"/>
      <c r="C306" s="5" t="n"/>
      <c r="D306" s="18" t="n"/>
      <c r="E306" s="5" t="n"/>
      <c r="F306" s="6">
        <f>IF(B306&amp;""="","",IF(COUNTIF('الدورات'!$A$6:$A$105,B306&amp;"")=0,"كود دورة غير موجود",""))</f>
        <v/>
      </c>
    </row>
    <row r="307">
      <c r="A307" s="13" t="n"/>
      <c r="B307" s="5" t="n"/>
      <c r="C307" s="5" t="n"/>
      <c r="D307" s="18" t="n"/>
      <c r="E307" s="5" t="n"/>
      <c r="F307" s="6">
        <f>IF(B307&amp;""="","",IF(COUNTIF('الدورات'!$A$6:$A$105,B307&amp;"")=0,"كود دورة غير موجود",""))</f>
        <v/>
      </c>
    </row>
    <row r="308">
      <c r="A308" s="13" t="n"/>
      <c r="B308" s="5" t="n"/>
      <c r="C308" s="5" t="n"/>
      <c r="D308" s="18" t="n"/>
      <c r="E308" s="5" t="n"/>
      <c r="F308" s="6">
        <f>IF(B308&amp;""="","",IF(COUNTIF('الدورات'!$A$6:$A$105,B308&amp;"")=0,"كود دورة غير موجود",""))</f>
        <v/>
      </c>
    </row>
    <row r="309">
      <c r="A309" s="13" t="n"/>
      <c r="B309" s="5" t="n"/>
      <c r="C309" s="5" t="n"/>
      <c r="D309" s="18" t="n"/>
      <c r="E309" s="5" t="n"/>
      <c r="F309" s="6">
        <f>IF(B309&amp;""="","",IF(COUNTIF('الدورات'!$A$6:$A$105,B309&amp;"")=0,"كود دورة غير موجود",""))</f>
        <v/>
      </c>
    </row>
    <row r="310">
      <c r="A310" s="13" t="n"/>
      <c r="B310" s="5" t="n"/>
      <c r="C310" s="5" t="n"/>
      <c r="D310" s="18" t="n"/>
      <c r="E310" s="5" t="n"/>
      <c r="F310" s="6">
        <f>IF(B310&amp;""="","",IF(COUNTIF('الدورات'!$A$6:$A$105,B310&amp;"")=0,"كود دورة غير موجود",""))</f>
        <v/>
      </c>
    </row>
    <row r="311">
      <c r="A311" s="13" t="n"/>
      <c r="B311" s="5" t="n"/>
      <c r="C311" s="5" t="n"/>
      <c r="D311" s="18" t="n"/>
      <c r="E311" s="5" t="n"/>
      <c r="F311" s="6">
        <f>IF(B311&amp;""="","",IF(COUNTIF('الدورات'!$A$6:$A$105,B311&amp;"")=0,"كود دورة غير موجود",""))</f>
        <v/>
      </c>
    </row>
    <row r="312">
      <c r="A312" s="13" t="n"/>
      <c r="B312" s="5" t="n"/>
      <c r="C312" s="5" t="n"/>
      <c r="D312" s="18" t="n"/>
      <c r="E312" s="5" t="n"/>
      <c r="F312" s="6">
        <f>IF(B312&amp;""="","",IF(COUNTIF('الدورات'!$A$6:$A$105,B312&amp;"")=0,"كود دورة غير موجود",""))</f>
        <v/>
      </c>
    </row>
    <row r="313">
      <c r="A313" s="13" t="n"/>
      <c r="B313" s="5" t="n"/>
      <c r="C313" s="5" t="n"/>
      <c r="D313" s="18" t="n"/>
      <c r="E313" s="5" t="n"/>
      <c r="F313" s="6">
        <f>IF(B313&amp;""="","",IF(COUNTIF('الدورات'!$A$6:$A$105,B313&amp;"")=0,"كود دورة غير موجود",""))</f>
        <v/>
      </c>
    </row>
    <row r="314">
      <c r="A314" s="13" t="n"/>
      <c r="B314" s="5" t="n"/>
      <c r="C314" s="5" t="n"/>
      <c r="D314" s="18" t="n"/>
      <c r="E314" s="5" t="n"/>
      <c r="F314" s="6">
        <f>IF(B314&amp;""="","",IF(COUNTIF('الدورات'!$A$6:$A$105,B314&amp;"")=0,"كود دورة غير موجود",""))</f>
        <v/>
      </c>
    </row>
    <row r="315">
      <c r="A315" s="13" t="n"/>
      <c r="B315" s="5" t="n"/>
      <c r="C315" s="5" t="n"/>
      <c r="D315" s="18" t="n"/>
      <c r="E315" s="5" t="n"/>
      <c r="F315" s="6">
        <f>IF(B315&amp;""="","",IF(COUNTIF('الدورات'!$A$6:$A$105,B315&amp;"")=0,"كود دورة غير موجود",""))</f>
        <v/>
      </c>
    </row>
    <row r="316">
      <c r="A316" s="13" t="n"/>
      <c r="B316" s="5" t="n"/>
      <c r="C316" s="5" t="n"/>
      <c r="D316" s="18" t="n"/>
      <c r="E316" s="5" t="n"/>
      <c r="F316" s="6">
        <f>IF(B316&amp;""="","",IF(COUNTIF('الدورات'!$A$6:$A$105,B316&amp;"")=0,"كود دورة غير موجود",""))</f>
        <v/>
      </c>
    </row>
    <row r="317">
      <c r="A317" s="13" t="n"/>
      <c r="B317" s="5" t="n"/>
      <c r="C317" s="5" t="n"/>
      <c r="D317" s="18" t="n"/>
      <c r="E317" s="5" t="n"/>
      <c r="F317" s="6">
        <f>IF(B317&amp;""="","",IF(COUNTIF('الدورات'!$A$6:$A$105,B317&amp;"")=0,"كود دورة غير موجود",""))</f>
        <v/>
      </c>
    </row>
    <row r="318">
      <c r="A318" s="13" t="n"/>
      <c r="B318" s="5" t="n"/>
      <c r="C318" s="5" t="n"/>
      <c r="D318" s="18" t="n"/>
      <c r="E318" s="5" t="n"/>
      <c r="F318" s="6">
        <f>IF(B318&amp;""="","",IF(COUNTIF('الدورات'!$A$6:$A$105,B318&amp;"")=0,"كود دورة غير موجود",""))</f>
        <v/>
      </c>
    </row>
    <row r="319">
      <c r="A319" s="13" t="n"/>
      <c r="B319" s="5" t="n"/>
      <c r="C319" s="5" t="n"/>
      <c r="D319" s="18" t="n"/>
      <c r="E319" s="5" t="n"/>
      <c r="F319" s="6">
        <f>IF(B319&amp;""="","",IF(COUNTIF('الدورات'!$A$6:$A$105,B319&amp;"")=0,"كود دورة غير موجود",""))</f>
        <v/>
      </c>
    </row>
    <row r="320">
      <c r="A320" s="13" t="n"/>
      <c r="B320" s="5" t="n"/>
      <c r="C320" s="5" t="n"/>
      <c r="D320" s="18" t="n"/>
      <c r="E320" s="5" t="n"/>
      <c r="F320" s="6">
        <f>IF(B320&amp;""="","",IF(COUNTIF('الدورات'!$A$6:$A$105,B320&amp;"")=0,"كود دورة غير موجود",""))</f>
        <v/>
      </c>
    </row>
    <row r="321">
      <c r="A321" s="13" t="n"/>
      <c r="B321" s="5" t="n"/>
      <c r="C321" s="5" t="n"/>
      <c r="D321" s="18" t="n"/>
      <c r="E321" s="5" t="n"/>
      <c r="F321" s="6">
        <f>IF(B321&amp;""="","",IF(COUNTIF('الدورات'!$A$6:$A$105,B321&amp;"")=0,"كود دورة غير موجود",""))</f>
        <v/>
      </c>
    </row>
    <row r="322">
      <c r="A322" s="13" t="n"/>
      <c r="B322" s="5" t="n"/>
      <c r="C322" s="5" t="n"/>
      <c r="D322" s="18" t="n"/>
      <c r="E322" s="5" t="n"/>
      <c r="F322" s="6">
        <f>IF(B322&amp;""="","",IF(COUNTIF('الدورات'!$A$6:$A$105,B322&amp;"")=0,"كود دورة غير موجود",""))</f>
        <v/>
      </c>
    </row>
    <row r="323">
      <c r="A323" s="13" t="n"/>
      <c r="B323" s="5" t="n"/>
      <c r="C323" s="5" t="n"/>
      <c r="D323" s="18" t="n"/>
      <c r="E323" s="5" t="n"/>
      <c r="F323" s="6">
        <f>IF(B323&amp;""="","",IF(COUNTIF('الدورات'!$A$6:$A$105,B323&amp;"")=0,"كود دورة غير موجود",""))</f>
        <v/>
      </c>
    </row>
    <row r="324">
      <c r="A324" s="13" t="n"/>
      <c r="B324" s="5" t="n"/>
      <c r="C324" s="5" t="n"/>
      <c r="D324" s="18" t="n"/>
      <c r="E324" s="5" t="n"/>
      <c r="F324" s="6">
        <f>IF(B324&amp;""="","",IF(COUNTIF('الدورات'!$A$6:$A$105,B324&amp;"")=0,"كود دورة غير موجود",""))</f>
        <v/>
      </c>
    </row>
    <row r="325">
      <c r="A325" s="13" t="n"/>
      <c r="B325" s="5" t="n"/>
      <c r="C325" s="5" t="n"/>
      <c r="D325" s="18" t="n"/>
      <c r="E325" s="5" t="n"/>
      <c r="F325" s="6">
        <f>IF(B325&amp;""="","",IF(COUNTIF('الدورات'!$A$6:$A$105,B325&amp;"")=0,"كود دورة غير موجود",""))</f>
        <v/>
      </c>
    </row>
    <row r="326">
      <c r="A326" s="13" t="n"/>
      <c r="B326" s="5" t="n"/>
      <c r="C326" s="5" t="n"/>
      <c r="D326" s="18" t="n"/>
      <c r="E326" s="5" t="n"/>
      <c r="F326" s="6">
        <f>IF(B326&amp;""="","",IF(COUNTIF('الدورات'!$A$6:$A$105,B326&amp;"")=0,"كود دورة غير موجود",""))</f>
        <v/>
      </c>
    </row>
    <row r="327">
      <c r="A327" s="13" t="n"/>
      <c r="B327" s="5" t="n"/>
      <c r="C327" s="5" t="n"/>
      <c r="D327" s="18" t="n"/>
      <c r="E327" s="5" t="n"/>
      <c r="F327" s="6">
        <f>IF(B327&amp;""="","",IF(COUNTIF('الدورات'!$A$6:$A$105,B327&amp;"")=0,"كود دورة غير موجود",""))</f>
        <v/>
      </c>
    </row>
    <row r="328">
      <c r="A328" s="13" t="n"/>
      <c r="B328" s="5" t="n"/>
      <c r="C328" s="5" t="n"/>
      <c r="D328" s="18" t="n"/>
      <c r="E328" s="5" t="n"/>
      <c r="F328" s="6">
        <f>IF(B328&amp;""="","",IF(COUNTIF('الدورات'!$A$6:$A$105,B328&amp;"")=0,"كود دورة غير موجود",""))</f>
        <v/>
      </c>
    </row>
    <row r="329">
      <c r="A329" s="13" t="n"/>
      <c r="B329" s="5" t="n"/>
      <c r="C329" s="5" t="n"/>
      <c r="D329" s="18" t="n"/>
      <c r="E329" s="5" t="n"/>
      <c r="F329" s="6">
        <f>IF(B329&amp;""="","",IF(COUNTIF('الدورات'!$A$6:$A$105,B329&amp;"")=0,"كود دورة غير موجود",""))</f>
        <v/>
      </c>
    </row>
    <row r="330">
      <c r="A330" s="13" t="n"/>
      <c r="B330" s="5" t="n"/>
      <c r="C330" s="5" t="n"/>
      <c r="D330" s="18" t="n"/>
      <c r="E330" s="5" t="n"/>
      <c r="F330" s="6">
        <f>IF(B330&amp;""="","",IF(COUNTIF('الدورات'!$A$6:$A$105,B330&amp;"")=0,"كود دورة غير موجود",""))</f>
        <v/>
      </c>
    </row>
    <row r="331">
      <c r="A331" s="13" t="n"/>
      <c r="B331" s="5" t="n"/>
      <c r="C331" s="5" t="n"/>
      <c r="D331" s="18" t="n"/>
      <c r="E331" s="5" t="n"/>
      <c r="F331" s="6">
        <f>IF(B331&amp;""="","",IF(COUNTIF('الدورات'!$A$6:$A$105,B331&amp;"")=0,"كود دورة غير موجود",""))</f>
        <v/>
      </c>
    </row>
    <row r="332">
      <c r="A332" s="13" t="n"/>
      <c r="B332" s="5" t="n"/>
      <c r="C332" s="5" t="n"/>
      <c r="D332" s="18" t="n"/>
      <c r="E332" s="5" t="n"/>
      <c r="F332" s="6">
        <f>IF(B332&amp;""="","",IF(COUNTIF('الدورات'!$A$6:$A$105,B332&amp;"")=0,"كود دورة غير موجود",""))</f>
        <v/>
      </c>
    </row>
    <row r="333">
      <c r="A333" s="13" t="n"/>
      <c r="B333" s="5" t="n"/>
      <c r="C333" s="5" t="n"/>
      <c r="D333" s="18" t="n"/>
      <c r="E333" s="5" t="n"/>
      <c r="F333" s="6">
        <f>IF(B333&amp;""="","",IF(COUNTIF('الدورات'!$A$6:$A$105,B333&amp;"")=0,"كود دورة غير موجود",""))</f>
        <v/>
      </c>
    </row>
    <row r="334">
      <c r="A334" s="13" t="n"/>
      <c r="B334" s="5" t="n"/>
      <c r="C334" s="5" t="n"/>
      <c r="D334" s="18" t="n"/>
      <c r="E334" s="5" t="n"/>
      <c r="F334" s="6">
        <f>IF(B334&amp;""="","",IF(COUNTIF('الدورات'!$A$6:$A$105,B334&amp;"")=0,"كود دورة غير موجود",""))</f>
        <v/>
      </c>
    </row>
    <row r="335">
      <c r="A335" s="13" t="n"/>
      <c r="B335" s="5" t="n"/>
      <c r="C335" s="5" t="n"/>
      <c r="D335" s="18" t="n"/>
      <c r="E335" s="5" t="n"/>
      <c r="F335" s="6">
        <f>IF(B335&amp;""="","",IF(COUNTIF('الدورات'!$A$6:$A$105,B335&amp;"")=0,"كود دورة غير موجود",""))</f>
        <v/>
      </c>
    </row>
    <row r="336">
      <c r="A336" s="13" t="n"/>
      <c r="B336" s="5" t="n"/>
      <c r="C336" s="5" t="n"/>
      <c r="D336" s="18" t="n"/>
      <c r="E336" s="5" t="n"/>
      <c r="F336" s="6">
        <f>IF(B336&amp;""="","",IF(COUNTIF('الدورات'!$A$6:$A$105,B336&amp;"")=0,"كود دورة غير موجود",""))</f>
        <v/>
      </c>
    </row>
    <row r="337">
      <c r="A337" s="13" t="n"/>
      <c r="B337" s="5" t="n"/>
      <c r="C337" s="5" t="n"/>
      <c r="D337" s="18" t="n"/>
      <c r="E337" s="5" t="n"/>
      <c r="F337" s="6">
        <f>IF(B337&amp;""="","",IF(COUNTIF('الدورات'!$A$6:$A$105,B337&amp;"")=0,"كود دورة غير موجود",""))</f>
        <v/>
      </c>
    </row>
    <row r="338">
      <c r="A338" s="13" t="n"/>
      <c r="B338" s="5" t="n"/>
      <c r="C338" s="5" t="n"/>
      <c r="D338" s="18" t="n"/>
      <c r="E338" s="5" t="n"/>
      <c r="F338" s="6">
        <f>IF(B338&amp;""="","",IF(COUNTIF('الدورات'!$A$6:$A$105,B338&amp;"")=0,"كود دورة غير موجود",""))</f>
        <v/>
      </c>
    </row>
    <row r="339">
      <c r="A339" s="13" t="n"/>
      <c r="B339" s="5" t="n"/>
      <c r="C339" s="5" t="n"/>
      <c r="D339" s="18" t="n"/>
      <c r="E339" s="5" t="n"/>
      <c r="F339" s="6">
        <f>IF(B339&amp;""="","",IF(COUNTIF('الدورات'!$A$6:$A$105,B339&amp;"")=0,"كود دورة غير موجود",""))</f>
        <v/>
      </c>
    </row>
    <row r="340">
      <c r="A340" s="13" t="n"/>
      <c r="B340" s="5" t="n"/>
      <c r="C340" s="5" t="n"/>
      <c r="D340" s="18" t="n"/>
      <c r="E340" s="5" t="n"/>
      <c r="F340" s="6">
        <f>IF(B340&amp;""="","",IF(COUNTIF('الدورات'!$A$6:$A$105,B340&amp;"")=0,"كود دورة غير موجود",""))</f>
        <v/>
      </c>
    </row>
    <row r="341">
      <c r="A341" s="13" t="n"/>
      <c r="B341" s="5" t="n"/>
      <c r="C341" s="5" t="n"/>
      <c r="D341" s="18" t="n"/>
      <c r="E341" s="5" t="n"/>
      <c r="F341" s="6">
        <f>IF(B341&amp;""="","",IF(COUNTIF('الدورات'!$A$6:$A$105,B341&amp;"")=0,"كود دورة غير موجود",""))</f>
        <v/>
      </c>
    </row>
    <row r="342">
      <c r="A342" s="13" t="n"/>
      <c r="B342" s="5" t="n"/>
      <c r="C342" s="5" t="n"/>
      <c r="D342" s="18" t="n"/>
      <c r="E342" s="5" t="n"/>
      <c r="F342" s="6">
        <f>IF(B342&amp;""="","",IF(COUNTIF('الدورات'!$A$6:$A$105,B342&amp;"")=0,"كود دورة غير موجود",""))</f>
        <v/>
      </c>
    </row>
    <row r="343">
      <c r="A343" s="13" t="n"/>
      <c r="B343" s="5" t="n"/>
      <c r="C343" s="5" t="n"/>
      <c r="D343" s="18" t="n"/>
      <c r="E343" s="5" t="n"/>
      <c r="F343" s="6">
        <f>IF(B343&amp;""="","",IF(COUNTIF('الدورات'!$A$6:$A$105,B343&amp;"")=0,"كود دورة غير موجود",""))</f>
        <v/>
      </c>
    </row>
    <row r="344">
      <c r="A344" s="13" t="n"/>
      <c r="B344" s="5" t="n"/>
      <c r="C344" s="5" t="n"/>
      <c r="D344" s="18" t="n"/>
      <c r="E344" s="5" t="n"/>
      <c r="F344" s="6">
        <f>IF(B344&amp;""="","",IF(COUNTIF('الدورات'!$A$6:$A$105,B344&amp;"")=0,"كود دورة غير موجود",""))</f>
        <v/>
      </c>
    </row>
    <row r="345">
      <c r="A345" s="13" t="n"/>
      <c r="B345" s="5" t="n"/>
      <c r="C345" s="5" t="n"/>
      <c r="D345" s="18" t="n"/>
      <c r="E345" s="5" t="n"/>
      <c r="F345" s="6">
        <f>IF(B345&amp;""="","",IF(COUNTIF('الدورات'!$A$6:$A$105,B345&amp;"")=0,"كود دورة غير موجود",""))</f>
        <v/>
      </c>
    </row>
    <row r="346">
      <c r="A346" s="13" t="n"/>
      <c r="B346" s="5" t="n"/>
      <c r="C346" s="5" t="n"/>
      <c r="D346" s="18" t="n"/>
      <c r="E346" s="5" t="n"/>
      <c r="F346" s="6">
        <f>IF(B346&amp;""="","",IF(COUNTIF('الدورات'!$A$6:$A$105,B346&amp;"")=0,"كود دورة غير موجود",""))</f>
        <v/>
      </c>
    </row>
    <row r="347">
      <c r="A347" s="13" t="n"/>
      <c r="B347" s="5" t="n"/>
      <c r="C347" s="5" t="n"/>
      <c r="D347" s="18" t="n"/>
      <c r="E347" s="5" t="n"/>
      <c r="F347" s="6">
        <f>IF(B347&amp;""="","",IF(COUNTIF('الدورات'!$A$6:$A$105,B347&amp;"")=0,"كود دورة غير موجود",""))</f>
        <v/>
      </c>
    </row>
    <row r="348">
      <c r="A348" s="13" t="n"/>
      <c r="B348" s="5" t="n"/>
      <c r="C348" s="5" t="n"/>
      <c r="D348" s="18" t="n"/>
      <c r="E348" s="5" t="n"/>
      <c r="F348" s="6">
        <f>IF(B348&amp;""="","",IF(COUNTIF('الدورات'!$A$6:$A$105,B348&amp;"")=0,"كود دورة غير موجود",""))</f>
        <v/>
      </c>
    </row>
    <row r="349">
      <c r="A349" s="13" t="n"/>
      <c r="B349" s="5" t="n"/>
      <c r="C349" s="5" t="n"/>
      <c r="D349" s="18" t="n"/>
      <c r="E349" s="5" t="n"/>
      <c r="F349" s="6">
        <f>IF(B349&amp;""="","",IF(COUNTIF('الدورات'!$A$6:$A$105,B349&amp;"")=0,"كود دورة غير موجود",""))</f>
        <v/>
      </c>
    </row>
    <row r="350">
      <c r="A350" s="13" t="n"/>
      <c r="B350" s="5" t="n"/>
      <c r="C350" s="5" t="n"/>
      <c r="D350" s="18" t="n"/>
      <c r="E350" s="5" t="n"/>
      <c r="F350" s="6">
        <f>IF(B350&amp;""="","",IF(COUNTIF('الدورات'!$A$6:$A$105,B350&amp;"")=0,"كود دورة غير موجود",""))</f>
        <v/>
      </c>
    </row>
    <row r="351">
      <c r="A351" s="13" t="n"/>
      <c r="B351" s="5" t="n"/>
      <c r="C351" s="5" t="n"/>
      <c r="D351" s="18" t="n"/>
      <c r="E351" s="5" t="n"/>
      <c r="F351" s="6">
        <f>IF(B351&amp;""="","",IF(COUNTIF('الدورات'!$A$6:$A$105,B351&amp;"")=0,"كود دورة غير موجود",""))</f>
        <v/>
      </c>
    </row>
    <row r="352">
      <c r="A352" s="13" t="n"/>
      <c r="B352" s="5" t="n"/>
      <c r="C352" s="5" t="n"/>
      <c r="D352" s="18" t="n"/>
      <c r="E352" s="5" t="n"/>
      <c r="F352" s="6">
        <f>IF(B352&amp;""="","",IF(COUNTIF('الدورات'!$A$6:$A$105,B352&amp;"")=0,"كود دورة غير موجود",""))</f>
        <v/>
      </c>
    </row>
    <row r="353">
      <c r="A353" s="13" t="n"/>
      <c r="B353" s="5" t="n"/>
      <c r="C353" s="5" t="n"/>
      <c r="D353" s="18" t="n"/>
      <c r="E353" s="5" t="n"/>
      <c r="F353" s="6">
        <f>IF(B353&amp;""="","",IF(COUNTIF('الدورات'!$A$6:$A$105,B353&amp;"")=0,"كود دورة غير موجود",""))</f>
        <v/>
      </c>
    </row>
    <row r="354">
      <c r="A354" s="13" t="n"/>
      <c r="B354" s="5" t="n"/>
      <c r="C354" s="5" t="n"/>
      <c r="D354" s="18" t="n"/>
      <c r="E354" s="5" t="n"/>
      <c r="F354" s="6">
        <f>IF(B354&amp;""="","",IF(COUNTIF('الدورات'!$A$6:$A$105,B354&amp;"")=0,"كود دورة غير موجود",""))</f>
        <v/>
      </c>
    </row>
    <row r="355">
      <c r="A355" s="13" t="n"/>
      <c r="B355" s="5" t="n"/>
      <c r="C355" s="5" t="n"/>
      <c r="D355" s="18" t="n"/>
      <c r="E355" s="5" t="n"/>
      <c r="F355" s="6">
        <f>IF(B355&amp;""="","",IF(COUNTIF('الدورات'!$A$6:$A$105,B355&amp;"")=0,"كود دورة غير موجود",""))</f>
        <v/>
      </c>
    </row>
    <row r="356">
      <c r="A356" s="13" t="n"/>
      <c r="B356" s="5" t="n"/>
      <c r="C356" s="5" t="n"/>
      <c r="D356" s="18" t="n"/>
      <c r="E356" s="5" t="n"/>
      <c r="F356" s="6">
        <f>IF(B356&amp;""="","",IF(COUNTIF('الدورات'!$A$6:$A$105,B356&amp;"")=0,"كود دورة غير موجود",""))</f>
        <v/>
      </c>
    </row>
    <row r="357">
      <c r="A357" s="13" t="n"/>
      <c r="B357" s="5" t="n"/>
      <c r="C357" s="5" t="n"/>
      <c r="D357" s="18" t="n"/>
      <c r="E357" s="5" t="n"/>
      <c r="F357" s="6">
        <f>IF(B357&amp;""="","",IF(COUNTIF('الدورات'!$A$6:$A$105,B357&amp;"")=0,"كود دورة غير موجود",""))</f>
        <v/>
      </c>
    </row>
    <row r="358">
      <c r="A358" s="13" t="n"/>
      <c r="B358" s="5" t="n"/>
      <c r="C358" s="5" t="n"/>
      <c r="D358" s="18" t="n"/>
      <c r="E358" s="5" t="n"/>
      <c r="F358" s="6">
        <f>IF(B358&amp;""="","",IF(COUNTIF('الدورات'!$A$6:$A$105,B358&amp;"")=0,"كود دورة غير موجود",""))</f>
        <v/>
      </c>
    </row>
    <row r="359">
      <c r="A359" s="13" t="n"/>
      <c r="B359" s="5" t="n"/>
      <c r="C359" s="5" t="n"/>
      <c r="D359" s="18" t="n"/>
      <c r="E359" s="5" t="n"/>
      <c r="F359" s="6">
        <f>IF(B359&amp;""="","",IF(COUNTIF('الدورات'!$A$6:$A$105,B359&amp;"")=0,"كود دورة غير موجود",""))</f>
        <v/>
      </c>
    </row>
    <row r="360">
      <c r="A360" s="13" t="n"/>
      <c r="B360" s="5" t="n"/>
      <c r="C360" s="5" t="n"/>
      <c r="D360" s="18" t="n"/>
      <c r="E360" s="5" t="n"/>
      <c r="F360" s="6">
        <f>IF(B360&amp;""="","",IF(COUNTIF('الدورات'!$A$6:$A$105,B360&amp;"")=0,"كود دورة غير موجود",""))</f>
        <v/>
      </c>
    </row>
    <row r="361">
      <c r="A361" s="13" t="n"/>
      <c r="B361" s="5" t="n"/>
      <c r="C361" s="5" t="n"/>
      <c r="D361" s="18" t="n"/>
      <c r="E361" s="5" t="n"/>
      <c r="F361" s="6">
        <f>IF(B361&amp;""="","",IF(COUNTIF('الدورات'!$A$6:$A$105,B361&amp;"")=0,"كود دورة غير موجود",""))</f>
        <v/>
      </c>
    </row>
    <row r="362">
      <c r="A362" s="13" t="n"/>
      <c r="B362" s="5" t="n"/>
      <c r="C362" s="5" t="n"/>
      <c r="D362" s="18" t="n"/>
      <c r="E362" s="5" t="n"/>
      <c r="F362" s="6">
        <f>IF(B362&amp;""="","",IF(COUNTIF('الدورات'!$A$6:$A$105,B362&amp;"")=0,"كود دورة غير موجود",""))</f>
        <v/>
      </c>
    </row>
    <row r="363">
      <c r="A363" s="13" t="n"/>
      <c r="B363" s="5" t="n"/>
      <c r="C363" s="5" t="n"/>
      <c r="D363" s="18" t="n"/>
      <c r="E363" s="5" t="n"/>
      <c r="F363" s="6">
        <f>IF(B363&amp;""="","",IF(COUNTIF('الدورات'!$A$6:$A$105,B363&amp;"")=0,"كود دورة غير موجود",""))</f>
        <v/>
      </c>
    </row>
    <row r="364">
      <c r="A364" s="13" t="n"/>
      <c r="B364" s="5" t="n"/>
      <c r="C364" s="5" t="n"/>
      <c r="D364" s="18" t="n"/>
      <c r="E364" s="5" t="n"/>
      <c r="F364" s="6">
        <f>IF(B364&amp;""="","",IF(COUNTIF('الدورات'!$A$6:$A$105,B364&amp;"")=0,"كود دورة غير موجود",""))</f>
        <v/>
      </c>
    </row>
    <row r="365">
      <c r="A365" s="13" t="n"/>
      <c r="B365" s="5" t="n"/>
      <c r="C365" s="5" t="n"/>
      <c r="D365" s="18" t="n"/>
      <c r="E365" s="5" t="n"/>
      <c r="F365" s="6">
        <f>IF(B365&amp;""="","",IF(COUNTIF('الدورات'!$A$6:$A$105,B365&amp;"")=0,"كود دورة غير موجود",""))</f>
        <v/>
      </c>
    </row>
    <row r="366">
      <c r="A366" s="13" t="n"/>
      <c r="B366" s="5" t="n"/>
      <c r="C366" s="5" t="n"/>
      <c r="D366" s="18" t="n"/>
      <c r="E366" s="5" t="n"/>
      <c r="F366" s="6">
        <f>IF(B366&amp;""="","",IF(COUNTIF('الدورات'!$A$6:$A$105,B366&amp;"")=0,"كود دورة غير موجود",""))</f>
        <v/>
      </c>
    </row>
    <row r="367">
      <c r="A367" s="13" t="n"/>
      <c r="B367" s="5" t="n"/>
      <c r="C367" s="5" t="n"/>
      <c r="D367" s="18" t="n"/>
      <c r="E367" s="5" t="n"/>
      <c r="F367" s="6">
        <f>IF(B367&amp;""="","",IF(COUNTIF('الدورات'!$A$6:$A$105,B367&amp;"")=0,"كود دورة غير موجود",""))</f>
        <v/>
      </c>
    </row>
    <row r="368">
      <c r="A368" s="13" t="n"/>
      <c r="B368" s="5" t="n"/>
      <c r="C368" s="5" t="n"/>
      <c r="D368" s="18" t="n"/>
      <c r="E368" s="5" t="n"/>
      <c r="F368" s="6">
        <f>IF(B368&amp;""="","",IF(COUNTIF('الدورات'!$A$6:$A$105,B368&amp;"")=0,"كود دورة غير موجود",""))</f>
        <v/>
      </c>
    </row>
    <row r="369">
      <c r="A369" s="13" t="n"/>
      <c r="B369" s="5" t="n"/>
      <c r="C369" s="5" t="n"/>
      <c r="D369" s="18" t="n"/>
      <c r="E369" s="5" t="n"/>
      <c r="F369" s="6">
        <f>IF(B369&amp;""="","",IF(COUNTIF('الدورات'!$A$6:$A$105,B369&amp;"")=0,"كود دورة غير موجود",""))</f>
        <v/>
      </c>
    </row>
    <row r="370">
      <c r="A370" s="13" t="n"/>
      <c r="B370" s="5" t="n"/>
      <c r="C370" s="5" t="n"/>
      <c r="D370" s="18" t="n"/>
      <c r="E370" s="5" t="n"/>
      <c r="F370" s="6">
        <f>IF(B370&amp;""="","",IF(COUNTIF('الدورات'!$A$6:$A$105,B370&amp;"")=0,"كود دورة غير موجود",""))</f>
        <v/>
      </c>
    </row>
    <row r="371">
      <c r="A371" s="13" t="n"/>
      <c r="B371" s="5" t="n"/>
      <c r="C371" s="5" t="n"/>
      <c r="D371" s="18" t="n"/>
      <c r="E371" s="5" t="n"/>
      <c r="F371" s="6">
        <f>IF(B371&amp;""="","",IF(COUNTIF('الدورات'!$A$6:$A$105,B371&amp;"")=0,"كود دورة غير موجود",""))</f>
        <v/>
      </c>
    </row>
    <row r="372">
      <c r="A372" s="13" t="n"/>
      <c r="B372" s="5" t="n"/>
      <c r="C372" s="5" t="n"/>
      <c r="D372" s="18" t="n"/>
      <c r="E372" s="5" t="n"/>
      <c r="F372" s="6">
        <f>IF(B372&amp;""="","",IF(COUNTIF('الدورات'!$A$6:$A$105,B372&amp;"")=0,"كود دورة غير موجود",""))</f>
        <v/>
      </c>
    </row>
    <row r="373">
      <c r="A373" s="13" t="n"/>
      <c r="B373" s="5" t="n"/>
      <c r="C373" s="5" t="n"/>
      <c r="D373" s="18" t="n"/>
      <c r="E373" s="5" t="n"/>
      <c r="F373" s="6">
        <f>IF(B373&amp;""="","",IF(COUNTIF('الدورات'!$A$6:$A$105,B373&amp;"")=0,"كود دورة غير موجود",""))</f>
        <v/>
      </c>
    </row>
    <row r="374">
      <c r="A374" s="13" t="n"/>
      <c r="B374" s="5" t="n"/>
      <c r="C374" s="5" t="n"/>
      <c r="D374" s="18" t="n"/>
      <c r="E374" s="5" t="n"/>
      <c r="F374" s="6">
        <f>IF(B374&amp;""="","",IF(COUNTIF('الدورات'!$A$6:$A$105,B374&amp;"")=0,"كود دورة غير موجود",""))</f>
        <v/>
      </c>
    </row>
    <row r="375">
      <c r="A375" s="13" t="n"/>
      <c r="B375" s="5" t="n"/>
      <c r="C375" s="5" t="n"/>
      <c r="D375" s="18" t="n"/>
      <c r="E375" s="5" t="n"/>
      <c r="F375" s="6">
        <f>IF(B375&amp;""="","",IF(COUNTIF('الدورات'!$A$6:$A$105,B375&amp;"")=0,"كود دورة غير موجود",""))</f>
        <v/>
      </c>
    </row>
    <row r="376">
      <c r="A376" s="13" t="n"/>
      <c r="B376" s="5" t="n"/>
      <c r="C376" s="5" t="n"/>
      <c r="D376" s="18" t="n"/>
      <c r="E376" s="5" t="n"/>
      <c r="F376" s="6">
        <f>IF(B376&amp;""="","",IF(COUNTIF('الدورات'!$A$6:$A$105,B376&amp;"")=0,"كود دورة غير موجود",""))</f>
        <v/>
      </c>
    </row>
    <row r="377">
      <c r="A377" s="13" t="n"/>
      <c r="B377" s="5" t="n"/>
      <c r="C377" s="5" t="n"/>
      <c r="D377" s="18" t="n"/>
      <c r="E377" s="5" t="n"/>
      <c r="F377" s="6">
        <f>IF(B377&amp;""="","",IF(COUNTIF('الدورات'!$A$6:$A$105,B377&amp;"")=0,"كود دورة غير موجود",""))</f>
        <v/>
      </c>
    </row>
    <row r="378">
      <c r="A378" s="13" t="n"/>
      <c r="B378" s="5" t="n"/>
      <c r="C378" s="5" t="n"/>
      <c r="D378" s="18" t="n"/>
      <c r="E378" s="5" t="n"/>
      <c r="F378" s="6">
        <f>IF(B378&amp;""="","",IF(COUNTIF('الدورات'!$A$6:$A$105,B378&amp;"")=0,"كود دورة غير موجود",""))</f>
        <v/>
      </c>
    </row>
    <row r="379">
      <c r="A379" s="13" t="n"/>
      <c r="B379" s="5" t="n"/>
      <c r="C379" s="5" t="n"/>
      <c r="D379" s="18" t="n"/>
      <c r="E379" s="5" t="n"/>
      <c r="F379" s="6">
        <f>IF(B379&amp;""="","",IF(COUNTIF('الدورات'!$A$6:$A$105,B379&amp;"")=0,"كود دورة غير موجود",""))</f>
        <v/>
      </c>
    </row>
    <row r="380">
      <c r="A380" s="13" t="n"/>
      <c r="B380" s="5" t="n"/>
      <c r="C380" s="5" t="n"/>
      <c r="D380" s="18" t="n"/>
      <c r="E380" s="5" t="n"/>
      <c r="F380" s="6">
        <f>IF(B380&amp;""="","",IF(COUNTIF('الدورات'!$A$6:$A$105,B380&amp;"")=0,"كود دورة غير موجود",""))</f>
        <v/>
      </c>
    </row>
    <row r="381">
      <c r="A381" s="13" t="n"/>
      <c r="B381" s="5" t="n"/>
      <c r="C381" s="5" t="n"/>
      <c r="D381" s="18" t="n"/>
      <c r="E381" s="5" t="n"/>
      <c r="F381" s="6">
        <f>IF(B381&amp;""="","",IF(COUNTIF('الدورات'!$A$6:$A$105,B381&amp;"")=0,"كود دورة غير موجود",""))</f>
        <v/>
      </c>
    </row>
    <row r="382">
      <c r="A382" s="13" t="n"/>
      <c r="B382" s="5" t="n"/>
      <c r="C382" s="5" t="n"/>
      <c r="D382" s="18" t="n"/>
      <c r="E382" s="5" t="n"/>
      <c r="F382" s="6">
        <f>IF(B382&amp;""="","",IF(COUNTIF('الدورات'!$A$6:$A$105,B382&amp;"")=0,"كود دورة غير موجود",""))</f>
        <v/>
      </c>
    </row>
    <row r="383">
      <c r="A383" s="13" t="n"/>
      <c r="B383" s="5" t="n"/>
      <c r="C383" s="5" t="n"/>
      <c r="D383" s="18" t="n"/>
      <c r="E383" s="5" t="n"/>
      <c r="F383" s="6">
        <f>IF(B383&amp;""="","",IF(COUNTIF('الدورات'!$A$6:$A$105,B383&amp;"")=0,"كود دورة غير موجود",""))</f>
        <v/>
      </c>
    </row>
    <row r="384">
      <c r="A384" s="13" t="n"/>
      <c r="B384" s="5" t="n"/>
      <c r="C384" s="5" t="n"/>
      <c r="D384" s="18" t="n"/>
      <c r="E384" s="5" t="n"/>
      <c r="F384" s="6">
        <f>IF(B384&amp;""="","",IF(COUNTIF('الدورات'!$A$6:$A$105,B384&amp;"")=0,"كود دورة غير موجود",""))</f>
        <v/>
      </c>
    </row>
    <row r="385">
      <c r="A385" s="13" t="n"/>
      <c r="B385" s="5" t="n"/>
      <c r="C385" s="5" t="n"/>
      <c r="D385" s="18" t="n"/>
      <c r="E385" s="5" t="n"/>
      <c r="F385" s="6">
        <f>IF(B385&amp;""="","",IF(COUNTIF('الدورات'!$A$6:$A$105,B385&amp;"")=0,"كود دورة غير موجود",""))</f>
        <v/>
      </c>
    </row>
    <row r="386">
      <c r="A386" s="13" t="n"/>
      <c r="B386" s="5" t="n"/>
      <c r="C386" s="5" t="n"/>
      <c r="D386" s="18" t="n"/>
      <c r="E386" s="5" t="n"/>
      <c r="F386" s="6">
        <f>IF(B386&amp;""="","",IF(COUNTIF('الدورات'!$A$6:$A$105,B386&amp;"")=0,"كود دورة غير موجود",""))</f>
        <v/>
      </c>
    </row>
    <row r="387">
      <c r="A387" s="13" t="n"/>
      <c r="B387" s="5" t="n"/>
      <c r="C387" s="5" t="n"/>
      <c r="D387" s="18" t="n"/>
      <c r="E387" s="5" t="n"/>
      <c r="F387" s="6">
        <f>IF(B387&amp;""="","",IF(COUNTIF('الدورات'!$A$6:$A$105,B387&amp;"")=0,"كود دورة غير موجود",""))</f>
        <v/>
      </c>
    </row>
    <row r="388">
      <c r="A388" s="13" t="n"/>
      <c r="B388" s="5" t="n"/>
      <c r="C388" s="5" t="n"/>
      <c r="D388" s="18" t="n"/>
      <c r="E388" s="5" t="n"/>
      <c r="F388" s="6">
        <f>IF(B388&amp;""="","",IF(COUNTIF('الدورات'!$A$6:$A$105,B388&amp;"")=0,"كود دورة غير موجود",""))</f>
        <v/>
      </c>
    </row>
    <row r="389">
      <c r="A389" s="13" t="n"/>
      <c r="B389" s="5" t="n"/>
      <c r="C389" s="5" t="n"/>
      <c r="D389" s="18" t="n"/>
      <c r="E389" s="5" t="n"/>
      <c r="F389" s="6">
        <f>IF(B389&amp;""="","",IF(COUNTIF('الدورات'!$A$6:$A$105,B389&amp;"")=0,"كود دورة غير موجود",""))</f>
        <v/>
      </c>
    </row>
    <row r="390">
      <c r="A390" s="13" t="n"/>
      <c r="B390" s="5" t="n"/>
      <c r="C390" s="5" t="n"/>
      <c r="D390" s="18" t="n"/>
      <c r="E390" s="5" t="n"/>
      <c r="F390" s="6">
        <f>IF(B390&amp;""="","",IF(COUNTIF('الدورات'!$A$6:$A$105,B390&amp;"")=0,"كود دورة غير موجود",""))</f>
        <v/>
      </c>
    </row>
    <row r="391">
      <c r="A391" s="13" t="n"/>
      <c r="B391" s="5" t="n"/>
      <c r="C391" s="5" t="n"/>
      <c r="D391" s="18" t="n"/>
      <c r="E391" s="5" t="n"/>
      <c r="F391" s="6">
        <f>IF(B391&amp;""="","",IF(COUNTIF('الدورات'!$A$6:$A$105,B391&amp;"")=0,"كود دورة غير موجود",""))</f>
        <v/>
      </c>
    </row>
    <row r="392">
      <c r="A392" s="13" t="n"/>
      <c r="B392" s="5" t="n"/>
      <c r="C392" s="5" t="n"/>
      <c r="D392" s="18" t="n"/>
      <c r="E392" s="5" t="n"/>
      <c r="F392" s="6">
        <f>IF(B392&amp;""="","",IF(COUNTIF('الدورات'!$A$6:$A$105,B392&amp;"")=0,"كود دورة غير موجود",""))</f>
        <v/>
      </c>
    </row>
    <row r="393">
      <c r="A393" s="13" t="n"/>
      <c r="B393" s="5" t="n"/>
      <c r="C393" s="5" t="n"/>
      <c r="D393" s="18" t="n"/>
      <c r="E393" s="5" t="n"/>
      <c r="F393" s="6">
        <f>IF(B393&amp;""="","",IF(COUNTIF('الدورات'!$A$6:$A$105,B393&amp;"")=0,"كود دورة غير موجود",""))</f>
        <v/>
      </c>
    </row>
    <row r="394">
      <c r="A394" s="13" t="n"/>
      <c r="B394" s="5" t="n"/>
      <c r="C394" s="5" t="n"/>
      <c r="D394" s="18" t="n"/>
      <c r="E394" s="5" t="n"/>
      <c r="F394" s="6">
        <f>IF(B394&amp;""="","",IF(COUNTIF('الدورات'!$A$6:$A$105,B394&amp;"")=0,"كود دورة غير موجود",""))</f>
        <v/>
      </c>
    </row>
    <row r="395">
      <c r="A395" s="13" t="n"/>
      <c r="B395" s="5" t="n"/>
      <c r="C395" s="5" t="n"/>
      <c r="D395" s="18" t="n"/>
      <c r="E395" s="5" t="n"/>
      <c r="F395" s="6">
        <f>IF(B395&amp;""="","",IF(COUNTIF('الدورات'!$A$6:$A$105,B395&amp;"")=0,"كود دورة غير موجود",""))</f>
        <v/>
      </c>
    </row>
    <row r="396">
      <c r="A396" s="13" t="n"/>
      <c r="B396" s="5" t="n"/>
      <c r="C396" s="5" t="n"/>
      <c r="D396" s="18" t="n"/>
      <c r="E396" s="5" t="n"/>
      <c r="F396" s="6">
        <f>IF(B396&amp;""="","",IF(COUNTIF('الدورات'!$A$6:$A$105,B396&amp;"")=0,"كود دورة غير موجود",""))</f>
        <v/>
      </c>
    </row>
    <row r="397">
      <c r="A397" s="13" t="n"/>
      <c r="B397" s="5" t="n"/>
      <c r="C397" s="5" t="n"/>
      <c r="D397" s="18" t="n"/>
      <c r="E397" s="5" t="n"/>
      <c r="F397" s="6">
        <f>IF(B397&amp;""="","",IF(COUNTIF('الدورات'!$A$6:$A$105,B397&amp;"")=0,"كود دورة غير موجود",""))</f>
        <v/>
      </c>
    </row>
    <row r="398">
      <c r="A398" s="13" t="n"/>
      <c r="B398" s="5" t="n"/>
      <c r="C398" s="5" t="n"/>
      <c r="D398" s="18" t="n"/>
      <c r="E398" s="5" t="n"/>
      <c r="F398" s="6">
        <f>IF(B398&amp;""="","",IF(COUNTIF('الدورات'!$A$6:$A$105,B398&amp;"")=0,"كود دورة غير موجود",""))</f>
        <v/>
      </c>
    </row>
    <row r="399">
      <c r="A399" s="13" t="n"/>
      <c r="B399" s="5" t="n"/>
      <c r="C399" s="5" t="n"/>
      <c r="D399" s="18" t="n"/>
      <c r="E399" s="5" t="n"/>
      <c r="F399" s="6">
        <f>IF(B399&amp;""="","",IF(COUNTIF('الدورات'!$A$6:$A$105,B399&amp;"")=0,"كود دورة غير موجود",""))</f>
        <v/>
      </c>
    </row>
    <row r="400">
      <c r="A400" s="13" t="n"/>
      <c r="B400" s="5" t="n"/>
      <c r="C400" s="5" t="n"/>
      <c r="D400" s="18" t="n"/>
      <c r="E400" s="5" t="n"/>
      <c r="F400" s="6">
        <f>IF(B400&amp;""="","",IF(COUNTIF('الدورات'!$A$6:$A$105,B400&amp;"")=0,"كود دورة غير موجود",""))</f>
        <v/>
      </c>
    </row>
    <row r="401">
      <c r="A401" s="13" t="n"/>
      <c r="B401" s="5" t="n"/>
      <c r="C401" s="5" t="n"/>
      <c r="D401" s="18" t="n"/>
      <c r="E401" s="5" t="n"/>
      <c r="F401" s="6">
        <f>IF(B401&amp;""="","",IF(COUNTIF('الدورات'!$A$6:$A$105,B401&amp;"")=0,"كود دورة غير موجود",""))</f>
        <v/>
      </c>
    </row>
    <row r="402">
      <c r="A402" s="13" t="n"/>
      <c r="B402" s="5" t="n"/>
      <c r="C402" s="5" t="n"/>
      <c r="D402" s="18" t="n"/>
      <c r="E402" s="5" t="n"/>
      <c r="F402" s="6">
        <f>IF(B402&amp;""="","",IF(COUNTIF('الدورات'!$A$6:$A$105,B402&amp;"")=0,"كود دورة غير موجود",""))</f>
        <v/>
      </c>
    </row>
    <row r="403">
      <c r="A403" s="13" t="n"/>
      <c r="B403" s="5" t="n"/>
      <c r="C403" s="5" t="n"/>
      <c r="D403" s="18" t="n"/>
      <c r="E403" s="5" t="n"/>
      <c r="F403" s="6">
        <f>IF(B403&amp;""="","",IF(COUNTIF('الدورات'!$A$6:$A$105,B403&amp;"")=0,"كود دورة غير موجود",""))</f>
        <v/>
      </c>
    </row>
    <row r="404">
      <c r="A404" s="13" t="n"/>
      <c r="B404" s="5" t="n"/>
      <c r="C404" s="5" t="n"/>
      <c r="D404" s="18" t="n"/>
      <c r="E404" s="5" t="n"/>
      <c r="F404" s="6">
        <f>IF(B404&amp;""="","",IF(COUNTIF('الدورات'!$A$6:$A$105,B404&amp;"")=0,"كود دورة غير موجود",""))</f>
        <v/>
      </c>
    </row>
    <row r="405">
      <c r="A405" s="13" t="n"/>
      <c r="B405" s="5" t="n"/>
      <c r="C405" s="5" t="n"/>
      <c r="D405" s="18" t="n"/>
      <c r="E405" s="5" t="n"/>
      <c r="F405" s="6">
        <f>IF(B405&amp;""="","",IF(COUNTIF('الدورات'!$A$6:$A$105,B405&amp;"")=0,"كود دورة غير موجود",""))</f>
        <v/>
      </c>
    </row>
    <row r="406">
      <c r="A406" s="13" t="n"/>
      <c r="B406" s="5" t="n"/>
      <c r="C406" s="5" t="n"/>
      <c r="D406" s="18" t="n"/>
      <c r="E406" s="5" t="n"/>
      <c r="F406" s="6">
        <f>IF(B406&amp;""="","",IF(COUNTIF('الدورات'!$A$6:$A$105,B406&amp;"")=0,"كود دورة غير موجود",""))</f>
        <v/>
      </c>
    </row>
    <row r="407">
      <c r="A407" s="13" t="n"/>
      <c r="B407" s="5" t="n"/>
      <c r="C407" s="5" t="n"/>
      <c r="D407" s="18" t="n"/>
      <c r="E407" s="5" t="n"/>
      <c r="F407" s="6">
        <f>IF(B407&amp;""="","",IF(COUNTIF('الدورات'!$A$6:$A$105,B407&amp;"")=0,"كود دورة غير موجود",""))</f>
        <v/>
      </c>
    </row>
    <row r="408">
      <c r="A408" s="13" t="n"/>
      <c r="B408" s="5" t="n"/>
      <c r="C408" s="5" t="n"/>
      <c r="D408" s="18" t="n"/>
      <c r="E408" s="5" t="n"/>
      <c r="F408" s="6">
        <f>IF(B408&amp;""="","",IF(COUNTIF('الدورات'!$A$6:$A$105,B408&amp;"")=0,"كود دورة غير موجود",""))</f>
        <v/>
      </c>
    </row>
    <row r="409">
      <c r="A409" s="13" t="n"/>
      <c r="B409" s="5" t="n"/>
      <c r="C409" s="5" t="n"/>
      <c r="D409" s="18" t="n"/>
      <c r="E409" s="5" t="n"/>
      <c r="F409" s="6">
        <f>IF(B409&amp;""="","",IF(COUNTIF('الدورات'!$A$6:$A$105,B409&amp;"")=0,"كود دورة غير موجود",""))</f>
        <v/>
      </c>
    </row>
    <row r="410">
      <c r="A410" s="13" t="n"/>
      <c r="B410" s="5" t="n"/>
      <c r="C410" s="5" t="n"/>
      <c r="D410" s="18" t="n"/>
      <c r="E410" s="5" t="n"/>
      <c r="F410" s="6">
        <f>IF(B410&amp;""="","",IF(COUNTIF('الدورات'!$A$6:$A$105,B410&amp;"")=0,"كود دورة غير موجود",""))</f>
        <v/>
      </c>
    </row>
    <row r="411">
      <c r="A411" s="13" t="n"/>
      <c r="B411" s="5" t="n"/>
      <c r="C411" s="5" t="n"/>
      <c r="D411" s="18" t="n"/>
      <c r="E411" s="5" t="n"/>
      <c r="F411" s="6">
        <f>IF(B411&amp;""="","",IF(COUNTIF('الدورات'!$A$6:$A$105,B411&amp;"")=0,"كود دورة غير موجود",""))</f>
        <v/>
      </c>
    </row>
    <row r="412">
      <c r="A412" s="13" t="n"/>
      <c r="B412" s="5" t="n"/>
      <c r="C412" s="5" t="n"/>
      <c r="D412" s="18" t="n"/>
      <c r="E412" s="5" t="n"/>
      <c r="F412" s="6">
        <f>IF(B412&amp;""="","",IF(COUNTIF('الدورات'!$A$6:$A$105,B412&amp;"")=0,"كود دورة غير موجود",""))</f>
        <v/>
      </c>
    </row>
    <row r="413">
      <c r="A413" s="13" t="n"/>
      <c r="B413" s="5" t="n"/>
      <c r="C413" s="5" t="n"/>
      <c r="D413" s="18" t="n"/>
      <c r="E413" s="5" t="n"/>
      <c r="F413" s="6">
        <f>IF(B413&amp;""="","",IF(COUNTIF('الدورات'!$A$6:$A$105,B413&amp;"")=0,"كود دورة غير موجود",""))</f>
        <v/>
      </c>
    </row>
    <row r="414">
      <c r="A414" s="13" t="n"/>
      <c r="B414" s="5" t="n"/>
      <c r="C414" s="5" t="n"/>
      <c r="D414" s="18" t="n"/>
      <c r="E414" s="5" t="n"/>
      <c r="F414" s="6">
        <f>IF(B414&amp;""="","",IF(COUNTIF('الدورات'!$A$6:$A$105,B414&amp;"")=0,"كود دورة غير موجود",""))</f>
        <v/>
      </c>
    </row>
    <row r="415">
      <c r="A415" s="13" t="n"/>
      <c r="B415" s="5" t="n"/>
      <c r="C415" s="5" t="n"/>
      <c r="D415" s="18" t="n"/>
      <c r="E415" s="5" t="n"/>
      <c r="F415" s="6">
        <f>IF(B415&amp;""="","",IF(COUNTIF('الدورات'!$A$6:$A$105,B415&amp;"")=0,"كود دورة غير موجود",""))</f>
        <v/>
      </c>
    </row>
    <row r="416">
      <c r="A416" s="13" t="n"/>
      <c r="B416" s="5" t="n"/>
      <c r="C416" s="5" t="n"/>
      <c r="D416" s="18" t="n"/>
      <c r="E416" s="5" t="n"/>
      <c r="F416" s="6">
        <f>IF(B416&amp;""="","",IF(COUNTIF('الدورات'!$A$6:$A$105,B416&amp;"")=0,"كود دورة غير موجود",""))</f>
        <v/>
      </c>
    </row>
    <row r="417">
      <c r="A417" s="13" t="n"/>
      <c r="B417" s="5" t="n"/>
      <c r="C417" s="5" t="n"/>
      <c r="D417" s="18" t="n"/>
      <c r="E417" s="5" t="n"/>
      <c r="F417" s="6">
        <f>IF(B417&amp;""="","",IF(COUNTIF('الدورات'!$A$6:$A$105,B417&amp;"")=0,"كود دورة غير موجود",""))</f>
        <v/>
      </c>
    </row>
    <row r="418">
      <c r="A418" s="13" t="n"/>
      <c r="B418" s="5" t="n"/>
      <c r="C418" s="5" t="n"/>
      <c r="D418" s="18" t="n"/>
      <c r="E418" s="5" t="n"/>
      <c r="F418" s="6">
        <f>IF(B418&amp;""="","",IF(COUNTIF('الدورات'!$A$6:$A$105,B418&amp;"")=0,"كود دورة غير موجود",""))</f>
        <v/>
      </c>
    </row>
    <row r="419">
      <c r="A419" s="13" t="n"/>
      <c r="B419" s="5" t="n"/>
      <c r="C419" s="5" t="n"/>
      <c r="D419" s="18" t="n"/>
      <c r="E419" s="5" t="n"/>
      <c r="F419" s="6">
        <f>IF(B419&amp;""="","",IF(COUNTIF('الدورات'!$A$6:$A$105,B419&amp;"")=0,"كود دورة غير موجود",""))</f>
        <v/>
      </c>
    </row>
    <row r="420">
      <c r="A420" s="13" t="n"/>
      <c r="B420" s="5" t="n"/>
      <c r="C420" s="5" t="n"/>
      <c r="D420" s="18" t="n"/>
      <c r="E420" s="5" t="n"/>
      <c r="F420" s="6">
        <f>IF(B420&amp;""="","",IF(COUNTIF('الدورات'!$A$6:$A$105,B420&amp;"")=0,"كود دورة غير موجود",""))</f>
        <v/>
      </c>
    </row>
    <row r="421">
      <c r="A421" s="13" t="n"/>
      <c r="B421" s="5" t="n"/>
      <c r="C421" s="5" t="n"/>
      <c r="D421" s="18" t="n"/>
      <c r="E421" s="5" t="n"/>
      <c r="F421" s="6">
        <f>IF(B421&amp;""="","",IF(COUNTIF('الدورات'!$A$6:$A$105,B421&amp;"")=0,"كود دورة غير موجود",""))</f>
        <v/>
      </c>
    </row>
    <row r="422">
      <c r="A422" s="13" t="n"/>
      <c r="B422" s="5" t="n"/>
      <c r="C422" s="5" t="n"/>
      <c r="D422" s="18" t="n"/>
      <c r="E422" s="5" t="n"/>
      <c r="F422" s="6">
        <f>IF(B422&amp;""="","",IF(COUNTIF('الدورات'!$A$6:$A$105,B422&amp;"")=0,"كود دورة غير موجود",""))</f>
        <v/>
      </c>
    </row>
    <row r="423">
      <c r="A423" s="13" t="n"/>
      <c r="B423" s="5" t="n"/>
      <c r="C423" s="5" t="n"/>
      <c r="D423" s="18" t="n"/>
      <c r="E423" s="5" t="n"/>
      <c r="F423" s="6">
        <f>IF(B423&amp;""="","",IF(COUNTIF('الدورات'!$A$6:$A$105,B423&amp;"")=0,"كود دورة غير موجود",""))</f>
        <v/>
      </c>
    </row>
    <row r="424">
      <c r="A424" s="13" t="n"/>
      <c r="B424" s="5" t="n"/>
      <c r="C424" s="5" t="n"/>
      <c r="D424" s="18" t="n"/>
      <c r="E424" s="5" t="n"/>
      <c r="F424" s="6">
        <f>IF(B424&amp;""="","",IF(COUNTIF('الدورات'!$A$6:$A$105,B424&amp;"")=0,"كود دورة غير موجود",""))</f>
        <v/>
      </c>
    </row>
    <row r="425">
      <c r="A425" s="13" t="n"/>
      <c r="B425" s="5" t="n"/>
      <c r="C425" s="5" t="n"/>
      <c r="D425" s="18" t="n"/>
      <c r="E425" s="5" t="n"/>
      <c r="F425" s="6">
        <f>IF(B425&amp;""="","",IF(COUNTIF('الدورات'!$A$6:$A$105,B425&amp;"")=0,"كود دورة غير موجود",""))</f>
        <v/>
      </c>
    </row>
    <row r="426">
      <c r="A426" s="13" t="n"/>
      <c r="B426" s="5" t="n"/>
      <c r="C426" s="5" t="n"/>
      <c r="D426" s="18" t="n"/>
      <c r="E426" s="5" t="n"/>
      <c r="F426" s="6">
        <f>IF(B426&amp;""="","",IF(COUNTIF('الدورات'!$A$6:$A$105,B426&amp;"")=0,"كود دورة غير موجود",""))</f>
        <v/>
      </c>
    </row>
    <row r="427">
      <c r="A427" s="13" t="n"/>
      <c r="B427" s="5" t="n"/>
      <c r="C427" s="5" t="n"/>
      <c r="D427" s="18" t="n"/>
      <c r="E427" s="5" t="n"/>
      <c r="F427" s="6">
        <f>IF(B427&amp;""="","",IF(COUNTIF('الدورات'!$A$6:$A$105,B427&amp;"")=0,"كود دورة غير موجود",""))</f>
        <v/>
      </c>
    </row>
    <row r="428">
      <c r="A428" s="13" t="n"/>
      <c r="B428" s="5" t="n"/>
      <c r="C428" s="5" t="n"/>
      <c r="D428" s="18" t="n"/>
      <c r="E428" s="5" t="n"/>
      <c r="F428" s="6">
        <f>IF(B428&amp;""="","",IF(COUNTIF('الدورات'!$A$6:$A$105,B428&amp;"")=0,"كود دورة غير موجود",""))</f>
        <v/>
      </c>
    </row>
    <row r="429">
      <c r="A429" s="13" t="n"/>
      <c r="B429" s="5" t="n"/>
      <c r="C429" s="5" t="n"/>
      <c r="D429" s="18" t="n"/>
      <c r="E429" s="5" t="n"/>
      <c r="F429" s="6">
        <f>IF(B429&amp;""="","",IF(COUNTIF('الدورات'!$A$6:$A$105,B429&amp;"")=0,"كود دورة غير موجود",""))</f>
        <v/>
      </c>
    </row>
    <row r="430">
      <c r="A430" s="13" t="n"/>
      <c r="B430" s="5" t="n"/>
      <c r="C430" s="5" t="n"/>
      <c r="D430" s="18" t="n"/>
      <c r="E430" s="5" t="n"/>
      <c r="F430" s="6">
        <f>IF(B430&amp;""="","",IF(COUNTIF('الدورات'!$A$6:$A$105,B430&amp;"")=0,"كود دورة غير موجود",""))</f>
        <v/>
      </c>
    </row>
    <row r="431">
      <c r="A431" s="13" t="n"/>
      <c r="B431" s="5" t="n"/>
      <c r="C431" s="5" t="n"/>
      <c r="D431" s="18" t="n"/>
      <c r="E431" s="5" t="n"/>
      <c r="F431" s="6">
        <f>IF(B431&amp;""="","",IF(COUNTIF('الدورات'!$A$6:$A$105,B431&amp;"")=0,"كود دورة غير موجود",""))</f>
        <v/>
      </c>
    </row>
    <row r="432">
      <c r="A432" s="13" t="n"/>
      <c r="B432" s="5" t="n"/>
      <c r="C432" s="5" t="n"/>
      <c r="D432" s="18" t="n"/>
      <c r="E432" s="5" t="n"/>
      <c r="F432" s="6">
        <f>IF(B432&amp;""="","",IF(COUNTIF('الدورات'!$A$6:$A$105,B432&amp;"")=0,"كود دورة غير موجود",""))</f>
        <v/>
      </c>
    </row>
    <row r="433">
      <c r="A433" s="13" t="n"/>
      <c r="B433" s="5" t="n"/>
      <c r="C433" s="5" t="n"/>
      <c r="D433" s="18" t="n"/>
      <c r="E433" s="5" t="n"/>
      <c r="F433" s="6">
        <f>IF(B433&amp;""="","",IF(COUNTIF('الدورات'!$A$6:$A$105,B433&amp;"")=0,"كود دورة غير موجود",""))</f>
        <v/>
      </c>
    </row>
    <row r="434">
      <c r="A434" s="13" t="n"/>
      <c r="B434" s="5" t="n"/>
      <c r="C434" s="5" t="n"/>
      <c r="D434" s="18" t="n"/>
      <c r="E434" s="5" t="n"/>
      <c r="F434" s="6">
        <f>IF(B434&amp;""="","",IF(COUNTIF('الدورات'!$A$6:$A$105,B434&amp;"")=0,"كود دورة غير موجود",""))</f>
        <v/>
      </c>
    </row>
    <row r="435">
      <c r="A435" s="13" t="n"/>
      <c r="B435" s="5" t="n"/>
      <c r="C435" s="5" t="n"/>
      <c r="D435" s="18" t="n"/>
      <c r="E435" s="5" t="n"/>
      <c r="F435" s="6">
        <f>IF(B435&amp;""="","",IF(COUNTIF('الدورات'!$A$6:$A$105,B435&amp;"")=0,"كود دورة غير موجود",""))</f>
        <v/>
      </c>
    </row>
    <row r="436">
      <c r="A436" s="13" t="n"/>
      <c r="B436" s="5" t="n"/>
      <c r="C436" s="5" t="n"/>
      <c r="D436" s="18" t="n"/>
      <c r="E436" s="5" t="n"/>
      <c r="F436" s="6">
        <f>IF(B436&amp;""="","",IF(COUNTIF('الدورات'!$A$6:$A$105,B436&amp;"")=0,"كود دورة غير موجود",""))</f>
        <v/>
      </c>
    </row>
    <row r="437">
      <c r="A437" s="13" t="n"/>
      <c r="B437" s="5" t="n"/>
      <c r="C437" s="5" t="n"/>
      <c r="D437" s="18" t="n"/>
      <c r="E437" s="5" t="n"/>
      <c r="F437" s="6">
        <f>IF(B437&amp;""="","",IF(COUNTIF('الدورات'!$A$6:$A$105,B437&amp;"")=0,"كود دورة غير موجود",""))</f>
        <v/>
      </c>
    </row>
    <row r="438">
      <c r="A438" s="13" t="n"/>
      <c r="B438" s="5" t="n"/>
      <c r="C438" s="5" t="n"/>
      <c r="D438" s="18" t="n"/>
      <c r="E438" s="5" t="n"/>
      <c r="F438" s="6">
        <f>IF(B438&amp;""="","",IF(COUNTIF('الدورات'!$A$6:$A$105,B438&amp;"")=0,"كود دورة غير موجود",""))</f>
        <v/>
      </c>
    </row>
    <row r="439">
      <c r="A439" s="13" t="n"/>
      <c r="B439" s="5" t="n"/>
      <c r="C439" s="5" t="n"/>
      <c r="D439" s="18" t="n"/>
      <c r="E439" s="5" t="n"/>
      <c r="F439" s="6">
        <f>IF(B439&amp;""="","",IF(COUNTIF('الدورات'!$A$6:$A$105,B439&amp;"")=0,"كود دورة غير موجود",""))</f>
        <v/>
      </c>
    </row>
    <row r="440">
      <c r="A440" s="13" t="n"/>
      <c r="B440" s="5" t="n"/>
      <c r="C440" s="5" t="n"/>
      <c r="D440" s="18" t="n"/>
      <c r="E440" s="5" t="n"/>
      <c r="F440" s="6">
        <f>IF(B440&amp;""="","",IF(COUNTIF('الدورات'!$A$6:$A$105,B440&amp;"")=0,"كود دورة غير موجود",""))</f>
        <v/>
      </c>
    </row>
    <row r="441">
      <c r="A441" s="13" t="n"/>
      <c r="B441" s="5" t="n"/>
      <c r="C441" s="5" t="n"/>
      <c r="D441" s="18" t="n"/>
      <c r="E441" s="5" t="n"/>
      <c r="F441" s="6">
        <f>IF(B441&amp;""="","",IF(COUNTIF('الدورات'!$A$6:$A$105,B441&amp;"")=0,"كود دورة غير موجود",""))</f>
        <v/>
      </c>
    </row>
    <row r="442">
      <c r="A442" s="13" t="n"/>
      <c r="B442" s="5" t="n"/>
      <c r="C442" s="5" t="n"/>
      <c r="D442" s="18" t="n"/>
      <c r="E442" s="5" t="n"/>
      <c r="F442" s="6">
        <f>IF(B442&amp;""="","",IF(COUNTIF('الدورات'!$A$6:$A$105,B442&amp;"")=0,"كود دورة غير موجود",""))</f>
        <v/>
      </c>
    </row>
    <row r="443">
      <c r="A443" s="13" t="n"/>
      <c r="B443" s="5" t="n"/>
      <c r="C443" s="5" t="n"/>
      <c r="D443" s="18" t="n"/>
      <c r="E443" s="5" t="n"/>
      <c r="F443" s="6">
        <f>IF(B443&amp;""="","",IF(COUNTIF('الدورات'!$A$6:$A$105,B443&amp;"")=0,"كود دورة غير موجود",""))</f>
        <v/>
      </c>
    </row>
    <row r="444">
      <c r="A444" s="13" t="n"/>
      <c r="B444" s="5" t="n"/>
      <c r="C444" s="5" t="n"/>
      <c r="D444" s="18" t="n"/>
      <c r="E444" s="5" t="n"/>
      <c r="F444" s="6">
        <f>IF(B444&amp;""="","",IF(COUNTIF('الدورات'!$A$6:$A$105,B444&amp;"")=0,"كود دورة غير موجود",""))</f>
        <v/>
      </c>
    </row>
    <row r="445">
      <c r="A445" s="13" t="n"/>
      <c r="B445" s="5" t="n"/>
      <c r="C445" s="5" t="n"/>
      <c r="D445" s="18" t="n"/>
      <c r="E445" s="5" t="n"/>
      <c r="F445" s="6">
        <f>IF(B445&amp;""="","",IF(COUNTIF('الدورات'!$A$6:$A$105,B445&amp;"")=0,"كود دورة غير موجود",""))</f>
        <v/>
      </c>
    </row>
    <row r="446">
      <c r="A446" s="13" t="n"/>
      <c r="B446" s="5" t="n"/>
      <c r="C446" s="5" t="n"/>
      <c r="D446" s="18" t="n"/>
      <c r="E446" s="5" t="n"/>
      <c r="F446" s="6">
        <f>IF(B446&amp;""="","",IF(COUNTIF('الدورات'!$A$6:$A$105,B446&amp;"")=0,"كود دورة غير موجود",""))</f>
        <v/>
      </c>
    </row>
    <row r="447">
      <c r="A447" s="13" t="n"/>
      <c r="B447" s="5" t="n"/>
      <c r="C447" s="5" t="n"/>
      <c r="D447" s="18" t="n"/>
      <c r="E447" s="5" t="n"/>
      <c r="F447" s="6">
        <f>IF(B447&amp;""="","",IF(COUNTIF('الدورات'!$A$6:$A$105,B447&amp;"")=0,"كود دورة غير موجود",""))</f>
        <v/>
      </c>
    </row>
    <row r="448">
      <c r="A448" s="13" t="n"/>
      <c r="B448" s="5" t="n"/>
      <c r="C448" s="5" t="n"/>
      <c r="D448" s="18" t="n"/>
      <c r="E448" s="5" t="n"/>
      <c r="F448" s="6">
        <f>IF(B448&amp;""="","",IF(COUNTIF('الدورات'!$A$6:$A$105,B448&amp;"")=0,"كود دورة غير موجود",""))</f>
        <v/>
      </c>
    </row>
    <row r="449">
      <c r="A449" s="13" t="n"/>
      <c r="B449" s="5" t="n"/>
      <c r="C449" s="5" t="n"/>
      <c r="D449" s="18" t="n"/>
      <c r="E449" s="5" t="n"/>
      <c r="F449" s="6">
        <f>IF(B449&amp;""="","",IF(COUNTIF('الدورات'!$A$6:$A$105,B449&amp;"")=0,"كود دورة غير موجود",""))</f>
        <v/>
      </c>
    </row>
    <row r="450">
      <c r="A450" s="13" t="n"/>
      <c r="B450" s="5" t="n"/>
      <c r="C450" s="5" t="n"/>
      <c r="D450" s="18" t="n"/>
      <c r="E450" s="5" t="n"/>
      <c r="F450" s="6">
        <f>IF(B450&amp;""="","",IF(COUNTIF('الدورات'!$A$6:$A$105,B450&amp;"")=0,"كود دورة غير موجود",""))</f>
        <v/>
      </c>
    </row>
    <row r="451">
      <c r="A451" s="13" t="n"/>
      <c r="B451" s="5" t="n"/>
      <c r="C451" s="5" t="n"/>
      <c r="D451" s="18" t="n"/>
      <c r="E451" s="5" t="n"/>
      <c r="F451" s="6">
        <f>IF(B451&amp;""="","",IF(COUNTIF('الدورات'!$A$6:$A$105,B451&amp;"")=0,"كود دورة غير موجود",""))</f>
        <v/>
      </c>
    </row>
    <row r="452">
      <c r="A452" s="13" t="n"/>
      <c r="B452" s="5" t="n"/>
      <c r="C452" s="5" t="n"/>
      <c r="D452" s="18" t="n"/>
      <c r="E452" s="5" t="n"/>
      <c r="F452" s="6">
        <f>IF(B452&amp;""="","",IF(COUNTIF('الدورات'!$A$6:$A$105,B452&amp;"")=0,"كود دورة غير موجود",""))</f>
        <v/>
      </c>
    </row>
    <row r="453">
      <c r="A453" s="13" t="n"/>
      <c r="B453" s="5" t="n"/>
      <c r="C453" s="5" t="n"/>
      <c r="D453" s="18" t="n"/>
      <c r="E453" s="5" t="n"/>
      <c r="F453" s="6">
        <f>IF(B453&amp;""="","",IF(COUNTIF('الدورات'!$A$6:$A$105,B453&amp;"")=0,"كود دورة غير موجود",""))</f>
        <v/>
      </c>
    </row>
    <row r="454">
      <c r="A454" s="13" t="n"/>
      <c r="B454" s="5" t="n"/>
      <c r="C454" s="5" t="n"/>
      <c r="D454" s="18" t="n"/>
      <c r="E454" s="5" t="n"/>
      <c r="F454" s="6">
        <f>IF(B454&amp;""="","",IF(COUNTIF('الدورات'!$A$6:$A$105,B454&amp;"")=0,"كود دورة غير موجود",""))</f>
        <v/>
      </c>
    </row>
    <row r="455">
      <c r="A455" s="13" t="n"/>
      <c r="B455" s="5" t="n"/>
      <c r="C455" s="5" t="n"/>
      <c r="D455" s="18" t="n"/>
      <c r="E455" s="5" t="n"/>
      <c r="F455" s="6">
        <f>IF(B455&amp;""="","",IF(COUNTIF('الدورات'!$A$6:$A$105,B455&amp;"")=0,"كود دورة غير موجود",""))</f>
        <v/>
      </c>
    </row>
    <row r="456">
      <c r="A456" s="13" t="n"/>
      <c r="B456" s="5" t="n"/>
      <c r="C456" s="5" t="n"/>
      <c r="D456" s="18" t="n"/>
      <c r="E456" s="5" t="n"/>
      <c r="F456" s="6">
        <f>IF(B456&amp;""="","",IF(COUNTIF('الدورات'!$A$6:$A$105,B456&amp;"")=0,"كود دورة غير موجود",""))</f>
        <v/>
      </c>
    </row>
    <row r="457">
      <c r="A457" s="13" t="n"/>
      <c r="B457" s="5" t="n"/>
      <c r="C457" s="5" t="n"/>
      <c r="D457" s="18" t="n"/>
      <c r="E457" s="5" t="n"/>
      <c r="F457" s="6">
        <f>IF(B457&amp;""="","",IF(COUNTIF('الدورات'!$A$6:$A$105,B457&amp;"")=0,"كود دورة غير موجود",""))</f>
        <v/>
      </c>
    </row>
    <row r="458">
      <c r="A458" s="13" t="n"/>
      <c r="B458" s="5" t="n"/>
      <c r="C458" s="5" t="n"/>
      <c r="D458" s="18" t="n"/>
      <c r="E458" s="5" t="n"/>
      <c r="F458" s="6">
        <f>IF(B458&amp;""="","",IF(COUNTIF('الدورات'!$A$6:$A$105,B458&amp;"")=0,"كود دورة غير موجود",""))</f>
        <v/>
      </c>
    </row>
    <row r="459">
      <c r="A459" s="13" t="n"/>
      <c r="B459" s="5" t="n"/>
      <c r="C459" s="5" t="n"/>
      <c r="D459" s="18" t="n"/>
      <c r="E459" s="5" t="n"/>
      <c r="F459" s="6">
        <f>IF(B459&amp;""="","",IF(COUNTIF('الدورات'!$A$6:$A$105,B459&amp;"")=0,"كود دورة غير موجود",""))</f>
        <v/>
      </c>
    </row>
    <row r="460">
      <c r="A460" s="13" t="n"/>
      <c r="B460" s="5" t="n"/>
      <c r="C460" s="5" t="n"/>
      <c r="D460" s="18" t="n"/>
      <c r="E460" s="5" t="n"/>
      <c r="F460" s="6">
        <f>IF(B460&amp;""="","",IF(COUNTIF('الدورات'!$A$6:$A$105,B460&amp;"")=0,"كود دورة غير موجود",""))</f>
        <v/>
      </c>
    </row>
    <row r="461">
      <c r="A461" s="13" t="n"/>
      <c r="B461" s="5" t="n"/>
      <c r="C461" s="5" t="n"/>
      <c r="D461" s="18" t="n"/>
      <c r="E461" s="5" t="n"/>
      <c r="F461" s="6">
        <f>IF(B461&amp;""="","",IF(COUNTIF('الدورات'!$A$6:$A$105,B461&amp;"")=0,"كود دورة غير موجود",""))</f>
        <v/>
      </c>
    </row>
    <row r="462">
      <c r="A462" s="13" t="n"/>
      <c r="B462" s="5" t="n"/>
      <c r="C462" s="5" t="n"/>
      <c r="D462" s="18" t="n"/>
      <c r="E462" s="5" t="n"/>
      <c r="F462" s="6">
        <f>IF(B462&amp;""="","",IF(COUNTIF('الدورات'!$A$6:$A$105,B462&amp;"")=0,"كود دورة غير موجود",""))</f>
        <v/>
      </c>
    </row>
    <row r="463">
      <c r="A463" s="13" t="n"/>
      <c r="B463" s="5" t="n"/>
      <c r="C463" s="5" t="n"/>
      <c r="D463" s="18" t="n"/>
      <c r="E463" s="5" t="n"/>
      <c r="F463" s="6">
        <f>IF(B463&amp;""="","",IF(COUNTIF('الدورات'!$A$6:$A$105,B463&amp;"")=0,"كود دورة غير موجود",""))</f>
        <v/>
      </c>
    </row>
    <row r="464">
      <c r="A464" s="13" t="n"/>
      <c r="B464" s="5" t="n"/>
      <c r="C464" s="5" t="n"/>
      <c r="D464" s="18" t="n"/>
      <c r="E464" s="5" t="n"/>
      <c r="F464" s="6">
        <f>IF(B464&amp;""="","",IF(COUNTIF('الدورات'!$A$6:$A$105,B464&amp;"")=0,"كود دورة غير موجود",""))</f>
        <v/>
      </c>
    </row>
    <row r="465">
      <c r="A465" s="13" t="n"/>
      <c r="B465" s="5" t="n"/>
      <c r="C465" s="5" t="n"/>
      <c r="D465" s="18" t="n"/>
      <c r="E465" s="5" t="n"/>
      <c r="F465" s="6">
        <f>IF(B465&amp;""="","",IF(COUNTIF('الدورات'!$A$6:$A$105,B465&amp;"")=0,"كود دورة غير موجود",""))</f>
        <v/>
      </c>
    </row>
    <row r="466">
      <c r="A466" s="13" t="n"/>
      <c r="B466" s="5" t="n"/>
      <c r="C466" s="5" t="n"/>
      <c r="D466" s="18" t="n"/>
      <c r="E466" s="5" t="n"/>
      <c r="F466" s="6">
        <f>IF(B466&amp;""="","",IF(COUNTIF('الدورات'!$A$6:$A$105,B466&amp;"")=0,"كود دورة غير موجود",""))</f>
        <v/>
      </c>
    </row>
    <row r="467">
      <c r="A467" s="13" t="n"/>
      <c r="B467" s="5" t="n"/>
      <c r="C467" s="5" t="n"/>
      <c r="D467" s="18" t="n"/>
      <c r="E467" s="5" t="n"/>
      <c r="F467" s="6">
        <f>IF(B467&amp;""="","",IF(COUNTIF('الدورات'!$A$6:$A$105,B467&amp;"")=0,"كود دورة غير موجود",""))</f>
        <v/>
      </c>
    </row>
    <row r="468">
      <c r="A468" s="13" t="n"/>
      <c r="B468" s="5" t="n"/>
      <c r="C468" s="5" t="n"/>
      <c r="D468" s="18" t="n"/>
      <c r="E468" s="5" t="n"/>
      <c r="F468" s="6">
        <f>IF(B468&amp;""="","",IF(COUNTIF('الدورات'!$A$6:$A$105,B468&amp;"")=0,"كود دورة غير موجود",""))</f>
        <v/>
      </c>
    </row>
    <row r="469">
      <c r="A469" s="13" t="n"/>
      <c r="B469" s="5" t="n"/>
      <c r="C469" s="5" t="n"/>
      <c r="D469" s="18" t="n"/>
      <c r="E469" s="5" t="n"/>
      <c r="F469" s="6">
        <f>IF(B469&amp;""="","",IF(COUNTIF('الدورات'!$A$6:$A$105,B469&amp;"")=0,"كود دورة غير موجود",""))</f>
        <v/>
      </c>
    </row>
    <row r="470">
      <c r="A470" s="13" t="n"/>
      <c r="B470" s="5" t="n"/>
      <c r="C470" s="5" t="n"/>
      <c r="D470" s="18" t="n"/>
      <c r="E470" s="5" t="n"/>
      <c r="F470" s="6">
        <f>IF(B470&amp;""="","",IF(COUNTIF('الدورات'!$A$6:$A$105,B470&amp;"")=0,"كود دورة غير موجود",""))</f>
        <v/>
      </c>
    </row>
    <row r="471">
      <c r="A471" s="13" t="n"/>
      <c r="B471" s="5" t="n"/>
      <c r="C471" s="5" t="n"/>
      <c r="D471" s="18" t="n"/>
      <c r="E471" s="5" t="n"/>
      <c r="F471" s="6">
        <f>IF(B471&amp;""="","",IF(COUNTIF('الدورات'!$A$6:$A$105,B471&amp;"")=0,"كود دورة غير موجود",""))</f>
        <v/>
      </c>
    </row>
    <row r="472">
      <c r="A472" s="13" t="n"/>
      <c r="B472" s="5" t="n"/>
      <c r="C472" s="5" t="n"/>
      <c r="D472" s="18" t="n"/>
      <c r="E472" s="5" t="n"/>
      <c r="F472" s="6">
        <f>IF(B472&amp;""="","",IF(COUNTIF('الدورات'!$A$6:$A$105,B472&amp;"")=0,"كود دورة غير موجود",""))</f>
        <v/>
      </c>
    </row>
    <row r="473">
      <c r="A473" s="13" t="n"/>
      <c r="B473" s="5" t="n"/>
      <c r="C473" s="5" t="n"/>
      <c r="D473" s="18" t="n"/>
      <c r="E473" s="5" t="n"/>
      <c r="F473" s="6">
        <f>IF(B473&amp;""="","",IF(COUNTIF('الدورات'!$A$6:$A$105,B473&amp;"")=0,"كود دورة غير موجود",""))</f>
        <v/>
      </c>
    </row>
    <row r="474">
      <c r="A474" s="13" t="n"/>
      <c r="B474" s="5" t="n"/>
      <c r="C474" s="5" t="n"/>
      <c r="D474" s="18" t="n"/>
      <c r="E474" s="5" t="n"/>
      <c r="F474" s="6">
        <f>IF(B474&amp;""="","",IF(COUNTIF('الدورات'!$A$6:$A$105,B474&amp;"")=0,"كود دورة غير موجود",""))</f>
        <v/>
      </c>
    </row>
    <row r="475">
      <c r="A475" s="13" t="n"/>
      <c r="B475" s="5" t="n"/>
      <c r="C475" s="5" t="n"/>
      <c r="D475" s="18" t="n"/>
      <c r="E475" s="5" t="n"/>
      <c r="F475" s="6">
        <f>IF(B475&amp;""="","",IF(COUNTIF('الدورات'!$A$6:$A$105,B475&amp;"")=0,"كود دورة غير موجود",""))</f>
        <v/>
      </c>
    </row>
    <row r="476">
      <c r="A476" s="13" t="n"/>
      <c r="B476" s="5" t="n"/>
      <c r="C476" s="5" t="n"/>
      <c r="D476" s="18" t="n"/>
      <c r="E476" s="5" t="n"/>
      <c r="F476" s="6">
        <f>IF(B476&amp;""="","",IF(COUNTIF('الدورات'!$A$6:$A$105,B476&amp;"")=0,"كود دورة غير موجود",""))</f>
        <v/>
      </c>
    </row>
    <row r="477">
      <c r="A477" s="13" t="n"/>
      <c r="B477" s="5" t="n"/>
      <c r="C477" s="5" t="n"/>
      <c r="D477" s="18" t="n"/>
      <c r="E477" s="5" t="n"/>
      <c r="F477" s="6">
        <f>IF(B477&amp;""="","",IF(COUNTIF('الدورات'!$A$6:$A$105,B477&amp;"")=0,"كود دورة غير موجود",""))</f>
        <v/>
      </c>
    </row>
    <row r="478">
      <c r="A478" s="13" t="n"/>
      <c r="B478" s="5" t="n"/>
      <c r="C478" s="5" t="n"/>
      <c r="D478" s="18" t="n"/>
      <c r="E478" s="5" t="n"/>
      <c r="F478" s="6">
        <f>IF(B478&amp;""="","",IF(COUNTIF('الدورات'!$A$6:$A$105,B478&amp;"")=0,"كود دورة غير موجود",""))</f>
        <v/>
      </c>
    </row>
    <row r="479">
      <c r="A479" s="13" t="n"/>
      <c r="B479" s="5" t="n"/>
      <c r="C479" s="5" t="n"/>
      <c r="D479" s="18" t="n"/>
      <c r="E479" s="5" t="n"/>
      <c r="F479" s="6">
        <f>IF(B479&amp;""="","",IF(COUNTIF('الدورات'!$A$6:$A$105,B479&amp;"")=0,"كود دورة غير موجود",""))</f>
        <v/>
      </c>
    </row>
    <row r="480">
      <c r="A480" s="13" t="n"/>
      <c r="B480" s="5" t="n"/>
      <c r="C480" s="5" t="n"/>
      <c r="D480" s="18" t="n"/>
      <c r="E480" s="5" t="n"/>
      <c r="F480" s="6">
        <f>IF(B480&amp;""="","",IF(COUNTIF('الدورات'!$A$6:$A$105,B480&amp;"")=0,"كود دورة غير موجود",""))</f>
        <v/>
      </c>
    </row>
    <row r="481">
      <c r="A481" s="13" t="n"/>
      <c r="B481" s="5" t="n"/>
      <c r="C481" s="5" t="n"/>
      <c r="D481" s="18" t="n"/>
      <c r="E481" s="5" t="n"/>
      <c r="F481" s="6">
        <f>IF(B481&amp;""="","",IF(COUNTIF('الدورات'!$A$6:$A$105,B481&amp;"")=0,"كود دورة غير موجود",""))</f>
        <v/>
      </c>
    </row>
    <row r="482">
      <c r="A482" s="13" t="n"/>
      <c r="B482" s="5" t="n"/>
      <c r="C482" s="5" t="n"/>
      <c r="D482" s="18" t="n"/>
      <c r="E482" s="5" t="n"/>
      <c r="F482" s="6">
        <f>IF(B482&amp;""="","",IF(COUNTIF('الدورات'!$A$6:$A$105,B482&amp;"")=0,"كود دورة غير موجود",""))</f>
        <v/>
      </c>
    </row>
    <row r="483">
      <c r="A483" s="13" t="n"/>
      <c r="B483" s="5" t="n"/>
      <c r="C483" s="5" t="n"/>
      <c r="D483" s="18" t="n"/>
      <c r="E483" s="5" t="n"/>
      <c r="F483" s="6">
        <f>IF(B483&amp;""="","",IF(COUNTIF('الدورات'!$A$6:$A$105,B483&amp;"")=0,"كود دورة غير موجود",""))</f>
        <v/>
      </c>
    </row>
    <row r="484">
      <c r="A484" s="13" t="n"/>
      <c r="B484" s="5" t="n"/>
      <c r="C484" s="5" t="n"/>
      <c r="D484" s="18" t="n"/>
      <c r="E484" s="5" t="n"/>
      <c r="F484" s="6">
        <f>IF(B484&amp;""="","",IF(COUNTIF('الدورات'!$A$6:$A$105,B484&amp;"")=0,"كود دورة غير موجود",""))</f>
        <v/>
      </c>
    </row>
    <row r="485">
      <c r="A485" s="13" t="n"/>
      <c r="B485" s="5" t="n"/>
      <c r="C485" s="5" t="n"/>
      <c r="D485" s="18" t="n"/>
      <c r="E485" s="5" t="n"/>
      <c r="F485" s="6">
        <f>IF(B485&amp;""="","",IF(COUNTIF('الدورات'!$A$6:$A$105,B485&amp;"")=0,"كود دورة غير موجود",""))</f>
        <v/>
      </c>
    </row>
    <row r="486">
      <c r="A486" s="13" t="n"/>
      <c r="B486" s="5" t="n"/>
      <c r="C486" s="5" t="n"/>
      <c r="D486" s="18" t="n"/>
      <c r="E486" s="5" t="n"/>
      <c r="F486" s="6">
        <f>IF(B486&amp;""="","",IF(COUNTIF('الدورات'!$A$6:$A$105,B486&amp;"")=0,"كود دورة غير موجود",""))</f>
        <v/>
      </c>
    </row>
    <row r="487">
      <c r="A487" s="13" t="n"/>
      <c r="B487" s="5" t="n"/>
      <c r="C487" s="5" t="n"/>
      <c r="D487" s="18" t="n"/>
      <c r="E487" s="5" t="n"/>
      <c r="F487" s="6">
        <f>IF(B487&amp;""="","",IF(COUNTIF('الدورات'!$A$6:$A$105,B487&amp;"")=0,"كود دورة غير موجود",""))</f>
        <v/>
      </c>
    </row>
    <row r="488">
      <c r="A488" s="13" t="n"/>
      <c r="B488" s="5" t="n"/>
      <c r="C488" s="5" t="n"/>
      <c r="D488" s="18" t="n"/>
      <c r="E488" s="5" t="n"/>
      <c r="F488" s="6">
        <f>IF(B488&amp;""="","",IF(COUNTIF('الدورات'!$A$6:$A$105,B488&amp;"")=0,"كود دورة غير موجود",""))</f>
        <v/>
      </c>
    </row>
    <row r="489">
      <c r="A489" s="13" t="n"/>
      <c r="B489" s="5" t="n"/>
      <c r="C489" s="5" t="n"/>
      <c r="D489" s="18" t="n"/>
      <c r="E489" s="5" t="n"/>
      <c r="F489" s="6">
        <f>IF(B489&amp;""="","",IF(COUNTIF('الدورات'!$A$6:$A$105,B489&amp;"")=0,"كود دورة غير موجود",""))</f>
        <v/>
      </c>
    </row>
    <row r="490">
      <c r="A490" s="13" t="n"/>
      <c r="B490" s="5" t="n"/>
      <c r="C490" s="5" t="n"/>
      <c r="D490" s="18" t="n"/>
      <c r="E490" s="5" t="n"/>
      <c r="F490" s="6">
        <f>IF(B490&amp;""="","",IF(COUNTIF('الدورات'!$A$6:$A$105,B490&amp;"")=0,"كود دورة غير موجود",""))</f>
        <v/>
      </c>
    </row>
    <row r="491">
      <c r="A491" s="13" t="n"/>
      <c r="B491" s="5" t="n"/>
      <c r="C491" s="5" t="n"/>
      <c r="D491" s="18" t="n"/>
      <c r="E491" s="5" t="n"/>
      <c r="F491" s="6">
        <f>IF(B491&amp;""="","",IF(COUNTIF('الدورات'!$A$6:$A$105,B491&amp;"")=0,"كود دورة غير موجود",""))</f>
        <v/>
      </c>
    </row>
    <row r="492">
      <c r="A492" s="13" t="n"/>
      <c r="B492" s="5" t="n"/>
      <c r="C492" s="5" t="n"/>
      <c r="D492" s="18" t="n"/>
      <c r="E492" s="5" t="n"/>
      <c r="F492" s="6">
        <f>IF(B492&amp;""="","",IF(COUNTIF('الدورات'!$A$6:$A$105,B492&amp;"")=0,"كود دورة غير موجود",""))</f>
        <v/>
      </c>
    </row>
    <row r="493">
      <c r="A493" s="13" t="n"/>
      <c r="B493" s="5" t="n"/>
      <c r="C493" s="5" t="n"/>
      <c r="D493" s="18" t="n"/>
      <c r="E493" s="5" t="n"/>
      <c r="F493" s="6">
        <f>IF(B493&amp;""="","",IF(COUNTIF('الدورات'!$A$6:$A$105,B493&amp;"")=0,"كود دورة غير موجود",""))</f>
        <v/>
      </c>
    </row>
    <row r="494">
      <c r="A494" s="13" t="n"/>
      <c r="B494" s="5" t="n"/>
      <c r="C494" s="5" t="n"/>
      <c r="D494" s="18" t="n"/>
      <c r="E494" s="5" t="n"/>
      <c r="F494" s="6">
        <f>IF(B494&amp;""="","",IF(COUNTIF('الدورات'!$A$6:$A$105,B494&amp;"")=0,"كود دورة غير موجود",""))</f>
        <v/>
      </c>
    </row>
    <row r="495">
      <c r="A495" s="13" t="n"/>
      <c r="B495" s="5" t="n"/>
      <c r="C495" s="5" t="n"/>
      <c r="D495" s="18" t="n"/>
      <c r="E495" s="5" t="n"/>
      <c r="F495" s="6">
        <f>IF(B495&amp;""="","",IF(COUNTIF('الدورات'!$A$6:$A$105,B495&amp;"")=0,"كود دورة غير موجود",""))</f>
        <v/>
      </c>
    </row>
    <row r="496">
      <c r="A496" s="13" t="n"/>
      <c r="B496" s="5" t="n"/>
      <c r="C496" s="5" t="n"/>
      <c r="D496" s="18" t="n"/>
      <c r="E496" s="5" t="n"/>
      <c r="F496" s="6">
        <f>IF(B496&amp;""="","",IF(COUNTIF('الدورات'!$A$6:$A$105,B496&amp;"")=0,"كود دورة غير موجود",""))</f>
        <v/>
      </c>
    </row>
    <row r="497">
      <c r="A497" s="13" t="n"/>
      <c r="B497" s="5" t="n"/>
      <c r="C497" s="5" t="n"/>
      <c r="D497" s="18" t="n"/>
      <c r="E497" s="5" t="n"/>
      <c r="F497" s="6">
        <f>IF(B497&amp;""="","",IF(COUNTIF('الدورات'!$A$6:$A$105,B497&amp;"")=0,"كود دورة غير موجود",""))</f>
        <v/>
      </c>
    </row>
    <row r="498">
      <c r="A498" s="13" t="n"/>
      <c r="B498" s="5" t="n"/>
      <c r="C498" s="5" t="n"/>
      <c r="D498" s="18" t="n"/>
      <c r="E498" s="5" t="n"/>
      <c r="F498" s="6">
        <f>IF(B498&amp;""="","",IF(COUNTIF('الدورات'!$A$6:$A$105,B498&amp;"")=0,"كود دورة غير موجود",""))</f>
        <v/>
      </c>
    </row>
    <row r="499">
      <c r="A499" s="13" t="n"/>
      <c r="B499" s="5" t="n"/>
      <c r="C499" s="5" t="n"/>
      <c r="D499" s="18" t="n"/>
      <c r="E499" s="5" t="n"/>
      <c r="F499" s="6">
        <f>IF(B499&amp;""="","",IF(COUNTIF('الدورات'!$A$6:$A$105,B499&amp;"")=0,"كود دورة غير موجود",""))</f>
        <v/>
      </c>
    </row>
    <row r="500">
      <c r="A500" s="13" t="n"/>
      <c r="B500" s="5" t="n"/>
      <c r="C500" s="5" t="n"/>
      <c r="D500" s="18" t="n"/>
      <c r="E500" s="5" t="n"/>
      <c r="F500" s="6">
        <f>IF(B500&amp;""="","",IF(COUNTIF('الدورات'!$A$6:$A$105,B500&amp;"")=0,"كود دورة غير موجود",""))</f>
        <v/>
      </c>
    </row>
    <row r="501">
      <c r="A501" s="13" t="n"/>
      <c r="B501" s="5" t="n"/>
      <c r="C501" s="5" t="n"/>
      <c r="D501" s="18" t="n"/>
      <c r="E501" s="5" t="n"/>
      <c r="F501" s="6">
        <f>IF(B501&amp;""="","",IF(COUNTIF('الدورات'!$A$6:$A$105,B501&amp;"")=0,"كود دورة غير موجود",""))</f>
        <v/>
      </c>
    </row>
    <row r="502">
      <c r="A502" s="13" t="n"/>
      <c r="B502" s="5" t="n"/>
      <c r="C502" s="5" t="n"/>
      <c r="D502" s="18" t="n"/>
      <c r="E502" s="5" t="n"/>
      <c r="F502" s="6">
        <f>IF(B502&amp;""="","",IF(COUNTIF('الدورات'!$A$6:$A$105,B502&amp;"")=0,"كود دورة غير موجود",""))</f>
        <v/>
      </c>
    </row>
    <row r="503">
      <c r="A503" s="13" t="n"/>
      <c r="B503" s="5" t="n"/>
      <c r="C503" s="5" t="n"/>
      <c r="D503" s="18" t="n"/>
      <c r="E503" s="5" t="n"/>
      <c r="F503" s="6">
        <f>IF(B503&amp;""="","",IF(COUNTIF('الدورات'!$A$6:$A$105,B503&amp;"")=0,"كود دورة غير موجود",""))</f>
        <v/>
      </c>
    </row>
    <row r="504">
      <c r="A504" s="13" t="n"/>
      <c r="B504" s="5" t="n"/>
      <c r="C504" s="5" t="n"/>
      <c r="D504" s="18" t="n"/>
      <c r="E504" s="5" t="n"/>
      <c r="F504" s="6">
        <f>IF(B504&amp;""="","",IF(COUNTIF('الدورات'!$A$6:$A$105,B504&amp;"")=0,"كود دورة غير موجود",""))</f>
        <v/>
      </c>
    </row>
    <row r="505">
      <c r="A505" s="13" t="n"/>
      <c r="B505" s="5" t="n"/>
      <c r="C505" s="5" t="n"/>
      <c r="D505" s="18" t="n"/>
      <c r="E505" s="5" t="n"/>
      <c r="F505" s="6">
        <f>IF(B505&amp;""="","",IF(COUNTIF('الدورات'!$A$6:$A$105,B505&amp;"")=0,"كود دورة غير موجود",""))</f>
        <v/>
      </c>
    </row>
    <row r="506">
      <c r="A506" s="13" t="n"/>
      <c r="B506" s="5" t="n"/>
      <c r="C506" s="5" t="n"/>
      <c r="D506" s="18" t="n"/>
      <c r="E506" s="5" t="n"/>
      <c r="F506" s="6">
        <f>IF(B506&amp;""="","",IF(COUNTIF('الدورات'!$A$6:$A$105,B506&amp;"")=0,"كود دورة غير موجود",""))</f>
        <v/>
      </c>
    </row>
    <row r="507">
      <c r="A507" s="13" t="n"/>
      <c r="B507" s="5" t="n"/>
      <c r="C507" s="5" t="n"/>
      <c r="D507" s="18" t="n"/>
      <c r="E507" s="5" t="n"/>
      <c r="F507" s="6">
        <f>IF(B507&amp;""="","",IF(COUNTIF('الدورات'!$A$6:$A$105,B507&amp;"")=0,"كود دورة غير موجود",""))</f>
        <v/>
      </c>
    </row>
    <row r="508">
      <c r="A508" s="13" t="n"/>
      <c r="B508" s="5" t="n"/>
      <c r="C508" s="5" t="n"/>
      <c r="D508" s="18" t="n"/>
      <c r="E508" s="5" t="n"/>
      <c r="F508" s="6">
        <f>IF(B508&amp;""="","",IF(COUNTIF('الدورات'!$A$6:$A$105,B508&amp;"")=0,"كود دورة غير موجود",""))</f>
        <v/>
      </c>
    </row>
    <row r="509">
      <c r="A509" s="13" t="n"/>
      <c r="B509" s="5" t="n"/>
      <c r="C509" s="5" t="n"/>
      <c r="D509" s="18" t="n"/>
      <c r="E509" s="5" t="n"/>
      <c r="F509" s="6">
        <f>IF(B509&amp;""="","",IF(COUNTIF('الدورات'!$A$6:$A$105,B509&amp;"")=0,"كود دورة غير موجود",""))</f>
        <v/>
      </c>
    </row>
    <row r="510">
      <c r="A510" s="13" t="n"/>
      <c r="B510" s="5" t="n"/>
      <c r="C510" s="5" t="n"/>
      <c r="D510" s="18" t="n"/>
      <c r="E510" s="5" t="n"/>
      <c r="F510" s="6">
        <f>IF(B510&amp;""="","",IF(COUNTIF('الدورات'!$A$6:$A$105,B510&amp;"")=0,"كود دورة غير موجود",""))</f>
        <v/>
      </c>
    </row>
    <row r="511">
      <c r="A511" s="13" t="n"/>
      <c r="B511" s="5" t="n"/>
      <c r="C511" s="5" t="n"/>
      <c r="D511" s="18" t="n"/>
      <c r="E511" s="5" t="n"/>
      <c r="F511" s="6">
        <f>IF(B511&amp;""="","",IF(COUNTIF('الدورات'!$A$6:$A$105,B511&amp;"")=0,"كود دورة غير موجود",""))</f>
        <v/>
      </c>
    </row>
    <row r="512">
      <c r="A512" s="13" t="n"/>
      <c r="B512" s="5" t="n"/>
      <c r="C512" s="5" t="n"/>
      <c r="D512" s="18" t="n"/>
      <c r="E512" s="5" t="n"/>
      <c r="F512" s="6">
        <f>IF(B512&amp;""="","",IF(COUNTIF('الدورات'!$A$6:$A$105,B512&amp;"")=0,"كود دورة غير موجود",""))</f>
        <v/>
      </c>
    </row>
    <row r="513">
      <c r="A513" s="13" t="n"/>
      <c r="B513" s="5" t="n"/>
      <c r="C513" s="5" t="n"/>
      <c r="D513" s="18" t="n"/>
      <c r="E513" s="5" t="n"/>
      <c r="F513" s="6">
        <f>IF(B513&amp;""="","",IF(COUNTIF('الدورات'!$A$6:$A$105,B513&amp;"")=0,"كود دورة غير موجود",""))</f>
        <v/>
      </c>
    </row>
    <row r="514">
      <c r="A514" s="13" t="n"/>
      <c r="B514" s="5" t="n"/>
      <c r="C514" s="5" t="n"/>
      <c r="D514" s="18" t="n"/>
      <c r="E514" s="5" t="n"/>
      <c r="F514" s="6">
        <f>IF(B514&amp;""="","",IF(COUNTIF('الدورات'!$A$6:$A$105,B514&amp;"")=0,"كود دورة غير موجود",""))</f>
        <v/>
      </c>
    </row>
    <row r="515">
      <c r="A515" s="13" t="n"/>
      <c r="B515" s="5" t="n"/>
      <c r="C515" s="5" t="n"/>
      <c r="D515" s="18" t="n"/>
      <c r="E515" s="5" t="n"/>
      <c r="F515" s="6">
        <f>IF(B515&amp;""="","",IF(COUNTIF('الدورات'!$A$6:$A$105,B515&amp;"")=0,"كود دورة غير موجود",""))</f>
        <v/>
      </c>
    </row>
    <row r="516">
      <c r="A516" s="13" t="n"/>
      <c r="B516" s="5" t="n"/>
      <c r="C516" s="5" t="n"/>
      <c r="D516" s="18" t="n"/>
      <c r="E516" s="5" t="n"/>
      <c r="F516" s="6">
        <f>IF(B516&amp;""="","",IF(COUNTIF('الدورات'!$A$6:$A$105,B516&amp;"")=0,"كود دورة غير موجود",""))</f>
        <v/>
      </c>
    </row>
    <row r="517">
      <c r="A517" s="13" t="n"/>
      <c r="B517" s="5" t="n"/>
      <c r="C517" s="5" t="n"/>
      <c r="D517" s="18" t="n"/>
      <c r="E517" s="5" t="n"/>
      <c r="F517" s="6">
        <f>IF(B517&amp;""="","",IF(COUNTIF('الدورات'!$A$6:$A$105,B517&amp;"")=0,"كود دورة غير موجود",""))</f>
        <v/>
      </c>
    </row>
    <row r="518">
      <c r="A518" s="13" t="n"/>
      <c r="B518" s="5" t="n"/>
      <c r="C518" s="5" t="n"/>
      <c r="D518" s="18" t="n"/>
      <c r="E518" s="5" t="n"/>
      <c r="F518" s="6">
        <f>IF(B518&amp;""="","",IF(COUNTIF('الدورات'!$A$6:$A$105,B518&amp;"")=0,"كود دورة غير موجود",""))</f>
        <v/>
      </c>
    </row>
    <row r="519">
      <c r="A519" s="13" t="n"/>
      <c r="B519" s="5" t="n"/>
      <c r="C519" s="5" t="n"/>
      <c r="D519" s="18" t="n"/>
      <c r="E519" s="5" t="n"/>
      <c r="F519" s="6">
        <f>IF(B519&amp;""="","",IF(COUNTIF('الدورات'!$A$6:$A$105,B519&amp;"")=0,"كود دورة غير موجود",""))</f>
        <v/>
      </c>
    </row>
    <row r="520">
      <c r="A520" s="13" t="n"/>
      <c r="B520" s="5" t="n"/>
      <c r="C520" s="5" t="n"/>
      <c r="D520" s="18" t="n"/>
      <c r="E520" s="5" t="n"/>
      <c r="F520" s="6">
        <f>IF(B520&amp;""="","",IF(COUNTIF('الدورات'!$A$6:$A$105,B520&amp;"")=0,"كود دورة غير موجود",""))</f>
        <v/>
      </c>
    </row>
    <row r="521">
      <c r="A521" s="13" t="n"/>
      <c r="B521" s="5" t="n"/>
      <c r="C521" s="5" t="n"/>
      <c r="D521" s="18" t="n"/>
      <c r="E521" s="5" t="n"/>
      <c r="F521" s="6">
        <f>IF(B521&amp;""="","",IF(COUNTIF('الدورات'!$A$6:$A$105,B521&amp;"")=0,"كود دورة غير موجود",""))</f>
        <v/>
      </c>
    </row>
    <row r="522">
      <c r="A522" s="13" t="n"/>
      <c r="B522" s="5" t="n"/>
      <c r="C522" s="5" t="n"/>
      <c r="D522" s="18" t="n"/>
      <c r="E522" s="5" t="n"/>
      <c r="F522" s="6">
        <f>IF(B522&amp;""="","",IF(COUNTIF('الدورات'!$A$6:$A$105,B522&amp;"")=0,"كود دورة غير موجود",""))</f>
        <v/>
      </c>
    </row>
    <row r="523">
      <c r="A523" s="13" t="n"/>
      <c r="B523" s="5" t="n"/>
      <c r="C523" s="5" t="n"/>
      <c r="D523" s="18" t="n"/>
      <c r="E523" s="5" t="n"/>
      <c r="F523" s="6">
        <f>IF(B523&amp;""="","",IF(COUNTIF('الدورات'!$A$6:$A$105,B523&amp;"")=0,"كود دورة غير موجود",""))</f>
        <v/>
      </c>
    </row>
    <row r="524">
      <c r="A524" s="13" t="n"/>
      <c r="B524" s="5" t="n"/>
      <c r="C524" s="5" t="n"/>
      <c r="D524" s="18" t="n"/>
      <c r="E524" s="5" t="n"/>
      <c r="F524" s="6">
        <f>IF(B524&amp;""="","",IF(COUNTIF('الدورات'!$A$6:$A$105,B524&amp;"")=0,"كود دورة غير موجود",""))</f>
        <v/>
      </c>
    </row>
    <row r="525">
      <c r="A525" s="13" t="n"/>
      <c r="B525" s="5" t="n"/>
      <c r="C525" s="5" t="n"/>
      <c r="D525" s="18" t="n"/>
      <c r="E525" s="5" t="n"/>
      <c r="F525" s="6">
        <f>IF(B525&amp;""="","",IF(COUNTIF('الدورات'!$A$6:$A$105,B525&amp;"")=0,"كود دورة غير موجود",""))</f>
        <v/>
      </c>
    </row>
    <row r="526">
      <c r="A526" s="13" t="n"/>
      <c r="B526" s="5" t="n"/>
      <c r="C526" s="5" t="n"/>
      <c r="D526" s="18" t="n"/>
      <c r="E526" s="5" t="n"/>
      <c r="F526" s="6">
        <f>IF(B526&amp;""="","",IF(COUNTIF('الدورات'!$A$6:$A$105,B526&amp;"")=0,"كود دورة غير موجود",""))</f>
        <v/>
      </c>
    </row>
    <row r="527">
      <c r="A527" s="13" t="n"/>
      <c r="B527" s="5" t="n"/>
      <c r="C527" s="5" t="n"/>
      <c r="D527" s="18" t="n"/>
      <c r="E527" s="5" t="n"/>
      <c r="F527" s="6">
        <f>IF(B527&amp;""="","",IF(COUNTIF('الدورات'!$A$6:$A$105,B527&amp;"")=0,"كود دورة غير موجود",""))</f>
        <v/>
      </c>
    </row>
    <row r="528">
      <c r="A528" s="13" t="n"/>
      <c r="B528" s="5" t="n"/>
      <c r="C528" s="5" t="n"/>
      <c r="D528" s="18" t="n"/>
      <c r="E528" s="5" t="n"/>
      <c r="F528" s="6">
        <f>IF(B528&amp;""="","",IF(COUNTIF('الدورات'!$A$6:$A$105,B528&amp;"")=0,"كود دورة غير موجود",""))</f>
        <v/>
      </c>
    </row>
    <row r="529">
      <c r="A529" s="13" t="n"/>
      <c r="B529" s="5" t="n"/>
      <c r="C529" s="5" t="n"/>
      <c r="D529" s="18" t="n"/>
      <c r="E529" s="5" t="n"/>
      <c r="F529" s="6">
        <f>IF(B529&amp;""="","",IF(COUNTIF('الدورات'!$A$6:$A$105,B529&amp;"")=0,"كود دورة غير موجود",""))</f>
        <v/>
      </c>
    </row>
    <row r="530">
      <c r="A530" s="13" t="n"/>
      <c r="B530" s="5" t="n"/>
      <c r="C530" s="5" t="n"/>
      <c r="D530" s="18" t="n"/>
      <c r="E530" s="5" t="n"/>
      <c r="F530" s="6">
        <f>IF(B530&amp;""="","",IF(COUNTIF('الدورات'!$A$6:$A$105,B530&amp;"")=0,"كود دورة غير موجود",""))</f>
        <v/>
      </c>
    </row>
    <row r="531">
      <c r="A531" s="13" t="n"/>
      <c r="B531" s="5" t="n"/>
      <c r="C531" s="5" t="n"/>
      <c r="D531" s="18" t="n"/>
      <c r="E531" s="5" t="n"/>
      <c r="F531" s="6">
        <f>IF(B531&amp;""="","",IF(COUNTIF('الدورات'!$A$6:$A$105,B531&amp;"")=0,"كود دورة غير موجود",""))</f>
        <v/>
      </c>
    </row>
    <row r="532">
      <c r="A532" s="13" t="n"/>
      <c r="B532" s="5" t="n"/>
      <c r="C532" s="5" t="n"/>
      <c r="D532" s="18" t="n"/>
      <c r="E532" s="5" t="n"/>
      <c r="F532" s="6">
        <f>IF(B532&amp;""="","",IF(COUNTIF('الدورات'!$A$6:$A$105,B532&amp;"")=0,"كود دورة غير موجود",""))</f>
        <v/>
      </c>
    </row>
    <row r="533">
      <c r="A533" s="13" t="n"/>
      <c r="B533" s="5" t="n"/>
      <c r="C533" s="5" t="n"/>
      <c r="D533" s="18" t="n"/>
      <c r="E533" s="5" t="n"/>
      <c r="F533" s="6">
        <f>IF(B533&amp;""="","",IF(COUNTIF('الدورات'!$A$6:$A$105,B533&amp;"")=0,"كود دورة غير موجود",""))</f>
        <v/>
      </c>
    </row>
    <row r="534">
      <c r="A534" s="13" t="n"/>
      <c r="B534" s="5" t="n"/>
      <c r="C534" s="5" t="n"/>
      <c r="D534" s="18" t="n"/>
      <c r="E534" s="5" t="n"/>
      <c r="F534" s="6">
        <f>IF(B534&amp;""="","",IF(COUNTIF('الدورات'!$A$6:$A$105,B534&amp;"")=0,"كود دورة غير موجود",""))</f>
        <v/>
      </c>
    </row>
    <row r="535">
      <c r="A535" s="13" t="n"/>
      <c r="B535" s="5" t="n"/>
      <c r="C535" s="5" t="n"/>
      <c r="D535" s="18" t="n"/>
      <c r="E535" s="5" t="n"/>
      <c r="F535" s="6">
        <f>IF(B535&amp;""="","",IF(COUNTIF('الدورات'!$A$6:$A$105,B535&amp;"")=0,"كود دورة غير موجود",""))</f>
        <v/>
      </c>
    </row>
    <row r="536">
      <c r="A536" s="13" t="n"/>
      <c r="B536" s="5" t="n"/>
      <c r="C536" s="5" t="n"/>
      <c r="D536" s="18" t="n"/>
      <c r="E536" s="5" t="n"/>
      <c r="F536" s="6">
        <f>IF(B536&amp;""="","",IF(COUNTIF('الدورات'!$A$6:$A$105,B536&amp;"")=0,"كود دورة غير موجود",""))</f>
        <v/>
      </c>
    </row>
    <row r="537">
      <c r="A537" s="13" t="n"/>
      <c r="B537" s="5" t="n"/>
      <c r="C537" s="5" t="n"/>
      <c r="D537" s="18" t="n"/>
      <c r="E537" s="5" t="n"/>
      <c r="F537" s="6">
        <f>IF(B537&amp;""="","",IF(COUNTIF('الدورات'!$A$6:$A$105,B537&amp;"")=0,"كود دورة غير موجود",""))</f>
        <v/>
      </c>
    </row>
    <row r="538">
      <c r="A538" s="13" t="n"/>
      <c r="B538" s="5" t="n"/>
      <c r="C538" s="5" t="n"/>
      <c r="D538" s="18" t="n"/>
      <c r="E538" s="5" t="n"/>
      <c r="F538" s="6">
        <f>IF(B538&amp;""="","",IF(COUNTIF('الدورات'!$A$6:$A$105,B538&amp;"")=0,"كود دورة غير موجود",""))</f>
        <v/>
      </c>
    </row>
    <row r="539">
      <c r="A539" s="13" t="n"/>
      <c r="B539" s="5" t="n"/>
      <c r="C539" s="5" t="n"/>
      <c r="D539" s="18" t="n"/>
      <c r="E539" s="5" t="n"/>
      <c r="F539" s="6">
        <f>IF(B539&amp;""="","",IF(COUNTIF('الدورات'!$A$6:$A$105,B539&amp;"")=0,"كود دورة غير موجود",""))</f>
        <v/>
      </c>
    </row>
    <row r="540">
      <c r="A540" s="13" t="n"/>
      <c r="B540" s="5" t="n"/>
      <c r="C540" s="5" t="n"/>
      <c r="D540" s="18" t="n"/>
      <c r="E540" s="5" t="n"/>
      <c r="F540" s="6">
        <f>IF(B540&amp;""="","",IF(COUNTIF('الدورات'!$A$6:$A$105,B540&amp;"")=0,"كود دورة غير موجود",""))</f>
        <v/>
      </c>
    </row>
    <row r="541">
      <c r="A541" s="13" t="n"/>
      <c r="B541" s="5" t="n"/>
      <c r="C541" s="5" t="n"/>
      <c r="D541" s="18" t="n"/>
      <c r="E541" s="5" t="n"/>
      <c r="F541" s="6">
        <f>IF(B541&amp;""="","",IF(COUNTIF('الدورات'!$A$6:$A$105,B541&amp;"")=0,"كود دورة غير موجود",""))</f>
        <v/>
      </c>
    </row>
    <row r="542">
      <c r="A542" s="13" t="n"/>
      <c r="B542" s="5" t="n"/>
      <c r="C542" s="5" t="n"/>
      <c r="D542" s="18" t="n"/>
      <c r="E542" s="5" t="n"/>
      <c r="F542" s="6">
        <f>IF(B542&amp;""="","",IF(COUNTIF('الدورات'!$A$6:$A$105,B542&amp;"")=0,"كود دورة غير موجود",""))</f>
        <v/>
      </c>
    </row>
    <row r="543">
      <c r="A543" s="13" t="n"/>
      <c r="B543" s="5" t="n"/>
      <c r="C543" s="5" t="n"/>
      <c r="D543" s="18" t="n"/>
      <c r="E543" s="5" t="n"/>
      <c r="F543" s="6">
        <f>IF(B543&amp;""="","",IF(COUNTIF('الدورات'!$A$6:$A$105,B543&amp;"")=0,"كود دورة غير موجود",""))</f>
        <v/>
      </c>
    </row>
    <row r="544">
      <c r="A544" s="13" t="n"/>
      <c r="B544" s="5" t="n"/>
      <c r="C544" s="5" t="n"/>
      <c r="D544" s="18" t="n"/>
      <c r="E544" s="5" t="n"/>
      <c r="F544" s="6">
        <f>IF(B544&amp;""="","",IF(COUNTIF('الدورات'!$A$6:$A$105,B544&amp;"")=0,"كود دورة غير موجود",""))</f>
        <v/>
      </c>
    </row>
    <row r="545">
      <c r="A545" s="13" t="n"/>
      <c r="B545" s="5" t="n"/>
      <c r="C545" s="5" t="n"/>
      <c r="D545" s="18" t="n"/>
      <c r="E545" s="5" t="n"/>
      <c r="F545" s="6">
        <f>IF(B545&amp;""="","",IF(COUNTIF('الدورات'!$A$6:$A$105,B545&amp;"")=0,"كود دورة غير موجود",""))</f>
        <v/>
      </c>
    </row>
    <row r="546">
      <c r="A546" s="13" t="n"/>
      <c r="B546" s="5" t="n"/>
      <c r="C546" s="5" t="n"/>
      <c r="D546" s="18" t="n"/>
      <c r="E546" s="5" t="n"/>
      <c r="F546" s="6">
        <f>IF(B546&amp;""="","",IF(COUNTIF('الدورات'!$A$6:$A$105,B546&amp;"")=0,"كود دورة غير موجود",""))</f>
        <v/>
      </c>
    </row>
    <row r="547">
      <c r="A547" s="13" t="n"/>
      <c r="B547" s="5" t="n"/>
      <c r="C547" s="5" t="n"/>
      <c r="D547" s="18" t="n"/>
      <c r="E547" s="5" t="n"/>
      <c r="F547" s="6">
        <f>IF(B547&amp;""="","",IF(COUNTIF('الدورات'!$A$6:$A$105,B547&amp;"")=0,"كود دورة غير موجود",""))</f>
        <v/>
      </c>
    </row>
    <row r="548">
      <c r="A548" s="13" t="n"/>
      <c r="B548" s="5" t="n"/>
      <c r="C548" s="5" t="n"/>
      <c r="D548" s="18" t="n"/>
      <c r="E548" s="5" t="n"/>
      <c r="F548" s="6">
        <f>IF(B548&amp;""="","",IF(COUNTIF('الدورات'!$A$6:$A$105,B548&amp;"")=0,"كود دورة غير موجود",""))</f>
        <v/>
      </c>
    </row>
    <row r="549">
      <c r="A549" s="13" t="n"/>
      <c r="B549" s="5" t="n"/>
      <c r="C549" s="5" t="n"/>
      <c r="D549" s="18" t="n"/>
      <c r="E549" s="5" t="n"/>
      <c r="F549" s="6">
        <f>IF(B549&amp;""="","",IF(COUNTIF('الدورات'!$A$6:$A$105,B549&amp;"")=0,"كود دورة غير موجود",""))</f>
        <v/>
      </c>
    </row>
    <row r="550">
      <c r="A550" s="13" t="n"/>
      <c r="B550" s="5" t="n"/>
      <c r="C550" s="5" t="n"/>
      <c r="D550" s="18" t="n"/>
      <c r="E550" s="5" t="n"/>
      <c r="F550" s="6">
        <f>IF(B550&amp;""="","",IF(COUNTIF('الدورات'!$A$6:$A$105,B550&amp;"")=0,"كود دورة غير موجود",""))</f>
        <v/>
      </c>
    </row>
    <row r="551">
      <c r="A551" s="13" t="n"/>
      <c r="B551" s="5" t="n"/>
      <c r="C551" s="5" t="n"/>
      <c r="D551" s="18" t="n"/>
      <c r="E551" s="5" t="n"/>
      <c r="F551" s="6">
        <f>IF(B551&amp;""="","",IF(COUNTIF('الدورات'!$A$6:$A$105,B551&amp;"")=0,"كود دورة غير موجود",""))</f>
        <v/>
      </c>
    </row>
    <row r="552">
      <c r="A552" s="13" t="n"/>
      <c r="B552" s="5" t="n"/>
      <c r="C552" s="5" t="n"/>
      <c r="D552" s="18" t="n"/>
      <c r="E552" s="5" t="n"/>
      <c r="F552" s="6">
        <f>IF(B552&amp;""="","",IF(COUNTIF('الدورات'!$A$6:$A$105,B552&amp;"")=0,"كود دورة غير موجود",""))</f>
        <v/>
      </c>
    </row>
    <row r="553">
      <c r="A553" s="13" t="n"/>
      <c r="B553" s="5" t="n"/>
      <c r="C553" s="5" t="n"/>
      <c r="D553" s="18" t="n"/>
      <c r="E553" s="5" t="n"/>
      <c r="F553" s="6">
        <f>IF(B553&amp;""="","",IF(COUNTIF('الدورات'!$A$6:$A$105,B553&amp;"")=0,"كود دورة غير موجود",""))</f>
        <v/>
      </c>
    </row>
    <row r="554">
      <c r="A554" s="13" t="n"/>
      <c r="B554" s="5" t="n"/>
      <c r="C554" s="5" t="n"/>
      <c r="D554" s="18" t="n"/>
      <c r="E554" s="5" t="n"/>
      <c r="F554" s="6">
        <f>IF(B554&amp;""="","",IF(COUNTIF('الدورات'!$A$6:$A$105,B554&amp;"")=0,"كود دورة غير موجود",""))</f>
        <v/>
      </c>
    </row>
    <row r="555">
      <c r="A555" s="13" t="n"/>
      <c r="B555" s="5" t="n"/>
      <c r="C555" s="5" t="n"/>
      <c r="D555" s="18" t="n"/>
      <c r="E555" s="5" t="n"/>
      <c r="F555" s="6">
        <f>IF(B555&amp;""="","",IF(COUNTIF('الدورات'!$A$6:$A$105,B555&amp;"")=0,"كود دورة غير موجود",""))</f>
        <v/>
      </c>
    </row>
    <row r="556">
      <c r="A556" s="13" t="n"/>
      <c r="B556" s="5" t="n"/>
      <c r="C556" s="5" t="n"/>
      <c r="D556" s="18" t="n"/>
      <c r="E556" s="5" t="n"/>
      <c r="F556" s="6">
        <f>IF(B556&amp;""="","",IF(COUNTIF('الدورات'!$A$6:$A$105,B556&amp;"")=0,"كود دورة غير موجود",""))</f>
        <v/>
      </c>
    </row>
    <row r="557">
      <c r="A557" s="13" t="n"/>
      <c r="B557" s="5" t="n"/>
      <c r="C557" s="5" t="n"/>
      <c r="D557" s="18" t="n"/>
      <c r="E557" s="5" t="n"/>
      <c r="F557" s="6">
        <f>IF(B557&amp;""="","",IF(COUNTIF('الدورات'!$A$6:$A$105,B557&amp;"")=0,"كود دورة غير موجود",""))</f>
        <v/>
      </c>
    </row>
    <row r="558">
      <c r="A558" s="13" t="n"/>
      <c r="B558" s="5" t="n"/>
      <c r="C558" s="5" t="n"/>
      <c r="D558" s="18" t="n"/>
      <c r="E558" s="5" t="n"/>
      <c r="F558" s="6">
        <f>IF(B558&amp;""="","",IF(COUNTIF('الدورات'!$A$6:$A$105,B558&amp;"")=0,"كود دورة غير موجود",""))</f>
        <v/>
      </c>
    </row>
    <row r="559">
      <c r="A559" s="13" t="n"/>
      <c r="B559" s="5" t="n"/>
      <c r="C559" s="5" t="n"/>
      <c r="D559" s="18" t="n"/>
      <c r="E559" s="5" t="n"/>
      <c r="F559" s="6">
        <f>IF(B559&amp;""="","",IF(COUNTIF('الدورات'!$A$6:$A$105,B559&amp;"")=0,"كود دورة غير موجود",""))</f>
        <v/>
      </c>
    </row>
    <row r="560">
      <c r="A560" s="13" t="n"/>
      <c r="B560" s="5" t="n"/>
      <c r="C560" s="5" t="n"/>
      <c r="D560" s="18" t="n"/>
      <c r="E560" s="5" t="n"/>
      <c r="F560" s="6">
        <f>IF(B560&amp;""="","",IF(COUNTIF('الدورات'!$A$6:$A$105,B560&amp;"")=0,"كود دورة غير موجود",""))</f>
        <v/>
      </c>
    </row>
    <row r="561">
      <c r="A561" s="13" t="n"/>
      <c r="B561" s="5" t="n"/>
      <c r="C561" s="5" t="n"/>
      <c r="D561" s="18" t="n"/>
      <c r="E561" s="5" t="n"/>
      <c r="F561" s="6">
        <f>IF(B561&amp;""="","",IF(COUNTIF('الدورات'!$A$6:$A$105,B561&amp;"")=0,"كود دورة غير موجود",""))</f>
        <v/>
      </c>
    </row>
    <row r="562">
      <c r="A562" s="13" t="n"/>
      <c r="B562" s="5" t="n"/>
      <c r="C562" s="5" t="n"/>
      <c r="D562" s="18" t="n"/>
      <c r="E562" s="5" t="n"/>
      <c r="F562" s="6">
        <f>IF(B562&amp;""="","",IF(COUNTIF('الدورات'!$A$6:$A$105,B562&amp;"")=0,"كود دورة غير موجود",""))</f>
        <v/>
      </c>
    </row>
    <row r="563">
      <c r="A563" s="13" t="n"/>
      <c r="B563" s="5" t="n"/>
      <c r="C563" s="5" t="n"/>
      <c r="D563" s="18" t="n"/>
      <c r="E563" s="5" t="n"/>
      <c r="F563" s="6">
        <f>IF(B563&amp;""="","",IF(COUNTIF('الدورات'!$A$6:$A$105,B563&amp;"")=0,"كود دورة غير موجود",""))</f>
        <v/>
      </c>
    </row>
    <row r="564">
      <c r="A564" s="13" t="n"/>
      <c r="B564" s="5" t="n"/>
      <c r="C564" s="5" t="n"/>
      <c r="D564" s="18" t="n"/>
      <c r="E564" s="5" t="n"/>
      <c r="F564" s="6">
        <f>IF(B564&amp;""="","",IF(COUNTIF('الدورات'!$A$6:$A$105,B564&amp;"")=0,"كود دورة غير موجود",""))</f>
        <v/>
      </c>
    </row>
    <row r="565">
      <c r="A565" s="13" t="n"/>
      <c r="B565" s="5" t="n"/>
      <c r="C565" s="5" t="n"/>
      <c r="D565" s="18" t="n"/>
      <c r="E565" s="5" t="n"/>
      <c r="F565" s="6">
        <f>IF(B565&amp;""="","",IF(COUNTIF('الدورات'!$A$6:$A$105,B565&amp;"")=0,"كود دورة غير موجود",""))</f>
        <v/>
      </c>
    </row>
    <row r="566">
      <c r="A566" s="13" t="n"/>
      <c r="B566" s="5" t="n"/>
      <c r="C566" s="5" t="n"/>
      <c r="D566" s="18" t="n"/>
      <c r="E566" s="5" t="n"/>
      <c r="F566" s="6">
        <f>IF(B566&amp;""="","",IF(COUNTIF('الدورات'!$A$6:$A$105,B566&amp;"")=0,"كود دورة غير موجود",""))</f>
        <v/>
      </c>
    </row>
    <row r="567">
      <c r="A567" s="13" t="n"/>
      <c r="B567" s="5" t="n"/>
      <c r="C567" s="5" t="n"/>
      <c r="D567" s="18" t="n"/>
      <c r="E567" s="5" t="n"/>
      <c r="F567" s="6">
        <f>IF(B567&amp;""="","",IF(COUNTIF('الدورات'!$A$6:$A$105,B567&amp;"")=0,"كود دورة غير موجود",""))</f>
        <v/>
      </c>
    </row>
    <row r="568">
      <c r="A568" s="13" t="n"/>
      <c r="B568" s="5" t="n"/>
      <c r="C568" s="5" t="n"/>
      <c r="D568" s="18" t="n"/>
      <c r="E568" s="5" t="n"/>
      <c r="F568" s="6">
        <f>IF(B568&amp;""="","",IF(COUNTIF('الدورات'!$A$6:$A$105,B568&amp;"")=0,"كود دورة غير موجود",""))</f>
        <v/>
      </c>
    </row>
    <row r="569">
      <c r="A569" s="13" t="n"/>
      <c r="B569" s="5" t="n"/>
      <c r="C569" s="5" t="n"/>
      <c r="D569" s="18" t="n"/>
      <c r="E569" s="5" t="n"/>
      <c r="F569" s="6">
        <f>IF(B569&amp;""="","",IF(COUNTIF('الدورات'!$A$6:$A$105,B569&amp;"")=0,"كود دورة غير موجود",""))</f>
        <v/>
      </c>
    </row>
    <row r="570">
      <c r="A570" s="13" t="n"/>
      <c r="B570" s="5" t="n"/>
      <c r="C570" s="5" t="n"/>
      <c r="D570" s="18" t="n"/>
      <c r="E570" s="5" t="n"/>
      <c r="F570" s="6">
        <f>IF(B570&amp;""="","",IF(COUNTIF('الدورات'!$A$6:$A$105,B570&amp;"")=0,"كود دورة غير موجود",""))</f>
        <v/>
      </c>
    </row>
    <row r="571">
      <c r="A571" s="13" t="n"/>
      <c r="B571" s="5" t="n"/>
      <c r="C571" s="5" t="n"/>
      <c r="D571" s="18" t="n"/>
      <c r="E571" s="5" t="n"/>
      <c r="F571" s="6">
        <f>IF(B571&amp;""="","",IF(COUNTIF('الدورات'!$A$6:$A$105,B571&amp;"")=0,"كود دورة غير موجود",""))</f>
        <v/>
      </c>
    </row>
    <row r="572">
      <c r="A572" s="13" t="n"/>
      <c r="B572" s="5" t="n"/>
      <c r="C572" s="5" t="n"/>
      <c r="D572" s="18" t="n"/>
      <c r="E572" s="5" t="n"/>
      <c r="F572" s="6">
        <f>IF(B572&amp;""="","",IF(COUNTIF('الدورات'!$A$6:$A$105,B572&amp;"")=0,"كود دورة غير موجود",""))</f>
        <v/>
      </c>
    </row>
    <row r="573">
      <c r="A573" s="13" t="n"/>
      <c r="B573" s="5" t="n"/>
      <c r="C573" s="5" t="n"/>
      <c r="D573" s="18" t="n"/>
      <c r="E573" s="5" t="n"/>
      <c r="F573" s="6">
        <f>IF(B573&amp;""="","",IF(COUNTIF('الدورات'!$A$6:$A$105,B573&amp;"")=0,"كود دورة غير موجود",""))</f>
        <v/>
      </c>
    </row>
    <row r="574">
      <c r="A574" s="13" t="n"/>
      <c r="B574" s="5" t="n"/>
      <c r="C574" s="5" t="n"/>
      <c r="D574" s="18" t="n"/>
      <c r="E574" s="5" t="n"/>
      <c r="F574" s="6">
        <f>IF(B574&amp;""="","",IF(COUNTIF('الدورات'!$A$6:$A$105,B574&amp;"")=0,"كود دورة غير موجود",""))</f>
        <v/>
      </c>
    </row>
    <row r="575">
      <c r="A575" s="13" t="n"/>
      <c r="B575" s="5" t="n"/>
      <c r="C575" s="5" t="n"/>
      <c r="D575" s="18" t="n"/>
      <c r="E575" s="5" t="n"/>
      <c r="F575" s="6">
        <f>IF(B575&amp;""="","",IF(COUNTIF('الدورات'!$A$6:$A$105,B575&amp;"")=0,"كود دورة غير موجود",""))</f>
        <v/>
      </c>
    </row>
    <row r="576">
      <c r="A576" s="13" t="n"/>
      <c r="B576" s="5" t="n"/>
      <c r="C576" s="5" t="n"/>
      <c r="D576" s="18" t="n"/>
      <c r="E576" s="5" t="n"/>
      <c r="F576" s="6">
        <f>IF(B576&amp;""="","",IF(COUNTIF('الدورات'!$A$6:$A$105,B576&amp;"")=0,"كود دورة غير موجود",""))</f>
        <v/>
      </c>
    </row>
    <row r="577">
      <c r="A577" s="13" t="n"/>
      <c r="B577" s="5" t="n"/>
      <c r="C577" s="5" t="n"/>
      <c r="D577" s="18" t="n"/>
      <c r="E577" s="5" t="n"/>
      <c r="F577" s="6">
        <f>IF(B577&amp;""="","",IF(COUNTIF('الدورات'!$A$6:$A$105,B577&amp;"")=0,"كود دورة غير موجود",""))</f>
        <v/>
      </c>
    </row>
    <row r="578">
      <c r="A578" s="13" t="n"/>
      <c r="B578" s="5" t="n"/>
      <c r="C578" s="5" t="n"/>
      <c r="D578" s="18" t="n"/>
      <c r="E578" s="5" t="n"/>
      <c r="F578" s="6">
        <f>IF(B578&amp;""="","",IF(COUNTIF('الدورات'!$A$6:$A$105,B578&amp;"")=0,"كود دورة غير موجود",""))</f>
        <v/>
      </c>
    </row>
    <row r="579">
      <c r="A579" s="13" t="n"/>
      <c r="B579" s="5" t="n"/>
      <c r="C579" s="5" t="n"/>
      <c r="D579" s="18" t="n"/>
      <c r="E579" s="5" t="n"/>
      <c r="F579" s="6">
        <f>IF(B579&amp;""="","",IF(COUNTIF('الدورات'!$A$6:$A$105,B579&amp;"")=0,"كود دورة غير موجود",""))</f>
        <v/>
      </c>
    </row>
    <row r="580">
      <c r="A580" s="13" t="n"/>
      <c r="B580" s="5" t="n"/>
      <c r="C580" s="5" t="n"/>
      <c r="D580" s="18" t="n"/>
      <c r="E580" s="5" t="n"/>
      <c r="F580" s="6">
        <f>IF(B580&amp;""="","",IF(COUNTIF('الدورات'!$A$6:$A$105,B580&amp;"")=0,"كود دورة غير موجود",""))</f>
        <v/>
      </c>
    </row>
    <row r="581">
      <c r="A581" s="13" t="n"/>
      <c r="B581" s="5" t="n"/>
      <c r="C581" s="5" t="n"/>
      <c r="D581" s="18" t="n"/>
      <c r="E581" s="5" t="n"/>
      <c r="F581" s="6">
        <f>IF(B581&amp;""="","",IF(COUNTIF('الدورات'!$A$6:$A$105,B581&amp;"")=0,"كود دورة غير موجود",""))</f>
        <v/>
      </c>
    </row>
    <row r="582">
      <c r="A582" s="13" t="n"/>
      <c r="B582" s="5" t="n"/>
      <c r="C582" s="5" t="n"/>
      <c r="D582" s="18" t="n"/>
      <c r="E582" s="5" t="n"/>
      <c r="F582" s="6">
        <f>IF(B582&amp;""="","",IF(COUNTIF('الدورات'!$A$6:$A$105,B582&amp;"")=0,"كود دورة غير موجود",""))</f>
        <v/>
      </c>
    </row>
    <row r="583">
      <c r="A583" s="13" t="n"/>
      <c r="B583" s="5" t="n"/>
      <c r="C583" s="5" t="n"/>
      <c r="D583" s="18" t="n"/>
      <c r="E583" s="5" t="n"/>
      <c r="F583" s="6">
        <f>IF(B583&amp;""="","",IF(COUNTIF('الدورات'!$A$6:$A$105,B583&amp;"")=0,"كود دورة غير موجود",""))</f>
        <v/>
      </c>
    </row>
    <row r="584">
      <c r="A584" s="13" t="n"/>
      <c r="B584" s="5" t="n"/>
      <c r="C584" s="5" t="n"/>
      <c r="D584" s="18" t="n"/>
      <c r="E584" s="5" t="n"/>
      <c r="F584" s="6">
        <f>IF(B584&amp;""="","",IF(COUNTIF('الدورات'!$A$6:$A$105,B584&amp;"")=0,"كود دورة غير موجود",""))</f>
        <v/>
      </c>
    </row>
    <row r="585">
      <c r="A585" s="13" t="n"/>
      <c r="B585" s="5" t="n"/>
      <c r="C585" s="5" t="n"/>
      <c r="D585" s="18" t="n"/>
      <c r="E585" s="5" t="n"/>
      <c r="F585" s="6">
        <f>IF(B585&amp;""="","",IF(COUNTIF('الدورات'!$A$6:$A$105,B585&amp;"")=0,"كود دورة غير موجود",""))</f>
        <v/>
      </c>
    </row>
    <row r="586">
      <c r="A586" s="13" t="n"/>
      <c r="B586" s="5" t="n"/>
      <c r="C586" s="5" t="n"/>
      <c r="D586" s="18" t="n"/>
      <c r="E586" s="5" t="n"/>
      <c r="F586" s="6">
        <f>IF(B586&amp;""="","",IF(COUNTIF('الدورات'!$A$6:$A$105,B586&amp;"")=0,"كود دورة غير موجود",""))</f>
        <v/>
      </c>
    </row>
    <row r="587">
      <c r="A587" s="13" t="n"/>
      <c r="B587" s="5" t="n"/>
      <c r="C587" s="5" t="n"/>
      <c r="D587" s="18" t="n"/>
      <c r="E587" s="5" t="n"/>
      <c r="F587" s="6">
        <f>IF(B587&amp;""="","",IF(COUNTIF('الدورات'!$A$6:$A$105,B587&amp;"")=0,"كود دورة غير موجود",""))</f>
        <v/>
      </c>
    </row>
    <row r="588">
      <c r="A588" s="13" t="n"/>
      <c r="B588" s="5" t="n"/>
      <c r="C588" s="5" t="n"/>
      <c r="D588" s="18" t="n"/>
      <c r="E588" s="5" t="n"/>
      <c r="F588" s="6">
        <f>IF(B588&amp;""="","",IF(COUNTIF('الدورات'!$A$6:$A$105,B588&amp;"")=0,"كود دورة غير موجود",""))</f>
        <v/>
      </c>
    </row>
    <row r="589">
      <c r="A589" s="13" t="n"/>
      <c r="B589" s="5" t="n"/>
      <c r="C589" s="5" t="n"/>
      <c r="D589" s="18" t="n"/>
      <c r="E589" s="5" t="n"/>
      <c r="F589" s="6">
        <f>IF(B589&amp;""="","",IF(COUNTIF('الدورات'!$A$6:$A$105,B589&amp;"")=0,"كود دورة غير موجود",""))</f>
        <v/>
      </c>
    </row>
    <row r="590">
      <c r="A590" s="13" t="n"/>
      <c r="B590" s="5" t="n"/>
      <c r="C590" s="5" t="n"/>
      <c r="D590" s="18" t="n"/>
      <c r="E590" s="5" t="n"/>
      <c r="F590" s="6">
        <f>IF(B590&amp;""="","",IF(COUNTIF('الدورات'!$A$6:$A$105,B590&amp;"")=0,"كود دورة غير موجود",""))</f>
        <v/>
      </c>
    </row>
    <row r="591">
      <c r="A591" s="13" t="n"/>
      <c r="B591" s="5" t="n"/>
      <c r="C591" s="5" t="n"/>
      <c r="D591" s="18" t="n"/>
      <c r="E591" s="5" t="n"/>
      <c r="F591" s="6">
        <f>IF(B591&amp;""="","",IF(COUNTIF('الدورات'!$A$6:$A$105,B591&amp;"")=0,"كود دورة غير موجود",""))</f>
        <v/>
      </c>
    </row>
    <row r="592">
      <c r="A592" s="13" t="n"/>
      <c r="B592" s="5" t="n"/>
      <c r="C592" s="5" t="n"/>
      <c r="D592" s="18" t="n"/>
      <c r="E592" s="5" t="n"/>
      <c r="F592" s="6">
        <f>IF(B592&amp;""="","",IF(COUNTIF('الدورات'!$A$6:$A$105,B592&amp;"")=0,"كود دورة غير موجود",""))</f>
        <v/>
      </c>
    </row>
    <row r="593">
      <c r="A593" s="13" t="n"/>
      <c r="B593" s="5" t="n"/>
      <c r="C593" s="5" t="n"/>
      <c r="D593" s="18" t="n"/>
      <c r="E593" s="5" t="n"/>
      <c r="F593" s="6">
        <f>IF(B593&amp;""="","",IF(COUNTIF('الدورات'!$A$6:$A$105,B593&amp;"")=0,"كود دورة غير موجود",""))</f>
        <v/>
      </c>
    </row>
    <row r="594">
      <c r="A594" s="13" t="n"/>
      <c r="B594" s="5" t="n"/>
      <c r="C594" s="5" t="n"/>
      <c r="D594" s="18" t="n"/>
      <c r="E594" s="5" t="n"/>
      <c r="F594" s="6">
        <f>IF(B594&amp;""="","",IF(COUNTIF('الدورات'!$A$6:$A$105,B594&amp;"")=0,"كود دورة غير موجود",""))</f>
        <v/>
      </c>
    </row>
    <row r="595">
      <c r="A595" s="13" t="n"/>
      <c r="B595" s="5" t="n"/>
      <c r="C595" s="5" t="n"/>
      <c r="D595" s="18" t="n"/>
      <c r="E595" s="5" t="n"/>
      <c r="F595" s="6">
        <f>IF(B595&amp;""="","",IF(COUNTIF('الدورات'!$A$6:$A$105,B595&amp;"")=0,"كود دورة غير موجود",""))</f>
        <v/>
      </c>
    </row>
    <row r="596">
      <c r="A596" s="13" t="n"/>
      <c r="B596" s="5" t="n"/>
      <c r="C596" s="5" t="n"/>
      <c r="D596" s="18" t="n"/>
      <c r="E596" s="5" t="n"/>
      <c r="F596" s="6">
        <f>IF(B596&amp;""="","",IF(COUNTIF('الدورات'!$A$6:$A$105,B596&amp;"")=0,"كود دورة غير موجود",""))</f>
        <v/>
      </c>
    </row>
    <row r="597">
      <c r="A597" s="13" t="n"/>
      <c r="B597" s="5" t="n"/>
      <c r="C597" s="5" t="n"/>
      <c r="D597" s="18" t="n"/>
      <c r="E597" s="5" t="n"/>
      <c r="F597" s="6">
        <f>IF(B597&amp;""="","",IF(COUNTIF('الدورات'!$A$6:$A$105,B597&amp;"")=0,"كود دورة غير موجود",""))</f>
        <v/>
      </c>
    </row>
    <row r="598">
      <c r="A598" s="13" t="n"/>
      <c r="B598" s="5" t="n"/>
      <c r="C598" s="5" t="n"/>
      <c r="D598" s="18" t="n"/>
      <c r="E598" s="5" t="n"/>
      <c r="F598" s="6">
        <f>IF(B598&amp;""="","",IF(COUNTIF('الدورات'!$A$6:$A$105,B598&amp;"")=0,"كود دورة غير موجود",""))</f>
        <v/>
      </c>
    </row>
    <row r="599">
      <c r="A599" s="13" t="n"/>
      <c r="B599" s="5" t="n"/>
      <c r="C599" s="5" t="n"/>
      <c r="D599" s="18" t="n"/>
      <c r="E599" s="5" t="n"/>
      <c r="F599" s="6">
        <f>IF(B599&amp;""="","",IF(COUNTIF('الدورات'!$A$6:$A$105,B599&amp;"")=0,"كود دورة غير موجود",""))</f>
        <v/>
      </c>
    </row>
    <row r="600">
      <c r="A600" s="13" t="n"/>
      <c r="B600" s="5" t="n"/>
      <c r="C600" s="5" t="n"/>
      <c r="D600" s="18" t="n"/>
      <c r="E600" s="5" t="n"/>
      <c r="F600" s="6">
        <f>IF(B600&amp;""="","",IF(COUNTIF('الدورات'!$A$6:$A$105,B600&amp;"")=0,"كود دورة غير موجود",""))</f>
        <v/>
      </c>
    </row>
    <row r="601">
      <c r="A601" s="13" t="n"/>
      <c r="B601" s="5" t="n"/>
      <c r="C601" s="5" t="n"/>
      <c r="D601" s="18" t="n"/>
      <c r="E601" s="5" t="n"/>
      <c r="F601" s="6">
        <f>IF(B601&amp;""="","",IF(COUNTIF('الدورات'!$A$6:$A$105,B601&amp;"")=0,"كود دورة غير موجود",""))</f>
        <v/>
      </c>
    </row>
    <row r="602">
      <c r="A602" s="13" t="n"/>
      <c r="B602" s="5" t="n"/>
      <c r="C602" s="5" t="n"/>
      <c r="D602" s="18" t="n"/>
      <c r="E602" s="5" t="n"/>
      <c r="F602" s="6">
        <f>IF(B602&amp;""="","",IF(COUNTIF('الدورات'!$A$6:$A$105,B602&amp;"")=0,"كود دورة غير موجود",""))</f>
        <v/>
      </c>
    </row>
    <row r="603">
      <c r="A603" s="13" t="n"/>
      <c r="B603" s="5" t="n"/>
      <c r="C603" s="5" t="n"/>
      <c r="D603" s="18" t="n"/>
      <c r="E603" s="5" t="n"/>
      <c r="F603" s="6">
        <f>IF(B603&amp;""="","",IF(COUNTIF('الدورات'!$A$6:$A$105,B603&amp;"")=0,"كود دورة غير موجود",""))</f>
        <v/>
      </c>
    </row>
    <row r="604">
      <c r="A604" s="13" t="n"/>
      <c r="B604" s="5" t="n"/>
      <c r="C604" s="5" t="n"/>
      <c r="D604" s="18" t="n"/>
      <c r="E604" s="5" t="n"/>
      <c r="F604" s="6">
        <f>IF(B604&amp;""="","",IF(COUNTIF('الدورات'!$A$6:$A$105,B604&amp;"")=0,"كود دورة غير موجود",""))</f>
        <v/>
      </c>
    </row>
    <row r="605">
      <c r="A605" s="13" t="n"/>
      <c r="B605" s="5" t="n"/>
      <c r="C605" s="5" t="n"/>
      <c r="D605" s="18" t="n"/>
      <c r="E605" s="5" t="n"/>
      <c r="F605" s="6">
        <f>IF(B605&amp;""="","",IF(COUNTIF('الدورات'!$A$6:$A$105,B605&amp;"")=0,"كود دورة غير موجود",""))</f>
        <v/>
      </c>
    </row>
    <row r="606">
      <c r="A606" s="13" t="n"/>
      <c r="B606" s="5" t="n"/>
      <c r="C606" s="5" t="n"/>
      <c r="D606" s="18" t="n"/>
      <c r="E606" s="5" t="n"/>
      <c r="F606" s="6">
        <f>IF(B606&amp;""="","",IF(COUNTIF('الدورات'!$A$6:$A$105,B606&amp;"")=0,"كود دورة غير موجود",""))</f>
        <v/>
      </c>
    </row>
    <row r="607">
      <c r="A607" s="13" t="n"/>
      <c r="B607" s="5" t="n"/>
      <c r="C607" s="5" t="n"/>
      <c r="D607" s="18" t="n"/>
      <c r="E607" s="5" t="n"/>
      <c r="F607" s="6">
        <f>IF(B607&amp;""="","",IF(COUNTIF('الدورات'!$A$6:$A$105,B607&amp;"")=0,"كود دورة غير موجود",""))</f>
        <v/>
      </c>
    </row>
    <row r="608">
      <c r="A608" s="13" t="n"/>
      <c r="B608" s="5" t="n"/>
      <c r="C608" s="5" t="n"/>
      <c r="D608" s="18" t="n"/>
      <c r="E608" s="5" t="n"/>
      <c r="F608" s="6">
        <f>IF(B608&amp;""="","",IF(COUNTIF('الدورات'!$A$6:$A$105,B608&amp;"")=0,"كود دورة غير موجود",""))</f>
        <v/>
      </c>
    </row>
    <row r="609">
      <c r="A609" s="13" t="n"/>
      <c r="B609" s="5" t="n"/>
      <c r="C609" s="5" t="n"/>
      <c r="D609" s="18" t="n"/>
      <c r="E609" s="5" t="n"/>
      <c r="F609" s="6">
        <f>IF(B609&amp;""="","",IF(COUNTIF('الدورات'!$A$6:$A$105,B609&amp;"")=0,"كود دورة غير موجود",""))</f>
        <v/>
      </c>
    </row>
    <row r="610">
      <c r="A610" s="13" t="n"/>
      <c r="B610" s="5" t="n"/>
      <c r="C610" s="5" t="n"/>
      <c r="D610" s="18" t="n"/>
      <c r="E610" s="5" t="n"/>
      <c r="F610" s="6">
        <f>IF(B610&amp;""="","",IF(COUNTIF('الدورات'!$A$6:$A$105,B610&amp;"")=0,"كود دورة غير موجود",""))</f>
        <v/>
      </c>
    </row>
    <row r="611">
      <c r="A611" s="13" t="n"/>
      <c r="B611" s="5" t="n"/>
      <c r="C611" s="5" t="n"/>
      <c r="D611" s="18" t="n"/>
      <c r="E611" s="5" t="n"/>
      <c r="F611" s="6">
        <f>IF(B611&amp;""="","",IF(COUNTIF('الدورات'!$A$6:$A$105,B611&amp;"")=0,"كود دورة غير موجود",""))</f>
        <v/>
      </c>
    </row>
    <row r="612">
      <c r="A612" s="13" t="n"/>
      <c r="B612" s="5" t="n"/>
      <c r="C612" s="5" t="n"/>
      <c r="D612" s="18" t="n"/>
      <c r="E612" s="5" t="n"/>
      <c r="F612" s="6">
        <f>IF(B612&amp;""="","",IF(COUNTIF('الدورات'!$A$6:$A$105,B612&amp;"")=0,"كود دورة غير موجود",""))</f>
        <v/>
      </c>
    </row>
    <row r="613">
      <c r="A613" s="13" t="n"/>
      <c r="B613" s="5" t="n"/>
      <c r="C613" s="5" t="n"/>
      <c r="D613" s="18" t="n"/>
      <c r="E613" s="5" t="n"/>
      <c r="F613" s="6">
        <f>IF(B613&amp;""="","",IF(COUNTIF('الدورات'!$A$6:$A$105,B613&amp;"")=0,"كود دورة غير موجود",""))</f>
        <v/>
      </c>
    </row>
    <row r="614">
      <c r="A614" s="13" t="n"/>
      <c r="B614" s="5" t="n"/>
      <c r="C614" s="5" t="n"/>
      <c r="D614" s="18" t="n"/>
      <c r="E614" s="5" t="n"/>
      <c r="F614" s="6">
        <f>IF(B614&amp;""="","",IF(COUNTIF('الدورات'!$A$6:$A$105,B614&amp;"")=0,"كود دورة غير موجود",""))</f>
        <v/>
      </c>
    </row>
    <row r="615">
      <c r="A615" s="13" t="n"/>
      <c r="B615" s="5" t="n"/>
      <c r="C615" s="5" t="n"/>
      <c r="D615" s="18" t="n"/>
      <c r="E615" s="5" t="n"/>
      <c r="F615" s="6">
        <f>IF(B615&amp;""="","",IF(COUNTIF('الدورات'!$A$6:$A$105,B615&amp;"")=0,"كود دورة غير موجود",""))</f>
        <v/>
      </c>
    </row>
    <row r="616">
      <c r="A616" s="13" t="n"/>
      <c r="B616" s="5" t="n"/>
      <c r="C616" s="5" t="n"/>
      <c r="D616" s="18" t="n"/>
      <c r="E616" s="5" t="n"/>
      <c r="F616" s="6">
        <f>IF(B616&amp;""="","",IF(COUNTIF('الدورات'!$A$6:$A$105,B616&amp;"")=0,"كود دورة غير موجود",""))</f>
        <v/>
      </c>
    </row>
    <row r="617">
      <c r="A617" s="13" t="n"/>
      <c r="B617" s="5" t="n"/>
      <c r="C617" s="5" t="n"/>
      <c r="D617" s="18" t="n"/>
      <c r="E617" s="5" t="n"/>
      <c r="F617" s="6">
        <f>IF(B617&amp;""="","",IF(COUNTIF('الدورات'!$A$6:$A$105,B617&amp;"")=0,"كود دورة غير موجود",""))</f>
        <v/>
      </c>
    </row>
    <row r="618">
      <c r="A618" s="13" t="n"/>
      <c r="B618" s="5" t="n"/>
      <c r="C618" s="5" t="n"/>
      <c r="D618" s="18" t="n"/>
      <c r="E618" s="5" t="n"/>
      <c r="F618" s="6">
        <f>IF(B618&amp;""="","",IF(COUNTIF('الدورات'!$A$6:$A$105,B618&amp;"")=0,"كود دورة غير موجود",""))</f>
        <v/>
      </c>
    </row>
    <row r="619">
      <c r="A619" s="13" t="n"/>
      <c r="B619" s="5" t="n"/>
      <c r="C619" s="5" t="n"/>
      <c r="D619" s="18" t="n"/>
      <c r="E619" s="5" t="n"/>
      <c r="F619" s="6">
        <f>IF(B619&amp;""="","",IF(COUNTIF('الدورات'!$A$6:$A$105,B619&amp;"")=0,"كود دورة غير موجود",""))</f>
        <v/>
      </c>
    </row>
    <row r="620">
      <c r="A620" s="13" t="n"/>
      <c r="B620" s="5" t="n"/>
      <c r="C620" s="5" t="n"/>
      <c r="D620" s="18" t="n"/>
      <c r="E620" s="5" t="n"/>
      <c r="F620" s="6">
        <f>IF(B620&amp;""="","",IF(COUNTIF('الدورات'!$A$6:$A$105,B620&amp;"")=0,"كود دورة غير موجود",""))</f>
        <v/>
      </c>
    </row>
    <row r="621">
      <c r="A621" s="13" t="n"/>
      <c r="B621" s="5" t="n"/>
      <c r="C621" s="5" t="n"/>
      <c r="D621" s="18" t="n"/>
      <c r="E621" s="5" t="n"/>
      <c r="F621" s="6">
        <f>IF(B621&amp;""="","",IF(COUNTIF('الدورات'!$A$6:$A$105,B621&amp;"")=0,"كود دورة غير موجود",""))</f>
        <v/>
      </c>
    </row>
    <row r="622">
      <c r="A622" s="13" t="n"/>
      <c r="B622" s="5" t="n"/>
      <c r="C622" s="5" t="n"/>
      <c r="D622" s="18" t="n"/>
      <c r="E622" s="5" t="n"/>
      <c r="F622" s="6">
        <f>IF(B622&amp;""="","",IF(COUNTIF('الدورات'!$A$6:$A$105,B622&amp;"")=0,"كود دورة غير موجود",""))</f>
        <v/>
      </c>
    </row>
    <row r="623">
      <c r="A623" s="13" t="n"/>
      <c r="B623" s="5" t="n"/>
      <c r="C623" s="5" t="n"/>
      <c r="D623" s="18" t="n"/>
      <c r="E623" s="5" t="n"/>
      <c r="F623" s="6">
        <f>IF(B623&amp;""="","",IF(COUNTIF('الدورات'!$A$6:$A$105,B623&amp;"")=0,"كود دورة غير موجود",""))</f>
        <v/>
      </c>
    </row>
    <row r="624">
      <c r="A624" s="13" t="n"/>
      <c r="B624" s="5" t="n"/>
      <c r="C624" s="5" t="n"/>
      <c r="D624" s="18" t="n"/>
      <c r="E624" s="5" t="n"/>
      <c r="F624" s="6">
        <f>IF(B624&amp;""="","",IF(COUNTIF('الدورات'!$A$6:$A$105,B624&amp;"")=0,"كود دورة غير موجود",""))</f>
        <v/>
      </c>
    </row>
    <row r="625">
      <c r="A625" s="13" t="n"/>
      <c r="B625" s="5" t="n"/>
      <c r="C625" s="5" t="n"/>
      <c r="D625" s="18" t="n"/>
      <c r="E625" s="5" t="n"/>
      <c r="F625" s="6">
        <f>IF(B625&amp;""="","",IF(COUNTIF('الدورات'!$A$6:$A$105,B625&amp;"")=0,"كود دورة غير موجود",""))</f>
        <v/>
      </c>
    </row>
    <row r="626">
      <c r="A626" s="13" t="n"/>
      <c r="B626" s="5" t="n"/>
      <c r="C626" s="5" t="n"/>
      <c r="D626" s="18" t="n"/>
      <c r="E626" s="5" t="n"/>
      <c r="F626" s="6">
        <f>IF(B626&amp;""="","",IF(COUNTIF('الدورات'!$A$6:$A$105,B626&amp;"")=0,"كود دورة غير موجود",""))</f>
        <v/>
      </c>
    </row>
    <row r="627">
      <c r="A627" s="13" t="n"/>
      <c r="B627" s="5" t="n"/>
      <c r="C627" s="5" t="n"/>
      <c r="D627" s="18" t="n"/>
      <c r="E627" s="5" t="n"/>
      <c r="F627" s="6">
        <f>IF(B627&amp;""="","",IF(COUNTIF('الدورات'!$A$6:$A$105,B627&amp;"")=0,"كود دورة غير موجود",""))</f>
        <v/>
      </c>
    </row>
    <row r="628">
      <c r="A628" s="13" t="n"/>
      <c r="B628" s="5" t="n"/>
      <c r="C628" s="5" t="n"/>
      <c r="D628" s="18" t="n"/>
      <c r="E628" s="5" t="n"/>
      <c r="F628" s="6">
        <f>IF(B628&amp;""="","",IF(COUNTIF('الدورات'!$A$6:$A$105,B628&amp;"")=0,"كود دورة غير موجود",""))</f>
        <v/>
      </c>
    </row>
    <row r="629">
      <c r="A629" s="13" t="n"/>
      <c r="B629" s="5" t="n"/>
      <c r="C629" s="5" t="n"/>
      <c r="D629" s="18" t="n"/>
      <c r="E629" s="5" t="n"/>
      <c r="F629" s="6">
        <f>IF(B629&amp;""="","",IF(COUNTIF('الدورات'!$A$6:$A$105,B629&amp;"")=0,"كود دورة غير موجود",""))</f>
        <v/>
      </c>
    </row>
    <row r="630">
      <c r="A630" s="13" t="n"/>
      <c r="B630" s="5" t="n"/>
      <c r="C630" s="5" t="n"/>
      <c r="D630" s="18" t="n"/>
      <c r="E630" s="5" t="n"/>
      <c r="F630" s="6">
        <f>IF(B630&amp;""="","",IF(COUNTIF('الدورات'!$A$6:$A$105,B630&amp;"")=0,"كود دورة غير موجود",""))</f>
        <v/>
      </c>
    </row>
    <row r="631">
      <c r="A631" s="13" t="n"/>
      <c r="B631" s="5" t="n"/>
      <c r="C631" s="5" t="n"/>
      <c r="D631" s="18" t="n"/>
      <c r="E631" s="5" t="n"/>
      <c r="F631" s="6">
        <f>IF(B631&amp;""="","",IF(COUNTIF('الدورات'!$A$6:$A$105,B631&amp;"")=0,"كود دورة غير موجود",""))</f>
        <v/>
      </c>
    </row>
    <row r="632">
      <c r="A632" s="13" t="n"/>
      <c r="B632" s="5" t="n"/>
      <c r="C632" s="5" t="n"/>
      <c r="D632" s="18" t="n"/>
      <c r="E632" s="5" t="n"/>
      <c r="F632" s="6">
        <f>IF(B632&amp;""="","",IF(COUNTIF('الدورات'!$A$6:$A$105,B632&amp;"")=0,"كود دورة غير موجود",""))</f>
        <v/>
      </c>
    </row>
    <row r="633">
      <c r="A633" s="13" t="n"/>
      <c r="B633" s="5" t="n"/>
      <c r="C633" s="5" t="n"/>
      <c r="D633" s="18" t="n"/>
      <c r="E633" s="5" t="n"/>
      <c r="F633" s="6">
        <f>IF(B633&amp;""="","",IF(COUNTIF('الدورات'!$A$6:$A$105,B633&amp;"")=0,"كود دورة غير موجود",""))</f>
        <v/>
      </c>
    </row>
    <row r="634">
      <c r="A634" s="13" t="n"/>
      <c r="B634" s="5" t="n"/>
      <c r="C634" s="5" t="n"/>
      <c r="D634" s="18" t="n"/>
      <c r="E634" s="5" t="n"/>
      <c r="F634" s="6">
        <f>IF(B634&amp;""="","",IF(COUNTIF('الدورات'!$A$6:$A$105,B634&amp;"")=0,"كود دورة غير موجود",""))</f>
        <v/>
      </c>
    </row>
    <row r="635">
      <c r="A635" s="13" t="n"/>
      <c r="B635" s="5" t="n"/>
      <c r="C635" s="5" t="n"/>
      <c r="D635" s="18" t="n"/>
      <c r="E635" s="5" t="n"/>
      <c r="F635" s="6">
        <f>IF(B635&amp;""="","",IF(COUNTIF('الدورات'!$A$6:$A$105,B635&amp;"")=0,"كود دورة غير موجود",""))</f>
        <v/>
      </c>
    </row>
    <row r="636">
      <c r="A636" s="13" t="n"/>
      <c r="B636" s="5" t="n"/>
      <c r="C636" s="5" t="n"/>
      <c r="D636" s="18" t="n"/>
      <c r="E636" s="5" t="n"/>
      <c r="F636" s="6">
        <f>IF(B636&amp;""="","",IF(COUNTIF('الدورات'!$A$6:$A$105,B636&amp;"")=0,"كود دورة غير موجود",""))</f>
        <v/>
      </c>
    </row>
    <row r="637">
      <c r="A637" s="13" t="n"/>
      <c r="B637" s="5" t="n"/>
      <c r="C637" s="5" t="n"/>
      <c r="D637" s="18" t="n"/>
      <c r="E637" s="5" t="n"/>
      <c r="F637" s="6">
        <f>IF(B637&amp;""="","",IF(COUNTIF('الدورات'!$A$6:$A$105,B637&amp;"")=0,"كود دورة غير موجود",""))</f>
        <v/>
      </c>
    </row>
    <row r="638">
      <c r="A638" s="13" t="n"/>
      <c r="B638" s="5" t="n"/>
      <c r="C638" s="5" t="n"/>
      <c r="D638" s="18" t="n"/>
      <c r="E638" s="5" t="n"/>
      <c r="F638" s="6">
        <f>IF(B638&amp;""="","",IF(COUNTIF('الدورات'!$A$6:$A$105,B638&amp;"")=0,"كود دورة غير موجود",""))</f>
        <v/>
      </c>
    </row>
    <row r="639">
      <c r="A639" s="13" t="n"/>
      <c r="B639" s="5" t="n"/>
      <c r="C639" s="5" t="n"/>
      <c r="D639" s="18" t="n"/>
      <c r="E639" s="5" t="n"/>
      <c r="F639" s="6">
        <f>IF(B639&amp;""="","",IF(COUNTIF('الدورات'!$A$6:$A$105,B639&amp;"")=0,"كود دورة غير موجود",""))</f>
        <v/>
      </c>
    </row>
    <row r="640">
      <c r="A640" s="13" t="n"/>
      <c r="B640" s="5" t="n"/>
      <c r="C640" s="5" t="n"/>
      <c r="D640" s="18" t="n"/>
      <c r="E640" s="5" t="n"/>
      <c r="F640" s="6">
        <f>IF(B640&amp;""="","",IF(COUNTIF('الدورات'!$A$6:$A$105,B640&amp;"")=0,"كود دورة غير موجود",""))</f>
        <v/>
      </c>
    </row>
    <row r="641">
      <c r="A641" s="13" t="n"/>
      <c r="B641" s="5" t="n"/>
      <c r="C641" s="5" t="n"/>
      <c r="D641" s="18" t="n"/>
      <c r="E641" s="5" t="n"/>
      <c r="F641" s="6">
        <f>IF(B641&amp;""="","",IF(COUNTIF('الدورات'!$A$6:$A$105,B641&amp;"")=0,"كود دورة غير موجود",""))</f>
        <v/>
      </c>
    </row>
    <row r="642">
      <c r="A642" s="13" t="n"/>
      <c r="B642" s="5" t="n"/>
      <c r="C642" s="5" t="n"/>
      <c r="D642" s="18" t="n"/>
      <c r="E642" s="5" t="n"/>
      <c r="F642" s="6">
        <f>IF(B642&amp;""="","",IF(COUNTIF('الدورات'!$A$6:$A$105,B642&amp;"")=0,"كود دورة غير موجود",""))</f>
        <v/>
      </c>
    </row>
    <row r="643">
      <c r="A643" s="13" t="n"/>
      <c r="B643" s="5" t="n"/>
      <c r="C643" s="5" t="n"/>
      <c r="D643" s="18" t="n"/>
      <c r="E643" s="5" t="n"/>
      <c r="F643" s="6">
        <f>IF(B643&amp;""="","",IF(COUNTIF('الدورات'!$A$6:$A$105,B643&amp;"")=0,"كود دورة غير موجود",""))</f>
        <v/>
      </c>
    </row>
    <row r="644">
      <c r="A644" s="13" t="n"/>
      <c r="B644" s="5" t="n"/>
      <c r="C644" s="5" t="n"/>
      <c r="D644" s="18" t="n"/>
      <c r="E644" s="5" t="n"/>
      <c r="F644" s="6">
        <f>IF(B644&amp;""="","",IF(COUNTIF('الدورات'!$A$6:$A$105,B644&amp;"")=0,"كود دورة غير موجود",""))</f>
        <v/>
      </c>
    </row>
    <row r="645">
      <c r="A645" s="13" t="n"/>
      <c r="B645" s="5" t="n"/>
      <c r="C645" s="5" t="n"/>
      <c r="D645" s="18" t="n"/>
      <c r="E645" s="5" t="n"/>
      <c r="F645" s="6">
        <f>IF(B645&amp;""="","",IF(COUNTIF('الدورات'!$A$6:$A$105,B645&amp;"")=0,"كود دورة غير موجود",""))</f>
        <v/>
      </c>
    </row>
    <row r="646">
      <c r="A646" s="13" t="n"/>
      <c r="B646" s="5" t="n"/>
      <c r="C646" s="5" t="n"/>
      <c r="D646" s="18" t="n"/>
      <c r="E646" s="5" t="n"/>
      <c r="F646" s="6">
        <f>IF(B646&amp;""="","",IF(COUNTIF('الدورات'!$A$6:$A$105,B646&amp;"")=0,"كود دورة غير موجود",""))</f>
        <v/>
      </c>
    </row>
    <row r="647">
      <c r="A647" s="13" t="n"/>
      <c r="B647" s="5" t="n"/>
      <c r="C647" s="5" t="n"/>
      <c r="D647" s="18" t="n"/>
      <c r="E647" s="5" t="n"/>
      <c r="F647" s="6">
        <f>IF(B647&amp;""="","",IF(COUNTIF('الدورات'!$A$6:$A$105,B647&amp;"")=0,"كود دورة غير موجود",""))</f>
        <v/>
      </c>
    </row>
    <row r="648">
      <c r="A648" s="13" t="n"/>
      <c r="B648" s="5" t="n"/>
      <c r="C648" s="5" t="n"/>
      <c r="D648" s="18" t="n"/>
      <c r="E648" s="5" t="n"/>
      <c r="F648" s="6">
        <f>IF(B648&amp;""="","",IF(COUNTIF('الدورات'!$A$6:$A$105,B648&amp;"")=0,"كود دورة غير موجود",""))</f>
        <v/>
      </c>
    </row>
    <row r="649">
      <c r="A649" s="13" t="n"/>
      <c r="B649" s="5" t="n"/>
      <c r="C649" s="5" t="n"/>
      <c r="D649" s="18" t="n"/>
      <c r="E649" s="5" t="n"/>
      <c r="F649" s="6">
        <f>IF(B649&amp;""="","",IF(COUNTIF('الدورات'!$A$6:$A$105,B649&amp;"")=0,"كود دورة غير موجود",""))</f>
        <v/>
      </c>
    </row>
    <row r="650">
      <c r="A650" s="13" t="n"/>
      <c r="B650" s="5" t="n"/>
      <c r="C650" s="5" t="n"/>
      <c r="D650" s="18" t="n"/>
      <c r="E650" s="5" t="n"/>
      <c r="F650" s="6">
        <f>IF(B650&amp;""="","",IF(COUNTIF('الدورات'!$A$6:$A$105,B650&amp;"")=0,"كود دورة غير موجود",""))</f>
        <v/>
      </c>
    </row>
    <row r="651">
      <c r="A651" s="13" t="n"/>
      <c r="B651" s="5" t="n"/>
      <c r="C651" s="5" t="n"/>
      <c r="D651" s="18" t="n"/>
      <c r="E651" s="5" t="n"/>
      <c r="F651" s="6">
        <f>IF(B651&amp;""="","",IF(COUNTIF('الدورات'!$A$6:$A$105,B651&amp;"")=0,"كود دورة غير موجود",""))</f>
        <v/>
      </c>
    </row>
    <row r="652">
      <c r="A652" s="13" t="n"/>
      <c r="B652" s="5" t="n"/>
      <c r="C652" s="5" t="n"/>
      <c r="D652" s="18" t="n"/>
      <c r="E652" s="5" t="n"/>
      <c r="F652" s="6">
        <f>IF(B652&amp;""="","",IF(COUNTIF('الدورات'!$A$6:$A$105,B652&amp;"")=0,"كود دورة غير موجود",""))</f>
        <v/>
      </c>
    </row>
    <row r="653">
      <c r="A653" s="13" t="n"/>
      <c r="B653" s="5" t="n"/>
      <c r="C653" s="5" t="n"/>
      <c r="D653" s="18" t="n"/>
      <c r="E653" s="5" t="n"/>
      <c r="F653" s="6">
        <f>IF(B653&amp;""="","",IF(COUNTIF('الدورات'!$A$6:$A$105,B653&amp;"")=0,"كود دورة غير موجود",""))</f>
        <v/>
      </c>
    </row>
    <row r="654">
      <c r="A654" s="13" t="n"/>
      <c r="B654" s="5" t="n"/>
      <c r="C654" s="5" t="n"/>
      <c r="D654" s="18" t="n"/>
      <c r="E654" s="5" t="n"/>
      <c r="F654" s="6">
        <f>IF(B654&amp;""="","",IF(COUNTIF('الدورات'!$A$6:$A$105,B654&amp;"")=0,"كود دورة غير موجود",""))</f>
        <v/>
      </c>
    </row>
    <row r="655">
      <c r="A655" s="13" t="n"/>
      <c r="B655" s="5" t="n"/>
      <c r="C655" s="5" t="n"/>
      <c r="D655" s="18" t="n"/>
      <c r="E655" s="5" t="n"/>
      <c r="F655" s="6">
        <f>IF(B655&amp;""="","",IF(COUNTIF('الدورات'!$A$6:$A$105,B655&amp;"")=0,"كود دورة غير موجود",""))</f>
        <v/>
      </c>
    </row>
    <row r="656">
      <c r="A656" s="13" t="n"/>
      <c r="B656" s="5" t="n"/>
      <c r="C656" s="5" t="n"/>
      <c r="D656" s="18" t="n"/>
      <c r="E656" s="5" t="n"/>
      <c r="F656" s="6">
        <f>IF(B656&amp;""="","",IF(COUNTIF('الدورات'!$A$6:$A$105,B656&amp;"")=0,"كود دورة غير موجود",""))</f>
        <v/>
      </c>
    </row>
    <row r="657">
      <c r="A657" s="13" t="n"/>
      <c r="B657" s="5" t="n"/>
      <c r="C657" s="5" t="n"/>
      <c r="D657" s="18" t="n"/>
      <c r="E657" s="5" t="n"/>
      <c r="F657" s="6">
        <f>IF(B657&amp;""="","",IF(COUNTIF('الدورات'!$A$6:$A$105,B657&amp;"")=0,"كود دورة غير موجود",""))</f>
        <v/>
      </c>
    </row>
    <row r="658">
      <c r="A658" s="13" t="n"/>
      <c r="B658" s="5" t="n"/>
      <c r="C658" s="5" t="n"/>
      <c r="D658" s="18" t="n"/>
      <c r="E658" s="5" t="n"/>
      <c r="F658" s="6">
        <f>IF(B658&amp;""="","",IF(COUNTIF('الدورات'!$A$6:$A$105,B658&amp;"")=0,"كود دورة غير موجود",""))</f>
        <v/>
      </c>
    </row>
    <row r="659">
      <c r="A659" s="13" t="n"/>
      <c r="B659" s="5" t="n"/>
      <c r="C659" s="5" t="n"/>
      <c r="D659" s="18" t="n"/>
      <c r="E659" s="5" t="n"/>
      <c r="F659" s="6">
        <f>IF(B659&amp;""="","",IF(COUNTIF('الدورات'!$A$6:$A$105,B659&amp;"")=0,"كود دورة غير موجود",""))</f>
        <v/>
      </c>
    </row>
    <row r="660">
      <c r="A660" s="13" t="n"/>
      <c r="B660" s="5" t="n"/>
      <c r="C660" s="5" t="n"/>
      <c r="D660" s="18" t="n"/>
      <c r="E660" s="5" t="n"/>
      <c r="F660" s="6">
        <f>IF(B660&amp;""="","",IF(COUNTIF('الدورات'!$A$6:$A$105,B660&amp;"")=0,"كود دورة غير موجود",""))</f>
        <v/>
      </c>
    </row>
    <row r="661">
      <c r="A661" s="13" t="n"/>
      <c r="B661" s="5" t="n"/>
      <c r="C661" s="5" t="n"/>
      <c r="D661" s="18" t="n"/>
      <c r="E661" s="5" t="n"/>
      <c r="F661" s="6">
        <f>IF(B661&amp;""="","",IF(COUNTIF('الدورات'!$A$6:$A$105,B661&amp;"")=0,"كود دورة غير موجود",""))</f>
        <v/>
      </c>
    </row>
    <row r="662">
      <c r="A662" s="13" t="n"/>
      <c r="B662" s="5" t="n"/>
      <c r="C662" s="5" t="n"/>
      <c r="D662" s="18" t="n"/>
      <c r="E662" s="5" t="n"/>
      <c r="F662" s="6">
        <f>IF(B662&amp;""="","",IF(COUNTIF('الدورات'!$A$6:$A$105,B662&amp;"")=0,"كود دورة غير موجود",""))</f>
        <v/>
      </c>
    </row>
    <row r="663">
      <c r="A663" s="13" t="n"/>
      <c r="B663" s="5" t="n"/>
      <c r="C663" s="5" t="n"/>
      <c r="D663" s="18" t="n"/>
      <c r="E663" s="5" t="n"/>
      <c r="F663" s="6">
        <f>IF(B663&amp;""="","",IF(COUNTIF('الدورات'!$A$6:$A$105,B663&amp;"")=0,"كود دورة غير موجود",""))</f>
        <v/>
      </c>
    </row>
    <row r="664">
      <c r="A664" s="13" t="n"/>
      <c r="B664" s="5" t="n"/>
      <c r="C664" s="5" t="n"/>
      <c r="D664" s="18" t="n"/>
      <c r="E664" s="5" t="n"/>
      <c r="F664" s="6">
        <f>IF(B664&amp;""="","",IF(COUNTIF('الدورات'!$A$6:$A$105,B664&amp;"")=0,"كود دورة غير موجود",""))</f>
        <v/>
      </c>
    </row>
    <row r="665">
      <c r="A665" s="13" t="n"/>
      <c r="B665" s="5" t="n"/>
      <c r="C665" s="5" t="n"/>
      <c r="D665" s="18" t="n"/>
      <c r="E665" s="5" t="n"/>
      <c r="F665" s="6">
        <f>IF(B665&amp;""="","",IF(COUNTIF('الدورات'!$A$6:$A$105,B665&amp;"")=0,"كود دورة غير موجود",""))</f>
        <v/>
      </c>
    </row>
    <row r="666">
      <c r="A666" s="13" t="n"/>
      <c r="B666" s="5" t="n"/>
      <c r="C666" s="5" t="n"/>
      <c r="D666" s="18" t="n"/>
      <c r="E666" s="5" t="n"/>
      <c r="F666" s="6">
        <f>IF(B666&amp;""="","",IF(COUNTIF('الدورات'!$A$6:$A$105,B666&amp;"")=0,"كود دورة غير موجود",""))</f>
        <v/>
      </c>
    </row>
    <row r="667">
      <c r="A667" s="13" t="n"/>
      <c r="B667" s="5" t="n"/>
      <c r="C667" s="5" t="n"/>
      <c r="D667" s="18" t="n"/>
      <c r="E667" s="5" t="n"/>
      <c r="F667" s="6">
        <f>IF(B667&amp;""="","",IF(COUNTIF('الدورات'!$A$6:$A$105,B667&amp;"")=0,"كود دورة غير موجود",""))</f>
        <v/>
      </c>
    </row>
    <row r="668">
      <c r="A668" s="13" t="n"/>
      <c r="B668" s="5" t="n"/>
      <c r="C668" s="5" t="n"/>
      <c r="D668" s="18" t="n"/>
      <c r="E668" s="5" t="n"/>
      <c r="F668" s="6">
        <f>IF(B668&amp;""="","",IF(COUNTIF('الدورات'!$A$6:$A$105,B668&amp;"")=0,"كود دورة غير موجود",""))</f>
        <v/>
      </c>
    </row>
    <row r="669">
      <c r="A669" s="13" t="n"/>
      <c r="B669" s="5" t="n"/>
      <c r="C669" s="5" t="n"/>
      <c r="D669" s="18" t="n"/>
      <c r="E669" s="5" t="n"/>
      <c r="F669" s="6">
        <f>IF(B669&amp;""="","",IF(COUNTIF('الدورات'!$A$6:$A$105,B669&amp;"")=0,"كود دورة غير موجود",""))</f>
        <v/>
      </c>
    </row>
    <row r="670">
      <c r="A670" s="13" t="n"/>
      <c r="B670" s="5" t="n"/>
      <c r="C670" s="5" t="n"/>
      <c r="D670" s="18" t="n"/>
      <c r="E670" s="5" t="n"/>
      <c r="F670" s="6">
        <f>IF(B670&amp;""="","",IF(COUNTIF('الدورات'!$A$6:$A$105,B670&amp;"")=0,"كود دورة غير موجود",""))</f>
        <v/>
      </c>
    </row>
    <row r="671">
      <c r="A671" s="13" t="n"/>
      <c r="B671" s="5" t="n"/>
      <c r="C671" s="5" t="n"/>
      <c r="D671" s="18" t="n"/>
      <c r="E671" s="5" t="n"/>
      <c r="F671" s="6">
        <f>IF(B671&amp;""="","",IF(COUNTIF('الدورات'!$A$6:$A$105,B671&amp;"")=0,"كود دورة غير موجود",""))</f>
        <v/>
      </c>
    </row>
    <row r="672">
      <c r="A672" s="13" t="n"/>
      <c r="B672" s="5" t="n"/>
      <c r="C672" s="5" t="n"/>
      <c r="D672" s="18" t="n"/>
      <c r="E672" s="5" t="n"/>
      <c r="F672" s="6">
        <f>IF(B672&amp;""="","",IF(COUNTIF('الدورات'!$A$6:$A$105,B672&amp;"")=0,"كود دورة غير موجود",""))</f>
        <v/>
      </c>
    </row>
    <row r="673">
      <c r="A673" s="13" t="n"/>
      <c r="B673" s="5" t="n"/>
      <c r="C673" s="5" t="n"/>
      <c r="D673" s="18" t="n"/>
      <c r="E673" s="5" t="n"/>
      <c r="F673" s="6">
        <f>IF(B673&amp;""="","",IF(COUNTIF('الدورات'!$A$6:$A$105,B673&amp;"")=0,"كود دورة غير موجود",""))</f>
        <v/>
      </c>
    </row>
    <row r="674">
      <c r="A674" s="13" t="n"/>
      <c r="B674" s="5" t="n"/>
      <c r="C674" s="5" t="n"/>
      <c r="D674" s="18" t="n"/>
      <c r="E674" s="5" t="n"/>
      <c r="F674" s="6">
        <f>IF(B674&amp;""="","",IF(COUNTIF('الدورات'!$A$6:$A$105,B674&amp;"")=0,"كود دورة غير موجود",""))</f>
        <v/>
      </c>
    </row>
    <row r="675">
      <c r="A675" s="13" t="n"/>
      <c r="B675" s="5" t="n"/>
      <c r="C675" s="5" t="n"/>
      <c r="D675" s="18" t="n"/>
      <c r="E675" s="5" t="n"/>
      <c r="F675" s="6">
        <f>IF(B675&amp;""="","",IF(COUNTIF('الدورات'!$A$6:$A$105,B675&amp;"")=0,"كود دورة غير موجود",""))</f>
        <v/>
      </c>
    </row>
    <row r="676">
      <c r="A676" s="13" t="n"/>
      <c r="B676" s="5" t="n"/>
      <c r="C676" s="5" t="n"/>
      <c r="D676" s="18" t="n"/>
      <c r="E676" s="5" t="n"/>
      <c r="F676" s="6">
        <f>IF(B676&amp;""="","",IF(COUNTIF('الدورات'!$A$6:$A$105,B676&amp;"")=0,"كود دورة غير موجود",""))</f>
        <v/>
      </c>
    </row>
    <row r="677">
      <c r="A677" s="13" t="n"/>
      <c r="B677" s="5" t="n"/>
      <c r="C677" s="5" t="n"/>
      <c r="D677" s="18" t="n"/>
      <c r="E677" s="5" t="n"/>
      <c r="F677" s="6">
        <f>IF(B677&amp;""="","",IF(COUNTIF('الدورات'!$A$6:$A$105,B677&amp;"")=0,"كود دورة غير موجود",""))</f>
        <v/>
      </c>
    </row>
    <row r="678">
      <c r="A678" s="13" t="n"/>
      <c r="B678" s="5" t="n"/>
      <c r="C678" s="5" t="n"/>
      <c r="D678" s="18" t="n"/>
      <c r="E678" s="5" t="n"/>
      <c r="F678" s="6">
        <f>IF(B678&amp;""="","",IF(COUNTIF('الدورات'!$A$6:$A$105,B678&amp;"")=0,"كود دورة غير موجود",""))</f>
        <v/>
      </c>
    </row>
    <row r="679">
      <c r="A679" s="13" t="n"/>
      <c r="B679" s="5" t="n"/>
      <c r="C679" s="5" t="n"/>
      <c r="D679" s="18" t="n"/>
      <c r="E679" s="5" t="n"/>
      <c r="F679" s="6">
        <f>IF(B679&amp;""="","",IF(COUNTIF('الدورات'!$A$6:$A$105,B679&amp;"")=0,"كود دورة غير موجود",""))</f>
        <v/>
      </c>
    </row>
    <row r="680">
      <c r="A680" s="13" t="n"/>
      <c r="B680" s="5" t="n"/>
      <c r="C680" s="5" t="n"/>
      <c r="D680" s="18" t="n"/>
      <c r="E680" s="5" t="n"/>
      <c r="F680" s="6">
        <f>IF(B680&amp;""="","",IF(COUNTIF('الدورات'!$A$6:$A$105,B680&amp;"")=0,"كود دورة غير موجود",""))</f>
        <v/>
      </c>
    </row>
    <row r="681">
      <c r="A681" s="13" t="n"/>
      <c r="B681" s="5" t="n"/>
      <c r="C681" s="5" t="n"/>
      <c r="D681" s="18" t="n"/>
      <c r="E681" s="5" t="n"/>
      <c r="F681" s="6">
        <f>IF(B681&amp;""="","",IF(COUNTIF('الدورات'!$A$6:$A$105,B681&amp;"")=0,"كود دورة غير موجود",""))</f>
        <v/>
      </c>
    </row>
    <row r="682">
      <c r="A682" s="13" t="n"/>
      <c r="B682" s="5" t="n"/>
      <c r="C682" s="5" t="n"/>
      <c r="D682" s="18" t="n"/>
      <c r="E682" s="5" t="n"/>
      <c r="F682" s="6">
        <f>IF(B682&amp;""="","",IF(COUNTIF('الدورات'!$A$6:$A$105,B682&amp;"")=0,"كود دورة غير موجود",""))</f>
        <v/>
      </c>
    </row>
    <row r="683">
      <c r="A683" s="13" t="n"/>
      <c r="B683" s="5" t="n"/>
      <c r="C683" s="5" t="n"/>
      <c r="D683" s="18" t="n"/>
      <c r="E683" s="5" t="n"/>
      <c r="F683" s="6">
        <f>IF(B683&amp;""="","",IF(COUNTIF('الدورات'!$A$6:$A$105,B683&amp;"")=0,"كود دورة غير موجود",""))</f>
        <v/>
      </c>
    </row>
    <row r="684">
      <c r="A684" s="13" t="n"/>
      <c r="B684" s="5" t="n"/>
      <c r="C684" s="5" t="n"/>
      <c r="D684" s="18" t="n"/>
      <c r="E684" s="5" t="n"/>
      <c r="F684" s="6">
        <f>IF(B684&amp;""="","",IF(COUNTIF('الدورات'!$A$6:$A$105,B684&amp;"")=0,"كود دورة غير موجود",""))</f>
        <v/>
      </c>
    </row>
    <row r="685">
      <c r="A685" s="13" t="n"/>
      <c r="B685" s="5" t="n"/>
      <c r="C685" s="5" t="n"/>
      <c r="D685" s="18" t="n"/>
      <c r="E685" s="5" t="n"/>
      <c r="F685" s="6">
        <f>IF(B685&amp;""="","",IF(COUNTIF('الدورات'!$A$6:$A$105,B685&amp;"")=0,"كود دورة غير موجود",""))</f>
        <v/>
      </c>
    </row>
    <row r="686">
      <c r="A686" s="13" t="n"/>
      <c r="B686" s="5" t="n"/>
      <c r="C686" s="5" t="n"/>
      <c r="D686" s="18" t="n"/>
      <c r="E686" s="5" t="n"/>
      <c r="F686" s="6">
        <f>IF(B686&amp;""="","",IF(COUNTIF('الدورات'!$A$6:$A$105,B686&amp;"")=0,"كود دورة غير موجود",""))</f>
        <v/>
      </c>
    </row>
    <row r="687">
      <c r="A687" s="13" t="n"/>
      <c r="B687" s="5" t="n"/>
      <c r="C687" s="5" t="n"/>
      <c r="D687" s="18" t="n"/>
      <c r="E687" s="5" t="n"/>
      <c r="F687" s="6">
        <f>IF(B687&amp;""="","",IF(COUNTIF('الدورات'!$A$6:$A$105,B687&amp;"")=0,"كود دورة غير موجود",""))</f>
        <v/>
      </c>
    </row>
    <row r="688">
      <c r="A688" s="13" t="n"/>
      <c r="B688" s="5" t="n"/>
      <c r="C688" s="5" t="n"/>
      <c r="D688" s="18" t="n"/>
      <c r="E688" s="5" t="n"/>
      <c r="F688" s="6">
        <f>IF(B688&amp;""="","",IF(COUNTIF('الدورات'!$A$6:$A$105,B688&amp;"")=0,"كود دورة غير موجود",""))</f>
        <v/>
      </c>
    </row>
    <row r="689">
      <c r="A689" s="13" t="n"/>
      <c r="B689" s="5" t="n"/>
      <c r="C689" s="5" t="n"/>
      <c r="D689" s="18" t="n"/>
      <c r="E689" s="5" t="n"/>
      <c r="F689" s="6">
        <f>IF(B689&amp;""="","",IF(COUNTIF('الدورات'!$A$6:$A$105,B689&amp;"")=0,"كود دورة غير موجود",""))</f>
        <v/>
      </c>
    </row>
    <row r="690">
      <c r="A690" s="13" t="n"/>
      <c r="B690" s="5" t="n"/>
      <c r="C690" s="5" t="n"/>
      <c r="D690" s="18" t="n"/>
      <c r="E690" s="5" t="n"/>
      <c r="F690" s="6">
        <f>IF(B690&amp;""="","",IF(COUNTIF('الدورات'!$A$6:$A$105,B690&amp;"")=0,"كود دورة غير موجود",""))</f>
        <v/>
      </c>
    </row>
    <row r="691">
      <c r="A691" s="13" t="n"/>
      <c r="B691" s="5" t="n"/>
      <c r="C691" s="5" t="n"/>
      <c r="D691" s="18" t="n"/>
      <c r="E691" s="5" t="n"/>
      <c r="F691" s="6">
        <f>IF(B691&amp;""="","",IF(COUNTIF('الدورات'!$A$6:$A$105,B691&amp;"")=0,"كود دورة غير موجود",""))</f>
        <v/>
      </c>
    </row>
    <row r="692">
      <c r="A692" s="13" t="n"/>
      <c r="B692" s="5" t="n"/>
      <c r="C692" s="5" t="n"/>
      <c r="D692" s="18" t="n"/>
      <c r="E692" s="5" t="n"/>
      <c r="F692" s="6">
        <f>IF(B692&amp;""="","",IF(COUNTIF('الدورات'!$A$6:$A$105,B692&amp;"")=0,"كود دورة غير موجود",""))</f>
        <v/>
      </c>
    </row>
    <row r="693">
      <c r="A693" s="13" t="n"/>
      <c r="B693" s="5" t="n"/>
      <c r="C693" s="5" t="n"/>
      <c r="D693" s="18" t="n"/>
      <c r="E693" s="5" t="n"/>
      <c r="F693" s="6">
        <f>IF(B693&amp;""="","",IF(COUNTIF('الدورات'!$A$6:$A$105,B693&amp;"")=0,"كود دورة غير موجود",""))</f>
        <v/>
      </c>
    </row>
    <row r="694">
      <c r="A694" s="13" t="n"/>
      <c r="B694" s="5" t="n"/>
      <c r="C694" s="5" t="n"/>
      <c r="D694" s="18" t="n"/>
      <c r="E694" s="5" t="n"/>
      <c r="F694" s="6">
        <f>IF(B694&amp;""="","",IF(COUNTIF('الدورات'!$A$6:$A$105,B694&amp;"")=0,"كود دورة غير موجود",""))</f>
        <v/>
      </c>
    </row>
    <row r="695">
      <c r="A695" s="13" t="n"/>
      <c r="B695" s="5" t="n"/>
      <c r="C695" s="5" t="n"/>
      <c r="D695" s="18" t="n"/>
      <c r="E695" s="5" t="n"/>
      <c r="F695" s="6">
        <f>IF(B695&amp;""="","",IF(COUNTIF('الدورات'!$A$6:$A$105,B695&amp;"")=0,"كود دورة غير موجود",""))</f>
        <v/>
      </c>
    </row>
    <row r="696">
      <c r="A696" s="13" t="n"/>
      <c r="B696" s="5" t="n"/>
      <c r="C696" s="5" t="n"/>
      <c r="D696" s="18" t="n"/>
      <c r="E696" s="5" t="n"/>
      <c r="F696" s="6">
        <f>IF(B696&amp;""="","",IF(COUNTIF('الدورات'!$A$6:$A$105,B696&amp;"")=0,"كود دورة غير موجود",""))</f>
        <v/>
      </c>
    </row>
    <row r="697">
      <c r="A697" s="13" t="n"/>
      <c r="B697" s="5" t="n"/>
      <c r="C697" s="5" t="n"/>
      <c r="D697" s="18" t="n"/>
      <c r="E697" s="5" t="n"/>
      <c r="F697" s="6">
        <f>IF(B697&amp;""="","",IF(COUNTIF('الدورات'!$A$6:$A$105,B697&amp;"")=0,"كود دورة غير موجود",""))</f>
        <v/>
      </c>
    </row>
    <row r="698">
      <c r="A698" s="13" t="n"/>
      <c r="B698" s="5" t="n"/>
      <c r="C698" s="5" t="n"/>
      <c r="D698" s="18" t="n"/>
      <c r="E698" s="5" t="n"/>
      <c r="F698" s="6">
        <f>IF(B698&amp;""="","",IF(COUNTIF('الدورات'!$A$6:$A$105,B698&amp;"")=0,"كود دورة غير موجود",""))</f>
        <v/>
      </c>
    </row>
    <row r="699">
      <c r="A699" s="13" t="n"/>
      <c r="B699" s="5" t="n"/>
      <c r="C699" s="5" t="n"/>
      <c r="D699" s="18" t="n"/>
      <c r="E699" s="5" t="n"/>
      <c r="F699" s="6">
        <f>IF(B699&amp;""="","",IF(COUNTIF('الدورات'!$A$6:$A$105,B699&amp;"")=0,"كود دورة غير موجود",""))</f>
        <v/>
      </c>
    </row>
    <row r="700">
      <c r="A700" s="13" t="n"/>
      <c r="B700" s="5" t="n"/>
      <c r="C700" s="5" t="n"/>
      <c r="D700" s="18" t="n"/>
      <c r="E700" s="5" t="n"/>
      <c r="F700" s="6">
        <f>IF(B700&amp;""="","",IF(COUNTIF('الدورات'!$A$6:$A$105,B700&amp;"")=0,"كود دورة غير موجود",""))</f>
        <v/>
      </c>
    </row>
    <row r="701">
      <c r="A701" s="13" t="n"/>
      <c r="B701" s="5" t="n"/>
      <c r="C701" s="5" t="n"/>
      <c r="D701" s="18" t="n"/>
      <c r="E701" s="5" t="n"/>
      <c r="F701" s="6">
        <f>IF(B701&amp;""="","",IF(COUNTIF('الدورات'!$A$6:$A$105,B701&amp;"")=0,"كود دورة غير موجود",""))</f>
        <v/>
      </c>
    </row>
    <row r="702">
      <c r="A702" s="13" t="n"/>
      <c r="B702" s="5" t="n"/>
      <c r="C702" s="5" t="n"/>
      <c r="D702" s="18" t="n"/>
      <c r="E702" s="5" t="n"/>
      <c r="F702" s="6">
        <f>IF(B702&amp;""="","",IF(COUNTIF('الدورات'!$A$6:$A$105,B702&amp;"")=0,"كود دورة غير موجود",""))</f>
        <v/>
      </c>
    </row>
    <row r="703">
      <c r="A703" s="13" t="n"/>
      <c r="B703" s="5" t="n"/>
      <c r="C703" s="5" t="n"/>
      <c r="D703" s="18" t="n"/>
      <c r="E703" s="5" t="n"/>
      <c r="F703" s="6">
        <f>IF(B703&amp;""="","",IF(COUNTIF('الدورات'!$A$6:$A$105,B703&amp;"")=0,"كود دورة غير موجود",""))</f>
        <v/>
      </c>
    </row>
    <row r="704">
      <c r="A704" s="13" t="n"/>
      <c r="B704" s="5" t="n"/>
      <c r="C704" s="5" t="n"/>
      <c r="D704" s="18" t="n"/>
      <c r="E704" s="5" t="n"/>
      <c r="F704" s="6">
        <f>IF(B704&amp;""="","",IF(COUNTIF('الدورات'!$A$6:$A$105,B704&amp;"")=0,"كود دورة غير موجود",""))</f>
        <v/>
      </c>
    </row>
    <row r="705">
      <c r="A705" s="13" t="n"/>
      <c r="B705" s="5" t="n"/>
      <c r="C705" s="5" t="n"/>
      <c r="D705" s="18" t="n"/>
      <c r="E705" s="5" t="n"/>
      <c r="F705" s="6">
        <f>IF(B705&amp;""="","",IF(COUNTIF('الدورات'!$A$6:$A$105,B705&amp;"")=0,"كود دورة غير موجود",""))</f>
        <v/>
      </c>
    </row>
    <row r="706">
      <c r="A706" s="13" t="n"/>
      <c r="B706" s="5" t="n"/>
      <c r="C706" s="5" t="n"/>
      <c r="D706" s="18" t="n"/>
      <c r="E706" s="5" t="n"/>
      <c r="F706" s="6">
        <f>IF(B706&amp;""="","",IF(COUNTIF('الدورات'!$A$6:$A$105,B706&amp;"")=0,"كود دورة غير موجود",""))</f>
        <v/>
      </c>
    </row>
    <row r="707">
      <c r="A707" s="13" t="n"/>
      <c r="B707" s="5" t="n"/>
      <c r="C707" s="5" t="n"/>
      <c r="D707" s="18" t="n"/>
      <c r="E707" s="5" t="n"/>
      <c r="F707" s="6">
        <f>IF(B707&amp;""="","",IF(COUNTIF('الدورات'!$A$6:$A$105,B707&amp;"")=0,"كود دورة غير موجود",""))</f>
        <v/>
      </c>
    </row>
    <row r="708">
      <c r="A708" s="13" t="n"/>
      <c r="B708" s="5" t="n"/>
      <c r="C708" s="5" t="n"/>
      <c r="D708" s="18" t="n"/>
      <c r="E708" s="5" t="n"/>
      <c r="F708" s="6">
        <f>IF(B708&amp;""="","",IF(COUNTIF('الدورات'!$A$6:$A$105,B708&amp;"")=0,"كود دورة غير موجود",""))</f>
        <v/>
      </c>
    </row>
    <row r="709">
      <c r="A709" s="13" t="n"/>
      <c r="B709" s="5" t="n"/>
      <c r="C709" s="5" t="n"/>
      <c r="D709" s="18" t="n"/>
      <c r="E709" s="5" t="n"/>
      <c r="F709" s="6">
        <f>IF(B709&amp;""="","",IF(COUNTIF('الدورات'!$A$6:$A$105,B709&amp;"")=0,"كود دورة غير موجود",""))</f>
        <v/>
      </c>
    </row>
    <row r="710">
      <c r="A710" s="13" t="n"/>
      <c r="B710" s="5" t="n"/>
      <c r="C710" s="5" t="n"/>
      <c r="D710" s="18" t="n"/>
      <c r="E710" s="5" t="n"/>
      <c r="F710" s="6">
        <f>IF(B710&amp;""="","",IF(COUNTIF('الدورات'!$A$6:$A$105,B710&amp;"")=0,"كود دورة غير موجود",""))</f>
        <v/>
      </c>
    </row>
    <row r="711">
      <c r="A711" s="13" t="n"/>
      <c r="B711" s="5" t="n"/>
      <c r="C711" s="5" t="n"/>
      <c r="D711" s="18" t="n"/>
      <c r="E711" s="5" t="n"/>
      <c r="F711" s="6">
        <f>IF(B711&amp;""="","",IF(COUNTIF('الدورات'!$A$6:$A$105,B711&amp;"")=0,"كود دورة غير موجود",""))</f>
        <v/>
      </c>
    </row>
    <row r="712">
      <c r="A712" s="13" t="n"/>
      <c r="B712" s="5" t="n"/>
      <c r="C712" s="5" t="n"/>
      <c r="D712" s="18" t="n"/>
      <c r="E712" s="5" t="n"/>
      <c r="F712" s="6">
        <f>IF(B712&amp;""="","",IF(COUNTIF('الدورات'!$A$6:$A$105,B712&amp;"")=0,"كود دورة غير موجود",""))</f>
        <v/>
      </c>
    </row>
    <row r="713">
      <c r="A713" s="13" t="n"/>
      <c r="B713" s="5" t="n"/>
      <c r="C713" s="5" t="n"/>
      <c r="D713" s="18" t="n"/>
      <c r="E713" s="5" t="n"/>
      <c r="F713" s="6">
        <f>IF(B713&amp;""="","",IF(COUNTIF('الدورات'!$A$6:$A$105,B713&amp;"")=0,"كود دورة غير موجود",""))</f>
        <v/>
      </c>
    </row>
    <row r="714">
      <c r="A714" s="13" t="n"/>
      <c r="B714" s="5" t="n"/>
      <c r="C714" s="5" t="n"/>
      <c r="D714" s="18" t="n"/>
      <c r="E714" s="5" t="n"/>
      <c r="F714" s="6">
        <f>IF(B714&amp;""="","",IF(COUNTIF('الدورات'!$A$6:$A$105,B714&amp;"")=0,"كود دورة غير موجود",""))</f>
        <v/>
      </c>
    </row>
    <row r="715">
      <c r="A715" s="13" t="n"/>
      <c r="B715" s="5" t="n"/>
      <c r="C715" s="5" t="n"/>
      <c r="D715" s="18" t="n"/>
      <c r="E715" s="5" t="n"/>
      <c r="F715" s="6">
        <f>IF(B715&amp;""="","",IF(COUNTIF('الدورات'!$A$6:$A$105,B715&amp;"")=0,"كود دورة غير موجود",""))</f>
        <v/>
      </c>
    </row>
    <row r="716">
      <c r="A716" s="13" t="n"/>
      <c r="B716" s="5" t="n"/>
      <c r="C716" s="5" t="n"/>
      <c r="D716" s="18" t="n"/>
      <c r="E716" s="5" t="n"/>
      <c r="F716" s="6">
        <f>IF(B716&amp;""="","",IF(COUNTIF('الدورات'!$A$6:$A$105,B716&amp;"")=0,"كود دورة غير موجود",""))</f>
        <v/>
      </c>
    </row>
    <row r="717">
      <c r="A717" s="13" t="n"/>
      <c r="B717" s="5" t="n"/>
      <c r="C717" s="5" t="n"/>
      <c r="D717" s="18" t="n"/>
      <c r="E717" s="5" t="n"/>
      <c r="F717" s="6">
        <f>IF(B717&amp;""="","",IF(COUNTIF('الدورات'!$A$6:$A$105,B717&amp;"")=0,"كود دورة غير موجود",""))</f>
        <v/>
      </c>
    </row>
    <row r="718">
      <c r="A718" s="13" t="n"/>
      <c r="B718" s="5" t="n"/>
      <c r="C718" s="5" t="n"/>
      <c r="D718" s="18" t="n"/>
      <c r="E718" s="5" t="n"/>
      <c r="F718" s="6">
        <f>IF(B718&amp;""="","",IF(COUNTIF('الدورات'!$A$6:$A$105,B718&amp;"")=0,"كود دورة غير موجود",""))</f>
        <v/>
      </c>
    </row>
    <row r="719">
      <c r="A719" s="13" t="n"/>
      <c r="B719" s="5" t="n"/>
      <c r="C719" s="5" t="n"/>
      <c r="D719" s="18" t="n"/>
      <c r="E719" s="5" t="n"/>
      <c r="F719" s="6">
        <f>IF(B719&amp;""="","",IF(COUNTIF('الدورات'!$A$6:$A$105,B719&amp;"")=0,"كود دورة غير موجود",""))</f>
        <v/>
      </c>
    </row>
    <row r="720">
      <c r="A720" s="13" t="n"/>
      <c r="B720" s="5" t="n"/>
      <c r="C720" s="5" t="n"/>
      <c r="D720" s="18" t="n"/>
      <c r="E720" s="5" t="n"/>
      <c r="F720" s="6">
        <f>IF(B720&amp;""="","",IF(COUNTIF('الدورات'!$A$6:$A$105,B720&amp;"")=0,"كود دورة غير موجود",""))</f>
        <v/>
      </c>
    </row>
    <row r="721">
      <c r="A721" s="13" t="n"/>
      <c r="B721" s="5" t="n"/>
      <c r="C721" s="5" t="n"/>
      <c r="D721" s="18" t="n"/>
      <c r="E721" s="5" t="n"/>
      <c r="F721" s="6">
        <f>IF(B721&amp;""="","",IF(COUNTIF('الدورات'!$A$6:$A$105,B721&amp;"")=0,"كود دورة غير موجود",""))</f>
        <v/>
      </c>
    </row>
    <row r="722">
      <c r="A722" s="13" t="n"/>
      <c r="B722" s="5" t="n"/>
      <c r="C722" s="5" t="n"/>
      <c r="D722" s="18" t="n"/>
      <c r="E722" s="5" t="n"/>
      <c r="F722" s="6">
        <f>IF(B722&amp;""="","",IF(COUNTIF('الدورات'!$A$6:$A$105,B722&amp;"")=0,"كود دورة غير موجود",""))</f>
        <v/>
      </c>
    </row>
    <row r="723">
      <c r="A723" s="13" t="n"/>
      <c r="B723" s="5" t="n"/>
      <c r="C723" s="5" t="n"/>
      <c r="D723" s="18" t="n"/>
      <c r="E723" s="5" t="n"/>
      <c r="F723" s="6">
        <f>IF(B723&amp;""="","",IF(COUNTIF('الدورات'!$A$6:$A$105,B723&amp;"")=0,"كود دورة غير موجود",""))</f>
        <v/>
      </c>
    </row>
    <row r="724">
      <c r="A724" s="13" t="n"/>
      <c r="B724" s="5" t="n"/>
      <c r="C724" s="5" t="n"/>
      <c r="D724" s="18" t="n"/>
      <c r="E724" s="5" t="n"/>
      <c r="F724" s="6">
        <f>IF(B724&amp;""="","",IF(COUNTIF('الدورات'!$A$6:$A$105,B724&amp;"")=0,"كود دورة غير موجود",""))</f>
        <v/>
      </c>
    </row>
    <row r="725">
      <c r="A725" s="13" t="n"/>
      <c r="B725" s="5" t="n"/>
      <c r="C725" s="5" t="n"/>
      <c r="D725" s="18" t="n"/>
      <c r="E725" s="5" t="n"/>
      <c r="F725" s="6">
        <f>IF(B725&amp;""="","",IF(COUNTIF('الدورات'!$A$6:$A$105,B725&amp;"")=0,"كود دورة غير موجود",""))</f>
        <v/>
      </c>
    </row>
    <row r="726">
      <c r="A726" s="13" t="n"/>
      <c r="B726" s="5" t="n"/>
      <c r="C726" s="5" t="n"/>
      <c r="D726" s="18" t="n"/>
      <c r="E726" s="5" t="n"/>
      <c r="F726" s="6">
        <f>IF(B726&amp;""="","",IF(COUNTIF('الدورات'!$A$6:$A$105,B726&amp;"")=0,"كود دورة غير موجود",""))</f>
        <v/>
      </c>
    </row>
    <row r="727">
      <c r="A727" s="13" t="n"/>
      <c r="B727" s="5" t="n"/>
      <c r="C727" s="5" t="n"/>
      <c r="D727" s="18" t="n"/>
      <c r="E727" s="5" t="n"/>
      <c r="F727" s="6">
        <f>IF(B727&amp;""="","",IF(COUNTIF('الدورات'!$A$6:$A$105,B727&amp;"")=0,"كود دورة غير موجود",""))</f>
        <v/>
      </c>
    </row>
    <row r="728">
      <c r="A728" s="13" t="n"/>
      <c r="B728" s="5" t="n"/>
      <c r="C728" s="5" t="n"/>
      <c r="D728" s="18" t="n"/>
      <c r="E728" s="5" t="n"/>
      <c r="F728" s="6">
        <f>IF(B728&amp;""="","",IF(COUNTIF('الدورات'!$A$6:$A$105,B728&amp;"")=0,"كود دورة غير موجود",""))</f>
        <v/>
      </c>
    </row>
    <row r="729">
      <c r="A729" s="13" t="n"/>
      <c r="B729" s="5" t="n"/>
      <c r="C729" s="5" t="n"/>
      <c r="D729" s="18" t="n"/>
      <c r="E729" s="5" t="n"/>
      <c r="F729" s="6">
        <f>IF(B729&amp;""="","",IF(COUNTIF('الدورات'!$A$6:$A$105,B729&amp;"")=0,"كود دورة غير موجود",""))</f>
        <v/>
      </c>
    </row>
    <row r="730">
      <c r="A730" s="13" t="n"/>
      <c r="B730" s="5" t="n"/>
      <c r="C730" s="5" t="n"/>
      <c r="D730" s="18" t="n"/>
      <c r="E730" s="5" t="n"/>
      <c r="F730" s="6">
        <f>IF(B730&amp;""="","",IF(COUNTIF('الدورات'!$A$6:$A$105,B730&amp;"")=0,"كود دورة غير موجود",""))</f>
        <v/>
      </c>
    </row>
    <row r="731">
      <c r="A731" s="13" t="n"/>
      <c r="B731" s="5" t="n"/>
      <c r="C731" s="5" t="n"/>
      <c r="D731" s="18" t="n"/>
      <c r="E731" s="5" t="n"/>
      <c r="F731" s="6">
        <f>IF(B731&amp;""="","",IF(COUNTIF('الدورات'!$A$6:$A$105,B731&amp;"")=0,"كود دورة غير موجود",""))</f>
        <v/>
      </c>
    </row>
    <row r="732">
      <c r="A732" s="13" t="n"/>
      <c r="B732" s="5" t="n"/>
      <c r="C732" s="5" t="n"/>
      <c r="D732" s="18" t="n"/>
      <c r="E732" s="5" t="n"/>
      <c r="F732" s="6">
        <f>IF(B732&amp;""="","",IF(COUNTIF('الدورات'!$A$6:$A$105,B732&amp;"")=0,"كود دورة غير موجود",""))</f>
        <v/>
      </c>
    </row>
    <row r="733">
      <c r="A733" s="13" t="n"/>
      <c r="B733" s="5" t="n"/>
      <c r="C733" s="5" t="n"/>
      <c r="D733" s="18" t="n"/>
      <c r="E733" s="5" t="n"/>
      <c r="F733" s="6">
        <f>IF(B733&amp;""="","",IF(COUNTIF('الدورات'!$A$6:$A$105,B733&amp;"")=0,"كود دورة غير موجود",""))</f>
        <v/>
      </c>
    </row>
    <row r="734">
      <c r="A734" s="13" t="n"/>
      <c r="B734" s="5" t="n"/>
      <c r="C734" s="5" t="n"/>
      <c r="D734" s="18" t="n"/>
      <c r="E734" s="5" t="n"/>
      <c r="F734" s="6">
        <f>IF(B734&amp;""="","",IF(COUNTIF('الدورات'!$A$6:$A$105,B734&amp;"")=0,"كود دورة غير موجود",""))</f>
        <v/>
      </c>
    </row>
    <row r="735">
      <c r="A735" s="13" t="n"/>
      <c r="B735" s="5" t="n"/>
      <c r="C735" s="5" t="n"/>
      <c r="D735" s="18" t="n"/>
      <c r="E735" s="5" t="n"/>
      <c r="F735" s="6">
        <f>IF(B735&amp;""="","",IF(COUNTIF('الدورات'!$A$6:$A$105,B735&amp;"")=0,"كود دورة غير موجود",""))</f>
        <v/>
      </c>
    </row>
    <row r="736">
      <c r="A736" s="13" t="n"/>
      <c r="B736" s="5" t="n"/>
      <c r="C736" s="5" t="n"/>
      <c r="D736" s="18" t="n"/>
      <c r="E736" s="5" t="n"/>
      <c r="F736" s="6">
        <f>IF(B736&amp;""="","",IF(COUNTIF('الدورات'!$A$6:$A$105,B736&amp;"")=0,"كود دورة غير موجود",""))</f>
        <v/>
      </c>
    </row>
    <row r="737">
      <c r="A737" s="13" t="n"/>
      <c r="B737" s="5" t="n"/>
      <c r="C737" s="5" t="n"/>
      <c r="D737" s="18" t="n"/>
      <c r="E737" s="5" t="n"/>
      <c r="F737" s="6">
        <f>IF(B737&amp;""="","",IF(COUNTIF('الدورات'!$A$6:$A$105,B737&amp;"")=0,"كود دورة غير موجود",""))</f>
        <v/>
      </c>
    </row>
    <row r="738">
      <c r="A738" s="13" t="n"/>
      <c r="B738" s="5" t="n"/>
      <c r="C738" s="5" t="n"/>
      <c r="D738" s="18" t="n"/>
      <c r="E738" s="5" t="n"/>
      <c r="F738" s="6">
        <f>IF(B738&amp;""="","",IF(COUNTIF('الدورات'!$A$6:$A$105,B738&amp;"")=0,"كود دورة غير موجود",""))</f>
        <v/>
      </c>
    </row>
    <row r="739">
      <c r="A739" s="13" t="n"/>
      <c r="B739" s="5" t="n"/>
      <c r="C739" s="5" t="n"/>
      <c r="D739" s="18" t="n"/>
      <c r="E739" s="5" t="n"/>
      <c r="F739" s="6">
        <f>IF(B739&amp;""="","",IF(COUNTIF('الدورات'!$A$6:$A$105,B739&amp;"")=0,"كود دورة غير موجود",""))</f>
        <v/>
      </c>
    </row>
    <row r="740">
      <c r="A740" s="13" t="n"/>
      <c r="B740" s="5" t="n"/>
      <c r="C740" s="5" t="n"/>
      <c r="D740" s="18" t="n"/>
      <c r="E740" s="5" t="n"/>
      <c r="F740" s="6">
        <f>IF(B740&amp;""="","",IF(COUNTIF('الدورات'!$A$6:$A$105,B740&amp;"")=0,"كود دورة غير موجود",""))</f>
        <v/>
      </c>
    </row>
    <row r="741">
      <c r="A741" s="13" t="n"/>
      <c r="B741" s="5" t="n"/>
      <c r="C741" s="5" t="n"/>
      <c r="D741" s="18" t="n"/>
      <c r="E741" s="5" t="n"/>
      <c r="F741" s="6">
        <f>IF(B741&amp;""="","",IF(COUNTIF('الدورات'!$A$6:$A$105,B741&amp;"")=0,"كود دورة غير موجود",""))</f>
        <v/>
      </c>
    </row>
    <row r="742">
      <c r="A742" s="13" t="n"/>
      <c r="B742" s="5" t="n"/>
      <c r="C742" s="5" t="n"/>
      <c r="D742" s="18" t="n"/>
      <c r="E742" s="5" t="n"/>
      <c r="F742" s="6">
        <f>IF(B742&amp;""="","",IF(COUNTIF('الدورات'!$A$6:$A$105,B742&amp;"")=0,"كود دورة غير موجود",""))</f>
        <v/>
      </c>
    </row>
    <row r="743">
      <c r="A743" s="13" t="n"/>
      <c r="B743" s="5" t="n"/>
      <c r="C743" s="5" t="n"/>
      <c r="D743" s="18" t="n"/>
      <c r="E743" s="5" t="n"/>
      <c r="F743" s="6">
        <f>IF(B743&amp;""="","",IF(COUNTIF('الدورات'!$A$6:$A$105,B743&amp;"")=0,"كود دورة غير موجود",""))</f>
        <v/>
      </c>
    </row>
    <row r="744">
      <c r="A744" s="13" t="n"/>
      <c r="B744" s="5" t="n"/>
      <c r="C744" s="5" t="n"/>
      <c r="D744" s="18" t="n"/>
      <c r="E744" s="5" t="n"/>
      <c r="F744" s="6">
        <f>IF(B744&amp;""="","",IF(COUNTIF('الدورات'!$A$6:$A$105,B744&amp;"")=0,"كود دورة غير موجود",""))</f>
        <v/>
      </c>
    </row>
    <row r="745">
      <c r="A745" s="13" t="n"/>
      <c r="B745" s="5" t="n"/>
      <c r="C745" s="5" t="n"/>
      <c r="D745" s="18" t="n"/>
      <c r="E745" s="5" t="n"/>
      <c r="F745" s="6">
        <f>IF(B745&amp;""="","",IF(COUNTIF('الدورات'!$A$6:$A$105,B745&amp;"")=0,"كود دورة غير موجود",""))</f>
        <v/>
      </c>
    </row>
    <row r="746">
      <c r="A746" s="13" t="n"/>
      <c r="B746" s="5" t="n"/>
      <c r="C746" s="5" t="n"/>
      <c r="D746" s="18" t="n"/>
      <c r="E746" s="5" t="n"/>
      <c r="F746" s="6">
        <f>IF(B746&amp;""="","",IF(COUNTIF('الدورات'!$A$6:$A$105,B746&amp;"")=0,"كود دورة غير موجود",""))</f>
        <v/>
      </c>
    </row>
    <row r="747">
      <c r="A747" s="13" t="n"/>
      <c r="B747" s="5" t="n"/>
      <c r="C747" s="5" t="n"/>
      <c r="D747" s="18" t="n"/>
      <c r="E747" s="5" t="n"/>
      <c r="F747" s="6">
        <f>IF(B747&amp;""="","",IF(COUNTIF('الدورات'!$A$6:$A$105,B747&amp;"")=0,"كود دورة غير موجود",""))</f>
        <v/>
      </c>
    </row>
    <row r="748">
      <c r="A748" s="13" t="n"/>
      <c r="B748" s="5" t="n"/>
      <c r="C748" s="5" t="n"/>
      <c r="D748" s="18" t="n"/>
      <c r="E748" s="5" t="n"/>
      <c r="F748" s="6">
        <f>IF(B748&amp;""="","",IF(COUNTIF('الدورات'!$A$6:$A$105,B748&amp;"")=0,"كود دورة غير موجود",""))</f>
        <v/>
      </c>
    </row>
    <row r="749">
      <c r="A749" s="13" t="n"/>
      <c r="B749" s="5" t="n"/>
      <c r="C749" s="5" t="n"/>
      <c r="D749" s="18" t="n"/>
      <c r="E749" s="5" t="n"/>
      <c r="F749" s="6">
        <f>IF(B749&amp;""="","",IF(COUNTIF('الدورات'!$A$6:$A$105,B749&amp;"")=0,"كود دورة غير موجود",""))</f>
        <v/>
      </c>
    </row>
    <row r="750">
      <c r="A750" s="13" t="n"/>
      <c r="B750" s="5" t="n"/>
      <c r="C750" s="5" t="n"/>
      <c r="D750" s="18" t="n"/>
      <c r="E750" s="5" t="n"/>
      <c r="F750" s="6">
        <f>IF(B750&amp;""="","",IF(COUNTIF('الدورات'!$A$6:$A$105,B750&amp;"")=0,"كود دورة غير موجود",""))</f>
        <v/>
      </c>
    </row>
    <row r="751">
      <c r="A751" s="13" t="n"/>
      <c r="B751" s="5" t="n"/>
      <c r="C751" s="5" t="n"/>
      <c r="D751" s="18" t="n"/>
      <c r="E751" s="5" t="n"/>
      <c r="F751" s="6">
        <f>IF(B751&amp;""="","",IF(COUNTIF('الدورات'!$A$6:$A$105,B751&amp;"")=0,"كود دورة غير موجود",""))</f>
        <v/>
      </c>
    </row>
    <row r="752">
      <c r="A752" s="13" t="n"/>
      <c r="B752" s="5" t="n"/>
      <c r="C752" s="5" t="n"/>
      <c r="D752" s="18" t="n"/>
      <c r="E752" s="5" t="n"/>
      <c r="F752" s="6">
        <f>IF(B752&amp;""="","",IF(COUNTIF('الدورات'!$A$6:$A$105,B752&amp;"")=0,"كود دورة غير موجود",""))</f>
        <v/>
      </c>
    </row>
    <row r="753">
      <c r="A753" s="13" t="n"/>
      <c r="B753" s="5" t="n"/>
      <c r="C753" s="5" t="n"/>
      <c r="D753" s="18" t="n"/>
      <c r="E753" s="5" t="n"/>
      <c r="F753" s="6">
        <f>IF(B753&amp;""="","",IF(COUNTIF('الدورات'!$A$6:$A$105,B753&amp;"")=0,"كود دورة غير موجود",""))</f>
        <v/>
      </c>
    </row>
    <row r="754">
      <c r="A754" s="13" t="n"/>
      <c r="B754" s="5" t="n"/>
      <c r="C754" s="5" t="n"/>
      <c r="D754" s="18" t="n"/>
      <c r="E754" s="5" t="n"/>
      <c r="F754" s="6">
        <f>IF(B754&amp;""="","",IF(COUNTIF('الدورات'!$A$6:$A$105,B754&amp;"")=0,"كود دورة غير موجود",""))</f>
        <v/>
      </c>
    </row>
    <row r="755">
      <c r="A755" s="13" t="n"/>
      <c r="B755" s="5" t="n"/>
      <c r="C755" s="5" t="n"/>
      <c r="D755" s="18" t="n"/>
      <c r="E755" s="5" t="n"/>
      <c r="F755" s="6">
        <f>IF(B755&amp;""="","",IF(COUNTIF('الدورات'!$A$6:$A$105,B755&amp;"")=0,"كود دورة غير موجود",""))</f>
        <v/>
      </c>
    </row>
    <row r="756">
      <c r="A756" s="13" t="n"/>
      <c r="B756" s="5" t="n"/>
      <c r="C756" s="5" t="n"/>
      <c r="D756" s="18" t="n"/>
      <c r="E756" s="5" t="n"/>
      <c r="F756" s="6">
        <f>IF(B756&amp;""="","",IF(COUNTIF('الدورات'!$A$6:$A$105,B756&amp;"")=0,"كود دورة غير موجود",""))</f>
        <v/>
      </c>
    </row>
    <row r="757">
      <c r="A757" s="13" t="n"/>
      <c r="B757" s="5" t="n"/>
      <c r="C757" s="5" t="n"/>
      <c r="D757" s="18" t="n"/>
      <c r="E757" s="5" t="n"/>
      <c r="F757" s="6">
        <f>IF(B757&amp;""="","",IF(COUNTIF('الدورات'!$A$6:$A$105,B757&amp;"")=0,"كود دورة غير موجود",""))</f>
        <v/>
      </c>
    </row>
    <row r="758">
      <c r="A758" s="13" t="n"/>
      <c r="B758" s="5" t="n"/>
      <c r="C758" s="5" t="n"/>
      <c r="D758" s="18" t="n"/>
      <c r="E758" s="5" t="n"/>
      <c r="F758" s="6">
        <f>IF(B758&amp;""="","",IF(COUNTIF('الدورات'!$A$6:$A$105,B758&amp;"")=0,"كود دورة غير موجود",""))</f>
        <v/>
      </c>
    </row>
    <row r="759">
      <c r="A759" s="13" t="n"/>
      <c r="B759" s="5" t="n"/>
      <c r="C759" s="5" t="n"/>
      <c r="D759" s="18" t="n"/>
      <c r="E759" s="5" t="n"/>
      <c r="F759" s="6">
        <f>IF(B759&amp;""="","",IF(COUNTIF('الدورات'!$A$6:$A$105,B759&amp;"")=0,"كود دورة غير موجود",""))</f>
        <v/>
      </c>
    </row>
    <row r="760">
      <c r="A760" s="13" t="n"/>
      <c r="B760" s="5" t="n"/>
      <c r="C760" s="5" t="n"/>
      <c r="D760" s="18" t="n"/>
      <c r="E760" s="5" t="n"/>
      <c r="F760" s="6">
        <f>IF(B760&amp;""="","",IF(COUNTIF('الدورات'!$A$6:$A$105,B760&amp;"")=0,"كود دورة غير موجود",""))</f>
        <v/>
      </c>
    </row>
    <row r="761">
      <c r="A761" s="13" t="n"/>
      <c r="B761" s="5" t="n"/>
      <c r="C761" s="5" t="n"/>
      <c r="D761" s="18" t="n"/>
      <c r="E761" s="5" t="n"/>
      <c r="F761" s="6">
        <f>IF(B761&amp;""="","",IF(COUNTIF('الدورات'!$A$6:$A$105,B761&amp;"")=0,"كود دورة غير موجود",""))</f>
        <v/>
      </c>
    </row>
    <row r="762">
      <c r="A762" s="13" t="n"/>
      <c r="B762" s="5" t="n"/>
      <c r="C762" s="5" t="n"/>
      <c r="D762" s="18" t="n"/>
      <c r="E762" s="5" t="n"/>
      <c r="F762" s="6">
        <f>IF(B762&amp;""="","",IF(COUNTIF('الدورات'!$A$6:$A$105,B762&amp;"")=0,"كود دورة غير موجود",""))</f>
        <v/>
      </c>
    </row>
    <row r="763">
      <c r="A763" s="13" t="n"/>
      <c r="B763" s="5" t="n"/>
      <c r="C763" s="5" t="n"/>
      <c r="D763" s="18" t="n"/>
      <c r="E763" s="5" t="n"/>
      <c r="F763" s="6">
        <f>IF(B763&amp;""="","",IF(COUNTIF('الدورات'!$A$6:$A$105,B763&amp;"")=0,"كود دورة غير موجود",""))</f>
        <v/>
      </c>
    </row>
    <row r="764">
      <c r="A764" s="13" t="n"/>
      <c r="B764" s="5" t="n"/>
      <c r="C764" s="5" t="n"/>
      <c r="D764" s="18" t="n"/>
      <c r="E764" s="5" t="n"/>
      <c r="F764" s="6">
        <f>IF(B764&amp;""="","",IF(COUNTIF('الدورات'!$A$6:$A$105,B764&amp;"")=0,"كود دورة غير موجود",""))</f>
        <v/>
      </c>
    </row>
    <row r="765">
      <c r="A765" s="13" t="n"/>
      <c r="B765" s="5" t="n"/>
      <c r="C765" s="5" t="n"/>
      <c r="D765" s="18" t="n"/>
      <c r="E765" s="5" t="n"/>
      <c r="F765" s="6">
        <f>IF(B765&amp;""="","",IF(COUNTIF('الدورات'!$A$6:$A$105,B765&amp;"")=0,"كود دورة غير موجود",""))</f>
        <v/>
      </c>
    </row>
    <row r="766">
      <c r="A766" s="13" t="n"/>
      <c r="B766" s="5" t="n"/>
      <c r="C766" s="5" t="n"/>
      <c r="D766" s="18" t="n"/>
      <c r="E766" s="5" t="n"/>
      <c r="F766" s="6">
        <f>IF(B766&amp;""="","",IF(COUNTIF('الدورات'!$A$6:$A$105,B766&amp;"")=0,"كود دورة غير موجود",""))</f>
        <v/>
      </c>
    </row>
    <row r="767">
      <c r="A767" s="13" t="n"/>
      <c r="B767" s="5" t="n"/>
      <c r="C767" s="5" t="n"/>
      <c r="D767" s="18" t="n"/>
      <c r="E767" s="5" t="n"/>
      <c r="F767" s="6">
        <f>IF(B767&amp;""="","",IF(COUNTIF('الدورات'!$A$6:$A$105,B767&amp;"")=0,"كود دورة غير موجود",""))</f>
        <v/>
      </c>
    </row>
    <row r="768">
      <c r="A768" s="13" t="n"/>
      <c r="B768" s="5" t="n"/>
      <c r="C768" s="5" t="n"/>
      <c r="D768" s="18" t="n"/>
      <c r="E768" s="5" t="n"/>
      <c r="F768" s="6">
        <f>IF(B768&amp;""="","",IF(COUNTIF('الدورات'!$A$6:$A$105,B768&amp;"")=0,"كود دورة غير موجود",""))</f>
        <v/>
      </c>
    </row>
    <row r="769">
      <c r="A769" s="13" t="n"/>
      <c r="B769" s="5" t="n"/>
      <c r="C769" s="5" t="n"/>
      <c r="D769" s="18" t="n"/>
      <c r="E769" s="5" t="n"/>
      <c r="F769" s="6">
        <f>IF(B769&amp;""="","",IF(COUNTIF('الدورات'!$A$6:$A$105,B769&amp;"")=0,"كود دورة غير موجود",""))</f>
        <v/>
      </c>
    </row>
    <row r="770">
      <c r="A770" s="13" t="n"/>
      <c r="B770" s="5" t="n"/>
      <c r="C770" s="5" t="n"/>
      <c r="D770" s="18" t="n"/>
      <c r="E770" s="5" t="n"/>
      <c r="F770" s="6">
        <f>IF(B770&amp;""="","",IF(COUNTIF('الدورات'!$A$6:$A$105,B770&amp;"")=0,"كود دورة غير موجود",""))</f>
        <v/>
      </c>
    </row>
    <row r="771">
      <c r="A771" s="13" t="n"/>
      <c r="B771" s="5" t="n"/>
      <c r="C771" s="5" t="n"/>
      <c r="D771" s="18" t="n"/>
      <c r="E771" s="5" t="n"/>
      <c r="F771" s="6">
        <f>IF(B771&amp;""="","",IF(COUNTIF('الدورات'!$A$6:$A$105,B771&amp;"")=0,"كود دورة غير موجود",""))</f>
        <v/>
      </c>
    </row>
    <row r="772">
      <c r="A772" s="13" t="n"/>
      <c r="B772" s="5" t="n"/>
      <c r="C772" s="5" t="n"/>
      <c r="D772" s="18" t="n"/>
      <c r="E772" s="5" t="n"/>
      <c r="F772" s="6">
        <f>IF(B772&amp;""="","",IF(COUNTIF('الدورات'!$A$6:$A$105,B772&amp;"")=0,"كود دورة غير موجود",""))</f>
        <v/>
      </c>
    </row>
    <row r="773">
      <c r="A773" s="13" t="n"/>
      <c r="B773" s="5" t="n"/>
      <c r="C773" s="5" t="n"/>
      <c r="D773" s="18" t="n"/>
      <c r="E773" s="5" t="n"/>
      <c r="F773" s="6">
        <f>IF(B773&amp;""="","",IF(COUNTIF('الدورات'!$A$6:$A$105,B773&amp;"")=0,"كود دورة غير موجود",""))</f>
        <v/>
      </c>
    </row>
    <row r="774">
      <c r="A774" s="13" t="n"/>
      <c r="B774" s="5" t="n"/>
      <c r="C774" s="5" t="n"/>
      <c r="D774" s="18" t="n"/>
      <c r="E774" s="5" t="n"/>
      <c r="F774" s="6">
        <f>IF(B774&amp;""="","",IF(COUNTIF('الدورات'!$A$6:$A$105,B774&amp;"")=0,"كود دورة غير موجود",""))</f>
        <v/>
      </c>
    </row>
    <row r="775">
      <c r="A775" s="13" t="n"/>
      <c r="B775" s="5" t="n"/>
      <c r="C775" s="5" t="n"/>
      <c r="D775" s="18" t="n"/>
      <c r="E775" s="5" t="n"/>
      <c r="F775" s="6">
        <f>IF(B775&amp;""="","",IF(COUNTIF('الدورات'!$A$6:$A$105,B775&amp;"")=0,"كود دورة غير موجود",""))</f>
        <v/>
      </c>
    </row>
    <row r="776">
      <c r="A776" s="13" t="n"/>
      <c r="B776" s="5" t="n"/>
      <c r="C776" s="5" t="n"/>
      <c r="D776" s="18" t="n"/>
      <c r="E776" s="5" t="n"/>
      <c r="F776" s="6">
        <f>IF(B776&amp;""="","",IF(COUNTIF('الدورات'!$A$6:$A$105,B776&amp;"")=0,"كود دورة غير موجود",""))</f>
        <v/>
      </c>
    </row>
    <row r="777">
      <c r="A777" s="13" t="n"/>
      <c r="B777" s="5" t="n"/>
      <c r="C777" s="5" t="n"/>
      <c r="D777" s="18" t="n"/>
      <c r="E777" s="5" t="n"/>
      <c r="F777" s="6">
        <f>IF(B777&amp;""="","",IF(COUNTIF('الدورات'!$A$6:$A$105,B777&amp;"")=0,"كود دورة غير موجود",""))</f>
        <v/>
      </c>
    </row>
    <row r="778">
      <c r="A778" s="13" t="n"/>
      <c r="B778" s="5" t="n"/>
      <c r="C778" s="5" t="n"/>
      <c r="D778" s="18" t="n"/>
      <c r="E778" s="5" t="n"/>
      <c r="F778" s="6">
        <f>IF(B778&amp;""="","",IF(COUNTIF('الدورات'!$A$6:$A$105,B778&amp;"")=0,"كود دورة غير موجود",""))</f>
        <v/>
      </c>
    </row>
    <row r="779">
      <c r="A779" s="13" t="n"/>
      <c r="B779" s="5" t="n"/>
      <c r="C779" s="5" t="n"/>
      <c r="D779" s="18" t="n"/>
      <c r="E779" s="5" t="n"/>
      <c r="F779" s="6">
        <f>IF(B779&amp;""="","",IF(COUNTIF('الدورات'!$A$6:$A$105,B779&amp;"")=0,"كود دورة غير موجود",""))</f>
        <v/>
      </c>
    </row>
    <row r="780">
      <c r="A780" s="13" t="n"/>
      <c r="B780" s="5" t="n"/>
      <c r="C780" s="5" t="n"/>
      <c r="D780" s="18" t="n"/>
      <c r="E780" s="5" t="n"/>
      <c r="F780" s="6">
        <f>IF(B780&amp;""="","",IF(COUNTIF('الدورات'!$A$6:$A$105,B780&amp;"")=0,"كود دورة غير موجود",""))</f>
        <v/>
      </c>
    </row>
    <row r="781">
      <c r="A781" s="13" t="n"/>
      <c r="B781" s="5" t="n"/>
      <c r="C781" s="5" t="n"/>
      <c r="D781" s="18" t="n"/>
      <c r="E781" s="5" t="n"/>
      <c r="F781" s="6">
        <f>IF(B781&amp;""="","",IF(COUNTIF('الدورات'!$A$6:$A$105,B781&amp;"")=0,"كود دورة غير موجود",""))</f>
        <v/>
      </c>
    </row>
    <row r="782">
      <c r="A782" s="13" t="n"/>
      <c r="B782" s="5" t="n"/>
      <c r="C782" s="5" t="n"/>
      <c r="D782" s="18" t="n"/>
      <c r="E782" s="5" t="n"/>
      <c r="F782" s="6">
        <f>IF(B782&amp;""="","",IF(COUNTIF('الدورات'!$A$6:$A$105,B782&amp;"")=0,"كود دورة غير موجود",""))</f>
        <v/>
      </c>
    </row>
    <row r="783">
      <c r="A783" s="13" t="n"/>
      <c r="B783" s="5" t="n"/>
      <c r="C783" s="5" t="n"/>
      <c r="D783" s="18" t="n"/>
      <c r="E783" s="5" t="n"/>
      <c r="F783" s="6">
        <f>IF(B783&amp;""="","",IF(COUNTIF('الدورات'!$A$6:$A$105,B783&amp;"")=0,"كود دورة غير موجود",""))</f>
        <v/>
      </c>
    </row>
    <row r="784">
      <c r="A784" s="13" t="n"/>
      <c r="B784" s="5" t="n"/>
      <c r="C784" s="5" t="n"/>
      <c r="D784" s="18" t="n"/>
      <c r="E784" s="5" t="n"/>
      <c r="F784" s="6">
        <f>IF(B784&amp;""="","",IF(COUNTIF('الدورات'!$A$6:$A$105,B784&amp;"")=0,"كود دورة غير موجود",""))</f>
        <v/>
      </c>
    </row>
    <row r="785">
      <c r="A785" s="13" t="n"/>
      <c r="B785" s="5" t="n"/>
      <c r="C785" s="5" t="n"/>
      <c r="D785" s="18" t="n"/>
      <c r="E785" s="5" t="n"/>
      <c r="F785" s="6">
        <f>IF(B785&amp;""="","",IF(COUNTIF('الدورات'!$A$6:$A$105,B785&amp;"")=0,"كود دورة غير موجود",""))</f>
        <v/>
      </c>
    </row>
    <row r="786">
      <c r="A786" s="13" t="n"/>
      <c r="B786" s="5" t="n"/>
      <c r="C786" s="5" t="n"/>
      <c r="D786" s="18" t="n"/>
      <c r="E786" s="5" t="n"/>
      <c r="F786" s="6">
        <f>IF(B786&amp;""="","",IF(COUNTIF('الدورات'!$A$6:$A$105,B786&amp;"")=0,"كود دورة غير موجود",""))</f>
        <v/>
      </c>
    </row>
    <row r="787">
      <c r="A787" s="13" t="n"/>
      <c r="B787" s="5" t="n"/>
      <c r="C787" s="5" t="n"/>
      <c r="D787" s="18" t="n"/>
      <c r="E787" s="5" t="n"/>
      <c r="F787" s="6">
        <f>IF(B787&amp;""="","",IF(COUNTIF('الدورات'!$A$6:$A$105,B787&amp;"")=0,"كود دورة غير موجود",""))</f>
        <v/>
      </c>
    </row>
    <row r="788">
      <c r="A788" s="13" t="n"/>
      <c r="B788" s="5" t="n"/>
      <c r="C788" s="5" t="n"/>
      <c r="D788" s="18" t="n"/>
      <c r="E788" s="5" t="n"/>
      <c r="F788" s="6">
        <f>IF(B788&amp;""="","",IF(COUNTIF('الدورات'!$A$6:$A$105,B788&amp;"")=0,"كود دورة غير موجود",""))</f>
        <v/>
      </c>
    </row>
    <row r="789">
      <c r="A789" s="13" t="n"/>
      <c r="B789" s="5" t="n"/>
      <c r="C789" s="5" t="n"/>
      <c r="D789" s="18" t="n"/>
      <c r="E789" s="5" t="n"/>
      <c r="F789" s="6">
        <f>IF(B789&amp;""="","",IF(COUNTIF('الدورات'!$A$6:$A$105,B789&amp;"")=0,"كود دورة غير موجود",""))</f>
        <v/>
      </c>
    </row>
    <row r="790">
      <c r="A790" s="13" t="n"/>
      <c r="B790" s="5" t="n"/>
      <c r="C790" s="5" t="n"/>
      <c r="D790" s="18" t="n"/>
      <c r="E790" s="5" t="n"/>
      <c r="F790" s="6">
        <f>IF(B790&amp;""="","",IF(COUNTIF('الدورات'!$A$6:$A$105,B790&amp;"")=0,"كود دورة غير موجود",""))</f>
        <v/>
      </c>
    </row>
    <row r="791">
      <c r="A791" s="13" t="n"/>
      <c r="B791" s="5" t="n"/>
      <c r="C791" s="5" t="n"/>
      <c r="D791" s="18" t="n"/>
      <c r="E791" s="5" t="n"/>
      <c r="F791" s="6">
        <f>IF(B791&amp;""="","",IF(COUNTIF('الدورات'!$A$6:$A$105,B791&amp;"")=0,"كود دورة غير موجود",""))</f>
        <v/>
      </c>
    </row>
    <row r="792">
      <c r="A792" s="13" t="n"/>
      <c r="B792" s="5" t="n"/>
      <c r="C792" s="5" t="n"/>
      <c r="D792" s="18" t="n"/>
      <c r="E792" s="5" t="n"/>
      <c r="F792" s="6">
        <f>IF(B792&amp;""="","",IF(COUNTIF('الدورات'!$A$6:$A$105,B792&amp;"")=0,"كود دورة غير موجود",""))</f>
        <v/>
      </c>
    </row>
    <row r="793">
      <c r="A793" s="13" t="n"/>
      <c r="B793" s="5" t="n"/>
      <c r="C793" s="5" t="n"/>
      <c r="D793" s="18" t="n"/>
      <c r="E793" s="5" t="n"/>
      <c r="F793" s="6">
        <f>IF(B793&amp;""="","",IF(COUNTIF('الدورات'!$A$6:$A$105,B793&amp;"")=0,"كود دورة غير موجود",""))</f>
        <v/>
      </c>
    </row>
    <row r="794">
      <c r="A794" s="13" t="n"/>
      <c r="B794" s="5" t="n"/>
      <c r="C794" s="5" t="n"/>
      <c r="D794" s="18" t="n"/>
      <c r="E794" s="5" t="n"/>
      <c r="F794" s="6">
        <f>IF(B794&amp;""="","",IF(COUNTIF('الدورات'!$A$6:$A$105,B794&amp;"")=0,"كود دورة غير موجود",""))</f>
        <v/>
      </c>
    </row>
    <row r="795">
      <c r="A795" s="13" t="n"/>
      <c r="B795" s="5" t="n"/>
      <c r="C795" s="5" t="n"/>
      <c r="D795" s="18" t="n"/>
      <c r="E795" s="5" t="n"/>
      <c r="F795" s="6">
        <f>IF(B795&amp;""="","",IF(COUNTIF('الدورات'!$A$6:$A$105,B795&amp;"")=0,"كود دورة غير موجود",""))</f>
        <v/>
      </c>
    </row>
    <row r="796">
      <c r="A796" s="13" t="n"/>
      <c r="B796" s="5" t="n"/>
      <c r="C796" s="5" t="n"/>
      <c r="D796" s="18" t="n"/>
      <c r="E796" s="5" t="n"/>
      <c r="F796" s="6">
        <f>IF(B796&amp;""="","",IF(COUNTIF('الدورات'!$A$6:$A$105,B796&amp;"")=0,"كود دورة غير موجود",""))</f>
        <v/>
      </c>
    </row>
    <row r="797">
      <c r="A797" s="13" t="n"/>
      <c r="B797" s="5" t="n"/>
      <c r="C797" s="5" t="n"/>
      <c r="D797" s="18" t="n"/>
      <c r="E797" s="5" t="n"/>
      <c r="F797" s="6">
        <f>IF(B797&amp;""="","",IF(COUNTIF('الدورات'!$A$6:$A$105,B797&amp;"")=0,"كود دورة غير موجود",""))</f>
        <v/>
      </c>
    </row>
    <row r="798">
      <c r="A798" s="13" t="n"/>
      <c r="B798" s="5" t="n"/>
      <c r="C798" s="5" t="n"/>
      <c r="D798" s="18" t="n"/>
      <c r="E798" s="5" t="n"/>
      <c r="F798" s="6">
        <f>IF(B798&amp;""="","",IF(COUNTIF('الدورات'!$A$6:$A$105,B798&amp;"")=0,"كود دورة غير موجود",""))</f>
        <v/>
      </c>
    </row>
    <row r="799">
      <c r="A799" s="13" t="n"/>
      <c r="B799" s="5" t="n"/>
      <c r="C799" s="5" t="n"/>
      <c r="D799" s="18" t="n"/>
      <c r="E799" s="5" t="n"/>
      <c r="F799" s="6">
        <f>IF(B799&amp;""="","",IF(COUNTIF('الدورات'!$A$6:$A$105,B799&amp;"")=0,"كود دورة غير موجود",""))</f>
        <v/>
      </c>
    </row>
    <row r="800">
      <c r="A800" s="13" t="n"/>
      <c r="B800" s="5" t="n"/>
      <c r="C800" s="5" t="n"/>
      <c r="D800" s="18" t="n"/>
      <c r="E800" s="5" t="n"/>
      <c r="F800" s="6">
        <f>IF(B800&amp;""="","",IF(COUNTIF('الدورات'!$A$6:$A$105,B800&amp;"")=0,"كود دورة غير موجود",""))</f>
        <v/>
      </c>
    </row>
    <row r="801">
      <c r="A801" s="13" t="n"/>
      <c r="B801" s="5" t="n"/>
      <c r="C801" s="5" t="n"/>
      <c r="D801" s="18" t="n"/>
      <c r="E801" s="5" t="n"/>
      <c r="F801" s="6">
        <f>IF(B801&amp;""="","",IF(COUNTIF('الدورات'!$A$6:$A$105,B801&amp;"")=0,"كود دورة غير موجود",""))</f>
        <v/>
      </c>
    </row>
    <row r="802">
      <c r="A802" s="13" t="n"/>
      <c r="B802" s="5" t="n"/>
      <c r="C802" s="5" t="n"/>
      <c r="D802" s="18" t="n"/>
      <c r="E802" s="5" t="n"/>
      <c r="F802" s="6">
        <f>IF(B802&amp;""="","",IF(COUNTIF('الدورات'!$A$6:$A$105,B802&amp;"")=0,"كود دورة غير موجود",""))</f>
        <v/>
      </c>
    </row>
    <row r="803">
      <c r="A803" s="13" t="n"/>
      <c r="B803" s="5" t="n"/>
      <c r="C803" s="5" t="n"/>
      <c r="D803" s="18" t="n"/>
      <c r="E803" s="5" t="n"/>
      <c r="F803" s="6">
        <f>IF(B803&amp;""="","",IF(COUNTIF('الدورات'!$A$6:$A$105,B803&amp;"")=0,"كود دورة غير موجود",""))</f>
        <v/>
      </c>
    </row>
    <row r="804">
      <c r="A804" s="13" t="n"/>
      <c r="B804" s="5" t="n"/>
      <c r="C804" s="5" t="n"/>
      <c r="D804" s="18" t="n"/>
      <c r="E804" s="5" t="n"/>
      <c r="F804" s="6">
        <f>IF(B804&amp;""="","",IF(COUNTIF('الدورات'!$A$6:$A$105,B804&amp;"")=0,"كود دورة غير موجود",""))</f>
        <v/>
      </c>
    </row>
    <row r="805">
      <c r="A805" s="13" t="n"/>
      <c r="B805" s="5" t="n"/>
      <c r="C805" s="5" t="n"/>
      <c r="D805" s="18" t="n"/>
      <c r="E805" s="5" t="n"/>
      <c r="F805" s="6">
        <f>IF(B805&amp;""="","",IF(COUNTIF('الدورات'!$A$6:$A$105,B805&amp;"")=0,"كود دورة غير موجود",""))</f>
        <v/>
      </c>
    </row>
    <row r="806">
      <c r="A806" s="13" t="n"/>
      <c r="B806" s="5" t="n"/>
      <c r="C806" s="5" t="n"/>
      <c r="D806" s="18" t="n"/>
      <c r="E806" s="5" t="n"/>
      <c r="F806" s="6">
        <f>IF(B806&amp;""="","",IF(COUNTIF('الدورات'!$A$6:$A$105,B806&amp;"")=0,"كود دورة غير موجود",""))</f>
        <v/>
      </c>
    </row>
    <row r="807">
      <c r="A807" s="13" t="n"/>
      <c r="B807" s="5" t="n"/>
      <c r="C807" s="5" t="n"/>
      <c r="D807" s="18" t="n"/>
      <c r="E807" s="5" t="n"/>
      <c r="F807" s="6">
        <f>IF(B807&amp;""="","",IF(COUNTIF('الدورات'!$A$6:$A$105,B807&amp;"")=0,"كود دورة غير موجود",""))</f>
        <v/>
      </c>
    </row>
    <row r="808">
      <c r="A808" s="13" t="n"/>
      <c r="B808" s="5" t="n"/>
      <c r="C808" s="5" t="n"/>
      <c r="D808" s="18" t="n"/>
      <c r="E808" s="5" t="n"/>
      <c r="F808" s="6">
        <f>IF(B808&amp;""="","",IF(COUNTIF('الدورات'!$A$6:$A$105,B808&amp;"")=0,"كود دورة غير موجود",""))</f>
        <v/>
      </c>
    </row>
    <row r="809">
      <c r="A809" s="13" t="n"/>
      <c r="B809" s="5" t="n"/>
      <c r="C809" s="5" t="n"/>
      <c r="D809" s="18" t="n"/>
      <c r="E809" s="5" t="n"/>
      <c r="F809" s="6">
        <f>IF(B809&amp;""="","",IF(COUNTIF('الدورات'!$A$6:$A$105,B809&amp;"")=0,"كود دورة غير موجود",""))</f>
        <v/>
      </c>
    </row>
    <row r="810">
      <c r="A810" s="13" t="n"/>
      <c r="B810" s="5" t="n"/>
      <c r="C810" s="5" t="n"/>
      <c r="D810" s="18" t="n"/>
      <c r="E810" s="5" t="n"/>
      <c r="F810" s="6">
        <f>IF(B810&amp;""="","",IF(COUNTIF('الدورات'!$A$6:$A$105,B810&amp;"")=0,"كود دورة غير موجود",""))</f>
        <v/>
      </c>
    </row>
    <row r="811">
      <c r="A811" s="13" t="n"/>
      <c r="B811" s="5" t="n"/>
      <c r="C811" s="5" t="n"/>
      <c r="D811" s="18" t="n"/>
      <c r="E811" s="5" t="n"/>
      <c r="F811" s="6">
        <f>IF(B811&amp;""="","",IF(COUNTIF('الدورات'!$A$6:$A$105,B811&amp;"")=0,"كود دورة غير موجود",""))</f>
        <v/>
      </c>
    </row>
    <row r="812">
      <c r="A812" s="13" t="n"/>
      <c r="B812" s="5" t="n"/>
      <c r="C812" s="5" t="n"/>
      <c r="D812" s="18" t="n"/>
      <c r="E812" s="5" t="n"/>
      <c r="F812" s="6">
        <f>IF(B812&amp;""="","",IF(COUNTIF('الدورات'!$A$6:$A$105,B812&amp;"")=0,"كود دورة غير موجود",""))</f>
        <v/>
      </c>
    </row>
    <row r="813">
      <c r="A813" s="13" t="n"/>
      <c r="B813" s="5" t="n"/>
      <c r="C813" s="5" t="n"/>
      <c r="D813" s="18" t="n"/>
      <c r="E813" s="5" t="n"/>
      <c r="F813" s="6">
        <f>IF(B813&amp;""="","",IF(COUNTIF('الدورات'!$A$6:$A$105,B813&amp;"")=0,"كود دورة غير موجود",""))</f>
        <v/>
      </c>
    </row>
    <row r="814">
      <c r="A814" s="13" t="n"/>
      <c r="B814" s="5" t="n"/>
      <c r="C814" s="5" t="n"/>
      <c r="D814" s="18" t="n"/>
      <c r="E814" s="5" t="n"/>
      <c r="F814" s="6">
        <f>IF(B814&amp;""="","",IF(COUNTIF('الدورات'!$A$6:$A$105,B814&amp;"")=0,"كود دورة غير موجود",""))</f>
        <v/>
      </c>
    </row>
    <row r="815">
      <c r="A815" s="13" t="n"/>
      <c r="B815" s="5" t="n"/>
      <c r="C815" s="5" t="n"/>
      <c r="D815" s="18" t="n"/>
      <c r="E815" s="5" t="n"/>
      <c r="F815" s="6">
        <f>IF(B815&amp;""="","",IF(COUNTIF('الدورات'!$A$6:$A$105,B815&amp;"")=0,"كود دورة غير موجود",""))</f>
        <v/>
      </c>
    </row>
    <row r="816">
      <c r="A816" s="13" t="n"/>
      <c r="B816" s="5" t="n"/>
      <c r="C816" s="5" t="n"/>
      <c r="D816" s="18" t="n"/>
      <c r="E816" s="5" t="n"/>
      <c r="F816" s="6">
        <f>IF(B816&amp;""="","",IF(COUNTIF('الدورات'!$A$6:$A$105,B816&amp;"")=0,"كود دورة غير موجود",""))</f>
        <v/>
      </c>
    </row>
    <row r="817">
      <c r="A817" s="13" t="n"/>
      <c r="B817" s="5" t="n"/>
      <c r="C817" s="5" t="n"/>
      <c r="D817" s="18" t="n"/>
      <c r="E817" s="5" t="n"/>
      <c r="F817" s="6">
        <f>IF(B817&amp;""="","",IF(COUNTIF('الدورات'!$A$6:$A$105,B817&amp;"")=0,"كود دورة غير موجود",""))</f>
        <v/>
      </c>
    </row>
    <row r="818">
      <c r="A818" s="13" t="n"/>
      <c r="B818" s="5" t="n"/>
      <c r="C818" s="5" t="n"/>
      <c r="D818" s="18" t="n"/>
      <c r="E818" s="5" t="n"/>
      <c r="F818" s="6">
        <f>IF(B818&amp;""="","",IF(COUNTIF('الدورات'!$A$6:$A$105,B818&amp;"")=0,"كود دورة غير موجود",""))</f>
        <v/>
      </c>
    </row>
    <row r="819">
      <c r="A819" s="13" t="n"/>
      <c r="B819" s="5" t="n"/>
      <c r="C819" s="5" t="n"/>
      <c r="D819" s="18" t="n"/>
      <c r="E819" s="5" t="n"/>
      <c r="F819" s="6">
        <f>IF(B819&amp;""="","",IF(COUNTIF('الدورات'!$A$6:$A$105,B819&amp;"")=0,"كود دورة غير موجود",""))</f>
        <v/>
      </c>
    </row>
    <row r="820">
      <c r="A820" s="13" t="n"/>
      <c r="B820" s="5" t="n"/>
      <c r="C820" s="5" t="n"/>
      <c r="D820" s="18" t="n"/>
      <c r="E820" s="5" t="n"/>
      <c r="F820" s="6">
        <f>IF(B820&amp;""="","",IF(COUNTIF('الدورات'!$A$6:$A$105,B820&amp;"")=0,"كود دورة غير موجود",""))</f>
        <v/>
      </c>
    </row>
    <row r="821">
      <c r="A821" s="13" t="n"/>
      <c r="B821" s="5" t="n"/>
      <c r="C821" s="5" t="n"/>
      <c r="D821" s="18" t="n"/>
      <c r="E821" s="5" t="n"/>
      <c r="F821" s="6">
        <f>IF(B821&amp;""="","",IF(COUNTIF('الدورات'!$A$6:$A$105,B821&amp;"")=0,"كود دورة غير موجود",""))</f>
        <v/>
      </c>
    </row>
    <row r="822">
      <c r="A822" s="13" t="n"/>
      <c r="B822" s="5" t="n"/>
      <c r="C822" s="5" t="n"/>
      <c r="D822" s="18" t="n"/>
      <c r="E822" s="5" t="n"/>
      <c r="F822" s="6">
        <f>IF(B822&amp;""="","",IF(COUNTIF('الدورات'!$A$6:$A$105,B822&amp;"")=0,"كود دورة غير موجود",""))</f>
        <v/>
      </c>
    </row>
    <row r="823">
      <c r="A823" s="13" t="n"/>
      <c r="B823" s="5" t="n"/>
      <c r="C823" s="5" t="n"/>
      <c r="D823" s="18" t="n"/>
      <c r="E823" s="5" t="n"/>
      <c r="F823" s="6">
        <f>IF(B823&amp;""="","",IF(COUNTIF('الدورات'!$A$6:$A$105,B823&amp;"")=0,"كود دورة غير موجود",""))</f>
        <v/>
      </c>
    </row>
    <row r="824">
      <c r="A824" s="13" t="n"/>
      <c r="B824" s="5" t="n"/>
      <c r="C824" s="5" t="n"/>
      <c r="D824" s="18" t="n"/>
      <c r="E824" s="5" t="n"/>
      <c r="F824" s="6">
        <f>IF(B824&amp;""="","",IF(COUNTIF('الدورات'!$A$6:$A$105,B824&amp;"")=0,"كود دورة غير موجود",""))</f>
        <v/>
      </c>
    </row>
    <row r="825">
      <c r="A825" s="13" t="n"/>
      <c r="B825" s="5" t="n"/>
      <c r="C825" s="5" t="n"/>
      <c r="D825" s="18" t="n"/>
      <c r="E825" s="5" t="n"/>
      <c r="F825" s="6">
        <f>IF(B825&amp;""="","",IF(COUNTIF('الدورات'!$A$6:$A$105,B825&amp;"")=0,"كود دورة غير موجود",""))</f>
        <v/>
      </c>
    </row>
    <row r="826">
      <c r="A826" s="13" t="n"/>
      <c r="B826" s="5" t="n"/>
      <c r="C826" s="5" t="n"/>
      <c r="D826" s="18" t="n"/>
      <c r="E826" s="5" t="n"/>
      <c r="F826" s="6">
        <f>IF(B826&amp;""="","",IF(COUNTIF('الدورات'!$A$6:$A$105,B826&amp;"")=0,"كود دورة غير موجود",""))</f>
        <v/>
      </c>
    </row>
    <row r="827">
      <c r="A827" s="13" t="n"/>
      <c r="B827" s="5" t="n"/>
      <c r="C827" s="5" t="n"/>
      <c r="D827" s="18" t="n"/>
      <c r="E827" s="5" t="n"/>
      <c r="F827" s="6">
        <f>IF(B827&amp;""="","",IF(COUNTIF('الدورات'!$A$6:$A$105,B827&amp;"")=0,"كود دورة غير موجود",""))</f>
        <v/>
      </c>
    </row>
    <row r="828">
      <c r="A828" s="13" t="n"/>
      <c r="B828" s="5" t="n"/>
      <c r="C828" s="5" t="n"/>
      <c r="D828" s="18" t="n"/>
      <c r="E828" s="5" t="n"/>
      <c r="F828" s="6">
        <f>IF(B828&amp;""="","",IF(COUNTIF('الدورات'!$A$6:$A$105,B828&amp;"")=0,"كود دورة غير موجود",""))</f>
        <v/>
      </c>
    </row>
    <row r="829">
      <c r="A829" s="13" t="n"/>
      <c r="B829" s="5" t="n"/>
      <c r="C829" s="5" t="n"/>
      <c r="D829" s="18" t="n"/>
      <c r="E829" s="5" t="n"/>
      <c r="F829" s="6">
        <f>IF(B829&amp;""="","",IF(COUNTIF('الدورات'!$A$6:$A$105,B829&amp;"")=0,"كود دورة غير موجود",""))</f>
        <v/>
      </c>
    </row>
    <row r="830">
      <c r="A830" s="13" t="n"/>
      <c r="B830" s="5" t="n"/>
      <c r="C830" s="5" t="n"/>
      <c r="D830" s="18" t="n"/>
      <c r="E830" s="5" t="n"/>
      <c r="F830" s="6">
        <f>IF(B830&amp;""="","",IF(COUNTIF('الدورات'!$A$6:$A$105,B830&amp;"")=0,"كود دورة غير موجود",""))</f>
        <v/>
      </c>
    </row>
    <row r="831">
      <c r="A831" s="13" t="n"/>
      <c r="B831" s="5" t="n"/>
      <c r="C831" s="5" t="n"/>
      <c r="D831" s="18" t="n"/>
      <c r="E831" s="5" t="n"/>
      <c r="F831" s="6">
        <f>IF(B831&amp;""="","",IF(COUNTIF('الدورات'!$A$6:$A$105,B831&amp;"")=0,"كود دورة غير موجود",""))</f>
        <v/>
      </c>
    </row>
    <row r="832">
      <c r="A832" s="13" t="n"/>
      <c r="B832" s="5" t="n"/>
      <c r="C832" s="5" t="n"/>
      <c r="D832" s="18" t="n"/>
      <c r="E832" s="5" t="n"/>
      <c r="F832" s="6">
        <f>IF(B832&amp;""="","",IF(COUNTIF('الدورات'!$A$6:$A$105,B832&amp;"")=0,"كود دورة غير موجود",""))</f>
        <v/>
      </c>
    </row>
    <row r="833">
      <c r="A833" s="13" t="n"/>
      <c r="B833" s="5" t="n"/>
      <c r="C833" s="5" t="n"/>
      <c r="D833" s="18" t="n"/>
      <c r="E833" s="5" t="n"/>
      <c r="F833" s="6">
        <f>IF(B833&amp;""="","",IF(COUNTIF('الدورات'!$A$6:$A$105,B833&amp;"")=0,"كود دورة غير موجود",""))</f>
        <v/>
      </c>
    </row>
    <row r="834">
      <c r="A834" s="13" t="n"/>
      <c r="B834" s="5" t="n"/>
      <c r="C834" s="5" t="n"/>
      <c r="D834" s="18" t="n"/>
      <c r="E834" s="5" t="n"/>
      <c r="F834" s="6">
        <f>IF(B834&amp;""="","",IF(COUNTIF('الدورات'!$A$6:$A$105,B834&amp;"")=0,"كود دورة غير موجود",""))</f>
        <v/>
      </c>
    </row>
    <row r="835">
      <c r="A835" s="13" t="n"/>
      <c r="B835" s="5" t="n"/>
      <c r="C835" s="5" t="n"/>
      <c r="D835" s="18" t="n"/>
      <c r="E835" s="5" t="n"/>
      <c r="F835" s="6">
        <f>IF(B835&amp;""="","",IF(COUNTIF('الدورات'!$A$6:$A$105,B835&amp;"")=0,"كود دورة غير موجود",""))</f>
        <v/>
      </c>
    </row>
    <row r="836">
      <c r="A836" s="13" t="n"/>
      <c r="B836" s="5" t="n"/>
      <c r="C836" s="5" t="n"/>
      <c r="D836" s="18" t="n"/>
      <c r="E836" s="5" t="n"/>
      <c r="F836" s="6">
        <f>IF(B836&amp;""="","",IF(COUNTIF('الدورات'!$A$6:$A$105,B836&amp;"")=0,"كود دورة غير موجود",""))</f>
        <v/>
      </c>
    </row>
    <row r="837">
      <c r="A837" s="13" t="n"/>
      <c r="B837" s="5" t="n"/>
      <c r="C837" s="5" t="n"/>
      <c r="D837" s="18" t="n"/>
      <c r="E837" s="5" t="n"/>
      <c r="F837" s="6">
        <f>IF(B837&amp;""="","",IF(COUNTIF('الدورات'!$A$6:$A$105,B837&amp;"")=0,"كود دورة غير موجود",""))</f>
        <v/>
      </c>
    </row>
    <row r="838">
      <c r="A838" s="13" t="n"/>
      <c r="B838" s="5" t="n"/>
      <c r="C838" s="5" t="n"/>
      <c r="D838" s="18" t="n"/>
      <c r="E838" s="5" t="n"/>
      <c r="F838" s="6">
        <f>IF(B838&amp;""="","",IF(COUNTIF('الدورات'!$A$6:$A$105,B838&amp;"")=0,"كود دورة غير موجود",""))</f>
        <v/>
      </c>
    </row>
    <row r="839">
      <c r="A839" s="13" t="n"/>
      <c r="B839" s="5" t="n"/>
      <c r="C839" s="5" t="n"/>
      <c r="D839" s="18" t="n"/>
      <c r="E839" s="5" t="n"/>
      <c r="F839" s="6">
        <f>IF(B839&amp;""="","",IF(COUNTIF('الدورات'!$A$6:$A$105,B839&amp;"")=0,"كود دورة غير موجود",""))</f>
        <v/>
      </c>
    </row>
    <row r="840">
      <c r="A840" s="13" t="n"/>
      <c r="B840" s="5" t="n"/>
      <c r="C840" s="5" t="n"/>
      <c r="D840" s="18" t="n"/>
      <c r="E840" s="5" t="n"/>
      <c r="F840" s="6">
        <f>IF(B840&amp;""="","",IF(COUNTIF('الدورات'!$A$6:$A$105,B840&amp;"")=0,"كود دورة غير موجود",""))</f>
        <v/>
      </c>
    </row>
    <row r="841">
      <c r="A841" s="13" t="n"/>
      <c r="B841" s="5" t="n"/>
      <c r="C841" s="5" t="n"/>
      <c r="D841" s="18" t="n"/>
      <c r="E841" s="5" t="n"/>
      <c r="F841" s="6">
        <f>IF(B841&amp;""="","",IF(COUNTIF('الدورات'!$A$6:$A$105,B841&amp;"")=0,"كود دورة غير موجود",""))</f>
        <v/>
      </c>
    </row>
    <row r="842">
      <c r="A842" s="13" t="n"/>
      <c r="B842" s="5" t="n"/>
      <c r="C842" s="5" t="n"/>
      <c r="D842" s="18" t="n"/>
      <c r="E842" s="5" t="n"/>
      <c r="F842" s="6">
        <f>IF(B842&amp;""="","",IF(COUNTIF('الدورات'!$A$6:$A$105,B842&amp;"")=0,"كود دورة غير موجود",""))</f>
        <v/>
      </c>
    </row>
    <row r="843">
      <c r="A843" s="13" t="n"/>
      <c r="B843" s="5" t="n"/>
      <c r="C843" s="5" t="n"/>
      <c r="D843" s="18" t="n"/>
      <c r="E843" s="5" t="n"/>
      <c r="F843" s="6">
        <f>IF(B843&amp;""="","",IF(COUNTIF('الدورات'!$A$6:$A$105,B843&amp;"")=0,"كود دورة غير موجود",""))</f>
        <v/>
      </c>
    </row>
    <row r="844">
      <c r="A844" s="13" t="n"/>
      <c r="B844" s="5" t="n"/>
      <c r="C844" s="5" t="n"/>
      <c r="D844" s="18" t="n"/>
      <c r="E844" s="5" t="n"/>
      <c r="F844" s="6">
        <f>IF(B844&amp;""="","",IF(COUNTIF('الدورات'!$A$6:$A$105,B844&amp;"")=0,"كود دورة غير موجود",""))</f>
        <v/>
      </c>
    </row>
    <row r="845">
      <c r="A845" s="13" t="n"/>
      <c r="B845" s="5" t="n"/>
      <c r="C845" s="5" t="n"/>
      <c r="D845" s="18" t="n"/>
      <c r="E845" s="5" t="n"/>
      <c r="F845" s="6">
        <f>IF(B845&amp;""="","",IF(COUNTIF('الدورات'!$A$6:$A$105,B845&amp;"")=0,"كود دورة غير موجود",""))</f>
        <v/>
      </c>
    </row>
    <row r="846">
      <c r="A846" s="13" t="n"/>
      <c r="B846" s="5" t="n"/>
      <c r="C846" s="5" t="n"/>
      <c r="D846" s="18" t="n"/>
      <c r="E846" s="5" t="n"/>
      <c r="F846" s="6">
        <f>IF(B846&amp;""="","",IF(COUNTIF('الدورات'!$A$6:$A$105,B846&amp;"")=0,"كود دورة غير موجود",""))</f>
        <v/>
      </c>
    </row>
    <row r="847">
      <c r="A847" s="13" t="n"/>
      <c r="B847" s="5" t="n"/>
      <c r="C847" s="5" t="n"/>
      <c r="D847" s="18" t="n"/>
      <c r="E847" s="5" t="n"/>
      <c r="F847" s="6">
        <f>IF(B847&amp;""="","",IF(COUNTIF('الدورات'!$A$6:$A$105,B847&amp;"")=0,"كود دورة غير موجود",""))</f>
        <v/>
      </c>
    </row>
    <row r="848">
      <c r="A848" s="13" t="n"/>
      <c r="B848" s="5" t="n"/>
      <c r="C848" s="5" t="n"/>
      <c r="D848" s="18" t="n"/>
      <c r="E848" s="5" t="n"/>
      <c r="F848" s="6">
        <f>IF(B848&amp;""="","",IF(COUNTIF('الدورات'!$A$6:$A$105,B848&amp;"")=0,"كود دورة غير موجود",""))</f>
        <v/>
      </c>
    </row>
    <row r="849">
      <c r="A849" s="13" t="n"/>
      <c r="B849" s="5" t="n"/>
      <c r="C849" s="5" t="n"/>
      <c r="D849" s="18" t="n"/>
      <c r="E849" s="5" t="n"/>
      <c r="F849" s="6">
        <f>IF(B849&amp;""="","",IF(COUNTIF('الدورات'!$A$6:$A$105,B849&amp;"")=0,"كود دورة غير موجود",""))</f>
        <v/>
      </c>
    </row>
    <row r="850">
      <c r="A850" s="13" t="n"/>
      <c r="B850" s="5" t="n"/>
      <c r="C850" s="5" t="n"/>
      <c r="D850" s="18" t="n"/>
      <c r="E850" s="5" t="n"/>
      <c r="F850" s="6">
        <f>IF(B850&amp;""="","",IF(COUNTIF('الدورات'!$A$6:$A$105,B850&amp;"")=0,"كود دورة غير موجود",""))</f>
        <v/>
      </c>
    </row>
    <row r="851">
      <c r="A851" s="13" t="n"/>
      <c r="B851" s="5" t="n"/>
      <c r="C851" s="5" t="n"/>
      <c r="D851" s="18" t="n"/>
      <c r="E851" s="5" t="n"/>
      <c r="F851" s="6">
        <f>IF(B851&amp;""="","",IF(COUNTIF('الدورات'!$A$6:$A$105,B851&amp;"")=0,"كود دورة غير موجود",""))</f>
        <v/>
      </c>
    </row>
    <row r="852">
      <c r="A852" s="13" t="n"/>
      <c r="B852" s="5" t="n"/>
      <c r="C852" s="5" t="n"/>
      <c r="D852" s="18" t="n"/>
      <c r="E852" s="5" t="n"/>
      <c r="F852" s="6">
        <f>IF(B852&amp;""="","",IF(COUNTIF('الدورات'!$A$6:$A$105,B852&amp;"")=0,"كود دورة غير موجود",""))</f>
        <v/>
      </c>
    </row>
    <row r="853">
      <c r="A853" s="13" t="n"/>
      <c r="B853" s="5" t="n"/>
      <c r="C853" s="5" t="n"/>
      <c r="D853" s="18" t="n"/>
      <c r="E853" s="5" t="n"/>
      <c r="F853" s="6">
        <f>IF(B853&amp;""="","",IF(COUNTIF('الدورات'!$A$6:$A$105,B853&amp;"")=0,"كود دورة غير موجود",""))</f>
        <v/>
      </c>
    </row>
    <row r="854">
      <c r="A854" s="13" t="n"/>
      <c r="B854" s="5" t="n"/>
      <c r="C854" s="5" t="n"/>
      <c r="D854" s="18" t="n"/>
      <c r="E854" s="5" t="n"/>
      <c r="F854" s="6">
        <f>IF(B854&amp;""="","",IF(COUNTIF('الدورات'!$A$6:$A$105,B854&amp;"")=0,"كود دورة غير موجود",""))</f>
        <v/>
      </c>
    </row>
    <row r="855">
      <c r="A855" s="13" t="n"/>
      <c r="B855" s="5" t="n"/>
      <c r="C855" s="5" t="n"/>
      <c r="D855" s="18" t="n"/>
      <c r="E855" s="5" t="n"/>
      <c r="F855" s="6">
        <f>IF(B855&amp;""="","",IF(COUNTIF('الدورات'!$A$6:$A$105,B855&amp;"")=0,"كود دورة غير موجود",""))</f>
        <v/>
      </c>
    </row>
    <row r="856">
      <c r="A856" s="13" t="n"/>
      <c r="B856" s="5" t="n"/>
      <c r="C856" s="5" t="n"/>
      <c r="D856" s="18" t="n"/>
      <c r="E856" s="5" t="n"/>
      <c r="F856" s="6">
        <f>IF(B856&amp;""="","",IF(COUNTIF('الدورات'!$A$6:$A$105,B856&amp;"")=0,"كود دورة غير موجود",""))</f>
        <v/>
      </c>
    </row>
    <row r="857">
      <c r="A857" s="13" t="n"/>
      <c r="B857" s="5" t="n"/>
      <c r="C857" s="5" t="n"/>
      <c r="D857" s="18" t="n"/>
      <c r="E857" s="5" t="n"/>
      <c r="F857" s="6">
        <f>IF(B857&amp;""="","",IF(COUNTIF('الدورات'!$A$6:$A$105,B857&amp;"")=0,"كود دورة غير موجود",""))</f>
        <v/>
      </c>
    </row>
    <row r="858">
      <c r="A858" s="13" t="n"/>
      <c r="B858" s="5" t="n"/>
      <c r="C858" s="5" t="n"/>
      <c r="D858" s="18" t="n"/>
      <c r="E858" s="5" t="n"/>
      <c r="F858" s="6">
        <f>IF(B858&amp;""="","",IF(COUNTIF('الدورات'!$A$6:$A$105,B858&amp;"")=0,"كود دورة غير موجود",""))</f>
        <v/>
      </c>
    </row>
    <row r="859">
      <c r="A859" s="13" t="n"/>
      <c r="B859" s="5" t="n"/>
      <c r="C859" s="5" t="n"/>
      <c r="D859" s="18" t="n"/>
      <c r="E859" s="5" t="n"/>
      <c r="F859" s="6">
        <f>IF(B859&amp;""="","",IF(COUNTIF('الدورات'!$A$6:$A$105,B859&amp;"")=0,"كود دورة غير موجود",""))</f>
        <v/>
      </c>
    </row>
    <row r="860">
      <c r="A860" s="13" t="n"/>
      <c r="B860" s="5" t="n"/>
      <c r="C860" s="5" t="n"/>
      <c r="D860" s="18" t="n"/>
      <c r="E860" s="5" t="n"/>
      <c r="F860" s="6">
        <f>IF(B860&amp;""="","",IF(COUNTIF('الدورات'!$A$6:$A$105,B860&amp;"")=0,"كود دورة غير موجود",""))</f>
        <v/>
      </c>
    </row>
    <row r="861">
      <c r="A861" s="13" t="n"/>
      <c r="B861" s="5" t="n"/>
      <c r="C861" s="5" t="n"/>
      <c r="D861" s="18" t="n"/>
      <c r="E861" s="5" t="n"/>
      <c r="F861" s="6">
        <f>IF(B861&amp;""="","",IF(COUNTIF('الدورات'!$A$6:$A$105,B861&amp;"")=0,"كود دورة غير موجود",""))</f>
        <v/>
      </c>
    </row>
    <row r="862">
      <c r="A862" s="13" t="n"/>
      <c r="B862" s="5" t="n"/>
      <c r="C862" s="5" t="n"/>
      <c r="D862" s="18" t="n"/>
      <c r="E862" s="5" t="n"/>
      <c r="F862" s="6">
        <f>IF(B862&amp;""="","",IF(COUNTIF('الدورات'!$A$6:$A$105,B862&amp;"")=0,"كود دورة غير موجود",""))</f>
        <v/>
      </c>
    </row>
    <row r="863">
      <c r="A863" s="13" t="n"/>
      <c r="B863" s="5" t="n"/>
      <c r="C863" s="5" t="n"/>
      <c r="D863" s="18" t="n"/>
      <c r="E863" s="5" t="n"/>
      <c r="F863" s="6">
        <f>IF(B863&amp;""="","",IF(COUNTIF('الدورات'!$A$6:$A$105,B863&amp;"")=0,"كود دورة غير موجود",""))</f>
        <v/>
      </c>
    </row>
    <row r="864">
      <c r="A864" s="13" t="n"/>
      <c r="B864" s="5" t="n"/>
      <c r="C864" s="5" t="n"/>
      <c r="D864" s="18" t="n"/>
      <c r="E864" s="5" t="n"/>
      <c r="F864" s="6">
        <f>IF(B864&amp;""="","",IF(COUNTIF('الدورات'!$A$6:$A$105,B864&amp;"")=0,"كود دورة غير موجود",""))</f>
        <v/>
      </c>
    </row>
    <row r="865">
      <c r="A865" s="13" t="n"/>
      <c r="B865" s="5" t="n"/>
      <c r="C865" s="5" t="n"/>
      <c r="D865" s="18" t="n"/>
      <c r="E865" s="5" t="n"/>
      <c r="F865" s="6">
        <f>IF(B865&amp;""="","",IF(COUNTIF('الدورات'!$A$6:$A$105,B865&amp;"")=0,"كود دورة غير موجود",""))</f>
        <v/>
      </c>
    </row>
    <row r="866">
      <c r="A866" s="13" t="n"/>
      <c r="B866" s="5" t="n"/>
      <c r="C866" s="5" t="n"/>
      <c r="D866" s="18" t="n"/>
      <c r="E866" s="5" t="n"/>
      <c r="F866" s="6">
        <f>IF(B866&amp;""="","",IF(COUNTIF('الدورات'!$A$6:$A$105,B866&amp;"")=0,"كود دورة غير موجود",""))</f>
        <v/>
      </c>
    </row>
    <row r="867">
      <c r="A867" s="13" t="n"/>
      <c r="B867" s="5" t="n"/>
      <c r="C867" s="5" t="n"/>
      <c r="D867" s="18" t="n"/>
      <c r="E867" s="5" t="n"/>
      <c r="F867" s="6">
        <f>IF(B867&amp;""="","",IF(COUNTIF('الدورات'!$A$6:$A$105,B867&amp;"")=0,"كود دورة غير موجود",""))</f>
        <v/>
      </c>
    </row>
    <row r="868">
      <c r="A868" s="13" t="n"/>
      <c r="B868" s="5" t="n"/>
      <c r="C868" s="5" t="n"/>
      <c r="D868" s="18" t="n"/>
      <c r="E868" s="5" t="n"/>
      <c r="F868" s="6">
        <f>IF(B868&amp;""="","",IF(COUNTIF('الدورات'!$A$6:$A$105,B868&amp;"")=0,"كود دورة غير موجود",""))</f>
        <v/>
      </c>
    </row>
    <row r="869">
      <c r="A869" s="13" t="n"/>
      <c r="B869" s="5" t="n"/>
      <c r="C869" s="5" t="n"/>
      <c r="D869" s="18" t="n"/>
      <c r="E869" s="5" t="n"/>
      <c r="F869" s="6">
        <f>IF(B869&amp;""="","",IF(COUNTIF('الدورات'!$A$6:$A$105,B869&amp;"")=0,"كود دورة غير موجود",""))</f>
        <v/>
      </c>
    </row>
    <row r="870">
      <c r="A870" s="13" t="n"/>
      <c r="B870" s="5" t="n"/>
      <c r="C870" s="5" t="n"/>
      <c r="D870" s="18" t="n"/>
      <c r="E870" s="5" t="n"/>
      <c r="F870" s="6">
        <f>IF(B870&amp;""="","",IF(COUNTIF('الدورات'!$A$6:$A$105,B870&amp;"")=0,"كود دورة غير موجود",""))</f>
        <v/>
      </c>
    </row>
    <row r="871">
      <c r="A871" s="13" t="n"/>
      <c r="B871" s="5" t="n"/>
      <c r="C871" s="5" t="n"/>
      <c r="D871" s="18" t="n"/>
      <c r="E871" s="5" t="n"/>
      <c r="F871" s="6">
        <f>IF(B871&amp;""="","",IF(COUNTIF('الدورات'!$A$6:$A$105,B871&amp;"")=0,"كود دورة غير موجود",""))</f>
        <v/>
      </c>
    </row>
    <row r="872">
      <c r="A872" s="13" t="n"/>
      <c r="B872" s="5" t="n"/>
      <c r="C872" s="5" t="n"/>
      <c r="D872" s="18" t="n"/>
      <c r="E872" s="5" t="n"/>
      <c r="F872" s="6">
        <f>IF(B872&amp;""="","",IF(COUNTIF('الدورات'!$A$6:$A$105,B872&amp;"")=0,"كود دورة غير موجود",""))</f>
        <v/>
      </c>
    </row>
    <row r="873">
      <c r="A873" s="13" t="n"/>
      <c r="B873" s="5" t="n"/>
      <c r="C873" s="5" t="n"/>
      <c r="D873" s="18" t="n"/>
      <c r="E873" s="5" t="n"/>
      <c r="F873" s="6">
        <f>IF(B873&amp;""="","",IF(COUNTIF('الدورات'!$A$6:$A$105,B873&amp;"")=0,"كود دورة غير موجود",""))</f>
        <v/>
      </c>
    </row>
    <row r="874">
      <c r="A874" s="13" t="n"/>
      <c r="B874" s="5" t="n"/>
      <c r="C874" s="5" t="n"/>
      <c r="D874" s="18" t="n"/>
      <c r="E874" s="5" t="n"/>
      <c r="F874" s="6">
        <f>IF(B874&amp;""="","",IF(COUNTIF('الدورات'!$A$6:$A$105,B874&amp;"")=0,"كود دورة غير موجود",""))</f>
        <v/>
      </c>
    </row>
    <row r="875">
      <c r="A875" s="13" t="n"/>
      <c r="B875" s="5" t="n"/>
      <c r="C875" s="5" t="n"/>
      <c r="D875" s="18" t="n"/>
      <c r="E875" s="5" t="n"/>
      <c r="F875" s="6">
        <f>IF(B875&amp;""="","",IF(COUNTIF('الدورات'!$A$6:$A$105,B875&amp;"")=0,"كود دورة غير موجود",""))</f>
        <v/>
      </c>
    </row>
    <row r="876">
      <c r="A876" s="13" t="n"/>
      <c r="B876" s="5" t="n"/>
      <c r="C876" s="5" t="n"/>
      <c r="D876" s="18" t="n"/>
      <c r="E876" s="5" t="n"/>
      <c r="F876" s="6">
        <f>IF(B876&amp;""="","",IF(COUNTIF('الدورات'!$A$6:$A$105,B876&amp;"")=0,"كود دورة غير موجود",""))</f>
        <v/>
      </c>
    </row>
    <row r="877">
      <c r="A877" s="13" t="n"/>
      <c r="B877" s="5" t="n"/>
      <c r="C877" s="5" t="n"/>
      <c r="D877" s="18" t="n"/>
      <c r="E877" s="5" t="n"/>
      <c r="F877" s="6">
        <f>IF(B877&amp;""="","",IF(COUNTIF('الدورات'!$A$6:$A$105,B877&amp;"")=0,"كود دورة غير موجود",""))</f>
        <v/>
      </c>
    </row>
    <row r="878">
      <c r="A878" s="13" t="n"/>
      <c r="B878" s="5" t="n"/>
      <c r="C878" s="5" t="n"/>
      <c r="D878" s="18" t="n"/>
      <c r="E878" s="5" t="n"/>
      <c r="F878" s="6">
        <f>IF(B878&amp;""="","",IF(COUNTIF('الدورات'!$A$6:$A$105,B878&amp;"")=0,"كود دورة غير موجود",""))</f>
        <v/>
      </c>
    </row>
    <row r="879">
      <c r="A879" s="13" t="n"/>
      <c r="B879" s="5" t="n"/>
      <c r="C879" s="5" t="n"/>
      <c r="D879" s="18" t="n"/>
      <c r="E879" s="5" t="n"/>
      <c r="F879" s="6">
        <f>IF(B879&amp;""="","",IF(COUNTIF('الدورات'!$A$6:$A$105,B879&amp;"")=0,"كود دورة غير موجود",""))</f>
        <v/>
      </c>
    </row>
    <row r="880">
      <c r="A880" s="13" t="n"/>
      <c r="B880" s="5" t="n"/>
      <c r="C880" s="5" t="n"/>
      <c r="D880" s="18" t="n"/>
      <c r="E880" s="5" t="n"/>
      <c r="F880" s="6">
        <f>IF(B880&amp;""="","",IF(COUNTIF('الدورات'!$A$6:$A$105,B880&amp;"")=0,"كود دورة غير موجود",""))</f>
        <v/>
      </c>
    </row>
    <row r="881">
      <c r="A881" s="13" t="n"/>
      <c r="B881" s="5" t="n"/>
      <c r="C881" s="5" t="n"/>
      <c r="D881" s="18" t="n"/>
      <c r="E881" s="5" t="n"/>
      <c r="F881" s="6">
        <f>IF(B881&amp;""="","",IF(COUNTIF('الدورات'!$A$6:$A$105,B881&amp;"")=0,"كود دورة غير موجود",""))</f>
        <v/>
      </c>
    </row>
    <row r="882">
      <c r="A882" s="13" t="n"/>
      <c r="B882" s="5" t="n"/>
      <c r="C882" s="5" t="n"/>
      <c r="D882" s="18" t="n"/>
      <c r="E882" s="5" t="n"/>
      <c r="F882" s="6">
        <f>IF(B882&amp;""="","",IF(COUNTIF('الدورات'!$A$6:$A$105,B882&amp;"")=0,"كود دورة غير موجود",""))</f>
        <v/>
      </c>
    </row>
    <row r="883">
      <c r="A883" s="13" t="n"/>
      <c r="B883" s="5" t="n"/>
      <c r="C883" s="5" t="n"/>
      <c r="D883" s="18" t="n"/>
      <c r="E883" s="5" t="n"/>
      <c r="F883" s="6">
        <f>IF(B883&amp;""="","",IF(COUNTIF('الدورات'!$A$6:$A$105,B883&amp;"")=0,"كود دورة غير موجود",""))</f>
        <v/>
      </c>
    </row>
    <row r="884">
      <c r="A884" s="13" t="n"/>
      <c r="B884" s="5" t="n"/>
      <c r="C884" s="5" t="n"/>
      <c r="D884" s="18" t="n"/>
      <c r="E884" s="5" t="n"/>
      <c r="F884" s="6">
        <f>IF(B884&amp;""="","",IF(COUNTIF('الدورات'!$A$6:$A$105,B884&amp;"")=0,"كود دورة غير موجود",""))</f>
        <v/>
      </c>
    </row>
    <row r="885">
      <c r="A885" s="13" t="n"/>
      <c r="B885" s="5" t="n"/>
      <c r="C885" s="5" t="n"/>
      <c r="D885" s="18" t="n"/>
      <c r="E885" s="5" t="n"/>
      <c r="F885" s="6">
        <f>IF(B885&amp;""="","",IF(COUNTIF('الدورات'!$A$6:$A$105,B885&amp;"")=0,"كود دورة غير موجود",""))</f>
        <v/>
      </c>
    </row>
    <row r="886">
      <c r="A886" s="13" t="n"/>
      <c r="B886" s="5" t="n"/>
      <c r="C886" s="5" t="n"/>
      <c r="D886" s="18" t="n"/>
      <c r="E886" s="5" t="n"/>
      <c r="F886" s="6">
        <f>IF(B886&amp;""="","",IF(COUNTIF('الدورات'!$A$6:$A$105,B886&amp;"")=0,"كود دورة غير موجود",""))</f>
        <v/>
      </c>
    </row>
    <row r="887">
      <c r="A887" s="13" t="n"/>
      <c r="B887" s="5" t="n"/>
      <c r="C887" s="5" t="n"/>
      <c r="D887" s="18" t="n"/>
      <c r="E887" s="5" t="n"/>
      <c r="F887" s="6">
        <f>IF(B887&amp;""="","",IF(COUNTIF('الدورات'!$A$6:$A$105,B887&amp;"")=0,"كود دورة غير موجود",""))</f>
        <v/>
      </c>
    </row>
    <row r="888">
      <c r="A888" s="13" t="n"/>
      <c r="B888" s="5" t="n"/>
      <c r="C888" s="5" t="n"/>
      <c r="D888" s="18" t="n"/>
      <c r="E888" s="5" t="n"/>
      <c r="F888" s="6">
        <f>IF(B888&amp;""="","",IF(COUNTIF('الدورات'!$A$6:$A$105,B888&amp;"")=0,"كود دورة غير موجود",""))</f>
        <v/>
      </c>
    </row>
    <row r="889">
      <c r="A889" s="13" t="n"/>
      <c r="B889" s="5" t="n"/>
      <c r="C889" s="5" t="n"/>
      <c r="D889" s="18" t="n"/>
      <c r="E889" s="5" t="n"/>
      <c r="F889" s="6">
        <f>IF(B889&amp;""="","",IF(COUNTIF('الدورات'!$A$6:$A$105,B889&amp;"")=0,"كود دورة غير موجود",""))</f>
        <v/>
      </c>
    </row>
    <row r="890">
      <c r="A890" s="13" t="n"/>
      <c r="B890" s="5" t="n"/>
      <c r="C890" s="5" t="n"/>
      <c r="D890" s="18" t="n"/>
      <c r="E890" s="5" t="n"/>
      <c r="F890" s="6">
        <f>IF(B890&amp;""="","",IF(COUNTIF('الدورات'!$A$6:$A$105,B890&amp;"")=0,"كود دورة غير موجود",""))</f>
        <v/>
      </c>
    </row>
    <row r="891">
      <c r="A891" s="13" t="n"/>
      <c r="B891" s="5" t="n"/>
      <c r="C891" s="5" t="n"/>
      <c r="D891" s="18" t="n"/>
      <c r="E891" s="5" t="n"/>
      <c r="F891" s="6">
        <f>IF(B891&amp;""="","",IF(COUNTIF('الدورات'!$A$6:$A$105,B891&amp;"")=0,"كود دورة غير موجود",""))</f>
        <v/>
      </c>
    </row>
    <row r="892">
      <c r="A892" s="13" t="n"/>
      <c r="B892" s="5" t="n"/>
      <c r="C892" s="5" t="n"/>
      <c r="D892" s="18" t="n"/>
      <c r="E892" s="5" t="n"/>
      <c r="F892" s="6">
        <f>IF(B892&amp;""="","",IF(COUNTIF('الدورات'!$A$6:$A$105,B892&amp;"")=0,"كود دورة غير موجود",""))</f>
        <v/>
      </c>
    </row>
    <row r="893">
      <c r="A893" s="13" t="n"/>
      <c r="B893" s="5" t="n"/>
      <c r="C893" s="5" t="n"/>
      <c r="D893" s="18" t="n"/>
      <c r="E893" s="5" t="n"/>
      <c r="F893" s="6">
        <f>IF(B893&amp;""="","",IF(COUNTIF('الدورات'!$A$6:$A$105,B893&amp;"")=0,"كود دورة غير موجود",""))</f>
        <v/>
      </c>
    </row>
    <row r="894">
      <c r="A894" s="13" t="n"/>
      <c r="B894" s="5" t="n"/>
      <c r="C894" s="5" t="n"/>
      <c r="D894" s="18" t="n"/>
      <c r="E894" s="5" t="n"/>
      <c r="F894" s="6">
        <f>IF(B894&amp;""="","",IF(COUNTIF('الدورات'!$A$6:$A$105,B894&amp;"")=0,"كود دورة غير موجود",""))</f>
        <v/>
      </c>
    </row>
    <row r="895">
      <c r="A895" s="13" t="n"/>
      <c r="B895" s="5" t="n"/>
      <c r="C895" s="5" t="n"/>
      <c r="D895" s="18" t="n"/>
      <c r="E895" s="5" t="n"/>
      <c r="F895" s="6">
        <f>IF(B895&amp;""="","",IF(COUNTIF('الدورات'!$A$6:$A$105,B895&amp;"")=0,"كود دورة غير موجود",""))</f>
        <v/>
      </c>
    </row>
    <row r="896">
      <c r="A896" s="13" t="n"/>
      <c r="B896" s="5" t="n"/>
      <c r="C896" s="5" t="n"/>
      <c r="D896" s="18" t="n"/>
      <c r="E896" s="5" t="n"/>
      <c r="F896" s="6">
        <f>IF(B896&amp;""="","",IF(COUNTIF('الدورات'!$A$6:$A$105,B896&amp;"")=0,"كود دورة غير موجود",""))</f>
        <v/>
      </c>
    </row>
    <row r="897">
      <c r="A897" s="13" t="n"/>
      <c r="B897" s="5" t="n"/>
      <c r="C897" s="5" t="n"/>
      <c r="D897" s="18" t="n"/>
      <c r="E897" s="5" t="n"/>
      <c r="F897" s="6">
        <f>IF(B897&amp;""="","",IF(COUNTIF('الدورات'!$A$6:$A$105,B897&amp;"")=0,"كود دورة غير موجود",""))</f>
        <v/>
      </c>
    </row>
    <row r="898">
      <c r="A898" s="13" t="n"/>
      <c r="B898" s="5" t="n"/>
      <c r="C898" s="5" t="n"/>
      <c r="D898" s="18" t="n"/>
      <c r="E898" s="5" t="n"/>
      <c r="F898" s="6">
        <f>IF(B898&amp;""="","",IF(COUNTIF('الدورات'!$A$6:$A$105,B898&amp;"")=0,"كود دورة غير موجود",""))</f>
        <v/>
      </c>
    </row>
    <row r="899">
      <c r="A899" s="13" t="n"/>
      <c r="B899" s="5" t="n"/>
      <c r="C899" s="5" t="n"/>
      <c r="D899" s="18" t="n"/>
      <c r="E899" s="5" t="n"/>
      <c r="F899" s="6">
        <f>IF(B899&amp;""="","",IF(COUNTIF('الدورات'!$A$6:$A$105,B899&amp;"")=0,"كود دورة غير موجود",""))</f>
        <v/>
      </c>
    </row>
    <row r="900">
      <c r="A900" s="13" t="n"/>
      <c r="B900" s="5" t="n"/>
      <c r="C900" s="5" t="n"/>
      <c r="D900" s="18" t="n"/>
      <c r="E900" s="5" t="n"/>
      <c r="F900" s="6">
        <f>IF(B900&amp;""="","",IF(COUNTIF('الدورات'!$A$6:$A$105,B900&amp;"")=0,"كود دورة غير موجود",""))</f>
        <v/>
      </c>
    </row>
    <row r="901">
      <c r="A901" s="13" t="n"/>
      <c r="B901" s="5" t="n"/>
      <c r="C901" s="5" t="n"/>
      <c r="D901" s="18" t="n"/>
      <c r="E901" s="5" t="n"/>
      <c r="F901" s="6">
        <f>IF(B901&amp;""="","",IF(COUNTIF('الدورات'!$A$6:$A$105,B901&amp;"")=0,"كود دورة غير موجود",""))</f>
        <v/>
      </c>
    </row>
    <row r="902">
      <c r="A902" s="13" t="n"/>
      <c r="B902" s="5" t="n"/>
      <c r="C902" s="5" t="n"/>
      <c r="D902" s="18" t="n"/>
      <c r="E902" s="5" t="n"/>
      <c r="F902" s="6">
        <f>IF(B902&amp;""="","",IF(COUNTIF('الدورات'!$A$6:$A$105,B902&amp;"")=0,"كود دورة غير موجود",""))</f>
        <v/>
      </c>
    </row>
    <row r="903">
      <c r="A903" s="13" t="n"/>
      <c r="B903" s="5" t="n"/>
      <c r="C903" s="5" t="n"/>
      <c r="D903" s="18" t="n"/>
      <c r="E903" s="5" t="n"/>
      <c r="F903" s="6">
        <f>IF(B903&amp;""="","",IF(COUNTIF('الدورات'!$A$6:$A$105,B903&amp;"")=0,"كود دورة غير موجود",""))</f>
        <v/>
      </c>
    </row>
    <row r="904">
      <c r="A904" s="13" t="n"/>
      <c r="B904" s="5" t="n"/>
      <c r="C904" s="5" t="n"/>
      <c r="D904" s="18" t="n"/>
      <c r="E904" s="5" t="n"/>
      <c r="F904" s="6">
        <f>IF(B904&amp;""="","",IF(COUNTIF('الدورات'!$A$6:$A$105,B904&amp;"")=0,"كود دورة غير موجود",""))</f>
        <v/>
      </c>
    </row>
    <row r="905">
      <c r="A905" s="13" t="n"/>
      <c r="B905" s="5" t="n"/>
      <c r="C905" s="5" t="n"/>
      <c r="D905" s="18" t="n"/>
      <c r="E905" s="5" t="n"/>
      <c r="F905" s="6">
        <f>IF(B905&amp;""="","",IF(COUNTIF('الدورات'!$A$6:$A$105,B905&amp;"")=0,"كود دورة غير موجود",""))</f>
        <v/>
      </c>
    </row>
    <row r="906">
      <c r="A906" s="13" t="n"/>
      <c r="B906" s="5" t="n"/>
      <c r="C906" s="5" t="n"/>
      <c r="D906" s="18" t="n"/>
      <c r="E906" s="5" t="n"/>
      <c r="F906" s="6">
        <f>IF(B906&amp;""="","",IF(COUNTIF('الدورات'!$A$6:$A$105,B906&amp;"")=0,"كود دورة غير موجود",""))</f>
        <v/>
      </c>
    </row>
    <row r="907">
      <c r="A907" s="13" t="n"/>
      <c r="B907" s="5" t="n"/>
      <c r="C907" s="5" t="n"/>
      <c r="D907" s="18" t="n"/>
      <c r="E907" s="5" t="n"/>
      <c r="F907" s="6">
        <f>IF(B907&amp;""="","",IF(COUNTIF('الدورات'!$A$6:$A$105,B907&amp;"")=0,"كود دورة غير موجود",""))</f>
        <v/>
      </c>
    </row>
    <row r="908">
      <c r="A908" s="13" t="n"/>
      <c r="B908" s="5" t="n"/>
      <c r="C908" s="5" t="n"/>
      <c r="D908" s="18" t="n"/>
      <c r="E908" s="5" t="n"/>
      <c r="F908" s="6">
        <f>IF(B908&amp;""="","",IF(COUNTIF('الدورات'!$A$6:$A$105,B908&amp;"")=0,"كود دورة غير موجود",""))</f>
        <v/>
      </c>
    </row>
    <row r="909">
      <c r="A909" s="13" t="n"/>
      <c r="B909" s="5" t="n"/>
      <c r="C909" s="5" t="n"/>
      <c r="D909" s="18" t="n"/>
      <c r="E909" s="5" t="n"/>
      <c r="F909" s="6">
        <f>IF(B909&amp;""="","",IF(COUNTIF('الدورات'!$A$6:$A$105,B909&amp;"")=0,"كود دورة غير موجود",""))</f>
        <v/>
      </c>
    </row>
    <row r="910">
      <c r="A910" s="13" t="n"/>
      <c r="B910" s="5" t="n"/>
      <c r="C910" s="5" t="n"/>
      <c r="D910" s="18" t="n"/>
      <c r="E910" s="5" t="n"/>
      <c r="F910" s="6">
        <f>IF(B910&amp;""="","",IF(COUNTIF('الدورات'!$A$6:$A$105,B910&amp;"")=0,"كود دورة غير موجود",""))</f>
        <v/>
      </c>
    </row>
    <row r="911">
      <c r="A911" s="13" t="n"/>
      <c r="B911" s="5" t="n"/>
      <c r="C911" s="5" t="n"/>
      <c r="D911" s="18" t="n"/>
      <c r="E911" s="5" t="n"/>
      <c r="F911" s="6">
        <f>IF(B911&amp;""="","",IF(COUNTIF('الدورات'!$A$6:$A$105,B911&amp;"")=0,"كود دورة غير موجود",""))</f>
        <v/>
      </c>
    </row>
    <row r="912">
      <c r="A912" s="13" t="n"/>
      <c r="B912" s="5" t="n"/>
      <c r="C912" s="5" t="n"/>
      <c r="D912" s="18" t="n"/>
      <c r="E912" s="5" t="n"/>
      <c r="F912" s="6">
        <f>IF(B912&amp;""="","",IF(COUNTIF('الدورات'!$A$6:$A$105,B912&amp;"")=0,"كود دورة غير موجود",""))</f>
        <v/>
      </c>
    </row>
    <row r="913">
      <c r="A913" s="13" t="n"/>
      <c r="B913" s="5" t="n"/>
      <c r="C913" s="5" t="n"/>
      <c r="D913" s="18" t="n"/>
      <c r="E913" s="5" t="n"/>
      <c r="F913" s="6">
        <f>IF(B913&amp;""="","",IF(COUNTIF('الدورات'!$A$6:$A$105,B913&amp;"")=0,"كود دورة غير موجود",""))</f>
        <v/>
      </c>
    </row>
    <row r="914">
      <c r="A914" s="13" t="n"/>
      <c r="B914" s="5" t="n"/>
      <c r="C914" s="5" t="n"/>
      <c r="D914" s="18" t="n"/>
      <c r="E914" s="5" t="n"/>
      <c r="F914" s="6">
        <f>IF(B914&amp;""="","",IF(COUNTIF('الدورات'!$A$6:$A$105,B914&amp;"")=0,"كود دورة غير موجود",""))</f>
        <v/>
      </c>
    </row>
    <row r="915">
      <c r="A915" s="13" t="n"/>
      <c r="B915" s="5" t="n"/>
      <c r="C915" s="5" t="n"/>
      <c r="D915" s="18" t="n"/>
      <c r="E915" s="5" t="n"/>
      <c r="F915" s="6">
        <f>IF(B915&amp;""="","",IF(COUNTIF('الدورات'!$A$6:$A$105,B915&amp;"")=0,"كود دورة غير موجود",""))</f>
        <v/>
      </c>
    </row>
    <row r="916">
      <c r="A916" s="13" t="n"/>
      <c r="B916" s="5" t="n"/>
      <c r="C916" s="5" t="n"/>
      <c r="D916" s="18" t="n"/>
      <c r="E916" s="5" t="n"/>
      <c r="F916" s="6">
        <f>IF(B916&amp;""="","",IF(COUNTIF('الدورات'!$A$6:$A$105,B916&amp;"")=0,"كود دورة غير موجود",""))</f>
        <v/>
      </c>
    </row>
    <row r="917">
      <c r="A917" s="13" t="n"/>
      <c r="B917" s="5" t="n"/>
      <c r="C917" s="5" t="n"/>
      <c r="D917" s="18" t="n"/>
      <c r="E917" s="5" t="n"/>
      <c r="F917" s="6">
        <f>IF(B917&amp;""="","",IF(COUNTIF('الدورات'!$A$6:$A$105,B917&amp;"")=0,"كود دورة غير موجود",""))</f>
        <v/>
      </c>
    </row>
    <row r="918">
      <c r="A918" s="13" t="n"/>
      <c r="B918" s="5" t="n"/>
      <c r="C918" s="5" t="n"/>
      <c r="D918" s="18" t="n"/>
      <c r="E918" s="5" t="n"/>
      <c r="F918" s="6">
        <f>IF(B918&amp;""="","",IF(COUNTIF('الدورات'!$A$6:$A$105,B918&amp;"")=0,"كود دورة غير موجود",""))</f>
        <v/>
      </c>
    </row>
    <row r="919">
      <c r="A919" s="13" t="n"/>
      <c r="B919" s="5" t="n"/>
      <c r="C919" s="5" t="n"/>
      <c r="D919" s="18" t="n"/>
      <c r="E919" s="5" t="n"/>
      <c r="F919" s="6">
        <f>IF(B919&amp;""="","",IF(COUNTIF('الدورات'!$A$6:$A$105,B919&amp;"")=0,"كود دورة غير موجود",""))</f>
        <v/>
      </c>
    </row>
    <row r="920">
      <c r="A920" s="13" t="n"/>
      <c r="B920" s="5" t="n"/>
      <c r="C920" s="5" t="n"/>
      <c r="D920" s="18" t="n"/>
      <c r="E920" s="5" t="n"/>
      <c r="F920" s="6">
        <f>IF(B920&amp;""="","",IF(COUNTIF('الدورات'!$A$6:$A$105,B920&amp;"")=0,"كود دورة غير موجود",""))</f>
        <v/>
      </c>
    </row>
    <row r="921">
      <c r="A921" s="13" t="n"/>
      <c r="B921" s="5" t="n"/>
      <c r="C921" s="5" t="n"/>
      <c r="D921" s="18" t="n"/>
      <c r="E921" s="5" t="n"/>
      <c r="F921" s="6">
        <f>IF(B921&amp;""="","",IF(COUNTIF('الدورات'!$A$6:$A$105,B921&amp;"")=0,"كود دورة غير موجود",""))</f>
        <v/>
      </c>
    </row>
    <row r="922">
      <c r="A922" s="13" t="n"/>
      <c r="B922" s="5" t="n"/>
      <c r="C922" s="5" t="n"/>
      <c r="D922" s="18" t="n"/>
      <c r="E922" s="5" t="n"/>
      <c r="F922" s="6">
        <f>IF(B922&amp;""="","",IF(COUNTIF('الدورات'!$A$6:$A$105,B922&amp;"")=0,"كود دورة غير موجود",""))</f>
        <v/>
      </c>
    </row>
    <row r="923">
      <c r="A923" s="13" t="n"/>
      <c r="B923" s="5" t="n"/>
      <c r="C923" s="5" t="n"/>
      <c r="D923" s="18" t="n"/>
      <c r="E923" s="5" t="n"/>
      <c r="F923" s="6">
        <f>IF(B923&amp;""="","",IF(COUNTIF('الدورات'!$A$6:$A$105,B923&amp;"")=0,"كود دورة غير موجود",""))</f>
        <v/>
      </c>
    </row>
    <row r="924">
      <c r="A924" s="13" t="n"/>
      <c r="B924" s="5" t="n"/>
      <c r="C924" s="5" t="n"/>
      <c r="D924" s="18" t="n"/>
      <c r="E924" s="5" t="n"/>
      <c r="F924" s="6">
        <f>IF(B924&amp;""="","",IF(COUNTIF('الدورات'!$A$6:$A$105,B924&amp;"")=0,"كود دورة غير موجود",""))</f>
        <v/>
      </c>
    </row>
    <row r="925">
      <c r="A925" s="13" t="n"/>
      <c r="B925" s="5" t="n"/>
      <c r="C925" s="5" t="n"/>
      <c r="D925" s="18" t="n"/>
      <c r="E925" s="5" t="n"/>
      <c r="F925" s="6">
        <f>IF(B925&amp;""="","",IF(COUNTIF('الدورات'!$A$6:$A$105,B925&amp;"")=0,"كود دورة غير موجود",""))</f>
        <v/>
      </c>
    </row>
    <row r="926">
      <c r="A926" s="13" t="n"/>
      <c r="B926" s="5" t="n"/>
      <c r="C926" s="5" t="n"/>
      <c r="D926" s="18" t="n"/>
      <c r="E926" s="5" t="n"/>
      <c r="F926" s="6">
        <f>IF(B926&amp;""="","",IF(COUNTIF('الدورات'!$A$6:$A$105,B926&amp;"")=0,"كود دورة غير موجود",""))</f>
        <v/>
      </c>
    </row>
    <row r="927">
      <c r="A927" s="13" t="n"/>
      <c r="B927" s="5" t="n"/>
      <c r="C927" s="5" t="n"/>
      <c r="D927" s="18" t="n"/>
      <c r="E927" s="5" t="n"/>
      <c r="F927" s="6">
        <f>IF(B927&amp;""="","",IF(COUNTIF('الدورات'!$A$6:$A$105,B927&amp;"")=0,"كود دورة غير موجود",""))</f>
        <v/>
      </c>
    </row>
    <row r="928">
      <c r="A928" s="13" t="n"/>
      <c r="B928" s="5" t="n"/>
      <c r="C928" s="5" t="n"/>
      <c r="D928" s="18" t="n"/>
      <c r="E928" s="5" t="n"/>
      <c r="F928" s="6">
        <f>IF(B928&amp;""="","",IF(COUNTIF('الدورات'!$A$6:$A$105,B928&amp;"")=0,"كود دورة غير موجود",""))</f>
        <v/>
      </c>
    </row>
    <row r="929">
      <c r="A929" s="13" t="n"/>
      <c r="B929" s="5" t="n"/>
      <c r="C929" s="5" t="n"/>
      <c r="D929" s="18" t="n"/>
      <c r="E929" s="5" t="n"/>
      <c r="F929" s="6">
        <f>IF(B929&amp;""="","",IF(COUNTIF('الدورات'!$A$6:$A$105,B929&amp;"")=0,"كود دورة غير موجود",""))</f>
        <v/>
      </c>
    </row>
    <row r="930">
      <c r="A930" s="13" t="n"/>
      <c r="B930" s="5" t="n"/>
      <c r="C930" s="5" t="n"/>
      <c r="D930" s="18" t="n"/>
      <c r="E930" s="5" t="n"/>
      <c r="F930" s="6">
        <f>IF(B930&amp;""="","",IF(COUNTIF('الدورات'!$A$6:$A$105,B930&amp;"")=0,"كود دورة غير موجود",""))</f>
        <v/>
      </c>
    </row>
    <row r="931">
      <c r="A931" s="13" t="n"/>
      <c r="B931" s="5" t="n"/>
      <c r="C931" s="5" t="n"/>
      <c r="D931" s="18" t="n"/>
      <c r="E931" s="5" t="n"/>
      <c r="F931" s="6">
        <f>IF(B931&amp;""="","",IF(COUNTIF('الدورات'!$A$6:$A$105,B931&amp;"")=0,"كود دورة غير موجود",""))</f>
        <v/>
      </c>
    </row>
    <row r="932">
      <c r="A932" s="13" t="n"/>
      <c r="B932" s="5" t="n"/>
      <c r="C932" s="5" t="n"/>
      <c r="D932" s="18" t="n"/>
      <c r="E932" s="5" t="n"/>
      <c r="F932" s="6">
        <f>IF(B932&amp;""="","",IF(COUNTIF('الدورات'!$A$6:$A$105,B932&amp;"")=0,"كود دورة غير موجود",""))</f>
        <v/>
      </c>
    </row>
    <row r="933">
      <c r="A933" s="13" t="n"/>
      <c r="B933" s="5" t="n"/>
      <c r="C933" s="5" t="n"/>
      <c r="D933" s="18" t="n"/>
      <c r="E933" s="5" t="n"/>
      <c r="F933" s="6">
        <f>IF(B933&amp;""="","",IF(COUNTIF('الدورات'!$A$6:$A$105,B933&amp;"")=0,"كود دورة غير موجود",""))</f>
        <v/>
      </c>
    </row>
    <row r="934">
      <c r="A934" s="13" t="n"/>
      <c r="B934" s="5" t="n"/>
      <c r="C934" s="5" t="n"/>
      <c r="D934" s="18" t="n"/>
      <c r="E934" s="5" t="n"/>
      <c r="F934" s="6">
        <f>IF(B934&amp;""="","",IF(COUNTIF('الدورات'!$A$6:$A$105,B934&amp;"")=0,"كود دورة غير موجود",""))</f>
        <v/>
      </c>
    </row>
    <row r="935">
      <c r="A935" s="13" t="n"/>
      <c r="B935" s="5" t="n"/>
      <c r="C935" s="5" t="n"/>
      <c r="D935" s="18" t="n"/>
      <c r="E935" s="5" t="n"/>
      <c r="F935" s="6">
        <f>IF(B935&amp;""="","",IF(COUNTIF('الدورات'!$A$6:$A$105,B935&amp;"")=0,"كود دورة غير موجود",""))</f>
        <v/>
      </c>
    </row>
    <row r="936">
      <c r="A936" s="13" t="n"/>
      <c r="B936" s="5" t="n"/>
      <c r="C936" s="5" t="n"/>
      <c r="D936" s="18" t="n"/>
      <c r="E936" s="5" t="n"/>
      <c r="F936" s="6">
        <f>IF(B936&amp;""="","",IF(COUNTIF('الدورات'!$A$6:$A$105,B936&amp;"")=0,"كود دورة غير موجود",""))</f>
        <v/>
      </c>
    </row>
    <row r="937">
      <c r="A937" s="13" t="n"/>
      <c r="B937" s="5" t="n"/>
      <c r="C937" s="5" t="n"/>
      <c r="D937" s="18" t="n"/>
      <c r="E937" s="5" t="n"/>
      <c r="F937" s="6">
        <f>IF(B937&amp;""="","",IF(COUNTIF('الدورات'!$A$6:$A$105,B937&amp;"")=0,"كود دورة غير موجود",""))</f>
        <v/>
      </c>
    </row>
    <row r="938">
      <c r="A938" s="13" t="n"/>
      <c r="B938" s="5" t="n"/>
      <c r="C938" s="5" t="n"/>
      <c r="D938" s="18" t="n"/>
      <c r="E938" s="5" t="n"/>
      <c r="F938" s="6">
        <f>IF(B938&amp;""="","",IF(COUNTIF('الدورات'!$A$6:$A$105,B938&amp;"")=0,"كود دورة غير موجود",""))</f>
        <v/>
      </c>
    </row>
    <row r="939">
      <c r="A939" s="13" t="n"/>
      <c r="B939" s="5" t="n"/>
      <c r="C939" s="5" t="n"/>
      <c r="D939" s="18" t="n"/>
      <c r="E939" s="5" t="n"/>
      <c r="F939" s="6">
        <f>IF(B939&amp;""="","",IF(COUNTIF('الدورات'!$A$6:$A$105,B939&amp;"")=0,"كود دورة غير موجود",""))</f>
        <v/>
      </c>
    </row>
    <row r="940">
      <c r="A940" s="13" t="n"/>
      <c r="B940" s="5" t="n"/>
      <c r="C940" s="5" t="n"/>
      <c r="D940" s="18" t="n"/>
      <c r="E940" s="5" t="n"/>
      <c r="F940" s="6">
        <f>IF(B940&amp;""="","",IF(COUNTIF('الدورات'!$A$6:$A$105,B940&amp;"")=0,"كود دورة غير موجود",""))</f>
        <v/>
      </c>
    </row>
    <row r="941">
      <c r="A941" s="13" t="n"/>
      <c r="B941" s="5" t="n"/>
      <c r="C941" s="5" t="n"/>
      <c r="D941" s="18" t="n"/>
      <c r="E941" s="5" t="n"/>
      <c r="F941" s="6">
        <f>IF(B941&amp;""="","",IF(COUNTIF('الدورات'!$A$6:$A$105,B941&amp;"")=0,"كود دورة غير موجود",""))</f>
        <v/>
      </c>
    </row>
    <row r="942">
      <c r="A942" s="13" t="n"/>
      <c r="B942" s="5" t="n"/>
      <c r="C942" s="5" t="n"/>
      <c r="D942" s="18" t="n"/>
      <c r="E942" s="5" t="n"/>
      <c r="F942" s="6">
        <f>IF(B942&amp;""="","",IF(COUNTIF('الدورات'!$A$6:$A$105,B942&amp;"")=0,"كود دورة غير موجود",""))</f>
        <v/>
      </c>
    </row>
    <row r="943">
      <c r="A943" s="13" t="n"/>
      <c r="B943" s="5" t="n"/>
      <c r="C943" s="5" t="n"/>
      <c r="D943" s="18" t="n"/>
      <c r="E943" s="5" t="n"/>
      <c r="F943" s="6">
        <f>IF(B943&amp;""="","",IF(COUNTIF('الدورات'!$A$6:$A$105,B943&amp;"")=0,"كود دورة غير موجود",""))</f>
        <v/>
      </c>
    </row>
    <row r="944">
      <c r="A944" s="13" t="n"/>
      <c r="B944" s="5" t="n"/>
      <c r="C944" s="5" t="n"/>
      <c r="D944" s="18" t="n"/>
      <c r="E944" s="5" t="n"/>
      <c r="F944" s="6">
        <f>IF(B944&amp;""="","",IF(COUNTIF('الدورات'!$A$6:$A$105,B944&amp;"")=0,"كود دورة غير موجود",""))</f>
        <v/>
      </c>
    </row>
    <row r="945">
      <c r="A945" s="13" t="n"/>
      <c r="B945" s="5" t="n"/>
      <c r="C945" s="5" t="n"/>
      <c r="D945" s="18" t="n"/>
      <c r="E945" s="5" t="n"/>
      <c r="F945" s="6">
        <f>IF(B945&amp;""="","",IF(COUNTIF('الدورات'!$A$6:$A$105,B945&amp;"")=0,"كود دورة غير موجود",""))</f>
        <v/>
      </c>
    </row>
    <row r="946">
      <c r="A946" s="13" t="n"/>
      <c r="B946" s="5" t="n"/>
      <c r="C946" s="5" t="n"/>
      <c r="D946" s="18" t="n"/>
      <c r="E946" s="5" t="n"/>
      <c r="F946" s="6">
        <f>IF(B946&amp;""="","",IF(COUNTIF('الدورات'!$A$6:$A$105,B946&amp;"")=0,"كود دورة غير موجود",""))</f>
        <v/>
      </c>
    </row>
    <row r="947">
      <c r="A947" s="13" t="n"/>
      <c r="B947" s="5" t="n"/>
      <c r="C947" s="5" t="n"/>
      <c r="D947" s="18" t="n"/>
      <c r="E947" s="5" t="n"/>
      <c r="F947" s="6">
        <f>IF(B947&amp;""="","",IF(COUNTIF('الدورات'!$A$6:$A$105,B947&amp;"")=0,"كود دورة غير موجود",""))</f>
        <v/>
      </c>
    </row>
    <row r="948">
      <c r="A948" s="13" t="n"/>
      <c r="B948" s="5" t="n"/>
      <c r="C948" s="5" t="n"/>
      <c r="D948" s="18" t="n"/>
      <c r="E948" s="5" t="n"/>
      <c r="F948" s="6">
        <f>IF(B948&amp;""="","",IF(COUNTIF('الدورات'!$A$6:$A$105,B948&amp;"")=0,"كود دورة غير موجود",""))</f>
        <v/>
      </c>
    </row>
    <row r="949">
      <c r="A949" s="13" t="n"/>
      <c r="B949" s="5" t="n"/>
      <c r="C949" s="5" t="n"/>
      <c r="D949" s="18" t="n"/>
      <c r="E949" s="5" t="n"/>
      <c r="F949" s="6">
        <f>IF(B949&amp;""="","",IF(COUNTIF('الدورات'!$A$6:$A$105,B949&amp;"")=0,"كود دورة غير موجود",""))</f>
        <v/>
      </c>
    </row>
    <row r="950">
      <c r="A950" s="13" t="n"/>
      <c r="B950" s="5" t="n"/>
      <c r="C950" s="5" t="n"/>
      <c r="D950" s="18" t="n"/>
      <c r="E950" s="5" t="n"/>
      <c r="F950" s="6">
        <f>IF(B950&amp;""="","",IF(COUNTIF('الدورات'!$A$6:$A$105,B950&amp;"")=0,"كود دورة غير موجود",""))</f>
        <v/>
      </c>
    </row>
    <row r="951">
      <c r="A951" s="13" t="n"/>
      <c r="B951" s="5" t="n"/>
      <c r="C951" s="5" t="n"/>
      <c r="D951" s="18" t="n"/>
      <c r="E951" s="5" t="n"/>
      <c r="F951" s="6">
        <f>IF(B951&amp;""="","",IF(COUNTIF('الدورات'!$A$6:$A$105,B951&amp;"")=0,"كود دورة غير موجود",""))</f>
        <v/>
      </c>
    </row>
    <row r="952">
      <c r="A952" s="13" t="n"/>
      <c r="B952" s="5" t="n"/>
      <c r="C952" s="5" t="n"/>
      <c r="D952" s="18" t="n"/>
      <c r="E952" s="5" t="n"/>
      <c r="F952" s="6">
        <f>IF(B952&amp;""="","",IF(COUNTIF('الدورات'!$A$6:$A$105,B952&amp;"")=0,"كود دورة غير موجود",""))</f>
        <v/>
      </c>
    </row>
    <row r="953">
      <c r="A953" s="13" t="n"/>
      <c r="B953" s="5" t="n"/>
      <c r="C953" s="5" t="n"/>
      <c r="D953" s="18" t="n"/>
      <c r="E953" s="5" t="n"/>
      <c r="F953" s="6">
        <f>IF(B953&amp;""="","",IF(COUNTIF('الدورات'!$A$6:$A$105,B953&amp;"")=0,"كود دورة غير موجود",""))</f>
        <v/>
      </c>
    </row>
    <row r="954">
      <c r="A954" s="13" t="n"/>
      <c r="B954" s="5" t="n"/>
      <c r="C954" s="5" t="n"/>
      <c r="D954" s="18" t="n"/>
      <c r="E954" s="5" t="n"/>
      <c r="F954" s="6">
        <f>IF(B954&amp;""="","",IF(COUNTIF('الدورات'!$A$6:$A$105,B954&amp;"")=0,"كود دورة غير موجود",""))</f>
        <v/>
      </c>
    </row>
    <row r="955">
      <c r="A955" s="13" t="n"/>
      <c r="B955" s="5" t="n"/>
      <c r="C955" s="5" t="n"/>
      <c r="D955" s="18" t="n"/>
      <c r="E955" s="5" t="n"/>
      <c r="F955" s="6">
        <f>IF(B955&amp;""="","",IF(COUNTIF('الدورات'!$A$6:$A$105,B955&amp;"")=0,"كود دورة غير موجود",""))</f>
        <v/>
      </c>
    </row>
    <row r="956">
      <c r="A956" s="13" t="n"/>
      <c r="B956" s="5" t="n"/>
      <c r="C956" s="5" t="n"/>
      <c r="D956" s="18" t="n"/>
      <c r="E956" s="5" t="n"/>
      <c r="F956" s="6">
        <f>IF(B956&amp;""="","",IF(COUNTIF('الدورات'!$A$6:$A$105,B956&amp;"")=0,"كود دورة غير موجود",""))</f>
        <v/>
      </c>
    </row>
    <row r="957">
      <c r="A957" s="13" t="n"/>
      <c r="B957" s="5" t="n"/>
      <c r="C957" s="5" t="n"/>
      <c r="D957" s="18" t="n"/>
      <c r="E957" s="5" t="n"/>
      <c r="F957" s="6">
        <f>IF(B957&amp;""="","",IF(COUNTIF('الدورات'!$A$6:$A$105,B957&amp;"")=0,"كود دورة غير موجود",""))</f>
        <v/>
      </c>
    </row>
    <row r="958">
      <c r="A958" s="13" t="n"/>
      <c r="B958" s="5" t="n"/>
      <c r="C958" s="5" t="n"/>
      <c r="D958" s="18" t="n"/>
      <c r="E958" s="5" t="n"/>
      <c r="F958" s="6">
        <f>IF(B958&amp;""="","",IF(COUNTIF('الدورات'!$A$6:$A$105,B958&amp;"")=0,"كود دورة غير موجود",""))</f>
        <v/>
      </c>
    </row>
    <row r="959">
      <c r="A959" s="13" t="n"/>
      <c r="B959" s="5" t="n"/>
      <c r="C959" s="5" t="n"/>
      <c r="D959" s="18" t="n"/>
      <c r="E959" s="5" t="n"/>
      <c r="F959" s="6">
        <f>IF(B959&amp;""="","",IF(COUNTIF('الدورات'!$A$6:$A$105,B959&amp;"")=0,"كود دورة غير موجود",""))</f>
        <v/>
      </c>
    </row>
    <row r="960">
      <c r="A960" s="13" t="n"/>
      <c r="B960" s="5" t="n"/>
      <c r="C960" s="5" t="n"/>
      <c r="D960" s="18" t="n"/>
      <c r="E960" s="5" t="n"/>
      <c r="F960" s="6">
        <f>IF(B960&amp;""="","",IF(COUNTIF('الدورات'!$A$6:$A$105,B960&amp;"")=0,"كود دورة غير موجود",""))</f>
        <v/>
      </c>
    </row>
    <row r="961">
      <c r="A961" s="13" t="n"/>
      <c r="B961" s="5" t="n"/>
      <c r="C961" s="5" t="n"/>
      <c r="D961" s="18" t="n"/>
      <c r="E961" s="5" t="n"/>
      <c r="F961" s="6">
        <f>IF(B961&amp;""="","",IF(COUNTIF('الدورات'!$A$6:$A$105,B961&amp;"")=0,"كود دورة غير موجود",""))</f>
        <v/>
      </c>
    </row>
    <row r="962">
      <c r="A962" s="13" t="n"/>
      <c r="B962" s="5" t="n"/>
      <c r="C962" s="5" t="n"/>
      <c r="D962" s="18" t="n"/>
      <c r="E962" s="5" t="n"/>
      <c r="F962" s="6">
        <f>IF(B962&amp;""="","",IF(COUNTIF('الدورات'!$A$6:$A$105,B962&amp;"")=0,"كود دورة غير موجود",""))</f>
        <v/>
      </c>
    </row>
    <row r="963">
      <c r="A963" s="13" t="n"/>
      <c r="B963" s="5" t="n"/>
      <c r="C963" s="5" t="n"/>
      <c r="D963" s="18" t="n"/>
      <c r="E963" s="5" t="n"/>
      <c r="F963" s="6">
        <f>IF(B963&amp;""="","",IF(COUNTIF('الدورات'!$A$6:$A$105,B963&amp;"")=0,"كود دورة غير موجود",""))</f>
        <v/>
      </c>
    </row>
    <row r="964">
      <c r="A964" s="13" t="n"/>
      <c r="B964" s="5" t="n"/>
      <c r="C964" s="5" t="n"/>
      <c r="D964" s="18" t="n"/>
      <c r="E964" s="5" t="n"/>
      <c r="F964" s="6">
        <f>IF(B964&amp;""="","",IF(COUNTIF('الدورات'!$A$6:$A$105,B964&amp;"")=0,"كود دورة غير موجود",""))</f>
        <v/>
      </c>
    </row>
    <row r="965">
      <c r="A965" s="13" t="n"/>
      <c r="B965" s="5" t="n"/>
      <c r="C965" s="5" t="n"/>
      <c r="D965" s="18" t="n"/>
      <c r="E965" s="5" t="n"/>
      <c r="F965" s="6">
        <f>IF(B965&amp;""="","",IF(COUNTIF('الدورات'!$A$6:$A$105,B965&amp;"")=0,"كود دورة غير موجود",""))</f>
        <v/>
      </c>
    </row>
    <row r="966">
      <c r="A966" s="13" t="n"/>
      <c r="B966" s="5" t="n"/>
      <c r="C966" s="5" t="n"/>
      <c r="D966" s="18" t="n"/>
      <c r="E966" s="5" t="n"/>
      <c r="F966" s="6">
        <f>IF(B966&amp;""="","",IF(COUNTIF('الدورات'!$A$6:$A$105,B966&amp;"")=0,"كود دورة غير موجود",""))</f>
        <v/>
      </c>
    </row>
    <row r="967">
      <c r="A967" s="13" t="n"/>
      <c r="B967" s="5" t="n"/>
      <c r="C967" s="5" t="n"/>
      <c r="D967" s="18" t="n"/>
      <c r="E967" s="5" t="n"/>
      <c r="F967" s="6">
        <f>IF(B967&amp;""="","",IF(COUNTIF('الدورات'!$A$6:$A$105,B967&amp;"")=0,"كود دورة غير موجود",""))</f>
        <v/>
      </c>
    </row>
    <row r="968">
      <c r="A968" s="13" t="n"/>
      <c r="B968" s="5" t="n"/>
      <c r="C968" s="5" t="n"/>
      <c r="D968" s="18" t="n"/>
      <c r="E968" s="5" t="n"/>
      <c r="F968" s="6">
        <f>IF(B968&amp;""="","",IF(COUNTIF('الدورات'!$A$6:$A$105,B968&amp;"")=0,"كود دورة غير موجود",""))</f>
        <v/>
      </c>
    </row>
    <row r="969">
      <c r="A969" s="13" t="n"/>
      <c r="B969" s="5" t="n"/>
      <c r="C969" s="5" t="n"/>
      <c r="D969" s="18" t="n"/>
      <c r="E969" s="5" t="n"/>
      <c r="F969" s="6">
        <f>IF(B969&amp;""="","",IF(COUNTIF('الدورات'!$A$6:$A$105,B969&amp;"")=0,"كود دورة غير موجود",""))</f>
        <v/>
      </c>
    </row>
    <row r="970">
      <c r="A970" s="13" t="n"/>
      <c r="B970" s="5" t="n"/>
      <c r="C970" s="5" t="n"/>
      <c r="D970" s="18" t="n"/>
      <c r="E970" s="5" t="n"/>
      <c r="F970" s="6">
        <f>IF(B970&amp;""="","",IF(COUNTIF('الدورات'!$A$6:$A$105,B970&amp;"")=0,"كود دورة غير موجود",""))</f>
        <v/>
      </c>
    </row>
    <row r="971">
      <c r="A971" s="13" t="n"/>
      <c r="B971" s="5" t="n"/>
      <c r="C971" s="5" t="n"/>
      <c r="D971" s="18" t="n"/>
      <c r="E971" s="5" t="n"/>
      <c r="F971" s="6">
        <f>IF(B971&amp;""="","",IF(COUNTIF('الدورات'!$A$6:$A$105,B971&amp;"")=0,"كود دورة غير موجود",""))</f>
        <v/>
      </c>
    </row>
    <row r="972">
      <c r="A972" s="13" t="n"/>
      <c r="B972" s="5" t="n"/>
      <c r="C972" s="5" t="n"/>
      <c r="D972" s="18" t="n"/>
      <c r="E972" s="5" t="n"/>
      <c r="F972" s="6">
        <f>IF(B972&amp;""="","",IF(COUNTIF('الدورات'!$A$6:$A$105,B972&amp;"")=0,"كود دورة غير موجود",""))</f>
        <v/>
      </c>
    </row>
    <row r="973">
      <c r="A973" s="13" t="n"/>
      <c r="B973" s="5" t="n"/>
      <c r="C973" s="5" t="n"/>
      <c r="D973" s="18" t="n"/>
      <c r="E973" s="5" t="n"/>
      <c r="F973" s="6">
        <f>IF(B973&amp;""="","",IF(COUNTIF('الدورات'!$A$6:$A$105,B973&amp;"")=0,"كود دورة غير موجود",""))</f>
        <v/>
      </c>
    </row>
    <row r="974">
      <c r="A974" s="13" t="n"/>
      <c r="B974" s="5" t="n"/>
      <c r="C974" s="5" t="n"/>
      <c r="D974" s="18" t="n"/>
      <c r="E974" s="5" t="n"/>
      <c r="F974" s="6">
        <f>IF(B974&amp;""="","",IF(COUNTIF('الدورات'!$A$6:$A$105,B974&amp;"")=0,"كود دورة غير موجود",""))</f>
        <v/>
      </c>
    </row>
    <row r="975">
      <c r="A975" s="13" t="n"/>
      <c r="B975" s="5" t="n"/>
      <c r="C975" s="5" t="n"/>
      <c r="D975" s="18" t="n"/>
      <c r="E975" s="5" t="n"/>
      <c r="F975" s="6">
        <f>IF(B975&amp;""="","",IF(COUNTIF('الدورات'!$A$6:$A$105,B975&amp;"")=0,"كود دورة غير موجود",""))</f>
        <v/>
      </c>
    </row>
    <row r="976">
      <c r="A976" s="13" t="n"/>
      <c r="B976" s="5" t="n"/>
      <c r="C976" s="5" t="n"/>
      <c r="D976" s="18" t="n"/>
      <c r="E976" s="5" t="n"/>
      <c r="F976" s="6">
        <f>IF(B976&amp;""="","",IF(COUNTIF('الدورات'!$A$6:$A$105,B976&amp;"")=0,"كود دورة غير موجود",""))</f>
        <v/>
      </c>
    </row>
    <row r="977">
      <c r="A977" s="13" t="n"/>
      <c r="B977" s="5" t="n"/>
      <c r="C977" s="5" t="n"/>
      <c r="D977" s="18" t="n"/>
      <c r="E977" s="5" t="n"/>
      <c r="F977" s="6">
        <f>IF(B977&amp;""="","",IF(COUNTIF('الدورات'!$A$6:$A$105,B977&amp;"")=0,"كود دورة غير موجود",""))</f>
        <v/>
      </c>
    </row>
    <row r="978">
      <c r="A978" s="13" t="n"/>
      <c r="B978" s="5" t="n"/>
      <c r="C978" s="5" t="n"/>
      <c r="D978" s="18" t="n"/>
      <c r="E978" s="5" t="n"/>
      <c r="F978" s="6">
        <f>IF(B978&amp;""="","",IF(COUNTIF('الدورات'!$A$6:$A$105,B978&amp;"")=0,"كود دورة غير موجود",""))</f>
        <v/>
      </c>
    </row>
    <row r="979">
      <c r="A979" s="13" t="n"/>
      <c r="B979" s="5" t="n"/>
      <c r="C979" s="5" t="n"/>
      <c r="D979" s="18" t="n"/>
      <c r="E979" s="5" t="n"/>
      <c r="F979" s="6">
        <f>IF(B979&amp;""="","",IF(COUNTIF('الدورات'!$A$6:$A$105,B979&amp;"")=0,"كود دورة غير موجود",""))</f>
        <v/>
      </c>
    </row>
    <row r="980">
      <c r="A980" s="13" t="n"/>
      <c r="B980" s="5" t="n"/>
      <c r="C980" s="5" t="n"/>
      <c r="D980" s="18" t="n"/>
      <c r="E980" s="5" t="n"/>
      <c r="F980" s="6">
        <f>IF(B980&amp;""="","",IF(COUNTIF('الدورات'!$A$6:$A$105,B980&amp;"")=0,"كود دورة غير موجود",""))</f>
        <v/>
      </c>
    </row>
    <row r="981">
      <c r="A981" s="13" t="n"/>
      <c r="B981" s="5" t="n"/>
      <c r="C981" s="5" t="n"/>
      <c r="D981" s="18" t="n"/>
      <c r="E981" s="5" t="n"/>
      <c r="F981" s="6">
        <f>IF(B981&amp;""="","",IF(COUNTIF('الدورات'!$A$6:$A$105,B981&amp;"")=0,"كود دورة غير موجود",""))</f>
        <v/>
      </c>
    </row>
    <row r="982">
      <c r="A982" s="13" t="n"/>
      <c r="B982" s="5" t="n"/>
      <c r="C982" s="5" t="n"/>
      <c r="D982" s="18" t="n"/>
      <c r="E982" s="5" t="n"/>
      <c r="F982" s="6">
        <f>IF(B982&amp;""="","",IF(COUNTIF('الدورات'!$A$6:$A$105,B982&amp;"")=0,"كود دورة غير موجود",""))</f>
        <v/>
      </c>
    </row>
    <row r="983">
      <c r="A983" s="13" t="n"/>
      <c r="B983" s="5" t="n"/>
      <c r="C983" s="5" t="n"/>
      <c r="D983" s="18" t="n"/>
      <c r="E983" s="5" t="n"/>
      <c r="F983" s="6">
        <f>IF(B983&amp;""="","",IF(COUNTIF('الدورات'!$A$6:$A$105,B983&amp;"")=0,"كود دورة غير موجود",""))</f>
        <v/>
      </c>
    </row>
    <row r="984">
      <c r="A984" s="13" t="n"/>
      <c r="B984" s="5" t="n"/>
      <c r="C984" s="5" t="n"/>
      <c r="D984" s="18" t="n"/>
      <c r="E984" s="5" t="n"/>
      <c r="F984" s="6">
        <f>IF(B984&amp;""="","",IF(COUNTIF('الدورات'!$A$6:$A$105,B984&amp;"")=0,"كود دورة غير موجود",""))</f>
        <v/>
      </c>
    </row>
    <row r="985">
      <c r="A985" s="13" t="n"/>
      <c r="B985" s="5" t="n"/>
      <c r="C985" s="5" t="n"/>
      <c r="D985" s="18" t="n"/>
      <c r="E985" s="5" t="n"/>
      <c r="F985" s="6">
        <f>IF(B985&amp;""="","",IF(COUNTIF('الدورات'!$A$6:$A$105,B985&amp;"")=0,"كود دورة غير موجود",""))</f>
        <v/>
      </c>
    </row>
    <row r="986">
      <c r="A986" s="13" t="n"/>
      <c r="B986" s="5" t="n"/>
      <c r="C986" s="5" t="n"/>
      <c r="D986" s="18" t="n"/>
      <c r="E986" s="5" t="n"/>
      <c r="F986" s="6">
        <f>IF(B986&amp;""="","",IF(COUNTIF('الدورات'!$A$6:$A$105,B986&amp;"")=0,"كود دورة غير موجود",""))</f>
        <v/>
      </c>
    </row>
    <row r="987">
      <c r="A987" s="13" t="n"/>
      <c r="B987" s="5" t="n"/>
      <c r="C987" s="5" t="n"/>
      <c r="D987" s="18" t="n"/>
      <c r="E987" s="5" t="n"/>
      <c r="F987" s="6">
        <f>IF(B987&amp;""="","",IF(COUNTIF('الدورات'!$A$6:$A$105,B987&amp;"")=0,"كود دورة غير موجود",""))</f>
        <v/>
      </c>
    </row>
    <row r="988">
      <c r="A988" s="13" t="n"/>
      <c r="B988" s="5" t="n"/>
      <c r="C988" s="5" t="n"/>
      <c r="D988" s="18" t="n"/>
      <c r="E988" s="5" t="n"/>
      <c r="F988" s="6">
        <f>IF(B988&amp;""="","",IF(COUNTIF('الدورات'!$A$6:$A$105,B988&amp;"")=0,"كود دورة غير موجود",""))</f>
        <v/>
      </c>
    </row>
    <row r="989">
      <c r="A989" s="13" t="n"/>
      <c r="B989" s="5" t="n"/>
      <c r="C989" s="5" t="n"/>
      <c r="D989" s="18" t="n"/>
      <c r="E989" s="5" t="n"/>
      <c r="F989" s="6">
        <f>IF(B989&amp;""="","",IF(COUNTIF('الدورات'!$A$6:$A$105,B989&amp;"")=0,"كود دورة غير موجود",""))</f>
        <v/>
      </c>
    </row>
    <row r="990">
      <c r="A990" s="13" t="n"/>
      <c r="B990" s="5" t="n"/>
      <c r="C990" s="5" t="n"/>
      <c r="D990" s="18" t="n"/>
      <c r="E990" s="5" t="n"/>
      <c r="F990" s="6">
        <f>IF(B990&amp;""="","",IF(COUNTIF('الدورات'!$A$6:$A$105,B990&amp;"")=0,"كود دورة غير موجود",""))</f>
        <v/>
      </c>
    </row>
    <row r="991">
      <c r="A991" s="13" t="n"/>
      <c r="B991" s="5" t="n"/>
      <c r="C991" s="5" t="n"/>
      <c r="D991" s="18" t="n"/>
      <c r="E991" s="5" t="n"/>
      <c r="F991" s="6">
        <f>IF(B991&amp;""="","",IF(COUNTIF('الدورات'!$A$6:$A$105,B991&amp;"")=0,"كود دورة غير موجود",""))</f>
        <v/>
      </c>
    </row>
    <row r="992">
      <c r="A992" s="13" t="n"/>
      <c r="B992" s="5" t="n"/>
      <c r="C992" s="5" t="n"/>
      <c r="D992" s="18" t="n"/>
      <c r="E992" s="5" t="n"/>
      <c r="F992" s="6">
        <f>IF(B992&amp;""="","",IF(COUNTIF('الدورات'!$A$6:$A$105,B992&amp;"")=0,"كود دورة غير موجود",""))</f>
        <v/>
      </c>
    </row>
    <row r="993">
      <c r="A993" s="13" t="n"/>
      <c r="B993" s="5" t="n"/>
      <c r="C993" s="5" t="n"/>
      <c r="D993" s="18" t="n"/>
      <c r="E993" s="5" t="n"/>
      <c r="F993" s="6">
        <f>IF(B993&amp;""="","",IF(COUNTIF('الدورات'!$A$6:$A$105,B993&amp;"")=0,"كود دورة غير موجود",""))</f>
        <v/>
      </c>
    </row>
    <row r="994">
      <c r="A994" s="13" t="n"/>
      <c r="B994" s="5" t="n"/>
      <c r="C994" s="5" t="n"/>
      <c r="D994" s="18" t="n"/>
      <c r="E994" s="5" t="n"/>
      <c r="F994" s="6">
        <f>IF(B994&amp;""="","",IF(COUNTIF('الدورات'!$A$6:$A$105,B994&amp;"")=0,"كود دورة غير موجود",""))</f>
        <v/>
      </c>
    </row>
    <row r="995">
      <c r="A995" s="13" t="n"/>
      <c r="B995" s="5" t="n"/>
      <c r="C995" s="5" t="n"/>
      <c r="D995" s="18" t="n"/>
      <c r="E995" s="5" t="n"/>
      <c r="F995" s="6">
        <f>IF(B995&amp;""="","",IF(COUNTIF('الدورات'!$A$6:$A$105,B995&amp;"")=0,"كود دورة غير موجود",""))</f>
        <v/>
      </c>
    </row>
    <row r="996">
      <c r="A996" s="13" t="n"/>
      <c r="B996" s="5" t="n"/>
      <c r="C996" s="5" t="n"/>
      <c r="D996" s="18" t="n"/>
      <c r="E996" s="5" t="n"/>
      <c r="F996" s="6">
        <f>IF(B996&amp;""="","",IF(COUNTIF('الدورات'!$A$6:$A$105,B996&amp;"")=0,"كود دورة غير موجود",""))</f>
        <v/>
      </c>
    </row>
    <row r="997">
      <c r="A997" s="13" t="n"/>
      <c r="B997" s="5" t="n"/>
      <c r="C997" s="5" t="n"/>
      <c r="D997" s="18" t="n"/>
      <c r="E997" s="5" t="n"/>
      <c r="F997" s="6">
        <f>IF(B997&amp;""="","",IF(COUNTIF('الدورات'!$A$6:$A$105,B997&amp;"")=0,"كود دورة غير موجود",""))</f>
        <v/>
      </c>
    </row>
    <row r="998">
      <c r="A998" s="13" t="n"/>
      <c r="B998" s="5" t="n"/>
      <c r="C998" s="5" t="n"/>
      <c r="D998" s="18" t="n"/>
      <c r="E998" s="5" t="n"/>
      <c r="F998" s="6">
        <f>IF(B998&amp;""="","",IF(COUNTIF('الدورات'!$A$6:$A$105,B998&amp;"")=0,"كود دورة غير موجود",""))</f>
        <v/>
      </c>
    </row>
    <row r="999">
      <c r="A999" s="13" t="n"/>
      <c r="B999" s="5" t="n"/>
      <c r="C999" s="5" t="n"/>
      <c r="D999" s="18" t="n"/>
      <c r="E999" s="5" t="n"/>
      <c r="F999" s="6">
        <f>IF(B999&amp;""="","",IF(COUNTIF('الدورات'!$A$6:$A$105,B999&amp;"")=0,"كود دورة غير موجود",""))</f>
        <v/>
      </c>
    </row>
    <row r="1000">
      <c r="A1000" s="13" t="n"/>
      <c r="B1000" s="5" t="n"/>
      <c r="C1000" s="5" t="n"/>
      <c r="D1000" s="18" t="n"/>
      <c r="E1000" s="5" t="n"/>
      <c r="F1000" s="6">
        <f>IF(B1000&amp;""="","",IF(COUNTIF('الدورات'!$A$6:$A$105,B1000&amp;"")=0,"كود دورة غير موجود",""))</f>
        <v/>
      </c>
    </row>
    <row r="1001">
      <c r="A1001" s="13" t="n"/>
      <c r="B1001" s="5" t="n"/>
      <c r="C1001" s="5" t="n"/>
      <c r="D1001" s="18" t="n"/>
      <c r="E1001" s="5" t="n"/>
      <c r="F1001" s="6">
        <f>IF(B1001&amp;""="","",IF(COUNTIF('الدورات'!$A$6:$A$105,B1001&amp;"")=0,"كود دورة غير موجود",""))</f>
        <v/>
      </c>
    </row>
    <row r="1002">
      <c r="A1002" s="13" t="n"/>
      <c r="B1002" s="5" t="n"/>
      <c r="C1002" s="5" t="n"/>
      <c r="D1002" s="18" t="n"/>
      <c r="E1002" s="5" t="n"/>
      <c r="F1002" s="6">
        <f>IF(B1002&amp;""="","",IF(COUNTIF('الدورات'!$A$6:$A$105,B1002&amp;"")=0,"كود دورة غير موجود",""))</f>
        <v/>
      </c>
    </row>
    <row r="1003">
      <c r="A1003" s="13" t="n"/>
      <c r="B1003" s="5" t="n"/>
      <c r="C1003" s="5" t="n"/>
      <c r="D1003" s="18" t="n"/>
      <c r="E1003" s="5" t="n"/>
      <c r="F1003" s="6">
        <f>IF(B1003&amp;""="","",IF(COUNTIF('الدورات'!$A$6:$A$105,B1003&amp;"")=0,"كود دورة غير موجود",""))</f>
        <v/>
      </c>
    </row>
    <row r="1004">
      <c r="A1004" s="13" t="n"/>
      <c r="B1004" s="5" t="n"/>
      <c r="C1004" s="5" t="n"/>
      <c r="D1004" s="18" t="n"/>
      <c r="E1004" s="5" t="n"/>
      <c r="F1004" s="6">
        <f>IF(B1004&amp;""="","",IF(COUNTIF('الدورات'!$A$6:$A$105,B1004&amp;"")=0,"كود دورة غير موجود",""))</f>
        <v/>
      </c>
    </row>
    <row r="1005">
      <c r="A1005" s="13" t="n"/>
      <c r="B1005" s="5" t="n"/>
      <c r="C1005" s="5" t="n"/>
      <c r="D1005" s="18" t="n"/>
      <c r="E1005" s="5" t="n"/>
      <c r="F1005" s="6">
        <f>IF(B1005&amp;""="","",IF(COUNTIF('الدورات'!$A$6:$A$105,B1005&amp;"")=0,"كود دورة غير موجود",""))</f>
        <v/>
      </c>
    </row>
  </sheetData>
  <autoFilter ref="A5:F1005"/>
  <mergeCells count="2">
    <mergeCell ref="A2:F2"/>
    <mergeCell ref="A1:F1"/>
  </mergeCells>
  <conditionalFormatting sqref="F6:F1005">
    <cfRule type="expression" priority="1" dxfId="2">
      <formula>$F6&lt;&gt;""</formula>
    </cfRule>
  </conditionalFormatting>
  <dataValidations count="2">
    <dataValidation sqref="B6:B1005" showDropDown="0" showInputMessage="0" showErrorMessage="0" allowBlank="1" type="list">
      <formula1>='الدورات'!$A$6:$A$105</formula1>
    </dataValidation>
    <dataValidation sqref="C6:C1005" showDropDown="0" showInputMessage="0" showErrorMessage="0" allowBlank="1" type="list">
      <formula1>"أدوية وتحصينات,عمالة,كهرباء وغاز,فرشة,نقل,أخرى"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4F46E5"/>
    <outlinePr summaryBelow="1" summaryRight="1"/>
    <pageSetUpPr fitToPage="1"/>
  </sheetPr>
  <dimension ref="A1:C38"/>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6" customWidth="1" min="3" max="3"/>
  </cols>
  <sheetData>
    <row r="1" ht="26" customHeight="1">
      <c r="A1" s="10" t="inlineStr">
        <is>
          <t>شيت متابعة دورة تسمين الدواجن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الدورات</t>
        </is>
      </c>
    </row>
    <row r="5">
      <c r="A5" s="12" t="inlineStr">
        <is>
          <t>عدد الدورات</t>
        </is>
      </c>
      <c r="B5" s="19">
        <f>COUNTIF('الدورات'!$A$6:$A$105,"?*")</f>
        <v/>
      </c>
    </row>
    <row r="6">
      <c r="A6" s="12" t="inlineStr">
        <is>
          <t>دورات مغلقة</t>
        </is>
      </c>
      <c r="B6" s="19">
        <f>COUNTIF('الدورات'!$G$6:$G$105,"مغلقة")</f>
        <v/>
      </c>
    </row>
    <row r="7">
      <c r="A7" s="12" t="inlineStr">
        <is>
          <t>دورات جارية</t>
        </is>
      </c>
      <c r="B7" s="19">
        <f>COUNTIF('الدورات'!$G$6:$G$105,"جارية")</f>
        <v/>
      </c>
    </row>
    <row r="9">
      <c r="A9" s="25" t="inlineStr">
        <is>
          <t>الدورات المغلقة</t>
        </is>
      </c>
    </row>
    <row r="10">
      <c r="A10" s="12" t="inlineStr">
        <is>
          <t>إجمالي التكلفة</t>
        </is>
      </c>
      <c r="B10" s="21">
        <f>SUMIFS('الدورات'!$Q$6:$Q$105,'الدورات'!$G$6:$G$105,"مغلقة")</f>
        <v/>
      </c>
    </row>
    <row r="11">
      <c r="A11" s="12" t="inlineStr">
        <is>
          <t>إجمالي إيراد المبيعات</t>
        </is>
      </c>
      <c r="B11" s="21">
        <f>SUMIFS('الدورات'!$S$6:$S$105,'الدورات'!$G$6:$G$105,"مغلقة")</f>
        <v/>
      </c>
    </row>
    <row r="12">
      <c r="A12" s="12" t="inlineStr">
        <is>
          <t>إجمالي الربح</t>
        </is>
      </c>
      <c r="B12" s="26">
        <f>SUM('الدورات'!$T$6:$T$105)</f>
        <v/>
      </c>
    </row>
    <row r="13">
      <c r="A13" s="12" t="inlineStr">
        <is>
          <t>متوسط ربح الدورة</t>
        </is>
      </c>
      <c r="B13" s="21">
        <f>IF(B6=0,"",ROUND(B12/B6,2))</f>
        <v/>
      </c>
    </row>
    <row r="14">
      <c r="A14" s="12" t="inlineStr">
        <is>
          <t>أعلى ربح لدورة</t>
        </is>
      </c>
      <c r="B14" s="21">
        <f>IF(B6=0,"",MAX('الدورات'!$T$6:$T$105))</f>
        <v/>
      </c>
    </row>
    <row r="15">
      <c r="A15" s="12" t="inlineStr">
        <is>
          <t>أقل ربح لدورة</t>
        </is>
      </c>
      <c r="B15" s="21">
        <f>IF(B6=0,"",MIN('الدورات'!$T$6:$T$105))</f>
        <v/>
      </c>
    </row>
    <row r="16">
      <c r="A16" s="12" t="inlineStr">
        <is>
          <t>تكلفة الكيلو الإجمالية</t>
        </is>
      </c>
      <c r="B16" s="26">
        <f>IF(SUMIFS('الدورات'!$R$6:$R$105,'الدورات'!$G$6:$G$105,"مغلقة")=0,"",ROUND(B10/SUMIFS('الدورات'!$R$6:$R$105,'الدورات'!$G$6:$G$105,"مغلقة"),2))</f>
        <v/>
      </c>
    </row>
    <row r="17">
      <c r="A17" s="12" t="inlineStr">
        <is>
          <t>نسبة النفوق في الدورات المغلقة</t>
        </is>
      </c>
      <c r="B17" s="20">
        <f>IF(SUMIFS('الدورات'!$D$6:$D$105,'الدورات'!$G$6:$G$105,"مغلقة")=0,"",SUMIFS('الدورات'!$I$6:$I$105,'الدورات'!$G$6:$G$105,"مغلقة")/SUMIFS('الدورات'!$D$6:$D$105,'الدورات'!$G$6:$G$105,"مغلقة"))</f>
        <v/>
      </c>
    </row>
    <row r="18">
      <c r="A18" s="12" t="inlineStr">
        <is>
          <t>هامش الربح من الإيراد</t>
        </is>
      </c>
      <c r="B18" s="20">
        <f>IF(B11=0,"",B12/B11)</f>
        <v/>
      </c>
    </row>
    <row r="20">
      <c r="A20" s="25" t="inlineStr">
        <is>
          <t>الدورات الجارية</t>
        </is>
      </c>
    </row>
    <row r="21">
      <c r="A21" s="12" t="inlineStr">
        <is>
          <t>التكلفة حتى اليوم</t>
        </is>
      </c>
      <c r="B21" s="21">
        <f>SUMIFS('الدورات'!$Q$6:$Q$105,'الدورات'!$G$6:$G$105,"جارية")</f>
        <v/>
      </c>
    </row>
    <row r="22">
      <c r="A22" s="12" t="inlineStr">
        <is>
          <t>الطيور الباقية في العنابر</t>
        </is>
      </c>
      <c r="B22" s="19">
        <f>SUMIFS('الدورات'!$L$6:$L$105,'الدورات'!$G$6:$G$105,"جارية")</f>
        <v/>
      </c>
    </row>
    <row r="23">
      <c r="A23" s="12" t="inlineStr">
        <is>
          <t>دورات بتنبيه أعداد أو نفوق</t>
        </is>
      </c>
      <c r="B23" s="19">
        <f>COUNTIF('الدورات'!$Y$6:$Y$105,"?*")+COUNTIF('الدورات'!$Z$6:$Z$105,"?*")-SUMPRODUCT(('الدورات'!$Y$6:$Y$105&lt;&gt;"")*('الدورات'!$Z$6:$Z$105&lt;&gt;""))</f>
        <v/>
      </c>
    </row>
    <row r="25">
      <c r="A25" s="25" t="inlineStr">
        <is>
          <t>الأعلاف حسب النوع (كل الدورات)</t>
        </is>
      </c>
    </row>
    <row r="26" ht="32" customHeight="1">
      <c r="A26" s="15" t="inlineStr">
        <is>
          <t>النوع</t>
        </is>
      </c>
      <c r="B26" s="15" t="inlineStr">
        <is>
          <t>الكمية (كجم)</t>
        </is>
      </c>
      <c r="C26" s="15" t="inlineStr">
        <is>
          <t>التكلفة</t>
        </is>
      </c>
    </row>
    <row r="27">
      <c r="A27" s="12" t="inlineStr">
        <is>
          <t>علف بادئ</t>
        </is>
      </c>
      <c r="B27" s="19">
        <f>SUMIFS('الأعلاف'!$D$6:$D$1005,'الأعلاف'!$C$6:$C$1005,A27)</f>
        <v/>
      </c>
      <c r="C27" s="21">
        <f>SUMIFS('الأعلاف'!$F$6:$F$1005,'الأعلاف'!$C$6:$C$1005,A27)</f>
        <v/>
      </c>
    </row>
    <row r="28">
      <c r="A28" s="12" t="inlineStr">
        <is>
          <t>علف نامي</t>
        </is>
      </c>
      <c r="B28" s="19">
        <f>SUMIFS('الأعلاف'!$D$6:$D$1005,'الأعلاف'!$C$6:$C$1005,A28)</f>
        <v/>
      </c>
      <c r="C28" s="21">
        <f>SUMIFS('الأعلاف'!$F$6:$F$1005,'الأعلاف'!$C$6:$C$1005,A28)</f>
        <v/>
      </c>
    </row>
    <row r="29">
      <c r="A29" s="12" t="inlineStr">
        <is>
          <t>علف ناهي</t>
        </is>
      </c>
      <c r="B29" s="19">
        <f>SUMIFS('الأعلاف'!$D$6:$D$1005,'الأعلاف'!$C$6:$C$1005,A29)</f>
        <v/>
      </c>
      <c r="C29" s="21">
        <f>SUMIFS('الأعلاف'!$F$6:$F$1005,'الأعلاف'!$C$6:$C$1005,A29)</f>
        <v/>
      </c>
    </row>
    <row r="31">
      <c r="A31" s="25" t="inlineStr">
        <is>
          <t>المصروفات الأخرى حسب البند (كل الدورات)</t>
        </is>
      </c>
    </row>
    <row r="32" ht="32" customHeight="1">
      <c r="A32" s="15" t="inlineStr">
        <is>
          <t>البند</t>
        </is>
      </c>
      <c r="B32" s="15" t="inlineStr">
        <is>
          <t>المبلغ</t>
        </is>
      </c>
    </row>
    <row r="33">
      <c r="A33" s="12" t="inlineStr">
        <is>
          <t>أدوية وتحصينات</t>
        </is>
      </c>
      <c r="B33" s="21">
        <f>SUMIFS('المصروفات'!$D$6:$D$1005,'المصروفات'!$C$6:$C$1005,A33)</f>
        <v/>
      </c>
    </row>
    <row r="34">
      <c r="A34" s="12" t="inlineStr">
        <is>
          <t>عمالة</t>
        </is>
      </c>
      <c r="B34" s="21">
        <f>SUMIFS('المصروفات'!$D$6:$D$1005,'المصروفات'!$C$6:$C$1005,A34)</f>
        <v/>
      </c>
    </row>
    <row r="35">
      <c r="A35" s="12" t="inlineStr">
        <is>
          <t>كهرباء وغاز</t>
        </is>
      </c>
      <c r="B35" s="21">
        <f>SUMIFS('المصروفات'!$D$6:$D$1005,'المصروفات'!$C$6:$C$1005,A35)</f>
        <v/>
      </c>
    </row>
    <row r="36">
      <c r="A36" s="12" t="inlineStr">
        <is>
          <t>فرشة</t>
        </is>
      </c>
      <c r="B36" s="21">
        <f>SUMIFS('المصروفات'!$D$6:$D$1005,'المصروفات'!$C$6:$C$1005,A36)</f>
        <v/>
      </c>
    </row>
    <row r="37">
      <c r="A37" s="12" t="inlineStr">
        <is>
          <t>نقل</t>
        </is>
      </c>
      <c r="B37" s="21">
        <f>SUMIFS('المصروفات'!$D$6:$D$1005,'المصروفات'!$C$6:$C$1005,A37)</f>
        <v/>
      </c>
    </row>
    <row r="38">
      <c r="A38" s="12" t="inlineStr">
        <is>
          <t>أخرى</t>
        </is>
      </c>
      <c r="B38" s="21">
        <f>SUMIFS('المصروفات'!$D$6:$D$1005,'المصروفات'!$C$6:$C$1005,A38)</f>
        <v/>
      </c>
    </row>
  </sheetData>
  <mergeCells count="2">
    <mergeCell ref="A1:C1"/>
    <mergeCell ref="A2:C2"/>
  </mergeCells>
  <conditionalFormatting sqref="B12">
    <cfRule type="expression" priority="1" dxfId="2">
      <formula>AND(ISNUMBER(B12),B12&lt;0)</formula>
    </cfRule>
  </conditionalFormatting>
  <conditionalFormatting sqref="B23">
    <cfRule type="expression" priority="2" dxfId="0">
      <formula>B23&gt;0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7"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7" t="inlineStr">
        <is>
          <t>نصمم الشاشات على خطوات عملك، فيسجّل كل شخص ما يخصه فقط.</t>
        </is>
      </c>
    </row>
    <row r="8" ht="48" customHeight="1">
      <c r="B8" s="5" t="inlineStr">
        <is>
          <t>الأعمدة والصيغ ثابتة كما صُمّم الشيت.</t>
        </is>
      </c>
      <c r="C8" s="27" t="inlineStr">
        <is>
          <t>نبني ما تحتاجه أنت: تقارير وتنبيهات وشاشات على طريقتك.</t>
        </is>
      </c>
    </row>
    <row r="9" ht="48" customHeight="1">
      <c r="B9" s="5" t="inlineStr">
        <is>
          <t>النسخ الاحتياطية والأمان على مسؤوليتك.</t>
        </is>
      </c>
      <c r="C9" s="27" t="inlineStr">
        <is>
          <t>البرنامج على خادم مؤمّن مع نسخ احتياطية دورية.</t>
        </is>
      </c>
    </row>
    <row r="11" ht="30" customHeight="1">
      <c r="B11" s="28" t="inlineStr">
        <is>
          <t>تعرّف على برنامج مخصص من Softwiro واطلب عرضًا تجريبيًا ←</t>
        </is>
      </c>
    </row>
    <row r="13">
      <c r="B13" s="29"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دورة تسمين الدواجن</dc:title>
  <dc:description>يتابع كل دورة تسمين: الأعلاف والنفوق والأوزان والمبيعات والمصروفات، ويحسب نسبة النفوق والباقي في العنبر وتكلفة الكيلو وربح الدورة واستهلاك العلف لكل كيلو مباع.</dc:description>
  <dcterms:created xsi:type="dcterms:W3CDTF">2026-11-05T01:24:28Z</dcterms:created>
  <dcterms:modified xsi:type="dcterms:W3CDTF">2026-11-05T01:24:30Z</dcterms:modified>
  <cp:keywords>Softwiro, Excel, شيت متابعة دورة تسمين الدواجن</cp:keywords>
</cp:coreProperties>
</file>