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عمليات" sheetId="3" state="visible" r:id="rId3"/>
    <sheet name="العمال" sheetId="4" state="visible" r:id="rId4"/>
    <sheet name="الإنتاج اليومي" sheetId="5" state="visible" r:id="rId5"/>
    <sheet name="كشف الشهر" sheetId="6" state="visible" r:id="rId6"/>
    <sheet name="لماذا ما زلت على إكسل؟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"/>
    <numFmt numFmtId="166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2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2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66" fontId="4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0" fontId="9" fillId="2" borderId="1" applyAlignment="1" pivotButton="0" quotePrefix="0" xfId="0">
      <alignment horizontal="right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3" fontId="9" fillId="5" borderId="1" applyAlignment="1" pivotButton="0" quotePrefix="0" xfId="0">
      <alignment horizontal="right" vertical="center" wrapText="1" readingOrder="2"/>
    </xf>
    <xf numFmtId="165" fontId="9" fillId="5" borderId="1" applyAlignment="1" pivotButton="0" quotePrefix="0" xfId="0">
      <alignment horizontal="right" vertical="center" wrapText="1" readingOrder="2"/>
    </xf>
    <xf numFmtId="166" fontId="9" fillId="5" borderId="1" applyAlignment="1" pivotButton="0" quotePrefix="0" xfId="0">
      <alignment horizontal="right" vertical="center" wrapText="1" readingOrder="2"/>
    </xf>
    <xf numFmtId="4" fontId="9" fillId="5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color rgb="00991B1B"/>
      </font>
      <fill>
        <patternFill patternType="solid">
          <fgColor rgb="00FEE2E2"/>
        </patternFill>
      </fill>
    </dxf>
    <dxf>
      <font>
        <color rgb="00166534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piece-rate-payroll?utm_source=excel&amp;utm_medium=template&amp;utm_campaign=piece-rate-payrol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iece-rate-payroll" TargetMode="External" Id="rId1" /><Relationship Type="http://schemas.openxmlformats.org/officeDocument/2006/relationships/hyperlink" Target="https://softwiro.com/ar/contact?utm_source=excel&amp;utm_medium=template&amp;utm_campaign=piece-rate-payroll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أجور القطعة وإنتاجية العمال</t>
        </is>
      </c>
    </row>
    <row r="3" ht="36" customHeight="1">
      <c r="B3" s="2" t="inlineStr">
        <is>
          <t>يحسب أجر كل عامل بالقطعة وكفاءته من سجل الإنتاج اليومي، ويعرض كشفًا شهريًا بالقطع والدقائق المنتجة والكفاءة والأجر.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السنة والشهر المطلوب كشفه، وعدد دقائق العمل في اليوم.</t>
        </is>
      </c>
    </row>
    <row r="7" ht="30" customHeight="1">
      <c r="B7" s="4" t="inlineStr">
        <is>
          <t>2. في شيت «العمليات» اكتب كل عملية ووقتها القياسي بالدقيقة وأجر القطعة فيها.</t>
        </is>
      </c>
    </row>
    <row r="8" ht="30" customHeight="1">
      <c r="B8" s="4" t="inlineStr">
        <is>
          <t>3. في شيت «العمال» اكتب كود كل عامل واسمه وقسمه.</t>
        </is>
      </c>
    </row>
    <row r="9" ht="30" customHeight="1">
      <c r="B9" s="4" t="inlineStr">
        <is>
          <t>4. في شيت «الإنتاج اليومي» سجّل لكل عامل في كل يوم العملية والكمية، باختيار الكود والعملية من القائمتين. اترك «دقائق العمل» فارغة لاعتماد دقائق اليوم الكامل.</t>
        </is>
      </c>
    </row>
    <row r="10" ht="30" customHeight="1">
      <c r="B10" s="4" t="inlineStr">
        <is>
          <t>5. افتح «كشف الشهر» لترى قطع كل عامل وكفاءته وأجره في الشهر المحدد.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إذا عمل العامل أكثر من عملية في اليوم نفسه، فاكتب في كل سطر الدقائق التي قضاها في تلك العملية حتى لا تُحسب دقائق اليوم مرتين.</t>
        </is>
      </c>
    </row>
    <row r="19" ht="30" customHeight="1">
      <c r="B19" s="4" t="inlineStr">
        <is>
          <t>• الكفاءة = الدقائق المنتجة ÷ دقائق العمل. الدقائق المنتجة = الكمية × الوقت القياسي للعملية.</t>
        </is>
      </c>
    </row>
    <row r="20" ht="30" customHeight="1">
      <c r="B20" s="4" t="inlineStr">
        <is>
          <t>• تظهر الكفاءة بالأحمر إذا قلّت عن 60%، وبالأخضر إذا بلغت 90% أو أكثر.</t>
        </is>
      </c>
    </row>
    <row r="22">
      <c r="B22" s="8" t="inlineStr">
        <is>
          <t>الأرقام الموجودة في الشيت أمثلة توضيحية. امسحها واكتب أرقامك.</t>
        </is>
      </c>
    </row>
    <row r="23">
      <c r="B23" s="9" t="inlineStr">
        <is>
          <t>شرح الشيت وقوالب أخرى مجانية ← softwiro.com/ar/templates</t>
        </is>
      </c>
    </row>
    <row r="24">
      <c r="B24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0"/>
  <sheetViews>
    <sheetView showGridLines="1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</cols>
  <sheetData>
    <row r="1" ht="26" customHeight="1">
      <c r="A1" s="10" t="inlineStr">
        <is>
          <t>شيت أجور القطعة وإنتاجية العمال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3">
      <c r="A3" s="3" t="inlineStr">
        <is>
          <t>إعدادات الكشف</t>
        </is>
      </c>
    </row>
    <row r="4">
      <c r="A4" s="12" t="inlineStr">
        <is>
          <t>السنة</t>
        </is>
      </c>
      <c r="B4" s="13" t="n">
        <v>2026</v>
      </c>
    </row>
    <row r="5">
      <c r="A5" s="12" t="inlineStr">
        <is>
          <t>الشهر (من 1 إلى 12)</t>
        </is>
      </c>
      <c r="B5" s="13" t="n">
        <v>10</v>
      </c>
    </row>
    <row r="6">
      <c r="A6" s="12" t="inlineStr">
        <is>
          <t>دقائق العمل في اليوم</t>
        </is>
      </c>
      <c r="B6" s="14" t="n">
        <v>540</v>
      </c>
    </row>
    <row r="8">
      <c r="A8" s="8" t="inlineStr">
        <is>
          <t>السنة والشهر يحددان ما يظهر في «كشف الشهر». دقائق العمل في اليوم تُعتمد لكل سطر في «الإنتاج اليومي» لم تُكتب له دقائق عمل.</t>
        </is>
      </c>
    </row>
    <row r="9"/>
    <row r="10"/>
  </sheetData>
  <mergeCells count="3">
    <mergeCell ref="A1:C1"/>
    <mergeCell ref="A2:C2"/>
    <mergeCell ref="A8:B10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6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 ht="26" customHeight="1">
      <c r="A1" s="10" t="inlineStr">
        <is>
          <t>شيت أجور القطعة وإنتاجية العمال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5" t="inlineStr">
        <is>
          <t>العملية</t>
        </is>
      </c>
      <c r="B4" s="15" t="inlineStr">
        <is>
          <t>الوقت القياسي SAM (دقيقة)</t>
        </is>
      </c>
      <c r="C4" s="15" t="inlineStr">
        <is>
          <t>أجر القطعة</t>
        </is>
      </c>
    </row>
    <row r="5">
      <c r="A5" s="5" t="inlineStr">
        <is>
          <t>تركيب الكتف</t>
        </is>
      </c>
      <c r="B5" s="16" t="n">
        <v>1.2</v>
      </c>
      <c r="C5" s="17" t="n">
        <v>0.6</v>
      </c>
    </row>
    <row r="6">
      <c r="A6" s="5" t="inlineStr">
        <is>
          <t>تركيب الكم</t>
        </is>
      </c>
      <c r="B6" s="16" t="n">
        <v>1.5</v>
      </c>
      <c r="C6" s="17" t="n">
        <v>0.75</v>
      </c>
    </row>
    <row r="7">
      <c r="A7" s="5" t="inlineStr">
        <is>
          <t>الرقبة</t>
        </is>
      </c>
      <c r="B7" s="16" t="n">
        <v>1.8</v>
      </c>
      <c r="C7" s="17" t="n">
        <v>0.9</v>
      </c>
    </row>
    <row r="8">
      <c r="A8" s="5" t="inlineStr">
        <is>
          <t>الجوانب</t>
        </is>
      </c>
      <c r="B8" s="16" t="n">
        <v>2</v>
      </c>
      <c r="C8" s="17" t="n">
        <v>1</v>
      </c>
    </row>
    <row r="9">
      <c r="A9" s="5" t="inlineStr">
        <is>
          <t>الحاشية</t>
        </is>
      </c>
      <c r="B9" s="16" t="n">
        <v>1</v>
      </c>
      <c r="C9" s="17" t="n">
        <v>0.5</v>
      </c>
    </row>
    <row r="10">
      <c r="A10" s="5" t="inlineStr">
        <is>
          <t>تثبيت الأزرار</t>
        </is>
      </c>
      <c r="B10" s="16" t="n">
        <v>0.8</v>
      </c>
      <c r="C10" s="17" t="n">
        <v>0.4</v>
      </c>
    </row>
    <row r="11">
      <c r="A11" s="5" t="n"/>
      <c r="B11" s="16" t="n"/>
      <c r="C11" s="17" t="n"/>
    </row>
    <row r="12">
      <c r="A12" s="5" t="n"/>
      <c r="B12" s="16" t="n"/>
      <c r="C12" s="17" t="n"/>
    </row>
    <row r="13">
      <c r="A13" s="5" t="n"/>
      <c r="B13" s="16" t="n"/>
      <c r="C13" s="17" t="n"/>
    </row>
    <row r="14">
      <c r="A14" s="5" t="n"/>
      <c r="B14" s="16" t="n"/>
      <c r="C14" s="17" t="n"/>
    </row>
    <row r="15">
      <c r="A15" s="5" t="n"/>
      <c r="B15" s="16" t="n"/>
      <c r="C15" s="17" t="n"/>
    </row>
    <row r="16">
      <c r="A16" s="5" t="n"/>
      <c r="B16" s="16" t="n"/>
      <c r="C16" s="17" t="n"/>
    </row>
    <row r="17">
      <c r="A17" s="5" t="n"/>
      <c r="B17" s="16" t="n"/>
      <c r="C17" s="17" t="n"/>
    </row>
    <row r="18">
      <c r="A18" s="5" t="n"/>
      <c r="B18" s="16" t="n"/>
      <c r="C18" s="17" t="n"/>
    </row>
    <row r="19">
      <c r="A19" s="5" t="n"/>
      <c r="B19" s="16" t="n"/>
      <c r="C19" s="17" t="n"/>
    </row>
    <row r="20">
      <c r="A20" s="5" t="n"/>
      <c r="B20" s="16" t="n"/>
      <c r="C20" s="17" t="n"/>
    </row>
    <row r="21">
      <c r="A21" s="5" t="n"/>
      <c r="B21" s="16" t="n"/>
      <c r="C21" s="17" t="n"/>
    </row>
    <row r="22">
      <c r="A22" s="5" t="n"/>
      <c r="B22" s="16" t="n"/>
      <c r="C22" s="17" t="n"/>
    </row>
    <row r="23">
      <c r="A23" s="5" t="n"/>
      <c r="B23" s="16" t="n"/>
      <c r="C23" s="17" t="n"/>
    </row>
    <row r="24">
      <c r="A24" s="5" t="n"/>
      <c r="B24" s="16" t="n"/>
      <c r="C24" s="17" t="n"/>
    </row>
    <row r="25">
      <c r="A25" s="5" t="n"/>
      <c r="B25" s="16" t="n"/>
      <c r="C25" s="17" t="n"/>
    </row>
    <row r="26">
      <c r="A26" s="5" t="n"/>
      <c r="B26" s="16" t="n"/>
      <c r="C26" s="17" t="n"/>
    </row>
    <row r="27">
      <c r="A27" s="5" t="n"/>
      <c r="B27" s="16" t="n"/>
      <c r="C27" s="17" t="n"/>
    </row>
    <row r="28">
      <c r="A28" s="5" t="n"/>
      <c r="B28" s="16" t="n"/>
      <c r="C28" s="17" t="n"/>
    </row>
    <row r="29">
      <c r="A29" s="5" t="n"/>
      <c r="B29" s="16" t="n"/>
      <c r="C29" s="17" t="n"/>
    </row>
    <row r="30">
      <c r="A30" s="5" t="n"/>
      <c r="B30" s="16" t="n"/>
      <c r="C30" s="17" t="n"/>
    </row>
    <row r="31">
      <c r="A31" s="5" t="n"/>
      <c r="B31" s="16" t="n"/>
      <c r="C31" s="17" t="n"/>
    </row>
    <row r="32">
      <c r="A32" s="5" t="n"/>
      <c r="B32" s="16" t="n"/>
      <c r="C32" s="17" t="n"/>
    </row>
    <row r="33">
      <c r="A33" s="5" t="n"/>
      <c r="B33" s="16" t="n"/>
      <c r="C33" s="17" t="n"/>
    </row>
    <row r="34">
      <c r="A34" s="5" t="n"/>
      <c r="B34" s="16" t="n"/>
      <c r="C34" s="17" t="n"/>
    </row>
    <row r="35">
      <c r="A35" s="5" t="n"/>
      <c r="B35" s="16" t="n"/>
      <c r="C35" s="17" t="n"/>
    </row>
    <row r="36">
      <c r="A36" s="5" t="n"/>
      <c r="B36" s="16" t="n"/>
      <c r="C36" s="17" t="n"/>
    </row>
    <row r="37">
      <c r="A37" s="5" t="n"/>
      <c r="B37" s="16" t="n"/>
      <c r="C37" s="17" t="n"/>
    </row>
    <row r="38">
      <c r="A38" s="5" t="n"/>
      <c r="B38" s="16" t="n"/>
      <c r="C38" s="17" t="n"/>
    </row>
    <row r="39">
      <c r="A39" s="5" t="n"/>
      <c r="B39" s="16" t="n"/>
      <c r="C39" s="17" t="n"/>
    </row>
    <row r="40">
      <c r="A40" s="5" t="n"/>
      <c r="B40" s="16" t="n"/>
      <c r="C40" s="17" t="n"/>
    </row>
    <row r="41">
      <c r="A41" s="5" t="n"/>
      <c r="B41" s="16" t="n"/>
      <c r="C41" s="17" t="n"/>
    </row>
    <row r="42">
      <c r="A42" s="5" t="n"/>
      <c r="B42" s="16" t="n"/>
      <c r="C42" s="17" t="n"/>
    </row>
    <row r="43">
      <c r="A43" s="5" t="n"/>
      <c r="B43" s="16" t="n"/>
      <c r="C43" s="17" t="n"/>
    </row>
    <row r="44">
      <c r="A44" s="5" t="n"/>
      <c r="B44" s="16" t="n"/>
      <c r="C44" s="17" t="n"/>
    </row>
    <row r="45">
      <c r="A45" s="5" t="n"/>
      <c r="B45" s="16" t="n"/>
      <c r="C45" s="17" t="n"/>
    </row>
    <row r="46">
      <c r="A46" s="5" t="n"/>
      <c r="B46" s="16" t="n"/>
      <c r="C46" s="17" t="n"/>
    </row>
    <row r="47">
      <c r="A47" s="5" t="n"/>
      <c r="B47" s="16" t="n"/>
      <c r="C47" s="17" t="n"/>
    </row>
    <row r="48">
      <c r="A48" s="5" t="n"/>
      <c r="B48" s="16" t="n"/>
      <c r="C48" s="17" t="n"/>
    </row>
    <row r="49">
      <c r="A49" s="5" t="n"/>
      <c r="B49" s="16" t="n"/>
      <c r="C49" s="17" t="n"/>
    </row>
    <row r="50">
      <c r="A50" s="5" t="n"/>
      <c r="B50" s="16" t="n"/>
      <c r="C50" s="17" t="n"/>
    </row>
    <row r="51">
      <c r="A51" s="5" t="n"/>
      <c r="B51" s="16" t="n"/>
      <c r="C51" s="17" t="n"/>
    </row>
    <row r="52">
      <c r="A52" s="5" t="n"/>
      <c r="B52" s="16" t="n"/>
      <c r="C52" s="17" t="n"/>
    </row>
    <row r="53">
      <c r="A53" s="5" t="n"/>
      <c r="B53" s="16" t="n"/>
      <c r="C53" s="17" t="n"/>
    </row>
    <row r="54">
      <c r="A54" s="5" t="n"/>
      <c r="B54" s="16" t="n"/>
      <c r="C54" s="17" t="n"/>
    </row>
    <row r="55">
      <c r="A55" s="5" t="n"/>
      <c r="B55" s="16" t="n"/>
      <c r="C55" s="17" t="n"/>
    </row>
    <row r="56">
      <c r="A56" s="5" t="n"/>
      <c r="B56" s="16" t="n"/>
      <c r="C56" s="17" t="n"/>
    </row>
    <row r="57">
      <c r="A57" s="5" t="n"/>
      <c r="B57" s="16" t="n"/>
      <c r="C57" s="17" t="n"/>
    </row>
    <row r="58">
      <c r="A58" s="5" t="n"/>
      <c r="B58" s="16" t="n"/>
      <c r="C58" s="17" t="n"/>
    </row>
    <row r="59">
      <c r="A59" s="5" t="n"/>
      <c r="B59" s="16" t="n"/>
      <c r="C59" s="17" t="n"/>
    </row>
    <row r="60">
      <c r="A60" s="5" t="n"/>
      <c r="B60" s="16" t="n"/>
      <c r="C60" s="17" t="n"/>
    </row>
    <row r="61">
      <c r="A61" s="5" t="n"/>
      <c r="B61" s="16" t="n"/>
      <c r="C61" s="17" t="n"/>
    </row>
    <row r="62">
      <c r="A62" s="5" t="n"/>
      <c r="B62" s="16" t="n"/>
      <c r="C62" s="17" t="n"/>
    </row>
    <row r="63">
      <c r="A63" s="5" t="n"/>
      <c r="B63" s="16" t="n"/>
      <c r="C63" s="17" t="n"/>
    </row>
    <row r="64">
      <c r="A64" s="5" t="n"/>
      <c r="B64" s="16" t="n"/>
      <c r="C64" s="17" t="n"/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0" customWidth="1" min="3" max="3"/>
  </cols>
  <sheetData>
    <row r="1" ht="26" customHeight="1">
      <c r="A1" s="10" t="inlineStr">
        <is>
          <t>شيت أجور القطعة وإنتاجية العمال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5" t="inlineStr">
        <is>
          <t>كود العامل</t>
        </is>
      </c>
      <c r="B4" s="15" t="inlineStr">
        <is>
          <t>الاسم</t>
        </is>
      </c>
      <c r="C4" s="15" t="inlineStr">
        <is>
          <t>القسم</t>
        </is>
      </c>
    </row>
    <row r="5">
      <c r="A5" s="5" t="inlineStr">
        <is>
          <t>W01</t>
        </is>
      </c>
      <c r="B5" s="5" t="inlineStr">
        <is>
          <t>أحمد محمود</t>
        </is>
      </c>
      <c r="C5" s="5" t="inlineStr">
        <is>
          <t>الخياطة</t>
        </is>
      </c>
    </row>
    <row r="6">
      <c r="A6" s="5" t="inlineStr">
        <is>
          <t>W02</t>
        </is>
      </c>
      <c r="B6" s="5" t="inlineStr">
        <is>
          <t>سعاد علي</t>
        </is>
      </c>
      <c r="C6" s="5" t="inlineStr">
        <is>
          <t>الخياطة</t>
        </is>
      </c>
    </row>
    <row r="7">
      <c r="A7" s="5" t="inlineStr">
        <is>
          <t>W03</t>
        </is>
      </c>
      <c r="B7" s="5" t="inlineStr">
        <is>
          <t>محمد حسن</t>
        </is>
      </c>
      <c r="C7" s="5" t="inlineStr">
        <is>
          <t>الخياطة</t>
        </is>
      </c>
    </row>
    <row r="8">
      <c r="A8" s="5" t="inlineStr">
        <is>
          <t>W04</t>
        </is>
      </c>
      <c r="B8" s="5" t="inlineStr">
        <is>
          <t>منى إبراهيم</t>
        </is>
      </c>
      <c r="C8" s="5" t="inlineStr">
        <is>
          <t>التشطيب</t>
        </is>
      </c>
    </row>
    <row r="9">
      <c r="A9" s="5" t="inlineStr">
        <is>
          <t>W05</t>
        </is>
      </c>
      <c r="B9" s="5" t="inlineStr">
        <is>
          <t>يوسف خالد</t>
        </is>
      </c>
      <c r="C9" s="5" t="inlineStr">
        <is>
          <t>التشطيب</t>
        </is>
      </c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7">
      <c r="A17" s="5" t="n"/>
      <c r="B17" s="5" t="n"/>
      <c r="C17" s="5" t="n"/>
    </row>
    <row r="18">
      <c r="A18" s="5" t="n"/>
      <c r="B18" s="5" t="n"/>
      <c r="C18" s="5" t="n"/>
    </row>
    <row r="19">
      <c r="A19" s="5" t="n"/>
      <c r="B19" s="5" t="n"/>
      <c r="C19" s="5" t="n"/>
    </row>
    <row r="20">
      <c r="A20" s="5" t="n"/>
      <c r="B20" s="5" t="n"/>
      <c r="C20" s="5" t="n"/>
    </row>
    <row r="21">
      <c r="A21" s="5" t="n"/>
      <c r="B21" s="5" t="n"/>
      <c r="C21" s="5" t="n"/>
    </row>
    <row r="22">
      <c r="A22" s="5" t="n"/>
      <c r="B22" s="5" t="n"/>
      <c r="C22" s="5" t="n"/>
    </row>
    <row r="23">
      <c r="A23" s="5" t="n"/>
      <c r="B23" s="5" t="n"/>
      <c r="C23" s="5" t="n"/>
    </row>
    <row r="24">
      <c r="A24" s="5" t="n"/>
      <c r="B24" s="5" t="n"/>
      <c r="C24" s="5" t="n"/>
    </row>
    <row r="25">
      <c r="A25" s="5" t="n"/>
      <c r="B25" s="5" t="n"/>
      <c r="C25" s="5" t="n"/>
    </row>
    <row r="26">
      <c r="A26" s="5" t="n"/>
      <c r="B26" s="5" t="n"/>
      <c r="C26" s="5" t="n"/>
    </row>
    <row r="27">
      <c r="A27" s="5" t="n"/>
      <c r="B27" s="5" t="n"/>
      <c r="C27" s="5" t="n"/>
    </row>
    <row r="28">
      <c r="A28" s="5" t="n"/>
      <c r="B28" s="5" t="n"/>
      <c r="C28" s="5" t="n"/>
    </row>
    <row r="29">
      <c r="A29" s="5" t="n"/>
      <c r="B29" s="5" t="n"/>
      <c r="C29" s="5" t="n"/>
    </row>
    <row r="30">
      <c r="A30" s="5" t="n"/>
      <c r="B30" s="5" t="n"/>
      <c r="C30" s="5" t="n"/>
    </row>
    <row r="31">
      <c r="A31" s="5" t="n"/>
      <c r="B31" s="5" t="n"/>
      <c r="C31" s="5" t="n"/>
    </row>
    <row r="32">
      <c r="A32" s="5" t="n"/>
      <c r="B32" s="5" t="n"/>
      <c r="C32" s="5" t="n"/>
    </row>
    <row r="33">
      <c r="A33" s="5" t="n"/>
      <c r="B33" s="5" t="n"/>
      <c r="C33" s="5" t="n"/>
    </row>
    <row r="34">
      <c r="A34" s="5" t="n"/>
      <c r="B34" s="5" t="n"/>
      <c r="C34" s="5" t="n"/>
    </row>
    <row r="35">
      <c r="A35" s="5" t="n"/>
      <c r="B35" s="5" t="n"/>
      <c r="C35" s="5" t="n"/>
    </row>
    <row r="36">
      <c r="A36" s="5" t="n"/>
      <c r="B36" s="5" t="n"/>
      <c r="C36" s="5" t="n"/>
    </row>
    <row r="37">
      <c r="A37" s="5" t="n"/>
      <c r="B37" s="5" t="n"/>
      <c r="C37" s="5" t="n"/>
    </row>
    <row r="38">
      <c r="A38" s="5" t="n"/>
      <c r="B38" s="5" t="n"/>
      <c r="C38" s="5" t="n"/>
    </row>
    <row r="39">
      <c r="A39" s="5" t="n"/>
      <c r="B39" s="5" t="n"/>
      <c r="C39" s="5" t="n"/>
    </row>
    <row r="40">
      <c r="A40" s="5" t="n"/>
      <c r="B40" s="5" t="n"/>
      <c r="C40" s="5" t="n"/>
    </row>
    <row r="41">
      <c r="A41" s="5" t="n"/>
      <c r="B41" s="5" t="n"/>
      <c r="C41" s="5" t="n"/>
    </row>
    <row r="42">
      <c r="A42" s="5" t="n"/>
      <c r="B42" s="5" t="n"/>
      <c r="C42" s="5" t="n"/>
    </row>
    <row r="43">
      <c r="A43" s="5" t="n"/>
      <c r="B43" s="5" t="n"/>
      <c r="C43" s="5" t="n"/>
    </row>
    <row r="44">
      <c r="A44" s="5" t="n"/>
      <c r="B44" s="5" t="n"/>
      <c r="C44" s="5" t="n"/>
    </row>
    <row r="45">
      <c r="A45" s="5" t="n"/>
      <c r="B45" s="5" t="n"/>
      <c r="C45" s="5" t="n"/>
    </row>
    <row r="46">
      <c r="A46" s="5" t="n"/>
      <c r="B46" s="5" t="n"/>
      <c r="C46" s="5" t="n"/>
    </row>
    <row r="47">
      <c r="A47" s="5" t="n"/>
      <c r="B47" s="5" t="n"/>
      <c r="C47" s="5" t="n"/>
    </row>
    <row r="48">
      <c r="A48" s="5" t="n"/>
      <c r="B48" s="5" t="n"/>
      <c r="C48" s="5" t="n"/>
    </row>
    <row r="49">
      <c r="A49" s="5" t="n"/>
      <c r="B49" s="5" t="n"/>
      <c r="C49" s="5" t="n"/>
    </row>
    <row r="50">
      <c r="A50" s="5" t="n"/>
      <c r="B50" s="5" t="n"/>
      <c r="C50" s="5" t="n"/>
    </row>
    <row r="51">
      <c r="A51" s="5" t="n"/>
      <c r="B51" s="5" t="n"/>
      <c r="C51" s="5" t="n"/>
    </row>
    <row r="52">
      <c r="A52" s="5" t="n"/>
      <c r="B52" s="5" t="n"/>
      <c r="C52" s="5" t="n"/>
    </row>
    <row r="53">
      <c r="A53" s="5" t="n"/>
      <c r="B53" s="5" t="n"/>
      <c r="C53" s="5" t="n"/>
    </row>
    <row r="54">
      <c r="A54" s="5" t="n"/>
      <c r="B54" s="5" t="n"/>
      <c r="C54" s="5" t="n"/>
    </row>
    <row r="55">
      <c r="A55" s="5" t="n"/>
      <c r="B55" s="5" t="n"/>
      <c r="C55" s="5" t="n"/>
    </row>
    <row r="56">
      <c r="A56" s="5" t="n"/>
      <c r="B56" s="5" t="n"/>
      <c r="C56" s="5" t="n"/>
    </row>
    <row r="57">
      <c r="A57" s="5" t="n"/>
      <c r="B57" s="5" t="n"/>
      <c r="C57" s="5" t="n"/>
    </row>
    <row r="58">
      <c r="A58" s="5" t="n"/>
      <c r="B58" s="5" t="n"/>
      <c r="C58" s="5" t="n"/>
    </row>
    <row r="59">
      <c r="A59" s="5" t="n"/>
      <c r="B59" s="5" t="n"/>
      <c r="C59" s="5" t="n"/>
    </row>
    <row r="60">
      <c r="A60" s="5" t="n"/>
      <c r="B60" s="5" t="n"/>
      <c r="C60" s="5" t="n"/>
    </row>
    <row r="61">
      <c r="A61" s="5" t="n"/>
      <c r="B61" s="5" t="n"/>
      <c r="C61" s="5" t="n"/>
    </row>
    <row r="62">
      <c r="A62" s="5" t="n"/>
      <c r="B62" s="5" t="n"/>
      <c r="C62" s="5" t="n"/>
    </row>
    <row r="63">
      <c r="A63" s="5" t="n"/>
      <c r="B63" s="5" t="n"/>
      <c r="C63" s="5" t="n"/>
    </row>
    <row r="64">
      <c r="A64" s="5" t="n"/>
      <c r="B64" s="5" t="n"/>
      <c r="C64" s="5" t="n"/>
    </row>
    <row r="65">
      <c r="A65" s="5" t="n"/>
      <c r="B65" s="5" t="n"/>
      <c r="C65" s="5" t="n"/>
    </row>
    <row r="66">
      <c r="A66" s="5" t="n"/>
      <c r="B66" s="5" t="n"/>
      <c r="C66" s="5" t="n"/>
    </row>
    <row r="67">
      <c r="A67" s="5" t="n"/>
      <c r="B67" s="5" t="n"/>
      <c r="C67" s="5" t="n"/>
    </row>
    <row r="68">
      <c r="A68" s="5" t="n"/>
      <c r="B68" s="5" t="n"/>
      <c r="C68" s="5" t="n"/>
    </row>
    <row r="69">
      <c r="A69" s="5" t="n"/>
      <c r="B69" s="5" t="n"/>
      <c r="C69" s="5" t="n"/>
    </row>
    <row r="70">
      <c r="A70" s="5" t="n"/>
      <c r="B70" s="5" t="n"/>
      <c r="C70" s="5" t="n"/>
    </row>
    <row r="71">
      <c r="A71" s="5" t="n"/>
      <c r="B71" s="5" t="n"/>
      <c r="C71" s="5" t="n"/>
    </row>
    <row r="72">
      <c r="A72" s="5" t="n"/>
      <c r="B72" s="5" t="n"/>
      <c r="C72" s="5" t="n"/>
    </row>
    <row r="73">
      <c r="A73" s="5" t="n"/>
      <c r="B73" s="5" t="n"/>
      <c r="C73" s="5" t="n"/>
    </row>
    <row r="74">
      <c r="A74" s="5" t="n"/>
      <c r="B74" s="5" t="n"/>
      <c r="C74" s="5" t="n"/>
    </row>
    <row r="75">
      <c r="A75" s="5" t="n"/>
      <c r="B75" s="5" t="n"/>
      <c r="C75" s="5" t="n"/>
    </row>
    <row r="76">
      <c r="A76" s="5" t="n"/>
      <c r="B76" s="5" t="n"/>
      <c r="C76" s="5" t="n"/>
    </row>
    <row r="77">
      <c r="A77" s="5" t="n"/>
      <c r="B77" s="5" t="n"/>
      <c r="C77" s="5" t="n"/>
    </row>
    <row r="78">
      <c r="A78" s="5" t="n"/>
      <c r="B78" s="5" t="n"/>
      <c r="C78" s="5" t="n"/>
    </row>
    <row r="79">
      <c r="A79" s="5" t="n"/>
      <c r="B79" s="5" t="n"/>
      <c r="C79" s="5" t="n"/>
    </row>
    <row r="80">
      <c r="A80" s="5" t="n"/>
      <c r="B80" s="5" t="n"/>
      <c r="C80" s="5" t="n"/>
    </row>
    <row r="81">
      <c r="A81" s="5" t="n"/>
      <c r="B81" s="5" t="n"/>
      <c r="C81" s="5" t="n"/>
    </row>
    <row r="82">
      <c r="A82" s="5" t="n"/>
      <c r="B82" s="5" t="n"/>
      <c r="C82" s="5" t="n"/>
    </row>
    <row r="83">
      <c r="A83" s="5" t="n"/>
      <c r="B83" s="5" t="n"/>
      <c r="C83" s="5" t="n"/>
    </row>
    <row r="84">
      <c r="A84" s="5" t="n"/>
      <c r="B84" s="5" t="n"/>
      <c r="C84" s="5" t="n"/>
    </row>
    <row r="85">
      <c r="A85" s="5" t="n"/>
      <c r="B85" s="5" t="n"/>
      <c r="C85" s="5" t="n"/>
    </row>
    <row r="86">
      <c r="A86" s="5" t="n"/>
      <c r="B86" s="5" t="n"/>
      <c r="C86" s="5" t="n"/>
    </row>
    <row r="87">
      <c r="A87" s="5" t="n"/>
      <c r="B87" s="5" t="n"/>
      <c r="C87" s="5" t="n"/>
    </row>
    <row r="88">
      <c r="A88" s="5" t="n"/>
      <c r="B88" s="5" t="n"/>
      <c r="C88" s="5" t="n"/>
    </row>
    <row r="89">
      <c r="A89" s="5" t="n"/>
      <c r="B89" s="5" t="n"/>
      <c r="C89" s="5" t="n"/>
    </row>
    <row r="90">
      <c r="A90" s="5" t="n"/>
      <c r="B90" s="5" t="n"/>
      <c r="C90" s="5" t="n"/>
    </row>
    <row r="91">
      <c r="A91" s="5" t="n"/>
      <c r="B91" s="5" t="n"/>
      <c r="C91" s="5" t="n"/>
    </row>
    <row r="92">
      <c r="A92" s="5" t="n"/>
      <c r="B92" s="5" t="n"/>
      <c r="C92" s="5" t="n"/>
    </row>
    <row r="93">
      <c r="A93" s="5" t="n"/>
      <c r="B93" s="5" t="n"/>
      <c r="C93" s="5" t="n"/>
    </row>
    <row r="94">
      <c r="A94" s="5" t="n"/>
      <c r="B94" s="5" t="n"/>
      <c r="C94" s="5" t="n"/>
    </row>
    <row r="95">
      <c r="A95" s="5" t="n"/>
      <c r="B95" s="5" t="n"/>
      <c r="C95" s="5" t="n"/>
    </row>
    <row r="96">
      <c r="A96" s="5" t="n"/>
      <c r="B96" s="5" t="n"/>
      <c r="C96" s="5" t="n"/>
    </row>
    <row r="97">
      <c r="A97" s="5" t="n"/>
      <c r="B97" s="5" t="n"/>
      <c r="C97" s="5" t="n"/>
    </row>
    <row r="98">
      <c r="A98" s="5" t="n"/>
      <c r="B98" s="5" t="n"/>
      <c r="C98" s="5" t="n"/>
    </row>
    <row r="99">
      <c r="A99" s="5" t="n"/>
      <c r="B99" s="5" t="n"/>
      <c r="C99" s="5" t="n"/>
    </row>
    <row r="100">
      <c r="A100" s="5" t="n"/>
      <c r="B100" s="5" t="n"/>
      <c r="C100" s="5" t="n"/>
    </row>
    <row r="101">
      <c r="A101" s="5" t="n"/>
      <c r="B101" s="5" t="n"/>
      <c r="C101" s="5" t="n"/>
    </row>
    <row r="102">
      <c r="A102" s="5" t="n"/>
      <c r="B102" s="5" t="n"/>
      <c r="C102" s="5" t="n"/>
    </row>
    <row r="103">
      <c r="A103" s="5" t="n"/>
      <c r="B103" s="5" t="n"/>
      <c r="C103" s="5" t="n"/>
    </row>
    <row r="104">
      <c r="A104" s="5" t="n"/>
      <c r="B104" s="5" t="n"/>
      <c r="C104" s="5" t="n"/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10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20" customWidth="1" min="4" max="4"/>
    <col width="10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  <col width="13" customWidth="1" min="11" max="11"/>
  </cols>
  <sheetData>
    <row r="1" ht="26" customHeight="1">
      <c r="A1" s="10" t="inlineStr">
        <is>
          <t>شيت أجور القطعة وإنتاجية العمال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5" t="inlineStr">
        <is>
          <t>التاريخ</t>
        </is>
      </c>
      <c r="B4" s="15" t="inlineStr">
        <is>
          <t>كود العامل</t>
        </is>
      </c>
      <c r="C4" s="15" t="inlineStr">
        <is>
          <t>اسم العامل</t>
        </is>
      </c>
      <c r="D4" s="15" t="inlineStr">
        <is>
          <t>العملية</t>
        </is>
      </c>
      <c r="E4" s="15" t="inlineStr">
        <is>
          <t>الكمية</t>
        </is>
      </c>
      <c r="F4" s="15" t="inlineStr">
        <is>
          <t>دقائق العمل</t>
        </is>
      </c>
      <c r="G4" s="15" t="inlineStr">
        <is>
          <t>الوقت القياسي</t>
        </is>
      </c>
      <c r="H4" s="15" t="inlineStr">
        <is>
          <t>الدقائق المنتجة</t>
        </is>
      </c>
      <c r="I4" s="15" t="inlineStr">
        <is>
          <t>الكفاءة</t>
        </is>
      </c>
      <c r="J4" s="15" t="inlineStr">
        <is>
          <t>الأجر</t>
        </is>
      </c>
      <c r="K4" s="15" t="inlineStr">
        <is>
          <t>دقائق العمل المعتمدة</t>
        </is>
      </c>
    </row>
    <row r="5">
      <c r="A5" s="18" t="n">
        <v>46293</v>
      </c>
      <c r="B5" s="5" t="inlineStr">
        <is>
          <t>W01</t>
        </is>
      </c>
      <c r="C5" s="6">
        <f>IF(B5="","",IFERROR(INDEX('العمال'!$B$5:$B$104,MATCH(B5,'العمال'!$A$5:$A$104,0)),""))</f>
        <v/>
      </c>
      <c r="D5" s="5" t="inlineStr">
        <is>
          <t>الرقبة</t>
        </is>
      </c>
      <c r="E5" s="14" t="n">
        <v>300</v>
      </c>
      <c r="F5" s="14" t="n"/>
      <c r="G5" s="19">
        <f>IF(D5="","",IFERROR(INDEX('العمليات'!$B$5:$B$64,MATCH(D5,'العمليات'!$A$5:$A$64,0)),""))</f>
        <v/>
      </c>
      <c r="H5" s="20">
        <f>IF(OR(E5="",G5=""),"",E5*G5)</f>
        <v/>
      </c>
      <c r="I5" s="21">
        <f>IF(OR(H5="",K5=""),"",IF(K5&gt;0,H5/K5,""))</f>
        <v/>
      </c>
      <c r="J5" s="22">
        <f>IF(OR(E5="",D5=""),"",IFERROR(E5*INDEX('العمليات'!$C$5:$C$64,MATCH(D5,'العمليات'!$A$5:$A$64,0)),""))</f>
        <v/>
      </c>
      <c r="K5" s="23">
        <f>IF(E5="","",IF(F5="",'الإعدادات'!$B$6,F5))</f>
        <v/>
      </c>
    </row>
    <row r="6">
      <c r="A6" s="18" t="n">
        <v>46295</v>
      </c>
      <c r="B6" s="5" t="inlineStr">
        <is>
          <t>W02</t>
        </is>
      </c>
      <c r="C6" s="6">
        <f>IF(B6="","",IFERROR(INDEX('العمال'!$B$5:$B$104,MATCH(B6,'العمال'!$A$5:$A$104,0)),""))</f>
        <v/>
      </c>
      <c r="D6" s="5" t="inlineStr">
        <is>
          <t>الجوانب</t>
        </is>
      </c>
      <c r="E6" s="14" t="n">
        <v>200</v>
      </c>
      <c r="F6" s="14" t="n"/>
      <c r="G6" s="19">
        <f>IF(D6="","",IFERROR(INDEX('العمليات'!$B$5:$B$64,MATCH(D6,'العمليات'!$A$5:$A$64,0)),""))</f>
        <v/>
      </c>
      <c r="H6" s="20">
        <f>IF(OR(E6="",G6=""),"",E6*G6)</f>
        <v/>
      </c>
      <c r="I6" s="21">
        <f>IF(OR(H6="",K6=""),"",IF(K6&gt;0,H6/K6,""))</f>
        <v/>
      </c>
      <c r="J6" s="22">
        <f>IF(OR(E6="",D6=""),"",IFERROR(E6*INDEX('العمليات'!$C$5:$C$64,MATCH(D6,'العمليات'!$A$5:$A$64,0)),""))</f>
        <v/>
      </c>
      <c r="K6" s="23">
        <f>IF(E6="","",IF(F6="",'الإعدادات'!$B$6,F6))</f>
        <v/>
      </c>
    </row>
    <row r="7">
      <c r="A7" s="18" t="n">
        <v>46296</v>
      </c>
      <c r="B7" s="5" t="inlineStr">
        <is>
          <t>W01</t>
        </is>
      </c>
      <c r="C7" s="6">
        <f>IF(B7="","",IFERROR(INDEX('العمال'!$B$5:$B$104,MATCH(B7,'العمال'!$A$5:$A$104,0)),""))</f>
        <v/>
      </c>
      <c r="D7" s="5" t="inlineStr">
        <is>
          <t>الرقبة</t>
        </is>
      </c>
      <c r="E7" s="14" t="n">
        <v>280</v>
      </c>
      <c r="F7" s="14" t="n"/>
      <c r="G7" s="19">
        <f>IF(D7="","",IFERROR(INDEX('العمليات'!$B$5:$B$64,MATCH(D7,'العمليات'!$A$5:$A$64,0)),""))</f>
        <v/>
      </c>
      <c r="H7" s="20">
        <f>IF(OR(E7="",G7=""),"",E7*G7)</f>
        <v/>
      </c>
      <c r="I7" s="21">
        <f>IF(OR(H7="",K7=""),"",IF(K7&gt;0,H7/K7,""))</f>
        <v/>
      </c>
      <c r="J7" s="22">
        <f>IF(OR(E7="",D7=""),"",IFERROR(E7*INDEX('العمليات'!$C$5:$C$64,MATCH(D7,'العمليات'!$A$5:$A$64,0)),""))</f>
        <v/>
      </c>
      <c r="K7" s="23">
        <f>IF(E7="","",IF(F7="",'الإعدادات'!$B$6,F7))</f>
        <v/>
      </c>
    </row>
    <row r="8">
      <c r="A8" s="18" t="n">
        <v>46296</v>
      </c>
      <c r="B8" s="5" t="inlineStr">
        <is>
          <t>W02</t>
        </is>
      </c>
      <c r="C8" s="6">
        <f>IF(B8="","",IFERROR(INDEX('العمال'!$B$5:$B$104,MATCH(B8,'العمال'!$A$5:$A$104,0)),""))</f>
        <v/>
      </c>
      <c r="D8" s="5" t="inlineStr">
        <is>
          <t>الجوانب</t>
        </is>
      </c>
      <c r="E8" s="14" t="n">
        <v>200</v>
      </c>
      <c r="F8" s="14" t="n"/>
      <c r="G8" s="19">
        <f>IF(D8="","",IFERROR(INDEX('العمليات'!$B$5:$B$64,MATCH(D8,'العمليات'!$A$5:$A$64,0)),""))</f>
        <v/>
      </c>
      <c r="H8" s="20">
        <f>IF(OR(E8="",G8=""),"",E8*G8)</f>
        <v/>
      </c>
      <c r="I8" s="21">
        <f>IF(OR(H8="",K8=""),"",IF(K8&gt;0,H8/K8,""))</f>
        <v/>
      </c>
      <c r="J8" s="22">
        <f>IF(OR(E8="",D8=""),"",IFERROR(E8*INDEX('العمليات'!$C$5:$C$64,MATCH(D8,'العمليات'!$A$5:$A$64,0)),""))</f>
        <v/>
      </c>
      <c r="K8" s="23">
        <f>IF(E8="","",IF(F8="",'الإعدادات'!$B$6,F8))</f>
        <v/>
      </c>
    </row>
    <row r="9">
      <c r="A9" s="18" t="n">
        <v>46296</v>
      </c>
      <c r="B9" s="5" t="inlineStr">
        <is>
          <t>W03</t>
        </is>
      </c>
      <c r="C9" s="6">
        <f>IF(B9="","",IFERROR(INDEX('العمال'!$B$5:$B$104,MATCH(B9,'العمال'!$A$5:$A$104,0)),""))</f>
        <v/>
      </c>
      <c r="D9" s="5" t="inlineStr">
        <is>
          <t>تركيب الكم</t>
        </is>
      </c>
      <c r="E9" s="14" t="n">
        <v>150</v>
      </c>
      <c r="F9" s="14" t="n"/>
      <c r="G9" s="19">
        <f>IF(D9="","",IFERROR(INDEX('العمليات'!$B$5:$B$64,MATCH(D9,'العمليات'!$A$5:$A$64,0)),""))</f>
        <v/>
      </c>
      <c r="H9" s="20">
        <f>IF(OR(E9="",G9=""),"",E9*G9)</f>
        <v/>
      </c>
      <c r="I9" s="21">
        <f>IF(OR(H9="",K9=""),"",IF(K9&gt;0,H9/K9,""))</f>
        <v/>
      </c>
      <c r="J9" s="22">
        <f>IF(OR(E9="",D9=""),"",IFERROR(E9*INDEX('العمليات'!$C$5:$C$64,MATCH(D9,'العمليات'!$A$5:$A$64,0)),""))</f>
        <v/>
      </c>
      <c r="K9" s="23">
        <f>IF(E9="","",IF(F9="",'الإعدادات'!$B$6,F9))</f>
        <v/>
      </c>
    </row>
    <row r="10">
      <c r="A10" s="18" t="n">
        <v>46296</v>
      </c>
      <c r="B10" s="5" t="inlineStr">
        <is>
          <t>W04</t>
        </is>
      </c>
      <c r="C10" s="6">
        <f>IF(B10="","",IFERROR(INDEX('العمال'!$B$5:$B$104,MATCH(B10,'العمال'!$A$5:$A$104,0)),""))</f>
        <v/>
      </c>
      <c r="D10" s="5" t="inlineStr">
        <is>
          <t>الحاشية</t>
        </is>
      </c>
      <c r="E10" s="14" t="n">
        <v>470</v>
      </c>
      <c r="F10" s="14" t="n"/>
      <c r="G10" s="19">
        <f>IF(D10="","",IFERROR(INDEX('العمليات'!$B$5:$B$64,MATCH(D10,'العمليات'!$A$5:$A$64,0)),""))</f>
        <v/>
      </c>
      <c r="H10" s="20">
        <f>IF(OR(E10="",G10=""),"",E10*G10)</f>
        <v/>
      </c>
      <c r="I10" s="21">
        <f>IF(OR(H10="",K10=""),"",IF(K10&gt;0,H10/K10,""))</f>
        <v/>
      </c>
      <c r="J10" s="22">
        <f>IF(OR(E10="",D10=""),"",IFERROR(E10*INDEX('العمليات'!$C$5:$C$64,MATCH(D10,'العمليات'!$A$5:$A$64,0)),""))</f>
        <v/>
      </c>
      <c r="K10" s="23">
        <f>IF(E10="","",IF(F10="",'الإعدادات'!$B$6,F10))</f>
        <v/>
      </c>
    </row>
    <row r="11">
      <c r="A11" s="18" t="n">
        <v>46296</v>
      </c>
      <c r="B11" s="5" t="inlineStr">
        <is>
          <t>W05</t>
        </is>
      </c>
      <c r="C11" s="6">
        <f>IF(B11="","",IFERROR(INDEX('العمال'!$B$5:$B$104,MATCH(B11,'العمال'!$A$5:$A$104,0)),""))</f>
        <v/>
      </c>
      <c r="D11" s="5" t="inlineStr">
        <is>
          <t>تثبيت الأزرار</t>
        </is>
      </c>
      <c r="E11" s="14" t="n">
        <v>640</v>
      </c>
      <c r="F11" s="14" t="n"/>
      <c r="G11" s="19">
        <f>IF(D11="","",IFERROR(INDEX('العمليات'!$B$5:$B$64,MATCH(D11,'العمليات'!$A$5:$A$64,0)),""))</f>
        <v/>
      </c>
      <c r="H11" s="20">
        <f>IF(OR(E11="",G11=""),"",E11*G11)</f>
        <v/>
      </c>
      <c r="I11" s="21">
        <f>IF(OR(H11="",K11=""),"",IF(K11&gt;0,H11/K11,""))</f>
        <v/>
      </c>
      <c r="J11" s="22">
        <f>IF(OR(E11="",D11=""),"",IFERROR(E11*INDEX('العمليات'!$C$5:$C$64,MATCH(D11,'العمليات'!$A$5:$A$64,0)),""))</f>
        <v/>
      </c>
      <c r="K11" s="23">
        <f>IF(E11="","",IF(F11="",'الإعدادات'!$B$6,F11))</f>
        <v/>
      </c>
    </row>
    <row r="12">
      <c r="A12" s="18" t="n">
        <v>46299</v>
      </c>
      <c r="B12" s="5" t="inlineStr">
        <is>
          <t>W01</t>
        </is>
      </c>
      <c r="C12" s="6">
        <f>IF(B12="","",IFERROR(INDEX('العمال'!$B$5:$B$104,MATCH(B12,'العمال'!$A$5:$A$104,0)),""))</f>
        <v/>
      </c>
      <c r="D12" s="5" t="inlineStr">
        <is>
          <t>الرقبة</t>
        </is>
      </c>
      <c r="E12" s="14" t="n">
        <v>290</v>
      </c>
      <c r="F12" s="14" t="n"/>
      <c r="G12" s="19">
        <f>IF(D12="","",IFERROR(INDEX('العمليات'!$B$5:$B$64,MATCH(D12,'العمليات'!$A$5:$A$64,0)),""))</f>
        <v/>
      </c>
      <c r="H12" s="20">
        <f>IF(OR(E12="",G12=""),"",E12*G12)</f>
        <v/>
      </c>
      <c r="I12" s="21">
        <f>IF(OR(H12="",K12=""),"",IF(K12&gt;0,H12/K12,""))</f>
        <v/>
      </c>
      <c r="J12" s="22">
        <f>IF(OR(E12="",D12=""),"",IFERROR(E12*INDEX('العمليات'!$C$5:$C$64,MATCH(D12,'العمليات'!$A$5:$A$64,0)),""))</f>
        <v/>
      </c>
      <c r="K12" s="23">
        <f>IF(E12="","",IF(F12="",'الإعدادات'!$B$6,F12))</f>
        <v/>
      </c>
    </row>
    <row r="13">
      <c r="A13" s="18" t="n">
        <v>46299</v>
      </c>
      <c r="B13" s="5" t="inlineStr">
        <is>
          <t>W02</t>
        </is>
      </c>
      <c r="C13" s="6">
        <f>IF(B13="","",IFERROR(INDEX('العمال'!$B$5:$B$104,MATCH(B13,'العمال'!$A$5:$A$104,0)),""))</f>
        <v/>
      </c>
      <c r="D13" s="5" t="inlineStr">
        <is>
          <t>الجوانب</t>
        </is>
      </c>
      <c r="E13" s="14" t="n">
        <v>210</v>
      </c>
      <c r="F13" s="14" t="n"/>
      <c r="G13" s="19">
        <f>IF(D13="","",IFERROR(INDEX('العمليات'!$B$5:$B$64,MATCH(D13,'العمليات'!$A$5:$A$64,0)),""))</f>
        <v/>
      </c>
      <c r="H13" s="20">
        <f>IF(OR(E13="",G13=""),"",E13*G13)</f>
        <v/>
      </c>
      <c r="I13" s="21">
        <f>IF(OR(H13="",K13=""),"",IF(K13&gt;0,H13/K13,""))</f>
        <v/>
      </c>
      <c r="J13" s="22">
        <f>IF(OR(E13="",D13=""),"",IFERROR(E13*INDEX('العمليات'!$C$5:$C$64,MATCH(D13,'العمليات'!$A$5:$A$64,0)),""))</f>
        <v/>
      </c>
      <c r="K13" s="23">
        <f>IF(E13="","",IF(F13="",'الإعدادات'!$B$6,F13))</f>
        <v/>
      </c>
    </row>
    <row r="14">
      <c r="A14" s="18" t="n">
        <v>46299</v>
      </c>
      <c r="B14" s="5" t="inlineStr">
        <is>
          <t>W03</t>
        </is>
      </c>
      <c r="C14" s="6">
        <f>IF(B14="","",IFERROR(INDEX('العمال'!$B$5:$B$104,MATCH(B14,'العمال'!$A$5:$A$104,0)),""))</f>
        <v/>
      </c>
      <c r="D14" s="5" t="inlineStr">
        <is>
          <t>تركيب الكم</t>
        </is>
      </c>
      <c r="E14" s="14" t="n">
        <v>160</v>
      </c>
      <c r="F14" s="14" t="n"/>
      <c r="G14" s="19">
        <f>IF(D14="","",IFERROR(INDEX('العمليات'!$B$5:$B$64,MATCH(D14,'العمليات'!$A$5:$A$64,0)),""))</f>
        <v/>
      </c>
      <c r="H14" s="20">
        <f>IF(OR(E14="",G14=""),"",E14*G14)</f>
        <v/>
      </c>
      <c r="I14" s="21">
        <f>IF(OR(H14="",K14=""),"",IF(K14&gt;0,H14/K14,""))</f>
        <v/>
      </c>
      <c r="J14" s="22">
        <f>IF(OR(E14="",D14=""),"",IFERROR(E14*INDEX('العمليات'!$C$5:$C$64,MATCH(D14,'العمليات'!$A$5:$A$64,0)),""))</f>
        <v/>
      </c>
      <c r="K14" s="23">
        <f>IF(E14="","",IF(F14="",'الإعدادات'!$B$6,F14))</f>
        <v/>
      </c>
    </row>
    <row r="15">
      <c r="A15" s="18" t="n">
        <v>46299</v>
      </c>
      <c r="B15" s="5" t="inlineStr">
        <is>
          <t>W04</t>
        </is>
      </c>
      <c r="C15" s="6">
        <f>IF(B15="","",IFERROR(INDEX('العمال'!$B$5:$B$104,MATCH(B15,'العمال'!$A$5:$A$104,0)),""))</f>
        <v/>
      </c>
      <c r="D15" s="5" t="inlineStr">
        <is>
          <t>الحاشية</t>
        </is>
      </c>
      <c r="E15" s="14" t="n">
        <v>480</v>
      </c>
      <c r="F15" s="14" t="n"/>
      <c r="G15" s="19">
        <f>IF(D15="","",IFERROR(INDEX('العمليات'!$B$5:$B$64,MATCH(D15,'العمليات'!$A$5:$A$64,0)),""))</f>
        <v/>
      </c>
      <c r="H15" s="20">
        <f>IF(OR(E15="",G15=""),"",E15*G15)</f>
        <v/>
      </c>
      <c r="I15" s="21">
        <f>IF(OR(H15="",K15=""),"",IF(K15&gt;0,H15/K15,""))</f>
        <v/>
      </c>
      <c r="J15" s="22">
        <f>IF(OR(E15="",D15=""),"",IFERROR(E15*INDEX('العمليات'!$C$5:$C$64,MATCH(D15,'العمليات'!$A$5:$A$64,0)),""))</f>
        <v/>
      </c>
      <c r="K15" s="23">
        <f>IF(E15="","",IF(F15="",'الإعدادات'!$B$6,F15))</f>
        <v/>
      </c>
    </row>
    <row r="16">
      <c r="A16" s="18" t="n">
        <v>46299</v>
      </c>
      <c r="B16" s="5" t="inlineStr">
        <is>
          <t>W05</t>
        </is>
      </c>
      <c r="C16" s="6">
        <f>IF(B16="","",IFERROR(INDEX('العمال'!$B$5:$B$104,MATCH(B16,'العمال'!$A$5:$A$104,0)),""))</f>
        <v/>
      </c>
      <c r="D16" s="5" t="inlineStr">
        <is>
          <t>تثبيت الأزرار</t>
        </is>
      </c>
      <c r="E16" s="14" t="n">
        <v>650</v>
      </c>
      <c r="F16" s="14" t="n"/>
      <c r="G16" s="19">
        <f>IF(D16="","",IFERROR(INDEX('العمليات'!$B$5:$B$64,MATCH(D16,'العمليات'!$A$5:$A$64,0)),""))</f>
        <v/>
      </c>
      <c r="H16" s="20">
        <f>IF(OR(E16="",G16=""),"",E16*G16)</f>
        <v/>
      </c>
      <c r="I16" s="21">
        <f>IF(OR(H16="",K16=""),"",IF(K16&gt;0,H16/K16,""))</f>
        <v/>
      </c>
      <c r="J16" s="22">
        <f>IF(OR(E16="",D16=""),"",IFERROR(E16*INDEX('العمليات'!$C$5:$C$64,MATCH(D16,'العمليات'!$A$5:$A$64,0)),""))</f>
        <v/>
      </c>
      <c r="K16" s="23">
        <f>IF(E16="","",IF(F16="",'الإعدادات'!$B$6,F16))</f>
        <v/>
      </c>
    </row>
    <row r="17">
      <c r="A17" s="18" t="n">
        <v>46300</v>
      </c>
      <c r="B17" s="5" t="inlineStr">
        <is>
          <t>W01</t>
        </is>
      </c>
      <c r="C17" s="6">
        <f>IF(B17="","",IFERROR(INDEX('العمال'!$B$5:$B$104,MATCH(B17,'العمال'!$A$5:$A$104,0)),""))</f>
        <v/>
      </c>
      <c r="D17" s="5" t="inlineStr">
        <is>
          <t>الرقبة</t>
        </is>
      </c>
      <c r="E17" s="14" t="n">
        <v>130</v>
      </c>
      <c r="F17" s="14" t="n">
        <v>270</v>
      </c>
      <c r="G17" s="19">
        <f>IF(D17="","",IFERROR(INDEX('العمليات'!$B$5:$B$64,MATCH(D17,'العمليات'!$A$5:$A$64,0)),""))</f>
        <v/>
      </c>
      <c r="H17" s="20">
        <f>IF(OR(E17="",G17=""),"",E17*G17)</f>
        <v/>
      </c>
      <c r="I17" s="21">
        <f>IF(OR(H17="",K17=""),"",IF(K17&gt;0,H17/K17,""))</f>
        <v/>
      </c>
      <c r="J17" s="22">
        <f>IF(OR(E17="",D17=""),"",IFERROR(E17*INDEX('العمليات'!$C$5:$C$64,MATCH(D17,'العمليات'!$A$5:$A$64,0)),""))</f>
        <v/>
      </c>
      <c r="K17" s="23">
        <f>IF(E17="","",IF(F17="",'الإعدادات'!$B$6,F17))</f>
        <v/>
      </c>
    </row>
    <row r="18">
      <c r="A18" s="18" t="n">
        <v>46300</v>
      </c>
      <c r="B18" s="5" t="inlineStr">
        <is>
          <t>W01</t>
        </is>
      </c>
      <c r="C18" s="6">
        <f>IF(B18="","",IFERROR(INDEX('العمال'!$B$5:$B$104,MATCH(B18,'العمال'!$A$5:$A$104,0)),""))</f>
        <v/>
      </c>
      <c r="D18" s="5" t="inlineStr">
        <is>
          <t>الجوانب</t>
        </is>
      </c>
      <c r="E18" s="14" t="n">
        <v>125</v>
      </c>
      <c r="F18" s="14" t="n">
        <v>270</v>
      </c>
      <c r="G18" s="19">
        <f>IF(D18="","",IFERROR(INDEX('العمليات'!$B$5:$B$64,MATCH(D18,'العمليات'!$A$5:$A$64,0)),""))</f>
        <v/>
      </c>
      <c r="H18" s="20">
        <f>IF(OR(E18="",G18=""),"",E18*G18)</f>
        <v/>
      </c>
      <c r="I18" s="21">
        <f>IF(OR(H18="",K18=""),"",IF(K18&gt;0,H18/K18,""))</f>
        <v/>
      </c>
      <c r="J18" s="22">
        <f>IF(OR(E18="",D18=""),"",IFERROR(E18*INDEX('العمليات'!$C$5:$C$64,MATCH(D18,'العمليات'!$A$5:$A$64,0)),""))</f>
        <v/>
      </c>
      <c r="K18" s="23">
        <f>IF(E18="","",IF(F18="",'الإعدادات'!$B$6,F18))</f>
        <v/>
      </c>
    </row>
    <row r="19">
      <c r="A19" s="18" t="n">
        <v>46300</v>
      </c>
      <c r="B19" s="5" t="inlineStr">
        <is>
          <t>W02</t>
        </is>
      </c>
      <c r="C19" s="6">
        <f>IF(B19="","",IFERROR(INDEX('العمال'!$B$5:$B$104,MATCH(B19,'العمال'!$A$5:$A$104,0)),""))</f>
        <v/>
      </c>
      <c r="D19" s="5" t="inlineStr">
        <is>
          <t>الجوانب</t>
        </is>
      </c>
      <c r="E19" s="14" t="n">
        <v>190</v>
      </c>
      <c r="F19" s="14" t="n"/>
      <c r="G19" s="19">
        <f>IF(D19="","",IFERROR(INDEX('العمليات'!$B$5:$B$64,MATCH(D19,'العمليات'!$A$5:$A$64,0)),""))</f>
        <v/>
      </c>
      <c r="H19" s="20">
        <f>IF(OR(E19="",G19=""),"",E19*G19)</f>
        <v/>
      </c>
      <c r="I19" s="21">
        <f>IF(OR(H19="",K19=""),"",IF(K19&gt;0,H19/K19,""))</f>
        <v/>
      </c>
      <c r="J19" s="22">
        <f>IF(OR(E19="",D19=""),"",IFERROR(E19*INDEX('العمليات'!$C$5:$C$64,MATCH(D19,'العمليات'!$A$5:$A$64,0)),""))</f>
        <v/>
      </c>
      <c r="K19" s="23">
        <f>IF(E19="","",IF(F19="",'الإعدادات'!$B$6,F19))</f>
        <v/>
      </c>
    </row>
    <row r="20">
      <c r="A20" s="18" t="n">
        <v>46300</v>
      </c>
      <c r="B20" s="5" t="inlineStr">
        <is>
          <t>W03</t>
        </is>
      </c>
      <c r="C20" s="6">
        <f>IF(B20="","",IFERROR(INDEX('العمال'!$B$5:$B$104,MATCH(B20,'العمال'!$A$5:$A$104,0)),""))</f>
        <v/>
      </c>
      <c r="D20" s="5" t="inlineStr">
        <is>
          <t>تركيب الكتف</t>
        </is>
      </c>
      <c r="E20" s="14" t="n">
        <v>190</v>
      </c>
      <c r="F20" s="14" t="n"/>
      <c r="G20" s="19">
        <f>IF(D20="","",IFERROR(INDEX('العمليات'!$B$5:$B$64,MATCH(D20,'العمليات'!$A$5:$A$64,0)),""))</f>
        <v/>
      </c>
      <c r="H20" s="20">
        <f>IF(OR(E20="",G20=""),"",E20*G20)</f>
        <v/>
      </c>
      <c r="I20" s="21">
        <f>IF(OR(H20="",K20=""),"",IF(K20&gt;0,H20/K20,""))</f>
        <v/>
      </c>
      <c r="J20" s="22">
        <f>IF(OR(E20="",D20=""),"",IFERROR(E20*INDEX('العمليات'!$C$5:$C$64,MATCH(D20,'العمليات'!$A$5:$A$64,0)),""))</f>
        <v/>
      </c>
      <c r="K20" s="23">
        <f>IF(E20="","",IF(F20="",'الإعدادات'!$B$6,F20))</f>
        <v/>
      </c>
    </row>
    <row r="21">
      <c r="A21" s="18" t="n">
        <v>46300</v>
      </c>
      <c r="B21" s="5" t="inlineStr">
        <is>
          <t>W04</t>
        </is>
      </c>
      <c r="C21" s="6">
        <f>IF(B21="","",IFERROR(INDEX('العمال'!$B$5:$B$104,MATCH(B21,'العمال'!$A$5:$A$104,0)),""))</f>
        <v/>
      </c>
      <c r="D21" s="5" t="inlineStr">
        <is>
          <t>الحاشية</t>
        </is>
      </c>
      <c r="E21" s="14" t="n">
        <v>460</v>
      </c>
      <c r="F21" s="14" t="n"/>
      <c r="G21" s="19">
        <f>IF(D21="","",IFERROR(INDEX('العمليات'!$B$5:$B$64,MATCH(D21,'العمليات'!$A$5:$A$64,0)),""))</f>
        <v/>
      </c>
      <c r="H21" s="20">
        <f>IF(OR(E21="",G21=""),"",E21*G21)</f>
        <v/>
      </c>
      <c r="I21" s="21">
        <f>IF(OR(H21="",K21=""),"",IF(K21&gt;0,H21/K21,""))</f>
        <v/>
      </c>
      <c r="J21" s="22">
        <f>IF(OR(E21="",D21=""),"",IFERROR(E21*INDEX('العمليات'!$C$5:$C$64,MATCH(D21,'العمليات'!$A$5:$A$64,0)),""))</f>
        <v/>
      </c>
      <c r="K21" s="23">
        <f>IF(E21="","",IF(F21="",'الإعدادات'!$B$6,F21))</f>
        <v/>
      </c>
    </row>
    <row r="22">
      <c r="A22" s="18" t="n">
        <v>46300</v>
      </c>
      <c r="B22" s="5" t="inlineStr">
        <is>
          <t>W05</t>
        </is>
      </c>
      <c r="C22" s="6">
        <f>IF(B22="","",IFERROR(INDEX('العمال'!$B$5:$B$104,MATCH(B22,'العمال'!$A$5:$A$104,0)),""))</f>
        <v/>
      </c>
      <c r="D22" s="5" t="inlineStr">
        <is>
          <t>تثبيت الأزرار</t>
        </is>
      </c>
      <c r="E22" s="14" t="n">
        <v>630</v>
      </c>
      <c r="F22" s="14" t="n"/>
      <c r="G22" s="19">
        <f>IF(D22="","",IFERROR(INDEX('العمليات'!$B$5:$B$64,MATCH(D22,'العمليات'!$A$5:$A$64,0)),""))</f>
        <v/>
      </c>
      <c r="H22" s="20">
        <f>IF(OR(E22="",G22=""),"",E22*G22)</f>
        <v/>
      </c>
      <c r="I22" s="21">
        <f>IF(OR(H22="",K22=""),"",IF(K22&gt;0,H22/K22,""))</f>
        <v/>
      </c>
      <c r="J22" s="22">
        <f>IF(OR(E22="",D22=""),"",IFERROR(E22*INDEX('العمليات'!$C$5:$C$64,MATCH(D22,'العمليات'!$A$5:$A$64,0)),""))</f>
        <v/>
      </c>
      <c r="K22" s="23">
        <f>IF(E22="","",IF(F22="",'الإعدادات'!$B$6,F22))</f>
        <v/>
      </c>
    </row>
    <row r="23">
      <c r="A23" s="18" t="n">
        <v>46301</v>
      </c>
      <c r="B23" s="5" t="inlineStr">
        <is>
          <t>W01</t>
        </is>
      </c>
      <c r="C23" s="6">
        <f>IF(B23="","",IFERROR(INDEX('العمال'!$B$5:$B$104,MATCH(B23,'العمال'!$A$5:$A$104,0)),""))</f>
        <v/>
      </c>
      <c r="D23" s="5" t="inlineStr">
        <is>
          <t>الرقبة</t>
        </is>
      </c>
      <c r="E23" s="14" t="n">
        <v>300</v>
      </c>
      <c r="F23" s="14" t="n"/>
      <c r="G23" s="19">
        <f>IF(D23="","",IFERROR(INDEX('العمليات'!$B$5:$B$64,MATCH(D23,'العمليات'!$A$5:$A$64,0)),""))</f>
        <v/>
      </c>
      <c r="H23" s="20">
        <f>IF(OR(E23="",G23=""),"",E23*G23)</f>
        <v/>
      </c>
      <c r="I23" s="21">
        <f>IF(OR(H23="",K23=""),"",IF(K23&gt;0,H23/K23,""))</f>
        <v/>
      </c>
      <c r="J23" s="22">
        <f>IF(OR(E23="",D23=""),"",IFERROR(E23*INDEX('العمليات'!$C$5:$C$64,MATCH(D23,'العمليات'!$A$5:$A$64,0)),""))</f>
        <v/>
      </c>
      <c r="K23" s="23">
        <f>IF(E23="","",IF(F23="",'الإعدادات'!$B$6,F23))</f>
        <v/>
      </c>
    </row>
    <row r="24">
      <c r="A24" s="18" t="n">
        <v>46301</v>
      </c>
      <c r="B24" s="5" t="inlineStr">
        <is>
          <t>W02</t>
        </is>
      </c>
      <c r="C24" s="6">
        <f>IF(B24="","",IFERROR(INDEX('العمال'!$B$5:$B$104,MATCH(B24,'العمال'!$A$5:$A$104,0)),""))</f>
        <v/>
      </c>
      <c r="D24" s="5" t="inlineStr">
        <is>
          <t>الجوانب</t>
        </is>
      </c>
      <c r="E24" s="14" t="n">
        <v>220</v>
      </c>
      <c r="F24" s="14" t="n"/>
      <c r="G24" s="19">
        <f>IF(D24="","",IFERROR(INDEX('العمليات'!$B$5:$B$64,MATCH(D24,'العمليات'!$A$5:$A$64,0)),""))</f>
        <v/>
      </c>
      <c r="H24" s="20">
        <f>IF(OR(E24="",G24=""),"",E24*G24)</f>
        <v/>
      </c>
      <c r="I24" s="21">
        <f>IF(OR(H24="",K24=""),"",IF(K24&gt;0,H24/K24,""))</f>
        <v/>
      </c>
      <c r="J24" s="22">
        <f>IF(OR(E24="",D24=""),"",IFERROR(E24*INDEX('العمليات'!$C$5:$C$64,MATCH(D24,'العمليات'!$A$5:$A$64,0)),""))</f>
        <v/>
      </c>
      <c r="K24" s="23">
        <f>IF(E24="","",IF(F24="",'الإعدادات'!$B$6,F24))</f>
        <v/>
      </c>
    </row>
    <row r="25">
      <c r="A25" s="18" t="n">
        <v>46301</v>
      </c>
      <c r="B25" s="5" t="inlineStr">
        <is>
          <t>W03</t>
        </is>
      </c>
      <c r="C25" s="6">
        <f>IF(B25="","",IFERROR(INDEX('العمال'!$B$5:$B$104,MATCH(B25,'العمال'!$A$5:$A$104,0)),""))</f>
        <v/>
      </c>
      <c r="D25" s="5" t="inlineStr">
        <is>
          <t>تركيب الكتف</t>
        </is>
      </c>
      <c r="E25" s="14" t="n">
        <v>220</v>
      </c>
      <c r="F25" s="14" t="n"/>
      <c r="G25" s="19">
        <f>IF(D25="","",IFERROR(INDEX('العمليات'!$B$5:$B$64,MATCH(D25,'العمليات'!$A$5:$A$64,0)),""))</f>
        <v/>
      </c>
      <c r="H25" s="20">
        <f>IF(OR(E25="",G25=""),"",E25*G25)</f>
        <v/>
      </c>
      <c r="I25" s="21">
        <f>IF(OR(H25="",K25=""),"",IF(K25&gt;0,H25/K25,""))</f>
        <v/>
      </c>
      <c r="J25" s="22">
        <f>IF(OR(E25="",D25=""),"",IFERROR(E25*INDEX('العمليات'!$C$5:$C$64,MATCH(D25,'العمليات'!$A$5:$A$64,0)),""))</f>
        <v/>
      </c>
      <c r="K25" s="23">
        <f>IF(E25="","",IF(F25="",'الإعدادات'!$B$6,F25))</f>
        <v/>
      </c>
    </row>
    <row r="26">
      <c r="A26" s="18" t="n">
        <v>46301</v>
      </c>
      <c r="B26" s="5" t="inlineStr">
        <is>
          <t>W04</t>
        </is>
      </c>
      <c r="C26" s="6">
        <f>IF(B26="","",IFERROR(INDEX('العمال'!$B$5:$B$104,MATCH(B26,'العمال'!$A$5:$A$104,0)),""))</f>
        <v/>
      </c>
      <c r="D26" s="5" t="inlineStr">
        <is>
          <t>الحاشية</t>
        </is>
      </c>
      <c r="E26" s="14" t="n">
        <v>490</v>
      </c>
      <c r="F26" s="14" t="n"/>
      <c r="G26" s="19">
        <f>IF(D26="","",IFERROR(INDEX('العمليات'!$B$5:$B$64,MATCH(D26,'العمليات'!$A$5:$A$64,0)),""))</f>
        <v/>
      </c>
      <c r="H26" s="20">
        <f>IF(OR(E26="",G26=""),"",E26*G26)</f>
        <v/>
      </c>
      <c r="I26" s="21">
        <f>IF(OR(H26="",K26=""),"",IF(K26&gt;0,H26/K26,""))</f>
        <v/>
      </c>
      <c r="J26" s="22">
        <f>IF(OR(E26="",D26=""),"",IFERROR(E26*INDEX('العمليات'!$C$5:$C$64,MATCH(D26,'العمليات'!$A$5:$A$64,0)),""))</f>
        <v/>
      </c>
      <c r="K26" s="23">
        <f>IF(E26="","",IF(F26="",'الإعدادات'!$B$6,F26))</f>
        <v/>
      </c>
    </row>
    <row r="27">
      <c r="A27" s="18" t="n">
        <v>46301</v>
      </c>
      <c r="B27" s="5" t="inlineStr">
        <is>
          <t>W05</t>
        </is>
      </c>
      <c r="C27" s="6">
        <f>IF(B27="","",IFERROR(INDEX('العمال'!$B$5:$B$104,MATCH(B27,'العمال'!$A$5:$A$104,0)),""))</f>
        <v/>
      </c>
      <c r="D27" s="5" t="inlineStr">
        <is>
          <t>تثبيت الأزرار</t>
        </is>
      </c>
      <c r="E27" s="14" t="n">
        <v>660</v>
      </c>
      <c r="F27" s="14" t="n"/>
      <c r="G27" s="19">
        <f>IF(D27="","",IFERROR(INDEX('العمليات'!$B$5:$B$64,MATCH(D27,'العمليات'!$A$5:$A$64,0)),""))</f>
        <v/>
      </c>
      <c r="H27" s="20">
        <f>IF(OR(E27="",G27=""),"",E27*G27)</f>
        <v/>
      </c>
      <c r="I27" s="21">
        <f>IF(OR(H27="",K27=""),"",IF(K27&gt;0,H27/K27,""))</f>
        <v/>
      </c>
      <c r="J27" s="22">
        <f>IF(OR(E27="",D27=""),"",IFERROR(E27*INDEX('العمليات'!$C$5:$C$64,MATCH(D27,'العمليات'!$A$5:$A$64,0)),""))</f>
        <v/>
      </c>
      <c r="K27" s="23">
        <f>IF(E27="","",IF(F27="",'الإعدادات'!$B$6,F27))</f>
        <v/>
      </c>
    </row>
    <row r="28">
      <c r="A28" s="18" t="n">
        <v>46302</v>
      </c>
      <c r="B28" s="5" t="inlineStr">
        <is>
          <t>W01</t>
        </is>
      </c>
      <c r="C28" s="6">
        <f>IF(B28="","",IFERROR(INDEX('العمال'!$B$5:$B$104,MATCH(B28,'العمال'!$A$5:$A$104,0)),""))</f>
        <v/>
      </c>
      <c r="D28" s="5" t="inlineStr">
        <is>
          <t>الرقبة</t>
        </is>
      </c>
      <c r="E28" s="14" t="n">
        <v>260</v>
      </c>
      <c r="F28" s="14" t="n"/>
      <c r="G28" s="19">
        <f>IF(D28="","",IFERROR(INDEX('العمليات'!$B$5:$B$64,MATCH(D28,'العمليات'!$A$5:$A$64,0)),""))</f>
        <v/>
      </c>
      <c r="H28" s="20">
        <f>IF(OR(E28="",G28=""),"",E28*G28)</f>
        <v/>
      </c>
      <c r="I28" s="21">
        <f>IF(OR(H28="",K28=""),"",IF(K28&gt;0,H28/K28,""))</f>
        <v/>
      </c>
      <c r="J28" s="22">
        <f>IF(OR(E28="",D28=""),"",IFERROR(E28*INDEX('العمليات'!$C$5:$C$64,MATCH(D28,'العمليات'!$A$5:$A$64,0)),""))</f>
        <v/>
      </c>
      <c r="K28" s="23">
        <f>IF(E28="","",IF(F28="",'الإعدادات'!$B$6,F28))</f>
        <v/>
      </c>
    </row>
    <row r="29">
      <c r="A29" s="18" t="n">
        <v>46302</v>
      </c>
      <c r="B29" s="5" t="inlineStr">
        <is>
          <t>W02</t>
        </is>
      </c>
      <c r="C29" s="6">
        <f>IF(B29="","",IFERROR(INDEX('العمال'!$B$5:$B$104,MATCH(B29,'العمال'!$A$5:$A$104,0)),""))</f>
        <v/>
      </c>
      <c r="D29" s="5" t="inlineStr">
        <is>
          <t>الجوانب</t>
        </is>
      </c>
      <c r="E29" s="14" t="n">
        <v>180</v>
      </c>
      <c r="F29" s="14" t="n"/>
      <c r="G29" s="19">
        <f>IF(D29="","",IFERROR(INDEX('العمليات'!$B$5:$B$64,MATCH(D29,'العمليات'!$A$5:$A$64,0)),""))</f>
        <v/>
      </c>
      <c r="H29" s="20">
        <f>IF(OR(E29="",G29=""),"",E29*G29)</f>
        <v/>
      </c>
      <c r="I29" s="21">
        <f>IF(OR(H29="",K29=""),"",IF(K29&gt;0,H29/K29,""))</f>
        <v/>
      </c>
      <c r="J29" s="22">
        <f>IF(OR(E29="",D29=""),"",IFERROR(E29*INDEX('العمليات'!$C$5:$C$64,MATCH(D29,'العمليات'!$A$5:$A$64,0)),""))</f>
        <v/>
      </c>
      <c r="K29" s="23">
        <f>IF(E29="","",IF(F29="",'الإعدادات'!$B$6,F29))</f>
        <v/>
      </c>
    </row>
    <row r="30">
      <c r="A30" s="18" t="n">
        <v>46302</v>
      </c>
      <c r="B30" s="5" t="inlineStr">
        <is>
          <t>W03</t>
        </is>
      </c>
      <c r="C30" s="6">
        <f>IF(B30="","",IFERROR(INDEX('العمال'!$B$5:$B$104,MATCH(B30,'العمال'!$A$5:$A$104,0)),""))</f>
        <v/>
      </c>
      <c r="D30" s="5" t="inlineStr">
        <is>
          <t>تركيب الكتف</t>
        </is>
      </c>
      <c r="E30" s="14" t="n">
        <v>180</v>
      </c>
      <c r="F30" s="14" t="n">
        <v>480</v>
      </c>
      <c r="G30" s="19">
        <f>IF(D30="","",IFERROR(INDEX('العمليات'!$B$5:$B$64,MATCH(D30,'العمليات'!$A$5:$A$64,0)),""))</f>
        <v/>
      </c>
      <c r="H30" s="20">
        <f>IF(OR(E30="",G30=""),"",E30*G30)</f>
        <v/>
      </c>
      <c r="I30" s="21">
        <f>IF(OR(H30="",K30=""),"",IF(K30&gt;0,H30/K30,""))</f>
        <v/>
      </c>
      <c r="J30" s="22">
        <f>IF(OR(E30="",D30=""),"",IFERROR(E30*INDEX('العمليات'!$C$5:$C$64,MATCH(D30,'العمليات'!$A$5:$A$64,0)),""))</f>
        <v/>
      </c>
      <c r="K30" s="23">
        <f>IF(E30="","",IF(F30="",'الإعدادات'!$B$6,F30))</f>
        <v/>
      </c>
    </row>
    <row r="31">
      <c r="A31" s="18" t="n">
        <v>46302</v>
      </c>
      <c r="B31" s="5" t="inlineStr">
        <is>
          <t>W04</t>
        </is>
      </c>
      <c r="C31" s="6">
        <f>IF(B31="","",IFERROR(INDEX('العمال'!$B$5:$B$104,MATCH(B31,'العمال'!$A$5:$A$104,0)),""))</f>
        <v/>
      </c>
      <c r="D31" s="5" t="inlineStr">
        <is>
          <t>الحاشية</t>
        </is>
      </c>
      <c r="E31" s="14" t="n">
        <v>450</v>
      </c>
      <c r="F31" s="14" t="n"/>
      <c r="G31" s="19">
        <f>IF(D31="","",IFERROR(INDEX('العمليات'!$B$5:$B$64,MATCH(D31,'العمليات'!$A$5:$A$64,0)),""))</f>
        <v/>
      </c>
      <c r="H31" s="20">
        <f>IF(OR(E31="",G31=""),"",E31*G31)</f>
        <v/>
      </c>
      <c r="I31" s="21">
        <f>IF(OR(H31="",K31=""),"",IF(K31&gt;0,H31/K31,""))</f>
        <v/>
      </c>
      <c r="J31" s="22">
        <f>IF(OR(E31="",D31=""),"",IFERROR(E31*INDEX('العمليات'!$C$5:$C$64,MATCH(D31,'العمليات'!$A$5:$A$64,0)),""))</f>
        <v/>
      </c>
      <c r="K31" s="23">
        <f>IF(E31="","",IF(F31="",'الإعدادات'!$B$6,F31))</f>
        <v/>
      </c>
    </row>
    <row r="32">
      <c r="A32" s="18" t="n">
        <v>46302</v>
      </c>
      <c r="B32" s="5" t="inlineStr">
        <is>
          <t>W05</t>
        </is>
      </c>
      <c r="C32" s="6">
        <f>IF(B32="","",IFERROR(INDEX('العمال'!$B$5:$B$104,MATCH(B32,'العمال'!$A$5:$A$104,0)),""))</f>
        <v/>
      </c>
      <c r="D32" s="5" t="inlineStr">
        <is>
          <t>تثبيت الأزرار</t>
        </is>
      </c>
      <c r="E32" s="14" t="n">
        <v>620</v>
      </c>
      <c r="F32" s="14" t="n"/>
      <c r="G32" s="19">
        <f>IF(D32="","",IFERROR(INDEX('العمليات'!$B$5:$B$64,MATCH(D32,'العمليات'!$A$5:$A$64,0)),""))</f>
        <v/>
      </c>
      <c r="H32" s="20">
        <f>IF(OR(E32="",G32=""),"",E32*G32)</f>
        <v/>
      </c>
      <c r="I32" s="21">
        <f>IF(OR(H32="",K32=""),"",IF(K32&gt;0,H32/K32,""))</f>
        <v/>
      </c>
      <c r="J32" s="22">
        <f>IF(OR(E32="",D32=""),"",IFERROR(E32*INDEX('العمليات'!$C$5:$C$64,MATCH(D32,'العمليات'!$A$5:$A$64,0)),""))</f>
        <v/>
      </c>
      <c r="K32" s="23">
        <f>IF(E32="","",IF(F32="",'الإعدادات'!$B$6,F32))</f>
        <v/>
      </c>
    </row>
    <row r="33">
      <c r="A33" s="18" t="n"/>
      <c r="B33" s="5" t="n"/>
      <c r="C33" s="6">
        <f>IF(B33="","",IFERROR(INDEX('العمال'!$B$5:$B$104,MATCH(B33,'العمال'!$A$5:$A$104,0)),""))</f>
        <v/>
      </c>
      <c r="D33" s="5" t="n"/>
      <c r="E33" s="14" t="n"/>
      <c r="F33" s="14" t="n"/>
      <c r="G33" s="19">
        <f>IF(D33="","",IFERROR(INDEX('العمليات'!$B$5:$B$64,MATCH(D33,'العمليات'!$A$5:$A$64,0)),""))</f>
        <v/>
      </c>
      <c r="H33" s="20">
        <f>IF(OR(E33="",G33=""),"",E33*G33)</f>
        <v/>
      </c>
      <c r="I33" s="21">
        <f>IF(OR(H33="",K33=""),"",IF(K33&gt;0,H33/K33,""))</f>
        <v/>
      </c>
      <c r="J33" s="22">
        <f>IF(OR(E33="",D33=""),"",IFERROR(E33*INDEX('العمليات'!$C$5:$C$64,MATCH(D33,'العمليات'!$A$5:$A$64,0)),""))</f>
        <v/>
      </c>
      <c r="K33" s="23">
        <f>IF(E33="","",IF(F33="",'الإعدادات'!$B$6,F33))</f>
        <v/>
      </c>
    </row>
    <row r="34">
      <c r="A34" s="18" t="n"/>
      <c r="B34" s="5" t="n"/>
      <c r="C34" s="6">
        <f>IF(B34="","",IFERROR(INDEX('العمال'!$B$5:$B$104,MATCH(B34,'العمال'!$A$5:$A$104,0)),""))</f>
        <v/>
      </c>
      <c r="D34" s="5" t="n"/>
      <c r="E34" s="14" t="n"/>
      <c r="F34" s="14" t="n"/>
      <c r="G34" s="19">
        <f>IF(D34="","",IFERROR(INDEX('العمليات'!$B$5:$B$64,MATCH(D34,'العمليات'!$A$5:$A$64,0)),""))</f>
        <v/>
      </c>
      <c r="H34" s="20">
        <f>IF(OR(E34="",G34=""),"",E34*G34)</f>
        <v/>
      </c>
      <c r="I34" s="21">
        <f>IF(OR(H34="",K34=""),"",IF(K34&gt;0,H34/K34,""))</f>
        <v/>
      </c>
      <c r="J34" s="22">
        <f>IF(OR(E34="",D34=""),"",IFERROR(E34*INDEX('العمليات'!$C$5:$C$64,MATCH(D34,'العمليات'!$A$5:$A$64,0)),""))</f>
        <v/>
      </c>
      <c r="K34" s="23">
        <f>IF(E34="","",IF(F34="",'الإعدادات'!$B$6,F34))</f>
        <v/>
      </c>
    </row>
    <row r="35">
      <c r="A35" s="18" t="n"/>
      <c r="B35" s="5" t="n"/>
      <c r="C35" s="6">
        <f>IF(B35="","",IFERROR(INDEX('العمال'!$B$5:$B$104,MATCH(B35,'العمال'!$A$5:$A$104,0)),""))</f>
        <v/>
      </c>
      <c r="D35" s="5" t="n"/>
      <c r="E35" s="14" t="n"/>
      <c r="F35" s="14" t="n"/>
      <c r="G35" s="19">
        <f>IF(D35="","",IFERROR(INDEX('العمليات'!$B$5:$B$64,MATCH(D35,'العمليات'!$A$5:$A$64,0)),""))</f>
        <v/>
      </c>
      <c r="H35" s="20">
        <f>IF(OR(E35="",G35=""),"",E35*G35)</f>
        <v/>
      </c>
      <c r="I35" s="21">
        <f>IF(OR(H35="",K35=""),"",IF(K35&gt;0,H35/K35,""))</f>
        <v/>
      </c>
      <c r="J35" s="22">
        <f>IF(OR(E35="",D35=""),"",IFERROR(E35*INDEX('العمليات'!$C$5:$C$64,MATCH(D35,'العمليات'!$A$5:$A$64,0)),""))</f>
        <v/>
      </c>
      <c r="K35" s="23">
        <f>IF(E35="","",IF(F35="",'الإعدادات'!$B$6,F35))</f>
        <v/>
      </c>
    </row>
    <row r="36">
      <c r="A36" s="18" t="n"/>
      <c r="B36" s="5" t="n"/>
      <c r="C36" s="6">
        <f>IF(B36="","",IFERROR(INDEX('العمال'!$B$5:$B$104,MATCH(B36,'العمال'!$A$5:$A$104,0)),""))</f>
        <v/>
      </c>
      <c r="D36" s="5" t="n"/>
      <c r="E36" s="14" t="n"/>
      <c r="F36" s="14" t="n"/>
      <c r="G36" s="19">
        <f>IF(D36="","",IFERROR(INDEX('العمليات'!$B$5:$B$64,MATCH(D36,'العمليات'!$A$5:$A$64,0)),""))</f>
        <v/>
      </c>
      <c r="H36" s="20">
        <f>IF(OR(E36="",G36=""),"",E36*G36)</f>
        <v/>
      </c>
      <c r="I36" s="21">
        <f>IF(OR(H36="",K36=""),"",IF(K36&gt;0,H36/K36,""))</f>
        <v/>
      </c>
      <c r="J36" s="22">
        <f>IF(OR(E36="",D36=""),"",IFERROR(E36*INDEX('العمليات'!$C$5:$C$64,MATCH(D36,'العمليات'!$A$5:$A$64,0)),""))</f>
        <v/>
      </c>
      <c r="K36" s="23">
        <f>IF(E36="","",IF(F36="",'الإعدادات'!$B$6,F36))</f>
        <v/>
      </c>
    </row>
    <row r="37">
      <c r="A37" s="18" t="n"/>
      <c r="B37" s="5" t="n"/>
      <c r="C37" s="6">
        <f>IF(B37="","",IFERROR(INDEX('العمال'!$B$5:$B$104,MATCH(B37,'العمال'!$A$5:$A$104,0)),""))</f>
        <v/>
      </c>
      <c r="D37" s="5" t="n"/>
      <c r="E37" s="14" t="n"/>
      <c r="F37" s="14" t="n"/>
      <c r="G37" s="19">
        <f>IF(D37="","",IFERROR(INDEX('العمليات'!$B$5:$B$64,MATCH(D37,'العمليات'!$A$5:$A$64,0)),""))</f>
        <v/>
      </c>
      <c r="H37" s="20">
        <f>IF(OR(E37="",G37=""),"",E37*G37)</f>
        <v/>
      </c>
      <c r="I37" s="21">
        <f>IF(OR(H37="",K37=""),"",IF(K37&gt;0,H37/K37,""))</f>
        <v/>
      </c>
      <c r="J37" s="22">
        <f>IF(OR(E37="",D37=""),"",IFERROR(E37*INDEX('العمليات'!$C$5:$C$64,MATCH(D37,'العمليات'!$A$5:$A$64,0)),""))</f>
        <v/>
      </c>
      <c r="K37" s="23">
        <f>IF(E37="","",IF(F37="",'الإعدادات'!$B$6,F37))</f>
        <v/>
      </c>
    </row>
    <row r="38">
      <c r="A38" s="18" t="n"/>
      <c r="B38" s="5" t="n"/>
      <c r="C38" s="6">
        <f>IF(B38="","",IFERROR(INDEX('العمال'!$B$5:$B$104,MATCH(B38,'العمال'!$A$5:$A$104,0)),""))</f>
        <v/>
      </c>
      <c r="D38" s="5" t="n"/>
      <c r="E38" s="14" t="n"/>
      <c r="F38" s="14" t="n"/>
      <c r="G38" s="19">
        <f>IF(D38="","",IFERROR(INDEX('العمليات'!$B$5:$B$64,MATCH(D38,'العمليات'!$A$5:$A$64,0)),""))</f>
        <v/>
      </c>
      <c r="H38" s="20">
        <f>IF(OR(E38="",G38=""),"",E38*G38)</f>
        <v/>
      </c>
      <c r="I38" s="21">
        <f>IF(OR(H38="",K38=""),"",IF(K38&gt;0,H38/K38,""))</f>
        <v/>
      </c>
      <c r="J38" s="22">
        <f>IF(OR(E38="",D38=""),"",IFERROR(E38*INDEX('العمليات'!$C$5:$C$64,MATCH(D38,'العمليات'!$A$5:$A$64,0)),""))</f>
        <v/>
      </c>
      <c r="K38" s="23">
        <f>IF(E38="","",IF(F38="",'الإعدادات'!$B$6,F38))</f>
        <v/>
      </c>
    </row>
    <row r="39">
      <c r="A39" s="18" t="n"/>
      <c r="B39" s="5" t="n"/>
      <c r="C39" s="6">
        <f>IF(B39="","",IFERROR(INDEX('العمال'!$B$5:$B$104,MATCH(B39,'العمال'!$A$5:$A$104,0)),""))</f>
        <v/>
      </c>
      <c r="D39" s="5" t="n"/>
      <c r="E39" s="14" t="n"/>
      <c r="F39" s="14" t="n"/>
      <c r="G39" s="19">
        <f>IF(D39="","",IFERROR(INDEX('العمليات'!$B$5:$B$64,MATCH(D39,'العمليات'!$A$5:$A$64,0)),""))</f>
        <v/>
      </c>
      <c r="H39" s="20">
        <f>IF(OR(E39="",G39=""),"",E39*G39)</f>
        <v/>
      </c>
      <c r="I39" s="21">
        <f>IF(OR(H39="",K39=""),"",IF(K39&gt;0,H39/K39,""))</f>
        <v/>
      </c>
      <c r="J39" s="22">
        <f>IF(OR(E39="",D39=""),"",IFERROR(E39*INDEX('العمليات'!$C$5:$C$64,MATCH(D39,'العمليات'!$A$5:$A$64,0)),""))</f>
        <v/>
      </c>
      <c r="K39" s="23">
        <f>IF(E39="","",IF(F39="",'الإعدادات'!$B$6,F39))</f>
        <v/>
      </c>
    </row>
    <row r="40">
      <c r="A40" s="18" t="n"/>
      <c r="B40" s="5" t="n"/>
      <c r="C40" s="6">
        <f>IF(B40="","",IFERROR(INDEX('العمال'!$B$5:$B$104,MATCH(B40,'العمال'!$A$5:$A$104,0)),""))</f>
        <v/>
      </c>
      <c r="D40" s="5" t="n"/>
      <c r="E40" s="14" t="n"/>
      <c r="F40" s="14" t="n"/>
      <c r="G40" s="19">
        <f>IF(D40="","",IFERROR(INDEX('العمليات'!$B$5:$B$64,MATCH(D40,'العمليات'!$A$5:$A$64,0)),""))</f>
        <v/>
      </c>
      <c r="H40" s="20">
        <f>IF(OR(E40="",G40=""),"",E40*G40)</f>
        <v/>
      </c>
      <c r="I40" s="21">
        <f>IF(OR(H40="",K40=""),"",IF(K40&gt;0,H40/K40,""))</f>
        <v/>
      </c>
      <c r="J40" s="22">
        <f>IF(OR(E40="",D40=""),"",IFERROR(E40*INDEX('العمليات'!$C$5:$C$64,MATCH(D40,'العمليات'!$A$5:$A$64,0)),""))</f>
        <v/>
      </c>
      <c r="K40" s="23">
        <f>IF(E40="","",IF(F40="",'الإعدادات'!$B$6,F40))</f>
        <v/>
      </c>
    </row>
    <row r="41">
      <c r="A41" s="18" t="n"/>
      <c r="B41" s="5" t="n"/>
      <c r="C41" s="6">
        <f>IF(B41="","",IFERROR(INDEX('العمال'!$B$5:$B$104,MATCH(B41,'العمال'!$A$5:$A$104,0)),""))</f>
        <v/>
      </c>
      <c r="D41" s="5" t="n"/>
      <c r="E41" s="14" t="n"/>
      <c r="F41" s="14" t="n"/>
      <c r="G41" s="19">
        <f>IF(D41="","",IFERROR(INDEX('العمليات'!$B$5:$B$64,MATCH(D41,'العمليات'!$A$5:$A$64,0)),""))</f>
        <v/>
      </c>
      <c r="H41" s="20">
        <f>IF(OR(E41="",G41=""),"",E41*G41)</f>
        <v/>
      </c>
      <c r="I41" s="21">
        <f>IF(OR(H41="",K41=""),"",IF(K41&gt;0,H41/K41,""))</f>
        <v/>
      </c>
      <c r="J41" s="22">
        <f>IF(OR(E41="",D41=""),"",IFERROR(E41*INDEX('العمليات'!$C$5:$C$64,MATCH(D41,'العمليات'!$A$5:$A$64,0)),""))</f>
        <v/>
      </c>
      <c r="K41" s="23">
        <f>IF(E41="","",IF(F41="",'الإعدادات'!$B$6,F41))</f>
        <v/>
      </c>
    </row>
    <row r="42">
      <c r="A42" s="18" t="n"/>
      <c r="B42" s="5" t="n"/>
      <c r="C42" s="6">
        <f>IF(B42="","",IFERROR(INDEX('العمال'!$B$5:$B$104,MATCH(B42,'العمال'!$A$5:$A$104,0)),""))</f>
        <v/>
      </c>
      <c r="D42" s="5" t="n"/>
      <c r="E42" s="14" t="n"/>
      <c r="F42" s="14" t="n"/>
      <c r="G42" s="19">
        <f>IF(D42="","",IFERROR(INDEX('العمليات'!$B$5:$B$64,MATCH(D42,'العمليات'!$A$5:$A$64,0)),""))</f>
        <v/>
      </c>
      <c r="H42" s="20">
        <f>IF(OR(E42="",G42=""),"",E42*G42)</f>
        <v/>
      </c>
      <c r="I42" s="21">
        <f>IF(OR(H42="",K42=""),"",IF(K42&gt;0,H42/K42,""))</f>
        <v/>
      </c>
      <c r="J42" s="22">
        <f>IF(OR(E42="",D42=""),"",IFERROR(E42*INDEX('العمليات'!$C$5:$C$64,MATCH(D42,'العمليات'!$A$5:$A$64,0)),""))</f>
        <v/>
      </c>
      <c r="K42" s="23">
        <f>IF(E42="","",IF(F42="",'الإعدادات'!$B$6,F42))</f>
        <v/>
      </c>
    </row>
    <row r="43">
      <c r="A43" s="18" t="n"/>
      <c r="B43" s="5" t="n"/>
      <c r="C43" s="6">
        <f>IF(B43="","",IFERROR(INDEX('العمال'!$B$5:$B$104,MATCH(B43,'العمال'!$A$5:$A$104,0)),""))</f>
        <v/>
      </c>
      <c r="D43" s="5" t="n"/>
      <c r="E43" s="14" t="n"/>
      <c r="F43" s="14" t="n"/>
      <c r="G43" s="19">
        <f>IF(D43="","",IFERROR(INDEX('العمليات'!$B$5:$B$64,MATCH(D43,'العمليات'!$A$5:$A$64,0)),""))</f>
        <v/>
      </c>
      <c r="H43" s="20">
        <f>IF(OR(E43="",G43=""),"",E43*G43)</f>
        <v/>
      </c>
      <c r="I43" s="21">
        <f>IF(OR(H43="",K43=""),"",IF(K43&gt;0,H43/K43,""))</f>
        <v/>
      </c>
      <c r="J43" s="22">
        <f>IF(OR(E43="",D43=""),"",IFERROR(E43*INDEX('العمليات'!$C$5:$C$64,MATCH(D43,'العمليات'!$A$5:$A$64,0)),""))</f>
        <v/>
      </c>
      <c r="K43" s="23">
        <f>IF(E43="","",IF(F43="",'الإعدادات'!$B$6,F43))</f>
        <v/>
      </c>
    </row>
    <row r="44">
      <c r="A44" s="18" t="n"/>
      <c r="B44" s="5" t="n"/>
      <c r="C44" s="6">
        <f>IF(B44="","",IFERROR(INDEX('العمال'!$B$5:$B$104,MATCH(B44,'العمال'!$A$5:$A$104,0)),""))</f>
        <v/>
      </c>
      <c r="D44" s="5" t="n"/>
      <c r="E44" s="14" t="n"/>
      <c r="F44" s="14" t="n"/>
      <c r="G44" s="19">
        <f>IF(D44="","",IFERROR(INDEX('العمليات'!$B$5:$B$64,MATCH(D44,'العمليات'!$A$5:$A$64,0)),""))</f>
        <v/>
      </c>
      <c r="H44" s="20">
        <f>IF(OR(E44="",G44=""),"",E44*G44)</f>
        <v/>
      </c>
      <c r="I44" s="21">
        <f>IF(OR(H44="",K44=""),"",IF(K44&gt;0,H44/K44,""))</f>
        <v/>
      </c>
      <c r="J44" s="22">
        <f>IF(OR(E44="",D44=""),"",IFERROR(E44*INDEX('العمليات'!$C$5:$C$64,MATCH(D44,'العمليات'!$A$5:$A$64,0)),""))</f>
        <v/>
      </c>
      <c r="K44" s="23">
        <f>IF(E44="","",IF(F44="",'الإعدادات'!$B$6,F44))</f>
        <v/>
      </c>
    </row>
    <row r="45">
      <c r="A45" s="18" t="n"/>
      <c r="B45" s="5" t="n"/>
      <c r="C45" s="6">
        <f>IF(B45="","",IFERROR(INDEX('العمال'!$B$5:$B$104,MATCH(B45,'العمال'!$A$5:$A$104,0)),""))</f>
        <v/>
      </c>
      <c r="D45" s="5" t="n"/>
      <c r="E45" s="14" t="n"/>
      <c r="F45" s="14" t="n"/>
      <c r="G45" s="19">
        <f>IF(D45="","",IFERROR(INDEX('العمليات'!$B$5:$B$64,MATCH(D45,'العمليات'!$A$5:$A$64,0)),""))</f>
        <v/>
      </c>
      <c r="H45" s="20">
        <f>IF(OR(E45="",G45=""),"",E45*G45)</f>
        <v/>
      </c>
      <c r="I45" s="21">
        <f>IF(OR(H45="",K45=""),"",IF(K45&gt;0,H45/K45,""))</f>
        <v/>
      </c>
      <c r="J45" s="22">
        <f>IF(OR(E45="",D45=""),"",IFERROR(E45*INDEX('العمليات'!$C$5:$C$64,MATCH(D45,'العمليات'!$A$5:$A$64,0)),""))</f>
        <v/>
      </c>
      <c r="K45" s="23">
        <f>IF(E45="","",IF(F45="",'الإعدادات'!$B$6,F45))</f>
        <v/>
      </c>
    </row>
    <row r="46">
      <c r="A46" s="18" t="n"/>
      <c r="B46" s="5" t="n"/>
      <c r="C46" s="6">
        <f>IF(B46="","",IFERROR(INDEX('العمال'!$B$5:$B$104,MATCH(B46,'العمال'!$A$5:$A$104,0)),""))</f>
        <v/>
      </c>
      <c r="D46" s="5" t="n"/>
      <c r="E46" s="14" t="n"/>
      <c r="F46" s="14" t="n"/>
      <c r="G46" s="19">
        <f>IF(D46="","",IFERROR(INDEX('العمليات'!$B$5:$B$64,MATCH(D46,'العمليات'!$A$5:$A$64,0)),""))</f>
        <v/>
      </c>
      <c r="H46" s="20">
        <f>IF(OR(E46="",G46=""),"",E46*G46)</f>
        <v/>
      </c>
      <c r="I46" s="21">
        <f>IF(OR(H46="",K46=""),"",IF(K46&gt;0,H46/K46,""))</f>
        <v/>
      </c>
      <c r="J46" s="22">
        <f>IF(OR(E46="",D46=""),"",IFERROR(E46*INDEX('العمليات'!$C$5:$C$64,MATCH(D46,'العمليات'!$A$5:$A$64,0)),""))</f>
        <v/>
      </c>
      <c r="K46" s="23">
        <f>IF(E46="","",IF(F46="",'الإعدادات'!$B$6,F46))</f>
        <v/>
      </c>
    </row>
    <row r="47">
      <c r="A47" s="18" t="n"/>
      <c r="B47" s="5" t="n"/>
      <c r="C47" s="6">
        <f>IF(B47="","",IFERROR(INDEX('العمال'!$B$5:$B$104,MATCH(B47,'العمال'!$A$5:$A$104,0)),""))</f>
        <v/>
      </c>
      <c r="D47" s="5" t="n"/>
      <c r="E47" s="14" t="n"/>
      <c r="F47" s="14" t="n"/>
      <c r="G47" s="19">
        <f>IF(D47="","",IFERROR(INDEX('العمليات'!$B$5:$B$64,MATCH(D47,'العمليات'!$A$5:$A$64,0)),""))</f>
        <v/>
      </c>
      <c r="H47" s="20">
        <f>IF(OR(E47="",G47=""),"",E47*G47)</f>
        <v/>
      </c>
      <c r="I47" s="21">
        <f>IF(OR(H47="",K47=""),"",IF(K47&gt;0,H47/K47,""))</f>
        <v/>
      </c>
      <c r="J47" s="22">
        <f>IF(OR(E47="",D47=""),"",IFERROR(E47*INDEX('العمليات'!$C$5:$C$64,MATCH(D47,'العمليات'!$A$5:$A$64,0)),""))</f>
        <v/>
      </c>
      <c r="K47" s="23">
        <f>IF(E47="","",IF(F47="",'الإعدادات'!$B$6,F47))</f>
        <v/>
      </c>
    </row>
    <row r="48">
      <c r="A48" s="18" t="n"/>
      <c r="B48" s="5" t="n"/>
      <c r="C48" s="6">
        <f>IF(B48="","",IFERROR(INDEX('العمال'!$B$5:$B$104,MATCH(B48,'العمال'!$A$5:$A$104,0)),""))</f>
        <v/>
      </c>
      <c r="D48" s="5" t="n"/>
      <c r="E48" s="14" t="n"/>
      <c r="F48" s="14" t="n"/>
      <c r="G48" s="19">
        <f>IF(D48="","",IFERROR(INDEX('العمليات'!$B$5:$B$64,MATCH(D48,'العمليات'!$A$5:$A$64,0)),""))</f>
        <v/>
      </c>
      <c r="H48" s="20">
        <f>IF(OR(E48="",G48=""),"",E48*G48)</f>
        <v/>
      </c>
      <c r="I48" s="21">
        <f>IF(OR(H48="",K48=""),"",IF(K48&gt;0,H48/K48,""))</f>
        <v/>
      </c>
      <c r="J48" s="22">
        <f>IF(OR(E48="",D48=""),"",IFERROR(E48*INDEX('العمليات'!$C$5:$C$64,MATCH(D48,'العمليات'!$A$5:$A$64,0)),""))</f>
        <v/>
      </c>
      <c r="K48" s="23">
        <f>IF(E48="","",IF(F48="",'الإعدادات'!$B$6,F48))</f>
        <v/>
      </c>
    </row>
    <row r="49">
      <c r="A49" s="18" t="n"/>
      <c r="B49" s="5" t="n"/>
      <c r="C49" s="6">
        <f>IF(B49="","",IFERROR(INDEX('العمال'!$B$5:$B$104,MATCH(B49,'العمال'!$A$5:$A$104,0)),""))</f>
        <v/>
      </c>
      <c r="D49" s="5" t="n"/>
      <c r="E49" s="14" t="n"/>
      <c r="F49" s="14" t="n"/>
      <c r="G49" s="19">
        <f>IF(D49="","",IFERROR(INDEX('العمليات'!$B$5:$B$64,MATCH(D49,'العمليات'!$A$5:$A$64,0)),""))</f>
        <v/>
      </c>
      <c r="H49" s="20">
        <f>IF(OR(E49="",G49=""),"",E49*G49)</f>
        <v/>
      </c>
      <c r="I49" s="21">
        <f>IF(OR(H49="",K49=""),"",IF(K49&gt;0,H49/K49,""))</f>
        <v/>
      </c>
      <c r="J49" s="22">
        <f>IF(OR(E49="",D49=""),"",IFERROR(E49*INDEX('العمليات'!$C$5:$C$64,MATCH(D49,'العمليات'!$A$5:$A$64,0)),""))</f>
        <v/>
      </c>
      <c r="K49" s="23">
        <f>IF(E49="","",IF(F49="",'الإعدادات'!$B$6,F49))</f>
        <v/>
      </c>
    </row>
    <row r="50">
      <c r="A50" s="18" t="n"/>
      <c r="B50" s="5" t="n"/>
      <c r="C50" s="6">
        <f>IF(B50="","",IFERROR(INDEX('العمال'!$B$5:$B$104,MATCH(B50,'العمال'!$A$5:$A$104,0)),""))</f>
        <v/>
      </c>
      <c r="D50" s="5" t="n"/>
      <c r="E50" s="14" t="n"/>
      <c r="F50" s="14" t="n"/>
      <c r="G50" s="19">
        <f>IF(D50="","",IFERROR(INDEX('العمليات'!$B$5:$B$64,MATCH(D50,'العمليات'!$A$5:$A$64,0)),""))</f>
        <v/>
      </c>
      <c r="H50" s="20">
        <f>IF(OR(E50="",G50=""),"",E50*G50)</f>
        <v/>
      </c>
      <c r="I50" s="21">
        <f>IF(OR(H50="",K50=""),"",IF(K50&gt;0,H50/K50,""))</f>
        <v/>
      </c>
      <c r="J50" s="22">
        <f>IF(OR(E50="",D50=""),"",IFERROR(E50*INDEX('العمليات'!$C$5:$C$64,MATCH(D50,'العمليات'!$A$5:$A$64,0)),""))</f>
        <v/>
      </c>
      <c r="K50" s="23">
        <f>IF(E50="","",IF(F50="",'الإعدادات'!$B$6,F50))</f>
        <v/>
      </c>
    </row>
    <row r="51">
      <c r="A51" s="18" t="n"/>
      <c r="B51" s="5" t="n"/>
      <c r="C51" s="6">
        <f>IF(B51="","",IFERROR(INDEX('العمال'!$B$5:$B$104,MATCH(B51,'العمال'!$A$5:$A$104,0)),""))</f>
        <v/>
      </c>
      <c r="D51" s="5" t="n"/>
      <c r="E51" s="14" t="n"/>
      <c r="F51" s="14" t="n"/>
      <c r="G51" s="19">
        <f>IF(D51="","",IFERROR(INDEX('العمليات'!$B$5:$B$64,MATCH(D51,'العمليات'!$A$5:$A$64,0)),""))</f>
        <v/>
      </c>
      <c r="H51" s="20">
        <f>IF(OR(E51="",G51=""),"",E51*G51)</f>
        <v/>
      </c>
      <c r="I51" s="21">
        <f>IF(OR(H51="",K51=""),"",IF(K51&gt;0,H51/K51,""))</f>
        <v/>
      </c>
      <c r="J51" s="22">
        <f>IF(OR(E51="",D51=""),"",IFERROR(E51*INDEX('العمليات'!$C$5:$C$64,MATCH(D51,'العمليات'!$A$5:$A$64,0)),""))</f>
        <v/>
      </c>
      <c r="K51" s="23">
        <f>IF(E51="","",IF(F51="",'الإعدادات'!$B$6,F51))</f>
        <v/>
      </c>
    </row>
    <row r="52">
      <c r="A52" s="18" t="n"/>
      <c r="B52" s="5" t="n"/>
      <c r="C52" s="6">
        <f>IF(B52="","",IFERROR(INDEX('العمال'!$B$5:$B$104,MATCH(B52,'العمال'!$A$5:$A$104,0)),""))</f>
        <v/>
      </c>
      <c r="D52" s="5" t="n"/>
      <c r="E52" s="14" t="n"/>
      <c r="F52" s="14" t="n"/>
      <c r="G52" s="19">
        <f>IF(D52="","",IFERROR(INDEX('العمليات'!$B$5:$B$64,MATCH(D52,'العمليات'!$A$5:$A$64,0)),""))</f>
        <v/>
      </c>
      <c r="H52" s="20">
        <f>IF(OR(E52="",G52=""),"",E52*G52)</f>
        <v/>
      </c>
      <c r="I52" s="21">
        <f>IF(OR(H52="",K52=""),"",IF(K52&gt;0,H52/K52,""))</f>
        <v/>
      </c>
      <c r="J52" s="22">
        <f>IF(OR(E52="",D52=""),"",IFERROR(E52*INDEX('العمليات'!$C$5:$C$64,MATCH(D52,'العمليات'!$A$5:$A$64,0)),""))</f>
        <v/>
      </c>
      <c r="K52" s="23">
        <f>IF(E52="","",IF(F52="",'الإعدادات'!$B$6,F52))</f>
        <v/>
      </c>
    </row>
    <row r="53">
      <c r="A53" s="18" t="n"/>
      <c r="B53" s="5" t="n"/>
      <c r="C53" s="6">
        <f>IF(B53="","",IFERROR(INDEX('العمال'!$B$5:$B$104,MATCH(B53,'العمال'!$A$5:$A$104,0)),""))</f>
        <v/>
      </c>
      <c r="D53" s="5" t="n"/>
      <c r="E53" s="14" t="n"/>
      <c r="F53" s="14" t="n"/>
      <c r="G53" s="19">
        <f>IF(D53="","",IFERROR(INDEX('العمليات'!$B$5:$B$64,MATCH(D53,'العمليات'!$A$5:$A$64,0)),""))</f>
        <v/>
      </c>
      <c r="H53" s="20">
        <f>IF(OR(E53="",G53=""),"",E53*G53)</f>
        <v/>
      </c>
      <c r="I53" s="21">
        <f>IF(OR(H53="",K53=""),"",IF(K53&gt;0,H53/K53,""))</f>
        <v/>
      </c>
      <c r="J53" s="22">
        <f>IF(OR(E53="",D53=""),"",IFERROR(E53*INDEX('العمليات'!$C$5:$C$64,MATCH(D53,'العمليات'!$A$5:$A$64,0)),""))</f>
        <v/>
      </c>
      <c r="K53" s="23">
        <f>IF(E53="","",IF(F53="",'الإعدادات'!$B$6,F53))</f>
        <v/>
      </c>
    </row>
    <row r="54">
      <c r="A54" s="18" t="n"/>
      <c r="B54" s="5" t="n"/>
      <c r="C54" s="6">
        <f>IF(B54="","",IFERROR(INDEX('العمال'!$B$5:$B$104,MATCH(B54,'العمال'!$A$5:$A$104,0)),""))</f>
        <v/>
      </c>
      <c r="D54" s="5" t="n"/>
      <c r="E54" s="14" t="n"/>
      <c r="F54" s="14" t="n"/>
      <c r="G54" s="19">
        <f>IF(D54="","",IFERROR(INDEX('العمليات'!$B$5:$B$64,MATCH(D54,'العمليات'!$A$5:$A$64,0)),""))</f>
        <v/>
      </c>
      <c r="H54" s="20">
        <f>IF(OR(E54="",G54=""),"",E54*G54)</f>
        <v/>
      </c>
      <c r="I54" s="21">
        <f>IF(OR(H54="",K54=""),"",IF(K54&gt;0,H54/K54,""))</f>
        <v/>
      </c>
      <c r="J54" s="22">
        <f>IF(OR(E54="",D54=""),"",IFERROR(E54*INDEX('العمليات'!$C$5:$C$64,MATCH(D54,'العمليات'!$A$5:$A$64,0)),""))</f>
        <v/>
      </c>
      <c r="K54" s="23">
        <f>IF(E54="","",IF(F54="",'الإعدادات'!$B$6,F54))</f>
        <v/>
      </c>
    </row>
    <row r="55">
      <c r="A55" s="18" t="n"/>
      <c r="B55" s="5" t="n"/>
      <c r="C55" s="6">
        <f>IF(B55="","",IFERROR(INDEX('العمال'!$B$5:$B$104,MATCH(B55,'العمال'!$A$5:$A$104,0)),""))</f>
        <v/>
      </c>
      <c r="D55" s="5" t="n"/>
      <c r="E55" s="14" t="n"/>
      <c r="F55" s="14" t="n"/>
      <c r="G55" s="19">
        <f>IF(D55="","",IFERROR(INDEX('العمليات'!$B$5:$B$64,MATCH(D55,'العمليات'!$A$5:$A$64,0)),""))</f>
        <v/>
      </c>
      <c r="H55" s="20">
        <f>IF(OR(E55="",G55=""),"",E55*G55)</f>
        <v/>
      </c>
      <c r="I55" s="21">
        <f>IF(OR(H55="",K55=""),"",IF(K55&gt;0,H55/K55,""))</f>
        <v/>
      </c>
      <c r="J55" s="22">
        <f>IF(OR(E55="",D55=""),"",IFERROR(E55*INDEX('العمليات'!$C$5:$C$64,MATCH(D55,'العمليات'!$A$5:$A$64,0)),""))</f>
        <v/>
      </c>
      <c r="K55" s="23">
        <f>IF(E55="","",IF(F55="",'الإعدادات'!$B$6,F55))</f>
        <v/>
      </c>
    </row>
    <row r="56">
      <c r="A56" s="18" t="n"/>
      <c r="B56" s="5" t="n"/>
      <c r="C56" s="6">
        <f>IF(B56="","",IFERROR(INDEX('العمال'!$B$5:$B$104,MATCH(B56,'العمال'!$A$5:$A$104,0)),""))</f>
        <v/>
      </c>
      <c r="D56" s="5" t="n"/>
      <c r="E56" s="14" t="n"/>
      <c r="F56" s="14" t="n"/>
      <c r="G56" s="19">
        <f>IF(D56="","",IFERROR(INDEX('العمليات'!$B$5:$B$64,MATCH(D56,'العمليات'!$A$5:$A$64,0)),""))</f>
        <v/>
      </c>
      <c r="H56" s="20">
        <f>IF(OR(E56="",G56=""),"",E56*G56)</f>
        <v/>
      </c>
      <c r="I56" s="21">
        <f>IF(OR(H56="",K56=""),"",IF(K56&gt;0,H56/K56,""))</f>
        <v/>
      </c>
      <c r="J56" s="22">
        <f>IF(OR(E56="",D56=""),"",IFERROR(E56*INDEX('العمليات'!$C$5:$C$64,MATCH(D56,'العمليات'!$A$5:$A$64,0)),""))</f>
        <v/>
      </c>
      <c r="K56" s="23">
        <f>IF(E56="","",IF(F56="",'الإعدادات'!$B$6,F56))</f>
        <v/>
      </c>
    </row>
    <row r="57">
      <c r="A57" s="18" t="n"/>
      <c r="B57" s="5" t="n"/>
      <c r="C57" s="6">
        <f>IF(B57="","",IFERROR(INDEX('العمال'!$B$5:$B$104,MATCH(B57,'العمال'!$A$5:$A$104,0)),""))</f>
        <v/>
      </c>
      <c r="D57" s="5" t="n"/>
      <c r="E57" s="14" t="n"/>
      <c r="F57" s="14" t="n"/>
      <c r="G57" s="19">
        <f>IF(D57="","",IFERROR(INDEX('العمليات'!$B$5:$B$64,MATCH(D57,'العمليات'!$A$5:$A$64,0)),""))</f>
        <v/>
      </c>
      <c r="H57" s="20">
        <f>IF(OR(E57="",G57=""),"",E57*G57)</f>
        <v/>
      </c>
      <c r="I57" s="21">
        <f>IF(OR(H57="",K57=""),"",IF(K57&gt;0,H57/K57,""))</f>
        <v/>
      </c>
      <c r="J57" s="22">
        <f>IF(OR(E57="",D57=""),"",IFERROR(E57*INDEX('العمليات'!$C$5:$C$64,MATCH(D57,'العمليات'!$A$5:$A$64,0)),""))</f>
        <v/>
      </c>
      <c r="K57" s="23">
        <f>IF(E57="","",IF(F57="",'الإعدادات'!$B$6,F57))</f>
        <v/>
      </c>
    </row>
    <row r="58">
      <c r="A58" s="18" t="n"/>
      <c r="B58" s="5" t="n"/>
      <c r="C58" s="6">
        <f>IF(B58="","",IFERROR(INDEX('العمال'!$B$5:$B$104,MATCH(B58,'العمال'!$A$5:$A$104,0)),""))</f>
        <v/>
      </c>
      <c r="D58" s="5" t="n"/>
      <c r="E58" s="14" t="n"/>
      <c r="F58" s="14" t="n"/>
      <c r="G58" s="19">
        <f>IF(D58="","",IFERROR(INDEX('العمليات'!$B$5:$B$64,MATCH(D58,'العمليات'!$A$5:$A$64,0)),""))</f>
        <v/>
      </c>
      <c r="H58" s="20">
        <f>IF(OR(E58="",G58=""),"",E58*G58)</f>
        <v/>
      </c>
      <c r="I58" s="21">
        <f>IF(OR(H58="",K58=""),"",IF(K58&gt;0,H58/K58,""))</f>
        <v/>
      </c>
      <c r="J58" s="22">
        <f>IF(OR(E58="",D58=""),"",IFERROR(E58*INDEX('العمليات'!$C$5:$C$64,MATCH(D58,'العمليات'!$A$5:$A$64,0)),""))</f>
        <v/>
      </c>
      <c r="K58" s="23">
        <f>IF(E58="","",IF(F58="",'الإعدادات'!$B$6,F58))</f>
        <v/>
      </c>
    </row>
    <row r="59">
      <c r="A59" s="18" t="n"/>
      <c r="B59" s="5" t="n"/>
      <c r="C59" s="6">
        <f>IF(B59="","",IFERROR(INDEX('العمال'!$B$5:$B$104,MATCH(B59,'العمال'!$A$5:$A$104,0)),""))</f>
        <v/>
      </c>
      <c r="D59" s="5" t="n"/>
      <c r="E59" s="14" t="n"/>
      <c r="F59" s="14" t="n"/>
      <c r="G59" s="19">
        <f>IF(D59="","",IFERROR(INDEX('العمليات'!$B$5:$B$64,MATCH(D59,'العمليات'!$A$5:$A$64,0)),""))</f>
        <v/>
      </c>
      <c r="H59" s="20">
        <f>IF(OR(E59="",G59=""),"",E59*G59)</f>
        <v/>
      </c>
      <c r="I59" s="21">
        <f>IF(OR(H59="",K59=""),"",IF(K59&gt;0,H59/K59,""))</f>
        <v/>
      </c>
      <c r="J59" s="22">
        <f>IF(OR(E59="",D59=""),"",IFERROR(E59*INDEX('العمليات'!$C$5:$C$64,MATCH(D59,'العمليات'!$A$5:$A$64,0)),""))</f>
        <v/>
      </c>
      <c r="K59" s="23">
        <f>IF(E59="","",IF(F59="",'الإعدادات'!$B$6,F59))</f>
        <v/>
      </c>
    </row>
    <row r="60">
      <c r="A60" s="18" t="n"/>
      <c r="B60" s="5" t="n"/>
      <c r="C60" s="6">
        <f>IF(B60="","",IFERROR(INDEX('العمال'!$B$5:$B$104,MATCH(B60,'العمال'!$A$5:$A$104,0)),""))</f>
        <v/>
      </c>
      <c r="D60" s="5" t="n"/>
      <c r="E60" s="14" t="n"/>
      <c r="F60" s="14" t="n"/>
      <c r="G60" s="19">
        <f>IF(D60="","",IFERROR(INDEX('العمليات'!$B$5:$B$64,MATCH(D60,'العمليات'!$A$5:$A$64,0)),""))</f>
        <v/>
      </c>
      <c r="H60" s="20">
        <f>IF(OR(E60="",G60=""),"",E60*G60)</f>
        <v/>
      </c>
      <c r="I60" s="21">
        <f>IF(OR(H60="",K60=""),"",IF(K60&gt;0,H60/K60,""))</f>
        <v/>
      </c>
      <c r="J60" s="22">
        <f>IF(OR(E60="",D60=""),"",IFERROR(E60*INDEX('العمليات'!$C$5:$C$64,MATCH(D60,'العمليات'!$A$5:$A$64,0)),""))</f>
        <v/>
      </c>
      <c r="K60" s="23">
        <f>IF(E60="","",IF(F60="",'الإعدادات'!$B$6,F60))</f>
        <v/>
      </c>
    </row>
    <row r="61">
      <c r="A61" s="18" t="n"/>
      <c r="B61" s="5" t="n"/>
      <c r="C61" s="6">
        <f>IF(B61="","",IFERROR(INDEX('العمال'!$B$5:$B$104,MATCH(B61,'العمال'!$A$5:$A$104,0)),""))</f>
        <v/>
      </c>
      <c r="D61" s="5" t="n"/>
      <c r="E61" s="14" t="n"/>
      <c r="F61" s="14" t="n"/>
      <c r="G61" s="19">
        <f>IF(D61="","",IFERROR(INDEX('العمليات'!$B$5:$B$64,MATCH(D61,'العمليات'!$A$5:$A$64,0)),""))</f>
        <v/>
      </c>
      <c r="H61" s="20">
        <f>IF(OR(E61="",G61=""),"",E61*G61)</f>
        <v/>
      </c>
      <c r="I61" s="21">
        <f>IF(OR(H61="",K61=""),"",IF(K61&gt;0,H61/K61,""))</f>
        <v/>
      </c>
      <c r="J61" s="22">
        <f>IF(OR(E61="",D61=""),"",IFERROR(E61*INDEX('العمليات'!$C$5:$C$64,MATCH(D61,'العمليات'!$A$5:$A$64,0)),""))</f>
        <v/>
      </c>
      <c r="K61" s="23">
        <f>IF(E61="","",IF(F61="",'الإعدادات'!$B$6,F61))</f>
        <v/>
      </c>
    </row>
    <row r="62">
      <c r="A62" s="18" t="n"/>
      <c r="B62" s="5" t="n"/>
      <c r="C62" s="6">
        <f>IF(B62="","",IFERROR(INDEX('العمال'!$B$5:$B$104,MATCH(B62,'العمال'!$A$5:$A$104,0)),""))</f>
        <v/>
      </c>
      <c r="D62" s="5" t="n"/>
      <c r="E62" s="14" t="n"/>
      <c r="F62" s="14" t="n"/>
      <c r="G62" s="19">
        <f>IF(D62="","",IFERROR(INDEX('العمليات'!$B$5:$B$64,MATCH(D62,'العمليات'!$A$5:$A$64,0)),""))</f>
        <v/>
      </c>
      <c r="H62" s="20">
        <f>IF(OR(E62="",G62=""),"",E62*G62)</f>
        <v/>
      </c>
      <c r="I62" s="21">
        <f>IF(OR(H62="",K62=""),"",IF(K62&gt;0,H62/K62,""))</f>
        <v/>
      </c>
      <c r="J62" s="22">
        <f>IF(OR(E62="",D62=""),"",IFERROR(E62*INDEX('العمليات'!$C$5:$C$64,MATCH(D62,'العمليات'!$A$5:$A$64,0)),""))</f>
        <v/>
      </c>
      <c r="K62" s="23">
        <f>IF(E62="","",IF(F62="",'الإعدادات'!$B$6,F62))</f>
        <v/>
      </c>
    </row>
    <row r="63">
      <c r="A63" s="18" t="n"/>
      <c r="B63" s="5" t="n"/>
      <c r="C63" s="6">
        <f>IF(B63="","",IFERROR(INDEX('العمال'!$B$5:$B$104,MATCH(B63,'العمال'!$A$5:$A$104,0)),""))</f>
        <v/>
      </c>
      <c r="D63" s="5" t="n"/>
      <c r="E63" s="14" t="n"/>
      <c r="F63" s="14" t="n"/>
      <c r="G63" s="19">
        <f>IF(D63="","",IFERROR(INDEX('العمليات'!$B$5:$B$64,MATCH(D63,'العمليات'!$A$5:$A$64,0)),""))</f>
        <v/>
      </c>
      <c r="H63" s="20">
        <f>IF(OR(E63="",G63=""),"",E63*G63)</f>
        <v/>
      </c>
      <c r="I63" s="21">
        <f>IF(OR(H63="",K63=""),"",IF(K63&gt;0,H63/K63,""))</f>
        <v/>
      </c>
      <c r="J63" s="22">
        <f>IF(OR(E63="",D63=""),"",IFERROR(E63*INDEX('العمليات'!$C$5:$C$64,MATCH(D63,'العمليات'!$A$5:$A$64,0)),""))</f>
        <v/>
      </c>
      <c r="K63" s="23">
        <f>IF(E63="","",IF(F63="",'الإعدادات'!$B$6,F63))</f>
        <v/>
      </c>
    </row>
    <row r="64">
      <c r="A64" s="18" t="n"/>
      <c r="B64" s="5" t="n"/>
      <c r="C64" s="6">
        <f>IF(B64="","",IFERROR(INDEX('العمال'!$B$5:$B$104,MATCH(B64,'العمال'!$A$5:$A$104,0)),""))</f>
        <v/>
      </c>
      <c r="D64" s="5" t="n"/>
      <c r="E64" s="14" t="n"/>
      <c r="F64" s="14" t="n"/>
      <c r="G64" s="19">
        <f>IF(D64="","",IFERROR(INDEX('العمليات'!$B$5:$B$64,MATCH(D64,'العمليات'!$A$5:$A$64,0)),""))</f>
        <v/>
      </c>
      <c r="H64" s="20">
        <f>IF(OR(E64="",G64=""),"",E64*G64)</f>
        <v/>
      </c>
      <c r="I64" s="21">
        <f>IF(OR(H64="",K64=""),"",IF(K64&gt;0,H64/K64,""))</f>
        <v/>
      </c>
      <c r="J64" s="22">
        <f>IF(OR(E64="",D64=""),"",IFERROR(E64*INDEX('العمليات'!$C$5:$C$64,MATCH(D64,'العمليات'!$A$5:$A$64,0)),""))</f>
        <v/>
      </c>
      <c r="K64" s="23">
        <f>IF(E64="","",IF(F64="",'الإعدادات'!$B$6,F64))</f>
        <v/>
      </c>
    </row>
    <row r="65">
      <c r="A65" s="18" t="n"/>
      <c r="B65" s="5" t="n"/>
      <c r="C65" s="6">
        <f>IF(B65="","",IFERROR(INDEX('العمال'!$B$5:$B$104,MATCH(B65,'العمال'!$A$5:$A$104,0)),""))</f>
        <v/>
      </c>
      <c r="D65" s="5" t="n"/>
      <c r="E65" s="14" t="n"/>
      <c r="F65" s="14" t="n"/>
      <c r="G65" s="19">
        <f>IF(D65="","",IFERROR(INDEX('العمليات'!$B$5:$B$64,MATCH(D65,'العمليات'!$A$5:$A$64,0)),""))</f>
        <v/>
      </c>
      <c r="H65" s="20">
        <f>IF(OR(E65="",G65=""),"",E65*G65)</f>
        <v/>
      </c>
      <c r="I65" s="21">
        <f>IF(OR(H65="",K65=""),"",IF(K65&gt;0,H65/K65,""))</f>
        <v/>
      </c>
      <c r="J65" s="22">
        <f>IF(OR(E65="",D65=""),"",IFERROR(E65*INDEX('العمليات'!$C$5:$C$64,MATCH(D65,'العمليات'!$A$5:$A$64,0)),""))</f>
        <v/>
      </c>
      <c r="K65" s="23">
        <f>IF(E65="","",IF(F65="",'الإعدادات'!$B$6,F65))</f>
        <v/>
      </c>
    </row>
    <row r="66">
      <c r="A66" s="18" t="n"/>
      <c r="B66" s="5" t="n"/>
      <c r="C66" s="6">
        <f>IF(B66="","",IFERROR(INDEX('العمال'!$B$5:$B$104,MATCH(B66,'العمال'!$A$5:$A$104,0)),""))</f>
        <v/>
      </c>
      <c r="D66" s="5" t="n"/>
      <c r="E66" s="14" t="n"/>
      <c r="F66" s="14" t="n"/>
      <c r="G66" s="19">
        <f>IF(D66="","",IFERROR(INDEX('العمليات'!$B$5:$B$64,MATCH(D66,'العمليات'!$A$5:$A$64,0)),""))</f>
        <v/>
      </c>
      <c r="H66" s="20">
        <f>IF(OR(E66="",G66=""),"",E66*G66)</f>
        <v/>
      </c>
      <c r="I66" s="21">
        <f>IF(OR(H66="",K66=""),"",IF(K66&gt;0,H66/K66,""))</f>
        <v/>
      </c>
      <c r="J66" s="22">
        <f>IF(OR(E66="",D66=""),"",IFERROR(E66*INDEX('العمليات'!$C$5:$C$64,MATCH(D66,'العمليات'!$A$5:$A$64,0)),""))</f>
        <v/>
      </c>
      <c r="K66" s="23">
        <f>IF(E66="","",IF(F66="",'الإعدادات'!$B$6,F66))</f>
        <v/>
      </c>
    </row>
    <row r="67">
      <c r="A67" s="18" t="n"/>
      <c r="B67" s="5" t="n"/>
      <c r="C67" s="6">
        <f>IF(B67="","",IFERROR(INDEX('العمال'!$B$5:$B$104,MATCH(B67,'العمال'!$A$5:$A$104,0)),""))</f>
        <v/>
      </c>
      <c r="D67" s="5" t="n"/>
      <c r="E67" s="14" t="n"/>
      <c r="F67" s="14" t="n"/>
      <c r="G67" s="19">
        <f>IF(D67="","",IFERROR(INDEX('العمليات'!$B$5:$B$64,MATCH(D67,'العمليات'!$A$5:$A$64,0)),""))</f>
        <v/>
      </c>
      <c r="H67" s="20">
        <f>IF(OR(E67="",G67=""),"",E67*G67)</f>
        <v/>
      </c>
      <c r="I67" s="21">
        <f>IF(OR(H67="",K67=""),"",IF(K67&gt;0,H67/K67,""))</f>
        <v/>
      </c>
      <c r="J67" s="22">
        <f>IF(OR(E67="",D67=""),"",IFERROR(E67*INDEX('العمليات'!$C$5:$C$64,MATCH(D67,'العمليات'!$A$5:$A$64,0)),""))</f>
        <v/>
      </c>
      <c r="K67" s="23">
        <f>IF(E67="","",IF(F67="",'الإعدادات'!$B$6,F67))</f>
        <v/>
      </c>
    </row>
    <row r="68">
      <c r="A68" s="18" t="n"/>
      <c r="B68" s="5" t="n"/>
      <c r="C68" s="6">
        <f>IF(B68="","",IFERROR(INDEX('العمال'!$B$5:$B$104,MATCH(B68,'العمال'!$A$5:$A$104,0)),""))</f>
        <v/>
      </c>
      <c r="D68" s="5" t="n"/>
      <c r="E68" s="14" t="n"/>
      <c r="F68" s="14" t="n"/>
      <c r="G68" s="19">
        <f>IF(D68="","",IFERROR(INDEX('العمليات'!$B$5:$B$64,MATCH(D68,'العمليات'!$A$5:$A$64,0)),""))</f>
        <v/>
      </c>
      <c r="H68" s="20">
        <f>IF(OR(E68="",G68=""),"",E68*G68)</f>
        <v/>
      </c>
      <c r="I68" s="21">
        <f>IF(OR(H68="",K68=""),"",IF(K68&gt;0,H68/K68,""))</f>
        <v/>
      </c>
      <c r="J68" s="22">
        <f>IF(OR(E68="",D68=""),"",IFERROR(E68*INDEX('العمليات'!$C$5:$C$64,MATCH(D68,'العمليات'!$A$5:$A$64,0)),""))</f>
        <v/>
      </c>
      <c r="K68" s="23">
        <f>IF(E68="","",IF(F68="",'الإعدادات'!$B$6,F68))</f>
        <v/>
      </c>
    </row>
    <row r="69">
      <c r="A69" s="18" t="n"/>
      <c r="B69" s="5" t="n"/>
      <c r="C69" s="6">
        <f>IF(B69="","",IFERROR(INDEX('العمال'!$B$5:$B$104,MATCH(B69,'العمال'!$A$5:$A$104,0)),""))</f>
        <v/>
      </c>
      <c r="D69" s="5" t="n"/>
      <c r="E69" s="14" t="n"/>
      <c r="F69" s="14" t="n"/>
      <c r="G69" s="19">
        <f>IF(D69="","",IFERROR(INDEX('العمليات'!$B$5:$B$64,MATCH(D69,'العمليات'!$A$5:$A$64,0)),""))</f>
        <v/>
      </c>
      <c r="H69" s="20">
        <f>IF(OR(E69="",G69=""),"",E69*G69)</f>
        <v/>
      </c>
      <c r="I69" s="21">
        <f>IF(OR(H69="",K69=""),"",IF(K69&gt;0,H69/K69,""))</f>
        <v/>
      </c>
      <c r="J69" s="22">
        <f>IF(OR(E69="",D69=""),"",IFERROR(E69*INDEX('العمليات'!$C$5:$C$64,MATCH(D69,'العمليات'!$A$5:$A$64,0)),""))</f>
        <v/>
      </c>
      <c r="K69" s="23">
        <f>IF(E69="","",IF(F69="",'الإعدادات'!$B$6,F69))</f>
        <v/>
      </c>
    </row>
    <row r="70">
      <c r="A70" s="18" t="n"/>
      <c r="B70" s="5" t="n"/>
      <c r="C70" s="6">
        <f>IF(B70="","",IFERROR(INDEX('العمال'!$B$5:$B$104,MATCH(B70,'العمال'!$A$5:$A$104,0)),""))</f>
        <v/>
      </c>
      <c r="D70" s="5" t="n"/>
      <c r="E70" s="14" t="n"/>
      <c r="F70" s="14" t="n"/>
      <c r="G70" s="19">
        <f>IF(D70="","",IFERROR(INDEX('العمليات'!$B$5:$B$64,MATCH(D70,'العمليات'!$A$5:$A$64,0)),""))</f>
        <v/>
      </c>
      <c r="H70" s="20">
        <f>IF(OR(E70="",G70=""),"",E70*G70)</f>
        <v/>
      </c>
      <c r="I70" s="21">
        <f>IF(OR(H70="",K70=""),"",IF(K70&gt;0,H70/K70,""))</f>
        <v/>
      </c>
      <c r="J70" s="22">
        <f>IF(OR(E70="",D70=""),"",IFERROR(E70*INDEX('العمليات'!$C$5:$C$64,MATCH(D70,'العمليات'!$A$5:$A$64,0)),""))</f>
        <v/>
      </c>
      <c r="K70" s="23">
        <f>IF(E70="","",IF(F70="",'الإعدادات'!$B$6,F70))</f>
        <v/>
      </c>
    </row>
    <row r="71">
      <c r="A71" s="18" t="n"/>
      <c r="B71" s="5" t="n"/>
      <c r="C71" s="6">
        <f>IF(B71="","",IFERROR(INDEX('العمال'!$B$5:$B$104,MATCH(B71,'العمال'!$A$5:$A$104,0)),""))</f>
        <v/>
      </c>
      <c r="D71" s="5" t="n"/>
      <c r="E71" s="14" t="n"/>
      <c r="F71" s="14" t="n"/>
      <c r="G71" s="19">
        <f>IF(D71="","",IFERROR(INDEX('العمليات'!$B$5:$B$64,MATCH(D71,'العمليات'!$A$5:$A$64,0)),""))</f>
        <v/>
      </c>
      <c r="H71" s="20">
        <f>IF(OR(E71="",G71=""),"",E71*G71)</f>
        <v/>
      </c>
      <c r="I71" s="21">
        <f>IF(OR(H71="",K71=""),"",IF(K71&gt;0,H71/K71,""))</f>
        <v/>
      </c>
      <c r="J71" s="22">
        <f>IF(OR(E71="",D71=""),"",IFERROR(E71*INDEX('العمليات'!$C$5:$C$64,MATCH(D71,'العمليات'!$A$5:$A$64,0)),""))</f>
        <v/>
      </c>
      <c r="K71" s="23">
        <f>IF(E71="","",IF(F71="",'الإعدادات'!$B$6,F71))</f>
        <v/>
      </c>
    </row>
    <row r="72">
      <c r="A72" s="18" t="n"/>
      <c r="B72" s="5" t="n"/>
      <c r="C72" s="6">
        <f>IF(B72="","",IFERROR(INDEX('العمال'!$B$5:$B$104,MATCH(B72,'العمال'!$A$5:$A$104,0)),""))</f>
        <v/>
      </c>
      <c r="D72" s="5" t="n"/>
      <c r="E72" s="14" t="n"/>
      <c r="F72" s="14" t="n"/>
      <c r="G72" s="19">
        <f>IF(D72="","",IFERROR(INDEX('العمليات'!$B$5:$B$64,MATCH(D72,'العمليات'!$A$5:$A$64,0)),""))</f>
        <v/>
      </c>
      <c r="H72" s="20">
        <f>IF(OR(E72="",G72=""),"",E72*G72)</f>
        <v/>
      </c>
      <c r="I72" s="21">
        <f>IF(OR(H72="",K72=""),"",IF(K72&gt;0,H72/K72,""))</f>
        <v/>
      </c>
      <c r="J72" s="22">
        <f>IF(OR(E72="",D72=""),"",IFERROR(E72*INDEX('العمليات'!$C$5:$C$64,MATCH(D72,'العمليات'!$A$5:$A$64,0)),""))</f>
        <v/>
      </c>
      <c r="K72" s="23">
        <f>IF(E72="","",IF(F72="",'الإعدادات'!$B$6,F72))</f>
        <v/>
      </c>
    </row>
    <row r="73">
      <c r="A73" s="18" t="n"/>
      <c r="B73" s="5" t="n"/>
      <c r="C73" s="6">
        <f>IF(B73="","",IFERROR(INDEX('العمال'!$B$5:$B$104,MATCH(B73,'العمال'!$A$5:$A$104,0)),""))</f>
        <v/>
      </c>
      <c r="D73" s="5" t="n"/>
      <c r="E73" s="14" t="n"/>
      <c r="F73" s="14" t="n"/>
      <c r="G73" s="19">
        <f>IF(D73="","",IFERROR(INDEX('العمليات'!$B$5:$B$64,MATCH(D73,'العمليات'!$A$5:$A$64,0)),""))</f>
        <v/>
      </c>
      <c r="H73" s="20">
        <f>IF(OR(E73="",G73=""),"",E73*G73)</f>
        <v/>
      </c>
      <c r="I73" s="21">
        <f>IF(OR(H73="",K73=""),"",IF(K73&gt;0,H73/K73,""))</f>
        <v/>
      </c>
      <c r="J73" s="22">
        <f>IF(OR(E73="",D73=""),"",IFERROR(E73*INDEX('العمليات'!$C$5:$C$64,MATCH(D73,'العمليات'!$A$5:$A$64,0)),""))</f>
        <v/>
      </c>
      <c r="K73" s="23">
        <f>IF(E73="","",IF(F73="",'الإعدادات'!$B$6,F73))</f>
        <v/>
      </c>
    </row>
    <row r="74">
      <c r="A74" s="18" t="n"/>
      <c r="B74" s="5" t="n"/>
      <c r="C74" s="6">
        <f>IF(B74="","",IFERROR(INDEX('العمال'!$B$5:$B$104,MATCH(B74,'العمال'!$A$5:$A$104,0)),""))</f>
        <v/>
      </c>
      <c r="D74" s="5" t="n"/>
      <c r="E74" s="14" t="n"/>
      <c r="F74" s="14" t="n"/>
      <c r="G74" s="19">
        <f>IF(D74="","",IFERROR(INDEX('العمليات'!$B$5:$B$64,MATCH(D74,'العمليات'!$A$5:$A$64,0)),""))</f>
        <v/>
      </c>
      <c r="H74" s="20">
        <f>IF(OR(E74="",G74=""),"",E74*G74)</f>
        <v/>
      </c>
      <c r="I74" s="21">
        <f>IF(OR(H74="",K74=""),"",IF(K74&gt;0,H74/K74,""))</f>
        <v/>
      </c>
      <c r="J74" s="22">
        <f>IF(OR(E74="",D74=""),"",IFERROR(E74*INDEX('العمليات'!$C$5:$C$64,MATCH(D74,'العمليات'!$A$5:$A$64,0)),""))</f>
        <v/>
      </c>
      <c r="K74" s="23">
        <f>IF(E74="","",IF(F74="",'الإعدادات'!$B$6,F74))</f>
        <v/>
      </c>
    </row>
    <row r="75">
      <c r="A75" s="18" t="n"/>
      <c r="B75" s="5" t="n"/>
      <c r="C75" s="6">
        <f>IF(B75="","",IFERROR(INDEX('العمال'!$B$5:$B$104,MATCH(B75,'العمال'!$A$5:$A$104,0)),""))</f>
        <v/>
      </c>
      <c r="D75" s="5" t="n"/>
      <c r="E75" s="14" t="n"/>
      <c r="F75" s="14" t="n"/>
      <c r="G75" s="19">
        <f>IF(D75="","",IFERROR(INDEX('العمليات'!$B$5:$B$64,MATCH(D75,'العمليات'!$A$5:$A$64,0)),""))</f>
        <v/>
      </c>
      <c r="H75" s="20">
        <f>IF(OR(E75="",G75=""),"",E75*G75)</f>
        <v/>
      </c>
      <c r="I75" s="21">
        <f>IF(OR(H75="",K75=""),"",IF(K75&gt;0,H75/K75,""))</f>
        <v/>
      </c>
      <c r="J75" s="22">
        <f>IF(OR(E75="",D75=""),"",IFERROR(E75*INDEX('العمليات'!$C$5:$C$64,MATCH(D75,'العمليات'!$A$5:$A$64,0)),""))</f>
        <v/>
      </c>
      <c r="K75" s="23">
        <f>IF(E75="","",IF(F75="",'الإعدادات'!$B$6,F75))</f>
        <v/>
      </c>
    </row>
    <row r="76">
      <c r="A76" s="18" t="n"/>
      <c r="B76" s="5" t="n"/>
      <c r="C76" s="6">
        <f>IF(B76="","",IFERROR(INDEX('العمال'!$B$5:$B$104,MATCH(B76,'العمال'!$A$5:$A$104,0)),""))</f>
        <v/>
      </c>
      <c r="D76" s="5" t="n"/>
      <c r="E76" s="14" t="n"/>
      <c r="F76" s="14" t="n"/>
      <c r="G76" s="19">
        <f>IF(D76="","",IFERROR(INDEX('العمليات'!$B$5:$B$64,MATCH(D76,'العمليات'!$A$5:$A$64,0)),""))</f>
        <v/>
      </c>
      <c r="H76" s="20">
        <f>IF(OR(E76="",G76=""),"",E76*G76)</f>
        <v/>
      </c>
      <c r="I76" s="21">
        <f>IF(OR(H76="",K76=""),"",IF(K76&gt;0,H76/K76,""))</f>
        <v/>
      </c>
      <c r="J76" s="22">
        <f>IF(OR(E76="",D76=""),"",IFERROR(E76*INDEX('العمليات'!$C$5:$C$64,MATCH(D76,'العمليات'!$A$5:$A$64,0)),""))</f>
        <v/>
      </c>
      <c r="K76" s="23">
        <f>IF(E76="","",IF(F76="",'الإعدادات'!$B$6,F76))</f>
        <v/>
      </c>
    </row>
    <row r="77">
      <c r="A77" s="18" t="n"/>
      <c r="B77" s="5" t="n"/>
      <c r="C77" s="6">
        <f>IF(B77="","",IFERROR(INDEX('العمال'!$B$5:$B$104,MATCH(B77,'العمال'!$A$5:$A$104,0)),""))</f>
        <v/>
      </c>
      <c r="D77" s="5" t="n"/>
      <c r="E77" s="14" t="n"/>
      <c r="F77" s="14" t="n"/>
      <c r="G77" s="19">
        <f>IF(D77="","",IFERROR(INDEX('العمليات'!$B$5:$B$64,MATCH(D77,'العمليات'!$A$5:$A$64,0)),""))</f>
        <v/>
      </c>
      <c r="H77" s="20">
        <f>IF(OR(E77="",G77=""),"",E77*G77)</f>
        <v/>
      </c>
      <c r="I77" s="21">
        <f>IF(OR(H77="",K77=""),"",IF(K77&gt;0,H77/K77,""))</f>
        <v/>
      </c>
      <c r="J77" s="22">
        <f>IF(OR(E77="",D77=""),"",IFERROR(E77*INDEX('العمليات'!$C$5:$C$64,MATCH(D77,'العمليات'!$A$5:$A$64,0)),""))</f>
        <v/>
      </c>
      <c r="K77" s="23">
        <f>IF(E77="","",IF(F77="",'الإعدادات'!$B$6,F77))</f>
        <v/>
      </c>
    </row>
    <row r="78">
      <c r="A78" s="18" t="n"/>
      <c r="B78" s="5" t="n"/>
      <c r="C78" s="6">
        <f>IF(B78="","",IFERROR(INDEX('العمال'!$B$5:$B$104,MATCH(B78,'العمال'!$A$5:$A$104,0)),""))</f>
        <v/>
      </c>
      <c r="D78" s="5" t="n"/>
      <c r="E78" s="14" t="n"/>
      <c r="F78" s="14" t="n"/>
      <c r="G78" s="19">
        <f>IF(D78="","",IFERROR(INDEX('العمليات'!$B$5:$B$64,MATCH(D78,'العمليات'!$A$5:$A$64,0)),""))</f>
        <v/>
      </c>
      <c r="H78" s="20">
        <f>IF(OR(E78="",G78=""),"",E78*G78)</f>
        <v/>
      </c>
      <c r="I78" s="21">
        <f>IF(OR(H78="",K78=""),"",IF(K78&gt;0,H78/K78,""))</f>
        <v/>
      </c>
      <c r="J78" s="22">
        <f>IF(OR(E78="",D78=""),"",IFERROR(E78*INDEX('العمليات'!$C$5:$C$64,MATCH(D78,'العمليات'!$A$5:$A$64,0)),""))</f>
        <v/>
      </c>
      <c r="K78" s="23">
        <f>IF(E78="","",IF(F78="",'الإعدادات'!$B$6,F78))</f>
        <v/>
      </c>
    </row>
    <row r="79">
      <c r="A79" s="18" t="n"/>
      <c r="B79" s="5" t="n"/>
      <c r="C79" s="6">
        <f>IF(B79="","",IFERROR(INDEX('العمال'!$B$5:$B$104,MATCH(B79,'العمال'!$A$5:$A$104,0)),""))</f>
        <v/>
      </c>
      <c r="D79" s="5" t="n"/>
      <c r="E79" s="14" t="n"/>
      <c r="F79" s="14" t="n"/>
      <c r="G79" s="19">
        <f>IF(D79="","",IFERROR(INDEX('العمليات'!$B$5:$B$64,MATCH(D79,'العمليات'!$A$5:$A$64,0)),""))</f>
        <v/>
      </c>
      <c r="H79" s="20">
        <f>IF(OR(E79="",G79=""),"",E79*G79)</f>
        <v/>
      </c>
      <c r="I79" s="21">
        <f>IF(OR(H79="",K79=""),"",IF(K79&gt;0,H79/K79,""))</f>
        <v/>
      </c>
      <c r="J79" s="22">
        <f>IF(OR(E79="",D79=""),"",IFERROR(E79*INDEX('العمليات'!$C$5:$C$64,MATCH(D79,'العمليات'!$A$5:$A$64,0)),""))</f>
        <v/>
      </c>
      <c r="K79" s="23">
        <f>IF(E79="","",IF(F79="",'الإعدادات'!$B$6,F79))</f>
        <v/>
      </c>
    </row>
    <row r="80">
      <c r="A80" s="18" t="n"/>
      <c r="B80" s="5" t="n"/>
      <c r="C80" s="6">
        <f>IF(B80="","",IFERROR(INDEX('العمال'!$B$5:$B$104,MATCH(B80,'العمال'!$A$5:$A$104,0)),""))</f>
        <v/>
      </c>
      <c r="D80" s="5" t="n"/>
      <c r="E80" s="14" t="n"/>
      <c r="F80" s="14" t="n"/>
      <c r="G80" s="19">
        <f>IF(D80="","",IFERROR(INDEX('العمليات'!$B$5:$B$64,MATCH(D80,'العمليات'!$A$5:$A$64,0)),""))</f>
        <v/>
      </c>
      <c r="H80" s="20">
        <f>IF(OR(E80="",G80=""),"",E80*G80)</f>
        <v/>
      </c>
      <c r="I80" s="21">
        <f>IF(OR(H80="",K80=""),"",IF(K80&gt;0,H80/K80,""))</f>
        <v/>
      </c>
      <c r="J80" s="22">
        <f>IF(OR(E80="",D80=""),"",IFERROR(E80*INDEX('العمليات'!$C$5:$C$64,MATCH(D80,'العمليات'!$A$5:$A$64,0)),""))</f>
        <v/>
      </c>
      <c r="K80" s="23">
        <f>IF(E80="","",IF(F80="",'الإعدادات'!$B$6,F80))</f>
        <v/>
      </c>
    </row>
    <row r="81">
      <c r="A81" s="18" t="n"/>
      <c r="B81" s="5" t="n"/>
      <c r="C81" s="6">
        <f>IF(B81="","",IFERROR(INDEX('العمال'!$B$5:$B$104,MATCH(B81,'العمال'!$A$5:$A$104,0)),""))</f>
        <v/>
      </c>
      <c r="D81" s="5" t="n"/>
      <c r="E81" s="14" t="n"/>
      <c r="F81" s="14" t="n"/>
      <c r="G81" s="19">
        <f>IF(D81="","",IFERROR(INDEX('العمليات'!$B$5:$B$64,MATCH(D81,'العمليات'!$A$5:$A$64,0)),""))</f>
        <v/>
      </c>
      <c r="H81" s="20">
        <f>IF(OR(E81="",G81=""),"",E81*G81)</f>
        <v/>
      </c>
      <c r="I81" s="21">
        <f>IF(OR(H81="",K81=""),"",IF(K81&gt;0,H81/K81,""))</f>
        <v/>
      </c>
      <c r="J81" s="22">
        <f>IF(OR(E81="",D81=""),"",IFERROR(E81*INDEX('العمليات'!$C$5:$C$64,MATCH(D81,'العمليات'!$A$5:$A$64,0)),""))</f>
        <v/>
      </c>
      <c r="K81" s="23">
        <f>IF(E81="","",IF(F81="",'الإعدادات'!$B$6,F81))</f>
        <v/>
      </c>
    </row>
    <row r="82">
      <c r="A82" s="18" t="n"/>
      <c r="B82" s="5" t="n"/>
      <c r="C82" s="6">
        <f>IF(B82="","",IFERROR(INDEX('العمال'!$B$5:$B$104,MATCH(B82,'العمال'!$A$5:$A$104,0)),""))</f>
        <v/>
      </c>
      <c r="D82" s="5" t="n"/>
      <c r="E82" s="14" t="n"/>
      <c r="F82" s="14" t="n"/>
      <c r="G82" s="19">
        <f>IF(D82="","",IFERROR(INDEX('العمليات'!$B$5:$B$64,MATCH(D82,'العمليات'!$A$5:$A$64,0)),""))</f>
        <v/>
      </c>
      <c r="H82" s="20">
        <f>IF(OR(E82="",G82=""),"",E82*G82)</f>
        <v/>
      </c>
      <c r="I82" s="21">
        <f>IF(OR(H82="",K82=""),"",IF(K82&gt;0,H82/K82,""))</f>
        <v/>
      </c>
      <c r="J82" s="22">
        <f>IF(OR(E82="",D82=""),"",IFERROR(E82*INDEX('العمليات'!$C$5:$C$64,MATCH(D82,'العمليات'!$A$5:$A$64,0)),""))</f>
        <v/>
      </c>
      <c r="K82" s="23">
        <f>IF(E82="","",IF(F82="",'الإعدادات'!$B$6,F82))</f>
        <v/>
      </c>
    </row>
    <row r="83">
      <c r="A83" s="18" t="n"/>
      <c r="B83" s="5" t="n"/>
      <c r="C83" s="6">
        <f>IF(B83="","",IFERROR(INDEX('العمال'!$B$5:$B$104,MATCH(B83,'العمال'!$A$5:$A$104,0)),""))</f>
        <v/>
      </c>
      <c r="D83" s="5" t="n"/>
      <c r="E83" s="14" t="n"/>
      <c r="F83" s="14" t="n"/>
      <c r="G83" s="19">
        <f>IF(D83="","",IFERROR(INDEX('العمليات'!$B$5:$B$64,MATCH(D83,'العمليات'!$A$5:$A$64,0)),""))</f>
        <v/>
      </c>
      <c r="H83" s="20">
        <f>IF(OR(E83="",G83=""),"",E83*G83)</f>
        <v/>
      </c>
      <c r="I83" s="21">
        <f>IF(OR(H83="",K83=""),"",IF(K83&gt;0,H83/K83,""))</f>
        <v/>
      </c>
      <c r="J83" s="22">
        <f>IF(OR(E83="",D83=""),"",IFERROR(E83*INDEX('العمليات'!$C$5:$C$64,MATCH(D83,'العمليات'!$A$5:$A$64,0)),""))</f>
        <v/>
      </c>
      <c r="K83" s="23">
        <f>IF(E83="","",IF(F83="",'الإعدادات'!$B$6,F83))</f>
        <v/>
      </c>
    </row>
    <row r="84">
      <c r="A84" s="18" t="n"/>
      <c r="B84" s="5" t="n"/>
      <c r="C84" s="6">
        <f>IF(B84="","",IFERROR(INDEX('العمال'!$B$5:$B$104,MATCH(B84,'العمال'!$A$5:$A$104,0)),""))</f>
        <v/>
      </c>
      <c r="D84" s="5" t="n"/>
      <c r="E84" s="14" t="n"/>
      <c r="F84" s="14" t="n"/>
      <c r="G84" s="19">
        <f>IF(D84="","",IFERROR(INDEX('العمليات'!$B$5:$B$64,MATCH(D84,'العمليات'!$A$5:$A$64,0)),""))</f>
        <v/>
      </c>
      <c r="H84" s="20">
        <f>IF(OR(E84="",G84=""),"",E84*G84)</f>
        <v/>
      </c>
      <c r="I84" s="21">
        <f>IF(OR(H84="",K84=""),"",IF(K84&gt;0,H84/K84,""))</f>
        <v/>
      </c>
      <c r="J84" s="22">
        <f>IF(OR(E84="",D84=""),"",IFERROR(E84*INDEX('العمليات'!$C$5:$C$64,MATCH(D84,'العمليات'!$A$5:$A$64,0)),""))</f>
        <v/>
      </c>
      <c r="K84" s="23">
        <f>IF(E84="","",IF(F84="",'الإعدادات'!$B$6,F84))</f>
        <v/>
      </c>
    </row>
    <row r="85">
      <c r="A85" s="18" t="n"/>
      <c r="B85" s="5" t="n"/>
      <c r="C85" s="6">
        <f>IF(B85="","",IFERROR(INDEX('العمال'!$B$5:$B$104,MATCH(B85,'العمال'!$A$5:$A$104,0)),""))</f>
        <v/>
      </c>
      <c r="D85" s="5" t="n"/>
      <c r="E85" s="14" t="n"/>
      <c r="F85" s="14" t="n"/>
      <c r="G85" s="19">
        <f>IF(D85="","",IFERROR(INDEX('العمليات'!$B$5:$B$64,MATCH(D85,'العمليات'!$A$5:$A$64,0)),""))</f>
        <v/>
      </c>
      <c r="H85" s="20">
        <f>IF(OR(E85="",G85=""),"",E85*G85)</f>
        <v/>
      </c>
      <c r="I85" s="21">
        <f>IF(OR(H85="",K85=""),"",IF(K85&gt;0,H85/K85,""))</f>
        <v/>
      </c>
      <c r="J85" s="22">
        <f>IF(OR(E85="",D85=""),"",IFERROR(E85*INDEX('العمليات'!$C$5:$C$64,MATCH(D85,'العمليات'!$A$5:$A$64,0)),""))</f>
        <v/>
      </c>
      <c r="K85" s="23">
        <f>IF(E85="","",IF(F85="",'الإعدادات'!$B$6,F85))</f>
        <v/>
      </c>
    </row>
    <row r="86">
      <c r="A86" s="18" t="n"/>
      <c r="B86" s="5" t="n"/>
      <c r="C86" s="6">
        <f>IF(B86="","",IFERROR(INDEX('العمال'!$B$5:$B$104,MATCH(B86,'العمال'!$A$5:$A$104,0)),""))</f>
        <v/>
      </c>
      <c r="D86" s="5" t="n"/>
      <c r="E86" s="14" t="n"/>
      <c r="F86" s="14" t="n"/>
      <c r="G86" s="19">
        <f>IF(D86="","",IFERROR(INDEX('العمليات'!$B$5:$B$64,MATCH(D86,'العمليات'!$A$5:$A$64,0)),""))</f>
        <v/>
      </c>
      <c r="H86" s="20">
        <f>IF(OR(E86="",G86=""),"",E86*G86)</f>
        <v/>
      </c>
      <c r="I86" s="21">
        <f>IF(OR(H86="",K86=""),"",IF(K86&gt;0,H86/K86,""))</f>
        <v/>
      </c>
      <c r="J86" s="22">
        <f>IF(OR(E86="",D86=""),"",IFERROR(E86*INDEX('العمليات'!$C$5:$C$64,MATCH(D86,'العمليات'!$A$5:$A$64,0)),""))</f>
        <v/>
      </c>
      <c r="K86" s="23">
        <f>IF(E86="","",IF(F86="",'الإعدادات'!$B$6,F86))</f>
        <v/>
      </c>
    </row>
    <row r="87">
      <c r="A87" s="18" t="n"/>
      <c r="B87" s="5" t="n"/>
      <c r="C87" s="6">
        <f>IF(B87="","",IFERROR(INDEX('العمال'!$B$5:$B$104,MATCH(B87,'العمال'!$A$5:$A$104,0)),""))</f>
        <v/>
      </c>
      <c r="D87" s="5" t="n"/>
      <c r="E87" s="14" t="n"/>
      <c r="F87" s="14" t="n"/>
      <c r="G87" s="19">
        <f>IF(D87="","",IFERROR(INDEX('العمليات'!$B$5:$B$64,MATCH(D87,'العمليات'!$A$5:$A$64,0)),""))</f>
        <v/>
      </c>
      <c r="H87" s="20">
        <f>IF(OR(E87="",G87=""),"",E87*G87)</f>
        <v/>
      </c>
      <c r="I87" s="21">
        <f>IF(OR(H87="",K87=""),"",IF(K87&gt;0,H87/K87,""))</f>
        <v/>
      </c>
      <c r="J87" s="22">
        <f>IF(OR(E87="",D87=""),"",IFERROR(E87*INDEX('العمليات'!$C$5:$C$64,MATCH(D87,'العمليات'!$A$5:$A$64,0)),""))</f>
        <v/>
      </c>
      <c r="K87" s="23">
        <f>IF(E87="","",IF(F87="",'الإعدادات'!$B$6,F87))</f>
        <v/>
      </c>
    </row>
    <row r="88">
      <c r="A88" s="18" t="n"/>
      <c r="B88" s="5" t="n"/>
      <c r="C88" s="6">
        <f>IF(B88="","",IFERROR(INDEX('العمال'!$B$5:$B$104,MATCH(B88,'العمال'!$A$5:$A$104,0)),""))</f>
        <v/>
      </c>
      <c r="D88" s="5" t="n"/>
      <c r="E88" s="14" t="n"/>
      <c r="F88" s="14" t="n"/>
      <c r="G88" s="19">
        <f>IF(D88="","",IFERROR(INDEX('العمليات'!$B$5:$B$64,MATCH(D88,'العمليات'!$A$5:$A$64,0)),""))</f>
        <v/>
      </c>
      <c r="H88" s="20">
        <f>IF(OR(E88="",G88=""),"",E88*G88)</f>
        <v/>
      </c>
      <c r="I88" s="21">
        <f>IF(OR(H88="",K88=""),"",IF(K88&gt;0,H88/K88,""))</f>
        <v/>
      </c>
      <c r="J88" s="22">
        <f>IF(OR(E88="",D88=""),"",IFERROR(E88*INDEX('العمليات'!$C$5:$C$64,MATCH(D88,'العمليات'!$A$5:$A$64,0)),""))</f>
        <v/>
      </c>
      <c r="K88" s="23">
        <f>IF(E88="","",IF(F88="",'الإعدادات'!$B$6,F88))</f>
        <v/>
      </c>
    </row>
    <row r="89">
      <c r="A89" s="18" t="n"/>
      <c r="B89" s="5" t="n"/>
      <c r="C89" s="6">
        <f>IF(B89="","",IFERROR(INDEX('العمال'!$B$5:$B$104,MATCH(B89,'العمال'!$A$5:$A$104,0)),""))</f>
        <v/>
      </c>
      <c r="D89" s="5" t="n"/>
      <c r="E89" s="14" t="n"/>
      <c r="F89" s="14" t="n"/>
      <c r="G89" s="19">
        <f>IF(D89="","",IFERROR(INDEX('العمليات'!$B$5:$B$64,MATCH(D89,'العمليات'!$A$5:$A$64,0)),""))</f>
        <v/>
      </c>
      <c r="H89" s="20">
        <f>IF(OR(E89="",G89=""),"",E89*G89)</f>
        <v/>
      </c>
      <c r="I89" s="21">
        <f>IF(OR(H89="",K89=""),"",IF(K89&gt;0,H89/K89,""))</f>
        <v/>
      </c>
      <c r="J89" s="22">
        <f>IF(OR(E89="",D89=""),"",IFERROR(E89*INDEX('العمليات'!$C$5:$C$64,MATCH(D89,'العمليات'!$A$5:$A$64,0)),""))</f>
        <v/>
      </c>
      <c r="K89" s="23">
        <f>IF(E89="","",IF(F89="",'الإعدادات'!$B$6,F89))</f>
        <v/>
      </c>
    </row>
    <row r="90">
      <c r="A90" s="18" t="n"/>
      <c r="B90" s="5" t="n"/>
      <c r="C90" s="6">
        <f>IF(B90="","",IFERROR(INDEX('العمال'!$B$5:$B$104,MATCH(B90,'العمال'!$A$5:$A$104,0)),""))</f>
        <v/>
      </c>
      <c r="D90" s="5" t="n"/>
      <c r="E90" s="14" t="n"/>
      <c r="F90" s="14" t="n"/>
      <c r="G90" s="19">
        <f>IF(D90="","",IFERROR(INDEX('العمليات'!$B$5:$B$64,MATCH(D90,'العمليات'!$A$5:$A$64,0)),""))</f>
        <v/>
      </c>
      <c r="H90" s="20">
        <f>IF(OR(E90="",G90=""),"",E90*G90)</f>
        <v/>
      </c>
      <c r="I90" s="21">
        <f>IF(OR(H90="",K90=""),"",IF(K90&gt;0,H90/K90,""))</f>
        <v/>
      </c>
      <c r="J90" s="22">
        <f>IF(OR(E90="",D90=""),"",IFERROR(E90*INDEX('العمليات'!$C$5:$C$64,MATCH(D90,'العمليات'!$A$5:$A$64,0)),""))</f>
        <v/>
      </c>
      <c r="K90" s="23">
        <f>IF(E90="","",IF(F90="",'الإعدادات'!$B$6,F90))</f>
        <v/>
      </c>
    </row>
    <row r="91">
      <c r="A91" s="18" t="n"/>
      <c r="B91" s="5" t="n"/>
      <c r="C91" s="6">
        <f>IF(B91="","",IFERROR(INDEX('العمال'!$B$5:$B$104,MATCH(B91,'العمال'!$A$5:$A$104,0)),""))</f>
        <v/>
      </c>
      <c r="D91" s="5" t="n"/>
      <c r="E91" s="14" t="n"/>
      <c r="F91" s="14" t="n"/>
      <c r="G91" s="19">
        <f>IF(D91="","",IFERROR(INDEX('العمليات'!$B$5:$B$64,MATCH(D91,'العمليات'!$A$5:$A$64,0)),""))</f>
        <v/>
      </c>
      <c r="H91" s="20">
        <f>IF(OR(E91="",G91=""),"",E91*G91)</f>
        <v/>
      </c>
      <c r="I91" s="21">
        <f>IF(OR(H91="",K91=""),"",IF(K91&gt;0,H91/K91,""))</f>
        <v/>
      </c>
      <c r="J91" s="22">
        <f>IF(OR(E91="",D91=""),"",IFERROR(E91*INDEX('العمليات'!$C$5:$C$64,MATCH(D91,'العمليات'!$A$5:$A$64,0)),""))</f>
        <v/>
      </c>
      <c r="K91" s="23">
        <f>IF(E91="","",IF(F91="",'الإعدادات'!$B$6,F91))</f>
        <v/>
      </c>
    </row>
    <row r="92">
      <c r="A92" s="18" t="n"/>
      <c r="B92" s="5" t="n"/>
      <c r="C92" s="6">
        <f>IF(B92="","",IFERROR(INDEX('العمال'!$B$5:$B$104,MATCH(B92,'العمال'!$A$5:$A$104,0)),""))</f>
        <v/>
      </c>
      <c r="D92" s="5" t="n"/>
      <c r="E92" s="14" t="n"/>
      <c r="F92" s="14" t="n"/>
      <c r="G92" s="19">
        <f>IF(D92="","",IFERROR(INDEX('العمليات'!$B$5:$B$64,MATCH(D92,'العمليات'!$A$5:$A$64,0)),""))</f>
        <v/>
      </c>
      <c r="H92" s="20">
        <f>IF(OR(E92="",G92=""),"",E92*G92)</f>
        <v/>
      </c>
      <c r="I92" s="21">
        <f>IF(OR(H92="",K92=""),"",IF(K92&gt;0,H92/K92,""))</f>
        <v/>
      </c>
      <c r="J92" s="22">
        <f>IF(OR(E92="",D92=""),"",IFERROR(E92*INDEX('العمليات'!$C$5:$C$64,MATCH(D92,'العمليات'!$A$5:$A$64,0)),""))</f>
        <v/>
      </c>
      <c r="K92" s="23">
        <f>IF(E92="","",IF(F92="",'الإعدادات'!$B$6,F92))</f>
        <v/>
      </c>
    </row>
    <row r="93">
      <c r="A93" s="18" t="n"/>
      <c r="B93" s="5" t="n"/>
      <c r="C93" s="6">
        <f>IF(B93="","",IFERROR(INDEX('العمال'!$B$5:$B$104,MATCH(B93,'العمال'!$A$5:$A$104,0)),""))</f>
        <v/>
      </c>
      <c r="D93" s="5" t="n"/>
      <c r="E93" s="14" t="n"/>
      <c r="F93" s="14" t="n"/>
      <c r="G93" s="19">
        <f>IF(D93="","",IFERROR(INDEX('العمليات'!$B$5:$B$64,MATCH(D93,'العمليات'!$A$5:$A$64,0)),""))</f>
        <v/>
      </c>
      <c r="H93" s="20">
        <f>IF(OR(E93="",G93=""),"",E93*G93)</f>
        <v/>
      </c>
      <c r="I93" s="21">
        <f>IF(OR(H93="",K93=""),"",IF(K93&gt;0,H93/K93,""))</f>
        <v/>
      </c>
      <c r="J93" s="22">
        <f>IF(OR(E93="",D93=""),"",IFERROR(E93*INDEX('العمليات'!$C$5:$C$64,MATCH(D93,'العمليات'!$A$5:$A$64,0)),""))</f>
        <v/>
      </c>
      <c r="K93" s="23">
        <f>IF(E93="","",IF(F93="",'الإعدادات'!$B$6,F93))</f>
        <v/>
      </c>
    </row>
    <row r="94">
      <c r="A94" s="18" t="n"/>
      <c r="B94" s="5" t="n"/>
      <c r="C94" s="6">
        <f>IF(B94="","",IFERROR(INDEX('العمال'!$B$5:$B$104,MATCH(B94,'العمال'!$A$5:$A$104,0)),""))</f>
        <v/>
      </c>
      <c r="D94" s="5" t="n"/>
      <c r="E94" s="14" t="n"/>
      <c r="F94" s="14" t="n"/>
      <c r="G94" s="19">
        <f>IF(D94="","",IFERROR(INDEX('العمليات'!$B$5:$B$64,MATCH(D94,'العمليات'!$A$5:$A$64,0)),""))</f>
        <v/>
      </c>
      <c r="H94" s="20">
        <f>IF(OR(E94="",G94=""),"",E94*G94)</f>
        <v/>
      </c>
      <c r="I94" s="21">
        <f>IF(OR(H94="",K94=""),"",IF(K94&gt;0,H94/K94,""))</f>
        <v/>
      </c>
      <c r="J94" s="22">
        <f>IF(OR(E94="",D94=""),"",IFERROR(E94*INDEX('العمليات'!$C$5:$C$64,MATCH(D94,'العمليات'!$A$5:$A$64,0)),""))</f>
        <v/>
      </c>
      <c r="K94" s="23">
        <f>IF(E94="","",IF(F94="",'الإعدادات'!$B$6,F94))</f>
        <v/>
      </c>
    </row>
    <row r="95">
      <c r="A95" s="18" t="n"/>
      <c r="B95" s="5" t="n"/>
      <c r="C95" s="6">
        <f>IF(B95="","",IFERROR(INDEX('العمال'!$B$5:$B$104,MATCH(B95,'العمال'!$A$5:$A$104,0)),""))</f>
        <v/>
      </c>
      <c r="D95" s="5" t="n"/>
      <c r="E95" s="14" t="n"/>
      <c r="F95" s="14" t="n"/>
      <c r="G95" s="19">
        <f>IF(D95="","",IFERROR(INDEX('العمليات'!$B$5:$B$64,MATCH(D95,'العمليات'!$A$5:$A$64,0)),""))</f>
        <v/>
      </c>
      <c r="H95" s="20">
        <f>IF(OR(E95="",G95=""),"",E95*G95)</f>
        <v/>
      </c>
      <c r="I95" s="21">
        <f>IF(OR(H95="",K95=""),"",IF(K95&gt;0,H95/K95,""))</f>
        <v/>
      </c>
      <c r="J95" s="22">
        <f>IF(OR(E95="",D95=""),"",IFERROR(E95*INDEX('العمليات'!$C$5:$C$64,MATCH(D95,'العمليات'!$A$5:$A$64,0)),""))</f>
        <v/>
      </c>
      <c r="K95" s="23">
        <f>IF(E95="","",IF(F95="",'الإعدادات'!$B$6,F95))</f>
        <v/>
      </c>
    </row>
    <row r="96">
      <c r="A96" s="18" t="n"/>
      <c r="B96" s="5" t="n"/>
      <c r="C96" s="6">
        <f>IF(B96="","",IFERROR(INDEX('العمال'!$B$5:$B$104,MATCH(B96,'العمال'!$A$5:$A$104,0)),""))</f>
        <v/>
      </c>
      <c r="D96" s="5" t="n"/>
      <c r="E96" s="14" t="n"/>
      <c r="F96" s="14" t="n"/>
      <c r="G96" s="19">
        <f>IF(D96="","",IFERROR(INDEX('العمليات'!$B$5:$B$64,MATCH(D96,'العمليات'!$A$5:$A$64,0)),""))</f>
        <v/>
      </c>
      <c r="H96" s="20">
        <f>IF(OR(E96="",G96=""),"",E96*G96)</f>
        <v/>
      </c>
      <c r="I96" s="21">
        <f>IF(OR(H96="",K96=""),"",IF(K96&gt;0,H96/K96,""))</f>
        <v/>
      </c>
      <c r="J96" s="22">
        <f>IF(OR(E96="",D96=""),"",IFERROR(E96*INDEX('العمليات'!$C$5:$C$64,MATCH(D96,'العمليات'!$A$5:$A$64,0)),""))</f>
        <v/>
      </c>
      <c r="K96" s="23">
        <f>IF(E96="","",IF(F96="",'الإعدادات'!$B$6,F96))</f>
        <v/>
      </c>
    </row>
    <row r="97">
      <c r="A97" s="18" t="n"/>
      <c r="B97" s="5" t="n"/>
      <c r="C97" s="6">
        <f>IF(B97="","",IFERROR(INDEX('العمال'!$B$5:$B$104,MATCH(B97,'العمال'!$A$5:$A$104,0)),""))</f>
        <v/>
      </c>
      <c r="D97" s="5" t="n"/>
      <c r="E97" s="14" t="n"/>
      <c r="F97" s="14" t="n"/>
      <c r="G97" s="19">
        <f>IF(D97="","",IFERROR(INDEX('العمليات'!$B$5:$B$64,MATCH(D97,'العمليات'!$A$5:$A$64,0)),""))</f>
        <v/>
      </c>
      <c r="H97" s="20">
        <f>IF(OR(E97="",G97=""),"",E97*G97)</f>
        <v/>
      </c>
      <c r="I97" s="21">
        <f>IF(OR(H97="",K97=""),"",IF(K97&gt;0,H97/K97,""))</f>
        <v/>
      </c>
      <c r="J97" s="22">
        <f>IF(OR(E97="",D97=""),"",IFERROR(E97*INDEX('العمليات'!$C$5:$C$64,MATCH(D97,'العمليات'!$A$5:$A$64,0)),""))</f>
        <v/>
      </c>
      <c r="K97" s="23">
        <f>IF(E97="","",IF(F97="",'الإعدادات'!$B$6,F97))</f>
        <v/>
      </c>
    </row>
    <row r="98">
      <c r="A98" s="18" t="n"/>
      <c r="B98" s="5" t="n"/>
      <c r="C98" s="6">
        <f>IF(B98="","",IFERROR(INDEX('العمال'!$B$5:$B$104,MATCH(B98,'العمال'!$A$5:$A$104,0)),""))</f>
        <v/>
      </c>
      <c r="D98" s="5" t="n"/>
      <c r="E98" s="14" t="n"/>
      <c r="F98" s="14" t="n"/>
      <c r="G98" s="19">
        <f>IF(D98="","",IFERROR(INDEX('العمليات'!$B$5:$B$64,MATCH(D98,'العمليات'!$A$5:$A$64,0)),""))</f>
        <v/>
      </c>
      <c r="H98" s="20">
        <f>IF(OR(E98="",G98=""),"",E98*G98)</f>
        <v/>
      </c>
      <c r="I98" s="21">
        <f>IF(OR(H98="",K98=""),"",IF(K98&gt;0,H98/K98,""))</f>
        <v/>
      </c>
      <c r="J98" s="22">
        <f>IF(OR(E98="",D98=""),"",IFERROR(E98*INDEX('العمليات'!$C$5:$C$64,MATCH(D98,'العمليات'!$A$5:$A$64,0)),""))</f>
        <v/>
      </c>
      <c r="K98" s="23">
        <f>IF(E98="","",IF(F98="",'الإعدادات'!$B$6,F98))</f>
        <v/>
      </c>
    </row>
    <row r="99">
      <c r="A99" s="18" t="n"/>
      <c r="B99" s="5" t="n"/>
      <c r="C99" s="6">
        <f>IF(B99="","",IFERROR(INDEX('العمال'!$B$5:$B$104,MATCH(B99,'العمال'!$A$5:$A$104,0)),""))</f>
        <v/>
      </c>
      <c r="D99" s="5" t="n"/>
      <c r="E99" s="14" t="n"/>
      <c r="F99" s="14" t="n"/>
      <c r="G99" s="19">
        <f>IF(D99="","",IFERROR(INDEX('العمليات'!$B$5:$B$64,MATCH(D99,'العمليات'!$A$5:$A$64,0)),""))</f>
        <v/>
      </c>
      <c r="H99" s="20">
        <f>IF(OR(E99="",G99=""),"",E99*G99)</f>
        <v/>
      </c>
      <c r="I99" s="21">
        <f>IF(OR(H99="",K99=""),"",IF(K99&gt;0,H99/K99,""))</f>
        <v/>
      </c>
      <c r="J99" s="22">
        <f>IF(OR(E99="",D99=""),"",IFERROR(E99*INDEX('العمليات'!$C$5:$C$64,MATCH(D99,'العمليات'!$A$5:$A$64,0)),""))</f>
        <v/>
      </c>
      <c r="K99" s="23">
        <f>IF(E99="","",IF(F99="",'الإعدادات'!$B$6,F99))</f>
        <v/>
      </c>
    </row>
    <row r="100">
      <c r="A100" s="18" t="n"/>
      <c r="B100" s="5" t="n"/>
      <c r="C100" s="6">
        <f>IF(B100="","",IFERROR(INDEX('العمال'!$B$5:$B$104,MATCH(B100,'العمال'!$A$5:$A$104,0)),""))</f>
        <v/>
      </c>
      <c r="D100" s="5" t="n"/>
      <c r="E100" s="14" t="n"/>
      <c r="F100" s="14" t="n"/>
      <c r="G100" s="19">
        <f>IF(D100="","",IFERROR(INDEX('العمليات'!$B$5:$B$64,MATCH(D100,'العمليات'!$A$5:$A$64,0)),""))</f>
        <v/>
      </c>
      <c r="H100" s="20">
        <f>IF(OR(E100="",G100=""),"",E100*G100)</f>
        <v/>
      </c>
      <c r="I100" s="21">
        <f>IF(OR(H100="",K100=""),"",IF(K100&gt;0,H100/K100,""))</f>
        <v/>
      </c>
      <c r="J100" s="22">
        <f>IF(OR(E100="",D100=""),"",IFERROR(E100*INDEX('العمليات'!$C$5:$C$64,MATCH(D100,'العمليات'!$A$5:$A$64,0)),""))</f>
        <v/>
      </c>
      <c r="K100" s="23">
        <f>IF(E100="","",IF(F100="",'الإعدادات'!$B$6,F100))</f>
        <v/>
      </c>
    </row>
    <row r="101">
      <c r="A101" s="18" t="n"/>
      <c r="B101" s="5" t="n"/>
      <c r="C101" s="6">
        <f>IF(B101="","",IFERROR(INDEX('العمال'!$B$5:$B$104,MATCH(B101,'العمال'!$A$5:$A$104,0)),""))</f>
        <v/>
      </c>
      <c r="D101" s="5" t="n"/>
      <c r="E101" s="14" t="n"/>
      <c r="F101" s="14" t="n"/>
      <c r="G101" s="19">
        <f>IF(D101="","",IFERROR(INDEX('العمليات'!$B$5:$B$64,MATCH(D101,'العمليات'!$A$5:$A$64,0)),""))</f>
        <v/>
      </c>
      <c r="H101" s="20">
        <f>IF(OR(E101="",G101=""),"",E101*G101)</f>
        <v/>
      </c>
      <c r="I101" s="21">
        <f>IF(OR(H101="",K101=""),"",IF(K101&gt;0,H101/K101,""))</f>
        <v/>
      </c>
      <c r="J101" s="22">
        <f>IF(OR(E101="",D101=""),"",IFERROR(E101*INDEX('العمليات'!$C$5:$C$64,MATCH(D101,'العمليات'!$A$5:$A$64,0)),""))</f>
        <v/>
      </c>
      <c r="K101" s="23">
        <f>IF(E101="","",IF(F101="",'الإعدادات'!$B$6,F101))</f>
        <v/>
      </c>
    </row>
    <row r="102">
      <c r="A102" s="18" t="n"/>
      <c r="B102" s="5" t="n"/>
      <c r="C102" s="6">
        <f>IF(B102="","",IFERROR(INDEX('العمال'!$B$5:$B$104,MATCH(B102,'العمال'!$A$5:$A$104,0)),""))</f>
        <v/>
      </c>
      <c r="D102" s="5" t="n"/>
      <c r="E102" s="14" t="n"/>
      <c r="F102" s="14" t="n"/>
      <c r="G102" s="19">
        <f>IF(D102="","",IFERROR(INDEX('العمليات'!$B$5:$B$64,MATCH(D102,'العمليات'!$A$5:$A$64,0)),""))</f>
        <v/>
      </c>
      <c r="H102" s="20">
        <f>IF(OR(E102="",G102=""),"",E102*G102)</f>
        <v/>
      </c>
      <c r="I102" s="21">
        <f>IF(OR(H102="",K102=""),"",IF(K102&gt;0,H102/K102,""))</f>
        <v/>
      </c>
      <c r="J102" s="22">
        <f>IF(OR(E102="",D102=""),"",IFERROR(E102*INDEX('العمليات'!$C$5:$C$64,MATCH(D102,'العمليات'!$A$5:$A$64,0)),""))</f>
        <v/>
      </c>
      <c r="K102" s="23">
        <f>IF(E102="","",IF(F102="",'الإعدادات'!$B$6,F102))</f>
        <v/>
      </c>
    </row>
    <row r="103">
      <c r="A103" s="18" t="n"/>
      <c r="B103" s="5" t="n"/>
      <c r="C103" s="6">
        <f>IF(B103="","",IFERROR(INDEX('العمال'!$B$5:$B$104,MATCH(B103,'العمال'!$A$5:$A$104,0)),""))</f>
        <v/>
      </c>
      <c r="D103" s="5" t="n"/>
      <c r="E103" s="14" t="n"/>
      <c r="F103" s="14" t="n"/>
      <c r="G103" s="19">
        <f>IF(D103="","",IFERROR(INDEX('العمليات'!$B$5:$B$64,MATCH(D103,'العمليات'!$A$5:$A$64,0)),""))</f>
        <v/>
      </c>
      <c r="H103" s="20">
        <f>IF(OR(E103="",G103=""),"",E103*G103)</f>
        <v/>
      </c>
      <c r="I103" s="21">
        <f>IF(OR(H103="",K103=""),"",IF(K103&gt;0,H103/K103,""))</f>
        <v/>
      </c>
      <c r="J103" s="22">
        <f>IF(OR(E103="",D103=""),"",IFERROR(E103*INDEX('العمليات'!$C$5:$C$64,MATCH(D103,'العمليات'!$A$5:$A$64,0)),""))</f>
        <v/>
      </c>
      <c r="K103" s="23">
        <f>IF(E103="","",IF(F103="",'الإعدادات'!$B$6,F103))</f>
        <v/>
      </c>
    </row>
    <row r="104">
      <c r="A104" s="18" t="n"/>
      <c r="B104" s="5" t="n"/>
      <c r="C104" s="6">
        <f>IF(B104="","",IFERROR(INDEX('العمال'!$B$5:$B$104,MATCH(B104,'العمال'!$A$5:$A$104,0)),""))</f>
        <v/>
      </c>
      <c r="D104" s="5" t="n"/>
      <c r="E104" s="14" t="n"/>
      <c r="F104" s="14" t="n"/>
      <c r="G104" s="19">
        <f>IF(D104="","",IFERROR(INDEX('العمليات'!$B$5:$B$64,MATCH(D104,'العمليات'!$A$5:$A$64,0)),""))</f>
        <v/>
      </c>
      <c r="H104" s="20">
        <f>IF(OR(E104="",G104=""),"",E104*G104)</f>
        <v/>
      </c>
      <c r="I104" s="21">
        <f>IF(OR(H104="",K104=""),"",IF(K104&gt;0,H104/K104,""))</f>
        <v/>
      </c>
      <c r="J104" s="22">
        <f>IF(OR(E104="",D104=""),"",IFERROR(E104*INDEX('العمليات'!$C$5:$C$64,MATCH(D104,'العمليات'!$A$5:$A$64,0)),""))</f>
        <v/>
      </c>
      <c r="K104" s="23">
        <f>IF(E104="","",IF(F104="",'الإعدادات'!$B$6,F104))</f>
        <v/>
      </c>
    </row>
    <row r="105">
      <c r="A105" s="18" t="n"/>
      <c r="B105" s="5" t="n"/>
      <c r="C105" s="6">
        <f>IF(B105="","",IFERROR(INDEX('العمال'!$B$5:$B$104,MATCH(B105,'العمال'!$A$5:$A$104,0)),""))</f>
        <v/>
      </c>
      <c r="D105" s="5" t="n"/>
      <c r="E105" s="14" t="n"/>
      <c r="F105" s="14" t="n"/>
      <c r="G105" s="19">
        <f>IF(D105="","",IFERROR(INDEX('العمليات'!$B$5:$B$64,MATCH(D105,'العمليات'!$A$5:$A$64,0)),""))</f>
        <v/>
      </c>
      <c r="H105" s="20">
        <f>IF(OR(E105="",G105=""),"",E105*G105)</f>
        <v/>
      </c>
      <c r="I105" s="21">
        <f>IF(OR(H105="",K105=""),"",IF(K105&gt;0,H105/K105,""))</f>
        <v/>
      </c>
      <c r="J105" s="22">
        <f>IF(OR(E105="",D105=""),"",IFERROR(E105*INDEX('العمليات'!$C$5:$C$64,MATCH(D105,'العمليات'!$A$5:$A$64,0)),""))</f>
        <v/>
      </c>
      <c r="K105" s="23">
        <f>IF(E105="","",IF(F105="",'الإعدادات'!$B$6,F105))</f>
        <v/>
      </c>
    </row>
    <row r="106">
      <c r="A106" s="18" t="n"/>
      <c r="B106" s="5" t="n"/>
      <c r="C106" s="6">
        <f>IF(B106="","",IFERROR(INDEX('العمال'!$B$5:$B$104,MATCH(B106,'العمال'!$A$5:$A$104,0)),""))</f>
        <v/>
      </c>
      <c r="D106" s="5" t="n"/>
      <c r="E106" s="14" t="n"/>
      <c r="F106" s="14" t="n"/>
      <c r="G106" s="19">
        <f>IF(D106="","",IFERROR(INDEX('العمليات'!$B$5:$B$64,MATCH(D106,'العمليات'!$A$5:$A$64,0)),""))</f>
        <v/>
      </c>
      <c r="H106" s="20">
        <f>IF(OR(E106="",G106=""),"",E106*G106)</f>
        <v/>
      </c>
      <c r="I106" s="21">
        <f>IF(OR(H106="",K106=""),"",IF(K106&gt;0,H106/K106,""))</f>
        <v/>
      </c>
      <c r="J106" s="22">
        <f>IF(OR(E106="",D106=""),"",IFERROR(E106*INDEX('العمليات'!$C$5:$C$64,MATCH(D106,'العمليات'!$A$5:$A$64,0)),""))</f>
        <v/>
      </c>
      <c r="K106" s="23">
        <f>IF(E106="","",IF(F106="",'الإعدادات'!$B$6,F106))</f>
        <v/>
      </c>
    </row>
    <row r="107">
      <c r="A107" s="18" t="n"/>
      <c r="B107" s="5" t="n"/>
      <c r="C107" s="6">
        <f>IF(B107="","",IFERROR(INDEX('العمال'!$B$5:$B$104,MATCH(B107,'العمال'!$A$5:$A$104,0)),""))</f>
        <v/>
      </c>
      <c r="D107" s="5" t="n"/>
      <c r="E107" s="14" t="n"/>
      <c r="F107" s="14" t="n"/>
      <c r="G107" s="19">
        <f>IF(D107="","",IFERROR(INDEX('العمليات'!$B$5:$B$64,MATCH(D107,'العمليات'!$A$5:$A$64,0)),""))</f>
        <v/>
      </c>
      <c r="H107" s="20">
        <f>IF(OR(E107="",G107=""),"",E107*G107)</f>
        <v/>
      </c>
      <c r="I107" s="21">
        <f>IF(OR(H107="",K107=""),"",IF(K107&gt;0,H107/K107,""))</f>
        <v/>
      </c>
      <c r="J107" s="22">
        <f>IF(OR(E107="",D107=""),"",IFERROR(E107*INDEX('العمليات'!$C$5:$C$64,MATCH(D107,'العمليات'!$A$5:$A$64,0)),""))</f>
        <v/>
      </c>
      <c r="K107" s="23">
        <f>IF(E107="","",IF(F107="",'الإعدادات'!$B$6,F107))</f>
        <v/>
      </c>
    </row>
    <row r="108">
      <c r="A108" s="18" t="n"/>
      <c r="B108" s="5" t="n"/>
      <c r="C108" s="6">
        <f>IF(B108="","",IFERROR(INDEX('العمال'!$B$5:$B$104,MATCH(B108,'العمال'!$A$5:$A$104,0)),""))</f>
        <v/>
      </c>
      <c r="D108" s="5" t="n"/>
      <c r="E108" s="14" t="n"/>
      <c r="F108" s="14" t="n"/>
      <c r="G108" s="19">
        <f>IF(D108="","",IFERROR(INDEX('العمليات'!$B$5:$B$64,MATCH(D108,'العمليات'!$A$5:$A$64,0)),""))</f>
        <v/>
      </c>
      <c r="H108" s="20">
        <f>IF(OR(E108="",G108=""),"",E108*G108)</f>
        <v/>
      </c>
      <c r="I108" s="21">
        <f>IF(OR(H108="",K108=""),"",IF(K108&gt;0,H108/K108,""))</f>
        <v/>
      </c>
      <c r="J108" s="22">
        <f>IF(OR(E108="",D108=""),"",IFERROR(E108*INDEX('العمليات'!$C$5:$C$64,MATCH(D108,'العمليات'!$A$5:$A$64,0)),""))</f>
        <v/>
      </c>
      <c r="K108" s="23">
        <f>IF(E108="","",IF(F108="",'الإعدادات'!$B$6,F108))</f>
        <v/>
      </c>
    </row>
    <row r="109">
      <c r="A109" s="18" t="n"/>
      <c r="B109" s="5" t="n"/>
      <c r="C109" s="6">
        <f>IF(B109="","",IFERROR(INDEX('العمال'!$B$5:$B$104,MATCH(B109,'العمال'!$A$5:$A$104,0)),""))</f>
        <v/>
      </c>
      <c r="D109" s="5" t="n"/>
      <c r="E109" s="14" t="n"/>
      <c r="F109" s="14" t="n"/>
      <c r="G109" s="19">
        <f>IF(D109="","",IFERROR(INDEX('العمليات'!$B$5:$B$64,MATCH(D109,'العمليات'!$A$5:$A$64,0)),""))</f>
        <v/>
      </c>
      <c r="H109" s="20">
        <f>IF(OR(E109="",G109=""),"",E109*G109)</f>
        <v/>
      </c>
      <c r="I109" s="21">
        <f>IF(OR(H109="",K109=""),"",IF(K109&gt;0,H109/K109,""))</f>
        <v/>
      </c>
      <c r="J109" s="22">
        <f>IF(OR(E109="",D109=""),"",IFERROR(E109*INDEX('العمليات'!$C$5:$C$64,MATCH(D109,'العمليات'!$A$5:$A$64,0)),""))</f>
        <v/>
      </c>
      <c r="K109" s="23">
        <f>IF(E109="","",IF(F109="",'الإعدادات'!$B$6,F109))</f>
        <v/>
      </c>
    </row>
    <row r="110">
      <c r="A110" s="18" t="n"/>
      <c r="B110" s="5" t="n"/>
      <c r="C110" s="6">
        <f>IF(B110="","",IFERROR(INDEX('العمال'!$B$5:$B$104,MATCH(B110,'العمال'!$A$5:$A$104,0)),""))</f>
        <v/>
      </c>
      <c r="D110" s="5" t="n"/>
      <c r="E110" s="14" t="n"/>
      <c r="F110" s="14" t="n"/>
      <c r="G110" s="19">
        <f>IF(D110="","",IFERROR(INDEX('العمليات'!$B$5:$B$64,MATCH(D110,'العمليات'!$A$5:$A$64,0)),""))</f>
        <v/>
      </c>
      <c r="H110" s="20">
        <f>IF(OR(E110="",G110=""),"",E110*G110)</f>
        <v/>
      </c>
      <c r="I110" s="21">
        <f>IF(OR(H110="",K110=""),"",IF(K110&gt;0,H110/K110,""))</f>
        <v/>
      </c>
      <c r="J110" s="22">
        <f>IF(OR(E110="",D110=""),"",IFERROR(E110*INDEX('العمليات'!$C$5:$C$64,MATCH(D110,'العمليات'!$A$5:$A$64,0)),""))</f>
        <v/>
      </c>
      <c r="K110" s="23">
        <f>IF(E110="","",IF(F110="",'الإعدادات'!$B$6,F110))</f>
        <v/>
      </c>
    </row>
    <row r="111">
      <c r="A111" s="18" t="n"/>
      <c r="B111" s="5" t="n"/>
      <c r="C111" s="6">
        <f>IF(B111="","",IFERROR(INDEX('العمال'!$B$5:$B$104,MATCH(B111,'العمال'!$A$5:$A$104,0)),""))</f>
        <v/>
      </c>
      <c r="D111" s="5" t="n"/>
      <c r="E111" s="14" t="n"/>
      <c r="F111" s="14" t="n"/>
      <c r="G111" s="19">
        <f>IF(D111="","",IFERROR(INDEX('العمليات'!$B$5:$B$64,MATCH(D111,'العمليات'!$A$5:$A$64,0)),""))</f>
        <v/>
      </c>
      <c r="H111" s="20">
        <f>IF(OR(E111="",G111=""),"",E111*G111)</f>
        <v/>
      </c>
      <c r="I111" s="21">
        <f>IF(OR(H111="",K111=""),"",IF(K111&gt;0,H111/K111,""))</f>
        <v/>
      </c>
      <c r="J111" s="22">
        <f>IF(OR(E111="",D111=""),"",IFERROR(E111*INDEX('العمليات'!$C$5:$C$64,MATCH(D111,'العمليات'!$A$5:$A$64,0)),""))</f>
        <v/>
      </c>
      <c r="K111" s="23">
        <f>IF(E111="","",IF(F111="",'الإعدادات'!$B$6,F111))</f>
        <v/>
      </c>
    </row>
    <row r="112">
      <c r="A112" s="18" t="n"/>
      <c r="B112" s="5" t="n"/>
      <c r="C112" s="6">
        <f>IF(B112="","",IFERROR(INDEX('العمال'!$B$5:$B$104,MATCH(B112,'العمال'!$A$5:$A$104,0)),""))</f>
        <v/>
      </c>
      <c r="D112" s="5" t="n"/>
      <c r="E112" s="14" t="n"/>
      <c r="F112" s="14" t="n"/>
      <c r="G112" s="19">
        <f>IF(D112="","",IFERROR(INDEX('العمليات'!$B$5:$B$64,MATCH(D112,'العمليات'!$A$5:$A$64,0)),""))</f>
        <v/>
      </c>
      <c r="H112" s="20">
        <f>IF(OR(E112="",G112=""),"",E112*G112)</f>
        <v/>
      </c>
      <c r="I112" s="21">
        <f>IF(OR(H112="",K112=""),"",IF(K112&gt;0,H112/K112,""))</f>
        <v/>
      </c>
      <c r="J112" s="22">
        <f>IF(OR(E112="",D112=""),"",IFERROR(E112*INDEX('العمليات'!$C$5:$C$64,MATCH(D112,'العمليات'!$A$5:$A$64,0)),""))</f>
        <v/>
      </c>
      <c r="K112" s="23">
        <f>IF(E112="","",IF(F112="",'الإعدادات'!$B$6,F112))</f>
        <v/>
      </c>
    </row>
    <row r="113">
      <c r="A113" s="18" t="n"/>
      <c r="B113" s="5" t="n"/>
      <c r="C113" s="6">
        <f>IF(B113="","",IFERROR(INDEX('العمال'!$B$5:$B$104,MATCH(B113,'العمال'!$A$5:$A$104,0)),""))</f>
        <v/>
      </c>
      <c r="D113" s="5" t="n"/>
      <c r="E113" s="14" t="n"/>
      <c r="F113" s="14" t="n"/>
      <c r="G113" s="19">
        <f>IF(D113="","",IFERROR(INDEX('العمليات'!$B$5:$B$64,MATCH(D113,'العمليات'!$A$5:$A$64,0)),""))</f>
        <v/>
      </c>
      <c r="H113" s="20">
        <f>IF(OR(E113="",G113=""),"",E113*G113)</f>
        <v/>
      </c>
      <c r="I113" s="21">
        <f>IF(OR(H113="",K113=""),"",IF(K113&gt;0,H113/K113,""))</f>
        <v/>
      </c>
      <c r="J113" s="22">
        <f>IF(OR(E113="",D113=""),"",IFERROR(E113*INDEX('العمليات'!$C$5:$C$64,MATCH(D113,'العمليات'!$A$5:$A$64,0)),""))</f>
        <v/>
      </c>
      <c r="K113" s="23">
        <f>IF(E113="","",IF(F113="",'الإعدادات'!$B$6,F113))</f>
        <v/>
      </c>
    </row>
    <row r="114">
      <c r="A114" s="18" t="n"/>
      <c r="B114" s="5" t="n"/>
      <c r="C114" s="6">
        <f>IF(B114="","",IFERROR(INDEX('العمال'!$B$5:$B$104,MATCH(B114,'العمال'!$A$5:$A$104,0)),""))</f>
        <v/>
      </c>
      <c r="D114" s="5" t="n"/>
      <c r="E114" s="14" t="n"/>
      <c r="F114" s="14" t="n"/>
      <c r="G114" s="19">
        <f>IF(D114="","",IFERROR(INDEX('العمليات'!$B$5:$B$64,MATCH(D114,'العمليات'!$A$5:$A$64,0)),""))</f>
        <v/>
      </c>
      <c r="H114" s="20">
        <f>IF(OR(E114="",G114=""),"",E114*G114)</f>
        <v/>
      </c>
      <c r="I114" s="21">
        <f>IF(OR(H114="",K114=""),"",IF(K114&gt;0,H114/K114,""))</f>
        <v/>
      </c>
      <c r="J114" s="22">
        <f>IF(OR(E114="",D114=""),"",IFERROR(E114*INDEX('العمليات'!$C$5:$C$64,MATCH(D114,'العمليات'!$A$5:$A$64,0)),""))</f>
        <v/>
      </c>
      <c r="K114" s="23">
        <f>IF(E114="","",IF(F114="",'الإعدادات'!$B$6,F114))</f>
        <v/>
      </c>
    </row>
    <row r="115">
      <c r="A115" s="18" t="n"/>
      <c r="B115" s="5" t="n"/>
      <c r="C115" s="6">
        <f>IF(B115="","",IFERROR(INDEX('العمال'!$B$5:$B$104,MATCH(B115,'العمال'!$A$5:$A$104,0)),""))</f>
        <v/>
      </c>
      <c r="D115" s="5" t="n"/>
      <c r="E115" s="14" t="n"/>
      <c r="F115" s="14" t="n"/>
      <c r="G115" s="19">
        <f>IF(D115="","",IFERROR(INDEX('العمليات'!$B$5:$B$64,MATCH(D115,'العمليات'!$A$5:$A$64,0)),""))</f>
        <v/>
      </c>
      <c r="H115" s="20">
        <f>IF(OR(E115="",G115=""),"",E115*G115)</f>
        <v/>
      </c>
      <c r="I115" s="21">
        <f>IF(OR(H115="",K115=""),"",IF(K115&gt;0,H115/K115,""))</f>
        <v/>
      </c>
      <c r="J115" s="22">
        <f>IF(OR(E115="",D115=""),"",IFERROR(E115*INDEX('العمليات'!$C$5:$C$64,MATCH(D115,'العمليات'!$A$5:$A$64,0)),""))</f>
        <v/>
      </c>
      <c r="K115" s="23">
        <f>IF(E115="","",IF(F115="",'الإعدادات'!$B$6,F115))</f>
        <v/>
      </c>
    </row>
    <row r="116">
      <c r="A116" s="18" t="n"/>
      <c r="B116" s="5" t="n"/>
      <c r="C116" s="6">
        <f>IF(B116="","",IFERROR(INDEX('العمال'!$B$5:$B$104,MATCH(B116,'العمال'!$A$5:$A$104,0)),""))</f>
        <v/>
      </c>
      <c r="D116" s="5" t="n"/>
      <c r="E116" s="14" t="n"/>
      <c r="F116" s="14" t="n"/>
      <c r="G116" s="19">
        <f>IF(D116="","",IFERROR(INDEX('العمليات'!$B$5:$B$64,MATCH(D116,'العمليات'!$A$5:$A$64,0)),""))</f>
        <v/>
      </c>
      <c r="H116" s="20">
        <f>IF(OR(E116="",G116=""),"",E116*G116)</f>
        <v/>
      </c>
      <c r="I116" s="21">
        <f>IF(OR(H116="",K116=""),"",IF(K116&gt;0,H116/K116,""))</f>
        <v/>
      </c>
      <c r="J116" s="22">
        <f>IF(OR(E116="",D116=""),"",IFERROR(E116*INDEX('العمليات'!$C$5:$C$64,MATCH(D116,'العمليات'!$A$5:$A$64,0)),""))</f>
        <v/>
      </c>
      <c r="K116" s="23">
        <f>IF(E116="","",IF(F116="",'الإعدادات'!$B$6,F116))</f>
        <v/>
      </c>
    </row>
    <row r="117">
      <c r="A117" s="18" t="n"/>
      <c r="B117" s="5" t="n"/>
      <c r="C117" s="6">
        <f>IF(B117="","",IFERROR(INDEX('العمال'!$B$5:$B$104,MATCH(B117,'العمال'!$A$5:$A$104,0)),""))</f>
        <v/>
      </c>
      <c r="D117" s="5" t="n"/>
      <c r="E117" s="14" t="n"/>
      <c r="F117" s="14" t="n"/>
      <c r="G117" s="19">
        <f>IF(D117="","",IFERROR(INDEX('العمليات'!$B$5:$B$64,MATCH(D117,'العمليات'!$A$5:$A$64,0)),""))</f>
        <v/>
      </c>
      <c r="H117" s="20">
        <f>IF(OR(E117="",G117=""),"",E117*G117)</f>
        <v/>
      </c>
      <c r="I117" s="21">
        <f>IF(OR(H117="",K117=""),"",IF(K117&gt;0,H117/K117,""))</f>
        <v/>
      </c>
      <c r="J117" s="22">
        <f>IF(OR(E117="",D117=""),"",IFERROR(E117*INDEX('العمليات'!$C$5:$C$64,MATCH(D117,'العمليات'!$A$5:$A$64,0)),""))</f>
        <v/>
      </c>
      <c r="K117" s="23">
        <f>IF(E117="","",IF(F117="",'الإعدادات'!$B$6,F117))</f>
        <v/>
      </c>
    </row>
    <row r="118">
      <c r="A118" s="18" t="n"/>
      <c r="B118" s="5" t="n"/>
      <c r="C118" s="6">
        <f>IF(B118="","",IFERROR(INDEX('العمال'!$B$5:$B$104,MATCH(B118,'العمال'!$A$5:$A$104,0)),""))</f>
        <v/>
      </c>
      <c r="D118" s="5" t="n"/>
      <c r="E118" s="14" t="n"/>
      <c r="F118" s="14" t="n"/>
      <c r="G118" s="19">
        <f>IF(D118="","",IFERROR(INDEX('العمليات'!$B$5:$B$64,MATCH(D118,'العمليات'!$A$5:$A$64,0)),""))</f>
        <v/>
      </c>
      <c r="H118" s="20">
        <f>IF(OR(E118="",G118=""),"",E118*G118)</f>
        <v/>
      </c>
      <c r="I118" s="21">
        <f>IF(OR(H118="",K118=""),"",IF(K118&gt;0,H118/K118,""))</f>
        <v/>
      </c>
      <c r="J118" s="22">
        <f>IF(OR(E118="",D118=""),"",IFERROR(E118*INDEX('العمليات'!$C$5:$C$64,MATCH(D118,'العمليات'!$A$5:$A$64,0)),""))</f>
        <v/>
      </c>
      <c r="K118" s="23">
        <f>IF(E118="","",IF(F118="",'الإعدادات'!$B$6,F118))</f>
        <v/>
      </c>
    </row>
    <row r="119">
      <c r="A119" s="18" t="n"/>
      <c r="B119" s="5" t="n"/>
      <c r="C119" s="6">
        <f>IF(B119="","",IFERROR(INDEX('العمال'!$B$5:$B$104,MATCH(B119,'العمال'!$A$5:$A$104,0)),""))</f>
        <v/>
      </c>
      <c r="D119" s="5" t="n"/>
      <c r="E119" s="14" t="n"/>
      <c r="F119" s="14" t="n"/>
      <c r="G119" s="19">
        <f>IF(D119="","",IFERROR(INDEX('العمليات'!$B$5:$B$64,MATCH(D119,'العمليات'!$A$5:$A$64,0)),""))</f>
        <v/>
      </c>
      <c r="H119" s="20">
        <f>IF(OR(E119="",G119=""),"",E119*G119)</f>
        <v/>
      </c>
      <c r="I119" s="21">
        <f>IF(OR(H119="",K119=""),"",IF(K119&gt;0,H119/K119,""))</f>
        <v/>
      </c>
      <c r="J119" s="22">
        <f>IF(OR(E119="",D119=""),"",IFERROR(E119*INDEX('العمليات'!$C$5:$C$64,MATCH(D119,'العمليات'!$A$5:$A$64,0)),""))</f>
        <v/>
      </c>
      <c r="K119" s="23">
        <f>IF(E119="","",IF(F119="",'الإعدادات'!$B$6,F119))</f>
        <v/>
      </c>
    </row>
    <row r="120">
      <c r="A120" s="18" t="n"/>
      <c r="B120" s="5" t="n"/>
      <c r="C120" s="6">
        <f>IF(B120="","",IFERROR(INDEX('العمال'!$B$5:$B$104,MATCH(B120,'العمال'!$A$5:$A$104,0)),""))</f>
        <v/>
      </c>
      <c r="D120" s="5" t="n"/>
      <c r="E120" s="14" t="n"/>
      <c r="F120" s="14" t="n"/>
      <c r="G120" s="19">
        <f>IF(D120="","",IFERROR(INDEX('العمليات'!$B$5:$B$64,MATCH(D120,'العمليات'!$A$5:$A$64,0)),""))</f>
        <v/>
      </c>
      <c r="H120" s="20">
        <f>IF(OR(E120="",G120=""),"",E120*G120)</f>
        <v/>
      </c>
      <c r="I120" s="21">
        <f>IF(OR(H120="",K120=""),"",IF(K120&gt;0,H120/K120,""))</f>
        <v/>
      </c>
      <c r="J120" s="22">
        <f>IF(OR(E120="",D120=""),"",IFERROR(E120*INDEX('العمليات'!$C$5:$C$64,MATCH(D120,'العمليات'!$A$5:$A$64,0)),""))</f>
        <v/>
      </c>
      <c r="K120" s="23">
        <f>IF(E120="","",IF(F120="",'الإعدادات'!$B$6,F120))</f>
        <v/>
      </c>
    </row>
    <row r="121">
      <c r="A121" s="18" t="n"/>
      <c r="B121" s="5" t="n"/>
      <c r="C121" s="6">
        <f>IF(B121="","",IFERROR(INDEX('العمال'!$B$5:$B$104,MATCH(B121,'العمال'!$A$5:$A$104,0)),""))</f>
        <v/>
      </c>
      <c r="D121" s="5" t="n"/>
      <c r="E121" s="14" t="n"/>
      <c r="F121" s="14" t="n"/>
      <c r="G121" s="19">
        <f>IF(D121="","",IFERROR(INDEX('العمليات'!$B$5:$B$64,MATCH(D121,'العمليات'!$A$5:$A$64,0)),""))</f>
        <v/>
      </c>
      <c r="H121" s="20">
        <f>IF(OR(E121="",G121=""),"",E121*G121)</f>
        <v/>
      </c>
      <c r="I121" s="21">
        <f>IF(OR(H121="",K121=""),"",IF(K121&gt;0,H121/K121,""))</f>
        <v/>
      </c>
      <c r="J121" s="22">
        <f>IF(OR(E121="",D121=""),"",IFERROR(E121*INDEX('العمليات'!$C$5:$C$64,MATCH(D121,'العمليات'!$A$5:$A$64,0)),""))</f>
        <v/>
      </c>
      <c r="K121" s="23">
        <f>IF(E121="","",IF(F121="",'الإعدادات'!$B$6,F121))</f>
        <v/>
      </c>
    </row>
    <row r="122">
      <c r="A122" s="18" t="n"/>
      <c r="B122" s="5" t="n"/>
      <c r="C122" s="6">
        <f>IF(B122="","",IFERROR(INDEX('العمال'!$B$5:$B$104,MATCH(B122,'العمال'!$A$5:$A$104,0)),""))</f>
        <v/>
      </c>
      <c r="D122" s="5" t="n"/>
      <c r="E122" s="14" t="n"/>
      <c r="F122" s="14" t="n"/>
      <c r="G122" s="19">
        <f>IF(D122="","",IFERROR(INDEX('العمليات'!$B$5:$B$64,MATCH(D122,'العمليات'!$A$5:$A$64,0)),""))</f>
        <v/>
      </c>
      <c r="H122" s="20">
        <f>IF(OR(E122="",G122=""),"",E122*G122)</f>
        <v/>
      </c>
      <c r="I122" s="21">
        <f>IF(OR(H122="",K122=""),"",IF(K122&gt;0,H122/K122,""))</f>
        <v/>
      </c>
      <c r="J122" s="22">
        <f>IF(OR(E122="",D122=""),"",IFERROR(E122*INDEX('العمليات'!$C$5:$C$64,MATCH(D122,'العمليات'!$A$5:$A$64,0)),""))</f>
        <v/>
      </c>
      <c r="K122" s="23">
        <f>IF(E122="","",IF(F122="",'الإعدادات'!$B$6,F122))</f>
        <v/>
      </c>
    </row>
    <row r="123">
      <c r="A123" s="18" t="n"/>
      <c r="B123" s="5" t="n"/>
      <c r="C123" s="6">
        <f>IF(B123="","",IFERROR(INDEX('العمال'!$B$5:$B$104,MATCH(B123,'العمال'!$A$5:$A$104,0)),""))</f>
        <v/>
      </c>
      <c r="D123" s="5" t="n"/>
      <c r="E123" s="14" t="n"/>
      <c r="F123" s="14" t="n"/>
      <c r="G123" s="19">
        <f>IF(D123="","",IFERROR(INDEX('العمليات'!$B$5:$B$64,MATCH(D123,'العمليات'!$A$5:$A$64,0)),""))</f>
        <v/>
      </c>
      <c r="H123" s="20">
        <f>IF(OR(E123="",G123=""),"",E123*G123)</f>
        <v/>
      </c>
      <c r="I123" s="21">
        <f>IF(OR(H123="",K123=""),"",IF(K123&gt;0,H123/K123,""))</f>
        <v/>
      </c>
      <c r="J123" s="22">
        <f>IF(OR(E123="",D123=""),"",IFERROR(E123*INDEX('العمليات'!$C$5:$C$64,MATCH(D123,'العمليات'!$A$5:$A$64,0)),""))</f>
        <v/>
      </c>
      <c r="K123" s="23">
        <f>IF(E123="","",IF(F123="",'الإعدادات'!$B$6,F123))</f>
        <v/>
      </c>
    </row>
    <row r="124">
      <c r="A124" s="18" t="n"/>
      <c r="B124" s="5" t="n"/>
      <c r="C124" s="6">
        <f>IF(B124="","",IFERROR(INDEX('العمال'!$B$5:$B$104,MATCH(B124,'العمال'!$A$5:$A$104,0)),""))</f>
        <v/>
      </c>
      <c r="D124" s="5" t="n"/>
      <c r="E124" s="14" t="n"/>
      <c r="F124" s="14" t="n"/>
      <c r="G124" s="19">
        <f>IF(D124="","",IFERROR(INDEX('العمليات'!$B$5:$B$64,MATCH(D124,'العمليات'!$A$5:$A$64,0)),""))</f>
        <v/>
      </c>
      <c r="H124" s="20">
        <f>IF(OR(E124="",G124=""),"",E124*G124)</f>
        <v/>
      </c>
      <c r="I124" s="21">
        <f>IF(OR(H124="",K124=""),"",IF(K124&gt;0,H124/K124,""))</f>
        <v/>
      </c>
      <c r="J124" s="22">
        <f>IF(OR(E124="",D124=""),"",IFERROR(E124*INDEX('العمليات'!$C$5:$C$64,MATCH(D124,'العمليات'!$A$5:$A$64,0)),""))</f>
        <v/>
      </c>
      <c r="K124" s="23">
        <f>IF(E124="","",IF(F124="",'الإعدادات'!$B$6,F124))</f>
        <v/>
      </c>
    </row>
    <row r="125">
      <c r="A125" s="18" t="n"/>
      <c r="B125" s="5" t="n"/>
      <c r="C125" s="6">
        <f>IF(B125="","",IFERROR(INDEX('العمال'!$B$5:$B$104,MATCH(B125,'العمال'!$A$5:$A$104,0)),""))</f>
        <v/>
      </c>
      <c r="D125" s="5" t="n"/>
      <c r="E125" s="14" t="n"/>
      <c r="F125" s="14" t="n"/>
      <c r="G125" s="19">
        <f>IF(D125="","",IFERROR(INDEX('العمليات'!$B$5:$B$64,MATCH(D125,'العمليات'!$A$5:$A$64,0)),""))</f>
        <v/>
      </c>
      <c r="H125" s="20">
        <f>IF(OR(E125="",G125=""),"",E125*G125)</f>
        <v/>
      </c>
      <c r="I125" s="21">
        <f>IF(OR(H125="",K125=""),"",IF(K125&gt;0,H125/K125,""))</f>
        <v/>
      </c>
      <c r="J125" s="22">
        <f>IF(OR(E125="",D125=""),"",IFERROR(E125*INDEX('العمليات'!$C$5:$C$64,MATCH(D125,'العمليات'!$A$5:$A$64,0)),""))</f>
        <v/>
      </c>
      <c r="K125" s="23">
        <f>IF(E125="","",IF(F125="",'الإعدادات'!$B$6,F125))</f>
        <v/>
      </c>
    </row>
    <row r="126">
      <c r="A126" s="18" t="n"/>
      <c r="B126" s="5" t="n"/>
      <c r="C126" s="6">
        <f>IF(B126="","",IFERROR(INDEX('العمال'!$B$5:$B$104,MATCH(B126,'العمال'!$A$5:$A$104,0)),""))</f>
        <v/>
      </c>
      <c r="D126" s="5" t="n"/>
      <c r="E126" s="14" t="n"/>
      <c r="F126" s="14" t="n"/>
      <c r="G126" s="19">
        <f>IF(D126="","",IFERROR(INDEX('العمليات'!$B$5:$B$64,MATCH(D126,'العمليات'!$A$5:$A$64,0)),""))</f>
        <v/>
      </c>
      <c r="H126" s="20">
        <f>IF(OR(E126="",G126=""),"",E126*G126)</f>
        <v/>
      </c>
      <c r="I126" s="21">
        <f>IF(OR(H126="",K126=""),"",IF(K126&gt;0,H126/K126,""))</f>
        <v/>
      </c>
      <c r="J126" s="22">
        <f>IF(OR(E126="",D126=""),"",IFERROR(E126*INDEX('العمليات'!$C$5:$C$64,MATCH(D126,'العمليات'!$A$5:$A$64,0)),""))</f>
        <v/>
      </c>
      <c r="K126" s="23">
        <f>IF(E126="","",IF(F126="",'الإعدادات'!$B$6,F126))</f>
        <v/>
      </c>
    </row>
    <row r="127">
      <c r="A127" s="18" t="n"/>
      <c r="B127" s="5" t="n"/>
      <c r="C127" s="6">
        <f>IF(B127="","",IFERROR(INDEX('العمال'!$B$5:$B$104,MATCH(B127,'العمال'!$A$5:$A$104,0)),""))</f>
        <v/>
      </c>
      <c r="D127" s="5" t="n"/>
      <c r="E127" s="14" t="n"/>
      <c r="F127" s="14" t="n"/>
      <c r="G127" s="19">
        <f>IF(D127="","",IFERROR(INDEX('العمليات'!$B$5:$B$64,MATCH(D127,'العمليات'!$A$5:$A$64,0)),""))</f>
        <v/>
      </c>
      <c r="H127" s="20">
        <f>IF(OR(E127="",G127=""),"",E127*G127)</f>
        <v/>
      </c>
      <c r="I127" s="21">
        <f>IF(OR(H127="",K127=""),"",IF(K127&gt;0,H127/K127,""))</f>
        <v/>
      </c>
      <c r="J127" s="22">
        <f>IF(OR(E127="",D127=""),"",IFERROR(E127*INDEX('العمليات'!$C$5:$C$64,MATCH(D127,'العمليات'!$A$5:$A$64,0)),""))</f>
        <v/>
      </c>
      <c r="K127" s="23">
        <f>IF(E127="","",IF(F127="",'الإعدادات'!$B$6,F127))</f>
        <v/>
      </c>
    </row>
    <row r="128">
      <c r="A128" s="18" t="n"/>
      <c r="B128" s="5" t="n"/>
      <c r="C128" s="6">
        <f>IF(B128="","",IFERROR(INDEX('العمال'!$B$5:$B$104,MATCH(B128,'العمال'!$A$5:$A$104,0)),""))</f>
        <v/>
      </c>
      <c r="D128" s="5" t="n"/>
      <c r="E128" s="14" t="n"/>
      <c r="F128" s="14" t="n"/>
      <c r="G128" s="19">
        <f>IF(D128="","",IFERROR(INDEX('العمليات'!$B$5:$B$64,MATCH(D128,'العمليات'!$A$5:$A$64,0)),""))</f>
        <v/>
      </c>
      <c r="H128" s="20">
        <f>IF(OR(E128="",G128=""),"",E128*G128)</f>
        <v/>
      </c>
      <c r="I128" s="21">
        <f>IF(OR(H128="",K128=""),"",IF(K128&gt;0,H128/K128,""))</f>
        <v/>
      </c>
      <c r="J128" s="22">
        <f>IF(OR(E128="",D128=""),"",IFERROR(E128*INDEX('العمليات'!$C$5:$C$64,MATCH(D128,'العمليات'!$A$5:$A$64,0)),""))</f>
        <v/>
      </c>
      <c r="K128" s="23">
        <f>IF(E128="","",IF(F128="",'الإعدادات'!$B$6,F128))</f>
        <v/>
      </c>
    </row>
    <row r="129">
      <c r="A129" s="18" t="n"/>
      <c r="B129" s="5" t="n"/>
      <c r="C129" s="6">
        <f>IF(B129="","",IFERROR(INDEX('العمال'!$B$5:$B$104,MATCH(B129,'العمال'!$A$5:$A$104,0)),""))</f>
        <v/>
      </c>
      <c r="D129" s="5" t="n"/>
      <c r="E129" s="14" t="n"/>
      <c r="F129" s="14" t="n"/>
      <c r="G129" s="19">
        <f>IF(D129="","",IFERROR(INDEX('العمليات'!$B$5:$B$64,MATCH(D129,'العمليات'!$A$5:$A$64,0)),""))</f>
        <v/>
      </c>
      <c r="H129" s="20">
        <f>IF(OR(E129="",G129=""),"",E129*G129)</f>
        <v/>
      </c>
      <c r="I129" s="21">
        <f>IF(OR(H129="",K129=""),"",IF(K129&gt;0,H129/K129,""))</f>
        <v/>
      </c>
      <c r="J129" s="22">
        <f>IF(OR(E129="",D129=""),"",IFERROR(E129*INDEX('العمليات'!$C$5:$C$64,MATCH(D129,'العمليات'!$A$5:$A$64,0)),""))</f>
        <v/>
      </c>
      <c r="K129" s="23">
        <f>IF(E129="","",IF(F129="",'الإعدادات'!$B$6,F129))</f>
        <v/>
      </c>
    </row>
    <row r="130">
      <c r="A130" s="18" t="n"/>
      <c r="B130" s="5" t="n"/>
      <c r="C130" s="6">
        <f>IF(B130="","",IFERROR(INDEX('العمال'!$B$5:$B$104,MATCH(B130,'العمال'!$A$5:$A$104,0)),""))</f>
        <v/>
      </c>
      <c r="D130" s="5" t="n"/>
      <c r="E130" s="14" t="n"/>
      <c r="F130" s="14" t="n"/>
      <c r="G130" s="19">
        <f>IF(D130="","",IFERROR(INDEX('العمليات'!$B$5:$B$64,MATCH(D130,'العمليات'!$A$5:$A$64,0)),""))</f>
        <v/>
      </c>
      <c r="H130" s="20">
        <f>IF(OR(E130="",G130=""),"",E130*G130)</f>
        <v/>
      </c>
      <c r="I130" s="21">
        <f>IF(OR(H130="",K130=""),"",IF(K130&gt;0,H130/K130,""))</f>
        <v/>
      </c>
      <c r="J130" s="22">
        <f>IF(OR(E130="",D130=""),"",IFERROR(E130*INDEX('العمليات'!$C$5:$C$64,MATCH(D130,'العمليات'!$A$5:$A$64,0)),""))</f>
        <v/>
      </c>
      <c r="K130" s="23">
        <f>IF(E130="","",IF(F130="",'الإعدادات'!$B$6,F130))</f>
        <v/>
      </c>
    </row>
    <row r="131">
      <c r="A131" s="18" t="n"/>
      <c r="B131" s="5" t="n"/>
      <c r="C131" s="6">
        <f>IF(B131="","",IFERROR(INDEX('العمال'!$B$5:$B$104,MATCH(B131,'العمال'!$A$5:$A$104,0)),""))</f>
        <v/>
      </c>
      <c r="D131" s="5" t="n"/>
      <c r="E131" s="14" t="n"/>
      <c r="F131" s="14" t="n"/>
      <c r="G131" s="19">
        <f>IF(D131="","",IFERROR(INDEX('العمليات'!$B$5:$B$64,MATCH(D131,'العمليات'!$A$5:$A$64,0)),""))</f>
        <v/>
      </c>
      <c r="H131" s="20">
        <f>IF(OR(E131="",G131=""),"",E131*G131)</f>
        <v/>
      </c>
      <c r="I131" s="21">
        <f>IF(OR(H131="",K131=""),"",IF(K131&gt;0,H131/K131,""))</f>
        <v/>
      </c>
      <c r="J131" s="22">
        <f>IF(OR(E131="",D131=""),"",IFERROR(E131*INDEX('العمليات'!$C$5:$C$64,MATCH(D131,'العمليات'!$A$5:$A$64,0)),""))</f>
        <v/>
      </c>
      <c r="K131" s="23">
        <f>IF(E131="","",IF(F131="",'الإعدادات'!$B$6,F131))</f>
        <v/>
      </c>
    </row>
    <row r="132">
      <c r="A132" s="18" t="n"/>
      <c r="B132" s="5" t="n"/>
      <c r="C132" s="6">
        <f>IF(B132="","",IFERROR(INDEX('العمال'!$B$5:$B$104,MATCH(B132,'العمال'!$A$5:$A$104,0)),""))</f>
        <v/>
      </c>
      <c r="D132" s="5" t="n"/>
      <c r="E132" s="14" t="n"/>
      <c r="F132" s="14" t="n"/>
      <c r="G132" s="19">
        <f>IF(D132="","",IFERROR(INDEX('العمليات'!$B$5:$B$64,MATCH(D132,'العمليات'!$A$5:$A$64,0)),""))</f>
        <v/>
      </c>
      <c r="H132" s="20">
        <f>IF(OR(E132="",G132=""),"",E132*G132)</f>
        <v/>
      </c>
      <c r="I132" s="21">
        <f>IF(OR(H132="",K132=""),"",IF(K132&gt;0,H132/K132,""))</f>
        <v/>
      </c>
      <c r="J132" s="22">
        <f>IF(OR(E132="",D132=""),"",IFERROR(E132*INDEX('العمليات'!$C$5:$C$64,MATCH(D132,'العمليات'!$A$5:$A$64,0)),""))</f>
        <v/>
      </c>
      <c r="K132" s="23">
        <f>IF(E132="","",IF(F132="",'الإعدادات'!$B$6,F132))</f>
        <v/>
      </c>
    </row>
    <row r="133">
      <c r="A133" s="18" t="n"/>
      <c r="B133" s="5" t="n"/>
      <c r="C133" s="6">
        <f>IF(B133="","",IFERROR(INDEX('العمال'!$B$5:$B$104,MATCH(B133,'العمال'!$A$5:$A$104,0)),""))</f>
        <v/>
      </c>
      <c r="D133" s="5" t="n"/>
      <c r="E133" s="14" t="n"/>
      <c r="F133" s="14" t="n"/>
      <c r="G133" s="19">
        <f>IF(D133="","",IFERROR(INDEX('العمليات'!$B$5:$B$64,MATCH(D133,'العمليات'!$A$5:$A$64,0)),""))</f>
        <v/>
      </c>
      <c r="H133" s="20">
        <f>IF(OR(E133="",G133=""),"",E133*G133)</f>
        <v/>
      </c>
      <c r="I133" s="21">
        <f>IF(OR(H133="",K133=""),"",IF(K133&gt;0,H133/K133,""))</f>
        <v/>
      </c>
      <c r="J133" s="22">
        <f>IF(OR(E133="",D133=""),"",IFERROR(E133*INDEX('العمليات'!$C$5:$C$64,MATCH(D133,'العمليات'!$A$5:$A$64,0)),""))</f>
        <v/>
      </c>
      <c r="K133" s="23">
        <f>IF(E133="","",IF(F133="",'الإعدادات'!$B$6,F133))</f>
        <v/>
      </c>
    </row>
    <row r="134">
      <c r="A134" s="18" t="n"/>
      <c r="B134" s="5" t="n"/>
      <c r="C134" s="6">
        <f>IF(B134="","",IFERROR(INDEX('العمال'!$B$5:$B$104,MATCH(B134,'العمال'!$A$5:$A$104,0)),""))</f>
        <v/>
      </c>
      <c r="D134" s="5" t="n"/>
      <c r="E134" s="14" t="n"/>
      <c r="F134" s="14" t="n"/>
      <c r="G134" s="19">
        <f>IF(D134="","",IFERROR(INDEX('العمليات'!$B$5:$B$64,MATCH(D134,'العمليات'!$A$5:$A$64,0)),""))</f>
        <v/>
      </c>
      <c r="H134" s="20">
        <f>IF(OR(E134="",G134=""),"",E134*G134)</f>
        <v/>
      </c>
      <c r="I134" s="21">
        <f>IF(OR(H134="",K134=""),"",IF(K134&gt;0,H134/K134,""))</f>
        <v/>
      </c>
      <c r="J134" s="22">
        <f>IF(OR(E134="",D134=""),"",IFERROR(E134*INDEX('العمليات'!$C$5:$C$64,MATCH(D134,'العمليات'!$A$5:$A$64,0)),""))</f>
        <v/>
      </c>
      <c r="K134" s="23">
        <f>IF(E134="","",IF(F134="",'الإعدادات'!$B$6,F134))</f>
        <v/>
      </c>
    </row>
    <row r="135">
      <c r="A135" s="18" t="n"/>
      <c r="B135" s="5" t="n"/>
      <c r="C135" s="6">
        <f>IF(B135="","",IFERROR(INDEX('العمال'!$B$5:$B$104,MATCH(B135,'العمال'!$A$5:$A$104,0)),""))</f>
        <v/>
      </c>
      <c r="D135" s="5" t="n"/>
      <c r="E135" s="14" t="n"/>
      <c r="F135" s="14" t="n"/>
      <c r="G135" s="19">
        <f>IF(D135="","",IFERROR(INDEX('العمليات'!$B$5:$B$64,MATCH(D135,'العمليات'!$A$5:$A$64,0)),""))</f>
        <v/>
      </c>
      <c r="H135" s="20">
        <f>IF(OR(E135="",G135=""),"",E135*G135)</f>
        <v/>
      </c>
      <c r="I135" s="21">
        <f>IF(OR(H135="",K135=""),"",IF(K135&gt;0,H135/K135,""))</f>
        <v/>
      </c>
      <c r="J135" s="22">
        <f>IF(OR(E135="",D135=""),"",IFERROR(E135*INDEX('العمليات'!$C$5:$C$64,MATCH(D135,'العمليات'!$A$5:$A$64,0)),""))</f>
        <v/>
      </c>
      <c r="K135" s="23">
        <f>IF(E135="","",IF(F135="",'الإعدادات'!$B$6,F135))</f>
        <v/>
      </c>
    </row>
    <row r="136">
      <c r="A136" s="18" t="n"/>
      <c r="B136" s="5" t="n"/>
      <c r="C136" s="6">
        <f>IF(B136="","",IFERROR(INDEX('العمال'!$B$5:$B$104,MATCH(B136,'العمال'!$A$5:$A$104,0)),""))</f>
        <v/>
      </c>
      <c r="D136" s="5" t="n"/>
      <c r="E136" s="14" t="n"/>
      <c r="F136" s="14" t="n"/>
      <c r="G136" s="19">
        <f>IF(D136="","",IFERROR(INDEX('العمليات'!$B$5:$B$64,MATCH(D136,'العمليات'!$A$5:$A$64,0)),""))</f>
        <v/>
      </c>
      <c r="H136" s="20">
        <f>IF(OR(E136="",G136=""),"",E136*G136)</f>
        <v/>
      </c>
      <c r="I136" s="21">
        <f>IF(OR(H136="",K136=""),"",IF(K136&gt;0,H136/K136,""))</f>
        <v/>
      </c>
      <c r="J136" s="22">
        <f>IF(OR(E136="",D136=""),"",IFERROR(E136*INDEX('العمليات'!$C$5:$C$64,MATCH(D136,'العمليات'!$A$5:$A$64,0)),""))</f>
        <v/>
      </c>
      <c r="K136" s="23">
        <f>IF(E136="","",IF(F136="",'الإعدادات'!$B$6,F136))</f>
        <v/>
      </c>
    </row>
    <row r="137">
      <c r="A137" s="18" t="n"/>
      <c r="B137" s="5" t="n"/>
      <c r="C137" s="6">
        <f>IF(B137="","",IFERROR(INDEX('العمال'!$B$5:$B$104,MATCH(B137,'العمال'!$A$5:$A$104,0)),""))</f>
        <v/>
      </c>
      <c r="D137" s="5" t="n"/>
      <c r="E137" s="14" t="n"/>
      <c r="F137" s="14" t="n"/>
      <c r="G137" s="19">
        <f>IF(D137="","",IFERROR(INDEX('العمليات'!$B$5:$B$64,MATCH(D137,'العمليات'!$A$5:$A$64,0)),""))</f>
        <v/>
      </c>
      <c r="H137" s="20">
        <f>IF(OR(E137="",G137=""),"",E137*G137)</f>
        <v/>
      </c>
      <c r="I137" s="21">
        <f>IF(OR(H137="",K137=""),"",IF(K137&gt;0,H137/K137,""))</f>
        <v/>
      </c>
      <c r="J137" s="22">
        <f>IF(OR(E137="",D137=""),"",IFERROR(E137*INDEX('العمليات'!$C$5:$C$64,MATCH(D137,'العمليات'!$A$5:$A$64,0)),""))</f>
        <v/>
      </c>
      <c r="K137" s="23">
        <f>IF(E137="","",IF(F137="",'الإعدادات'!$B$6,F137))</f>
        <v/>
      </c>
    </row>
    <row r="138">
      <c r="A138" s="18" t="n"/>
      <c r="B138" s="5" t="n"/>
      <c r="C138" s="6">
        <f>IF(B138="","",IFERROR(INDEX('العمال'!$B$5:$B$104,MATCH(B138,'العمال'!$A$5:$A$104,0)),""))</f>
        <v/>
      </c>
      <c r="D138" s="5" t="n"/>
      <c r="E138" s="14" t="n"/>
      <c r="F138" s="14" t="n"/>
      <c r="G138" s="19">
        <f>IF(D138="","",IFERROR(INDEX('العمليات'!$B$5:$B$64,MATCH(D138,'العمليات'!$A$5:$A$64,0)),""))</f>
        <v/>
      </c>
      <c r="H138" s="20">
        <f>IF(OR(E138="",G138=""),"",E138*G138)</f>
        <v/>
      </c>
      <c r="I138" s="21">
        <f>IF(OR(H138="",K138=""),"",IF(K138&gt;0,H138/K138,""))</f>
        <v/>
      </c>
      <c r="J138" s="22">
        <f>IF(OR(E138="",D138=""),"",IFERROR(E138*INDEX('العمليات'!$C$5:$C$64,MATCH(D138,'العمليات'!$A$5:$A$64,0)),""))</f>
        <v/>
      </c>
      <c r="K138" s="23">
        <f>IF(E138="","",IF(F138="",'الإعدادات'!$B$6,F138))</f>
        <v/>
      </c>
    </row>
    <row r="139">
      <c r="A139" s="18" t="n"/>
      <c r="B139" s="5" t="n"/>
      <c r="C139" s="6">
        <f>IF(B139="","",IFERROR(INDEX('العمال'!$B$5:$B$104,MATCH(B139,'العمال'!$A$5:$A$104,0)),""))</f>
        <v/>
      </c>
      <c r="D139" s="5" t="n"/>
      <c r="E139" s="14" t="n"/>
      <c r="F139" s="14" t="n"/>
      <c r="G139" s="19">
        <f>IF(D139="","",IFERROR(INDEX('العمليات'!$B$5:$B$64,MATCH(D139,'العمليات'!$A$5:$A$64,0)),""))</f>
        <v/>
      </c>
      <c r="H139" s="20">
        <f>IF(OR(E139="",G139=""),"",E139*G139)</f>
        <v/>
      </c>
      <c r="I139" s="21">
        <f>IF(OR(H139="",K139=""),"",IF(K139&gt;0,H139/K139,""))</f>
        <v/>
      </c>
      <c r="J139" s="22">
        <f>IF(OR(E139="",D139=""),"",IFERROR(E139*INDEX('العمليات'!$C$5:$C$64,MATCH(D139,'العمليات'!$A$5:$A$64,0)),""))</f>
        <v/>
      </c>
      <c r="K139" s="23">
        <f>IF(E139="","",IF(F139="",'الإعدادات'!$B$6,F139))</f>
        <v/>
      </c>
    </row>
    <row r="140">
      <c r="A140" s="18" t="n"/>
      <c r="B140" s="5" t="n"/>
      <c r="C140" s="6">
        <f>IF(B140="","",IFERROR(INDEX('العمال'!$B$5:$B$104,MATCH(B140,'العمال'!$A$5:$A$104,0)),""))</f>
        <v/>
      </c>
      <c r="D140" s="5" t="n"/>
      <c r="E140" s="14" t="n"/>
      <c r="F140" s="14" t="n"/>
      <c r="G140" s="19">
        <f>IF(D140="","",IFERROR(INDEX('العمليات'!$B$5:$B$64,MATCH(D140,'العمليات'!$A$5:$A$64,0)),""))</f>
        <v/>
      </c>
      <c r="H140" s="20">
        <f>IF(OR(E140="",G140=""),"",E140*G140)</f>
        <v/>
      </c>
      <c r="I140" s="21">
        <f>IF(OR(H140="",K140=""),"",IF(K140&gt;0,H140/K140,""))</f>
        <v/>
      </c>
      <c r="J140" s="22">
        <f>IF(OR(E140="",D140=""),"",IFERROR(E140*INDEX('العمليات'!$C$5:$C$64,MATCH(D140,'العمليات'!$A$5:$A$64,0)),""))</f>
        <v/>
      </c>
      <c r="K140" s="23">
        <f>IF(E140="","",IF(F140="",'الإعدادات'!$B$6,F140))</f>
        <v/>
      </c>
    </row>
    <row r="141">
      <c r="A141" s="18" t="n"/>
      <c r="B141" s="5" t="n"/>
      <c r="C141" s="6">
        <f>IF(B141="","",IFERROR(INDEX('العمال'!$B$5:$B$104,MATCH(B141,'العمال'!$A$5:$A$104,0)),""))</f>
        <v/>
      </c>
      <c r="D141" s="5" t="n"/>
      <c r="E141" s="14" t="n"/>
      <c r="F141" s="14" t="n"/>
      <c r="G141" s="19">
        <f>IF(D141="","",IFERROR(INDEX('العمليات'!$B$5:$B$64,MATCH(D141,'العمليات'!$A$5:$A$64,0)),""))</f>
        <v/>
      </c>
      <c r="H141" s="20">
        <f>IF(OR(E141="",G141=""),"",E141*G141)</f>
        <v/>
      </c>
      <c r="I141" s="21">
        <f>IF(OR(H141="",K141=""),"",IF(K141&gt;0,H141/K141,""))</f>
        <v/>
      </c>
      <c r="J141" s="22">
        <f>IF(OR(E141="",D141=""),"",IFERROR(E141*INDEX('العمليات'!$C$5:$C$64,MATCH(D141,'العمليات'!$A$5:$A$64,0)),""))</f>
        <v/>
      </c>
      <c r="K141" s="23">
        <f>IF(E141="","",IF(F141="",'الإعدادات'!$B$6,F141))</f>
        <v/>
      </c>
    </row>
    <row r="142">
      <c r="A142" s="18" t="n"/>
      <c r="B142" s="5" t="n"/>
      <c r="C142" s="6">
        <f>IF(B142="","",IFERROR(INDEX('العمال'!$B$5:$B$104,MATCH(B142,'العمال'!$A$5:$A$104,0)),""))</f>
        <v/>
      </c>
      <c r="D142" s="5" t="n"/>
      <c r="E142" s="14" t="n"/>
      <c r="F142" s="14" t="n"/>
      <c r="G142" s="19">
        <f>IF(D142="","",IFERROR(INDEX('العمليات'!$B$5:$B$64,MATCH(D142,'العمليات'!$A$5:$A$64,0)),""))</f>
        <v/>
      </c>
      <c r="H142" s="20">
        <f>IF(OR(E142="",G142=""),"",E142*G142)</f>
        <v/>
      </c>
      <c r="I142" s="21">
        <f>IF(OR(H142="",K142=""),"",IF(K142&gt;0,H142/K142,""))</f>
        <v/>
      </c>
      <c r="J142" s="22">
        <f>IF(OR(E142="",D142=""),"",IFERROR(E142*INDEX('العمليات'!$C$5:$C$64,MATCH(D142,'العمليات'!$A$5:$A$64,0)),""))</f>
        <v/>
      </c>
      <c r="K142" s="23">
        <f>IF(E142="","",IF(F142="",'الإعدادات'!$B$6,F142))</f>
        <v/>
      </c>
    </row>
    <row r="143">
      <c r="A143" s="18" t="n"/>
      <c r="B143" s="5" t="n"/>
      <c r="C143" s="6">
        <f>IF(B143="","",IFERROR(INDEX('العمال'!$B$5:$B$104,MATCH(B143,'العمال'!$A$5:$A$104,0)),""))</f>
        <v/>
      </c>
      <c r="D143" s="5" t="n"/>
      <c r="E143" s="14" t="n"/>
      <c r="F143" s="14" t="n"/>
      <c r="G143" s="19">
        <f>IF(D143="","",IFERROR(INDEX('العمليات'!$B$5:$B$64,MATCH(D143,'العمليات'!$A$5:$A$64,0)),""))</f>
        <v/>
      </c>
      <c r="H143" s="20">
        <f>IF(OR(E143="",G143=""),"",E143*G143)</f>
        <v/>
      </c>
      <c r="I143" s="21">
        <f>IF(OR(H143="",K143=""),"",IF(K143&gt;0,H143/K143,""))</f>
        <v/>
      </c>
      <c r="J143" s="22">
        <f>IF(OR(E143="",D143=""),"",IFERROR(E143*INDEX('العمليات'!$C$5:$C$64,MATCH(D143,'العمليات'!$A$5:$A$64,0)),""))</f>
        <v/>
      </c>
      <c r="K143" s="23">
        <f>IF(E143="","",IF(F143="",'الإعدادات'!$B$6,F143))</f>
        <v/>
      </c>
    </row>
    <row r="144">
      <c r="A144" s="18" t="n"/>
      <c r="B144" s="5" t="n"/>
      <c r="C144" s="6">
        <f>IF(B144="","",IFERROR(INDEX('العمال'!$B$5:$B$104,MATCH(B144,'العمال'!$A$5:$A$104,0)),""))</f>
        <v/>
      </c>
      <c r="D144" s="5" t="n"/>
      <c r="E144" s="14" t="n"/>
      <c r="F144" s="14" t="n"/>
      <c r="G144" s="19">
        <f>IF(D144="","",IFERROR(INDEX('العمليات'!$B$5:$B$64,MATCH(D144,'العمليات'!$A$5:$A$64,0)),""))</f>
        <v/>
      </c>
      <c r="H144" s="20">
        <f>IF(OR(E144="",G144=""),"",E144*G144)</f>
        <v/>
      </c>
      <c r="I144" s="21">
        <f>IF(OR(H144="",K144=""),"",IF(K144&gt;0,H144/K144,""))</f>
        <v/>
      </c>
      <c r="J144" s="22">
        <f>IF(OR(E144="",D144=""),"",IFERROR(E144*INDEX('العمليات'!$C$5:$C$64,MATCH(D144,'العمليات'!$A$5:$A$64,0)),""))</f>
        <v/>
      </c>
      <c r="K144" s="23">
        <f>IF(E144="","",IF(F144="",'الإعدادات'!$B$6,F144))</f>
        <v/>
      </c>
    </row>
    <row r="145">
      <c r="A145" s="18" t="n"/>
      <c r="B145" s="5" t="n"/>
      <c r="C145" s="6">
        <f>IF(B145="","",IFERROR(INDEX('العمال'!$B$5:$B$104,MATCH(B145,'العمال'!$A$5:$A$104,0)),""))</f>
        <v/>
      </c>
      <c r="D145" s="5" t="n"/>
      <c r="E145" s="14" t="n"/>
      <c r="F145" s="14" t="n"/>
      <c r="G145" s="19">
        <f>IF(D145="","",IFERROR(INDEX('العمليات'!$B$5:$B$64,MATCH(D145,'العمليات'!$A$5:$A$64,0)),""))</f>
        <v/>
      </c>
      <c r="H145" s="20">
        <f>IF(OR(E145="",G145=""),"",E145*G145)</f>
        <v/>
      </c>
      <c r="I145" s="21">
        <f>IF(OR(H145="",K145=""),"",IF(K145&gt;0,H145/K145,""))</f>
        <v/>
      </c>
      <c r="J145" s="22">
        <f>IF(OR(E145="",D145=""),"",IFERROR(E145*INDEX('العمليات'!$C$5:$C$64,MATCH(D145,'العمليات'!$A$5:$A$64,0)),""))</f>
        <v/>
      </c>
      <c r="K145" s="23">
        <f>IF(E145="","",IF(F145="",'الإعدادات'!$B$6,F145))</f>
        <v/>
      </c>
    </row>
    <row r="146">
      <c r="A146" s="18" t="n"/>
      <c r="B146" s="5" t="n"/>
      <c r="C146" s="6">
        <f>IF(B146="","",IFERROR(INDEX('العمال'!$B$5:$B$104,MATCH(B146,'العمال'!$A$5:$A$104,0)),""))</f>
        <v/>
      </c>
      <c r="D146" s="5" t="n"/>
      <c r="E146" s="14" t="n"/>
      <c r="F146" s="14" t="n"/>
      <c r="G146" s="19">
        <f>IF(D146="","",IFERROR(INDEX('العمليات'!$B$5:$B$64,MATCH(D146,'العمليات'!$A$5:$A$64,0)),""))</f>
        <v/>
      </c>
      <c r="H146" s="20">
        <f>IF(OR(E146="",G146=""),"",E146*G146)</f>
        <v/>
      </c>
      <c r="I146" s="21">
        <f>IF(OR(H146="",K146=""),"",IF(K146&gt;0,H146/K146,""))</f>
        <v/>
      </c>
      <c r="J146" s="22">
        <f>IF(OR(E146="",D146=""),"",IFERROR(E146*INDEX('العمليات'!$C$5:$C$64,MATCH(D146,'العمليات'!$A$5:$A$64,0)),""))</f>
        <v/>
      </c>
      <c r="K146" s="23">
        <f>IF(E146="","",IF(F146="",'الإعدادات'!$B$6,F146))</f>
        <v/>
      </c>
    </row>
    <row r="147">
      <c r="A147" s="18" t="n"/>
      <c r="B147" s="5" t="n"/>
      <c r="C147" s="6">
        <f>IF(B147="","",IFERROR(INDEX('العمال'!$B$5:$B$104,MATCH(B147,'العمال'!$A$5:$A$104,0)),""))</f>
        <v/>
      </c>
      <c r="D147" s="5" t="n"/>
      <c r="E147" s="14" t="n"/>
      <c r="F147" s="14" t="n"/>
      <c r="G147" s="19">
        <f>IF(D147="","",IFERROR(INDEX('العمليات'!$B$5:$B$64,MATCH(D147,'العمليات'!$A$5:$A$64,0)),""))</f>
        <v/>
      </c>
      <c r="H147" s="20">
        <f>IF(OR(E147="",G147=""),"",E147*G147)</f>
        <v/>
      </c>
      <c r="I147" s="21">
        <f>IF(OR(H147="",K147=""),"",IF(K147&gt;0,H147/K147,""))</f>
        <v/>
      </c>
      <c r="J147" s="22">
        <f>IF(OR(E147="",D147=""),"",IFERROR(E147*INDEX('العمليات'!$C$5:$C$64,MATCH(D147,'العمليات'!$A$5:$A$64,0)),""))</f>
        <v/>
      </c>
      <c r="K147" s="23">
        <f>IF(E147="","",IF(F147="",'الإعدادات'!$B$6,F147))</f>
        <v/>
      </c>
    </row>
    <row r="148">
      <c r="A148" s="18" t="n"/>
      <c r="B148" s="5" t="n"/>
      <c r="C148" s="6">
        <f>IF(B148="","",IFERROR(INDEX('العمال'!$B$5:$B$104,MATCH(B148,'العمال'!$A$5:$A$104,0)),""))</f>
        <v/>
      </c>
      <c r="D148" s="5" t="n"/>
      <c r="E148" s="14" t="n"/>
      <c r="F148" s="14" t="n"/>
      <c r="G148" s="19">
        <f>IF(D148="","",IFERROR(INDEX('العمليات'!$B$5:$B$64,MATCH(D148,'العمليات'!$A$5:$A$64,0)),""))</f>
        <v/>
      </c>
      <c r="H148" s="20">
        <f>IF(OR(E148="",G148=""),"",E148*G148)</f>
        <v/>
      </c>
      <c r="I148" s="21">
        <f>IF(OR(H148="",K148=""),"",IF(K148&gt;0,H148/K148,""))</f>
        <v/>
      </c>
      <c r="J148" s="22">
        <f>IF(OR(E148="",D148=""),"",IFERROR(E148*INDEX('العمليات'!$C$5:$C$64,MATCH(D148,'العمليات'!$A$5:$A$64,0)),""))</f>
        <v/>
      </c>
      <c r="K148" s="23">
        <f>IF(E148="","",IF(F148="",'الإعدادات'!$B$6,F148))</f>
        <v/>
      </c>
    </row>
    <row r="149">
      <c r="A149" s="18" t="n"/>
      <c r="B149" s="5" t="n"/>
      <c r="C149" s="6">
        <f>IF(B149="","",IFERROR(INDEX('العمال'!$B$5:$B$104,MATCH(B149,'العمال'!$A$5:$A$104,0)),""))</f>
        <v/>
      </c>
      <c r="D149" s="5" t="n"/>
      <c r="E149" s="14" t="n"/>
      <c r="F149" s="14" t="n"/>
      <c r="G149" s="19">
        <f>IF(D149="","",IFERROR(INDEX('العمليات'!$B$5:$B$64,MATCH(D149,'العمليات'!$A$5:$A$64,0)),""))</f>
        <v/>
      </c>
      <c r="H149" s="20">
        <f>IF(OR(E149="",G149=""),"",E149*G149)</f>
        <v/>
      </c>
      <c r="I149" s="21">
        <f>IF(OR(H149="",K149=""),"",IF(K149&gt;0,H149/K149,""))</f>
        <v/>
      </c>
      <c r="J149" s="22">
        <f>IF(OR(E149="",D149=""),"",IFERROR(E149*INDEX('العمليات'!$C$5:$C$64,MATCH(D149,'العمليات'!$A$5:$A$64,0)),""))</f>
        <v/>
      </c>
      <c r="K149" s="23">
        <f>IF(E149="","",IF(F149="",'الإعدادات'!$B$6,F149))</f>
        <v/>
      </c>
    </row>
    <row r="150">
      <c r="A150" s="18" t="n"/>
      <c r="B150" s="5" t="n"/>
      <c r="C150" s="6">
        <f>IF(B150="","",IFERROR(INDEX('العمال'!$B$5:$B$104,MATCH(B150,'العمال'!$A$5:$A$104,0)),""))</f>
        <v/>
      </c>
      <c r="D150" s="5" t="n"/>
      <c r="E150" s="14" t="n"/>
      <c r="F150" s="14" t="n"/>
      <c r="G150" s="19">
        <f>IF(D150="","",IFERROR(INDEX('العمليات'!$B$5:$B$64,MATCH(D150,'العمليات'!$A$5:$A$64,0)),""))</f>
        <v/>
      </c>
      <c r="H150" s="20">
        <f>IF(OR(E150="",G150=""),"",E150*G150)</f>
        <v/>
      </c>
      <c r="I150" s="21">
        <f>IF(OR(H150="",K150=""),"",IF(K150&gt;0,H150/K150,""))</f>
        <v/>
      </c>
      <c r="J150" s="22">
        <f>IF(OR(E150="",D150=""),"",IFERROR(E150*INDEX('العمليات'!$C$5:$C$64,MATCH(D150,'العمليات'!$A$5:$A$64,0)),""))</f>
        <v/>
      </c>
      <c r="K150" s="23">
        <f>IF(E150="","",IF(F150="",'الإعدادات'!$B$6,F150))</f>
        <v/>
      </c>
    </row>
    <row r="151">
      <c r="A151" s="18" t="n"/>
      <c r="B151" s="5" t="n"/>
      <c r="C151" s="6">
        <f>IF(B151="","",IFERROR(INDEX('العمال'!$B$5:$B$104,MATCH(B151,'العمال'!$A$5:$A$104,0)),""))</f>
        <v/>
      </c>
      <c r="D151" s="5" t="n"/>
      <c r="E151" s="14" t="n"/>
      <c r="F151" s="14" t="n"/>
      <c r="G151" s="19">
        <f>IF(D151="","",IFERROR(INDEX('العمليات'!$B$5:$B$64,MATCH(D151,'العمليات'!$A$5:$A$64,0)),""))</f>
        <v/>
      </c>
      <c r="H151" s="20">
        <f>IF(OR(E151="",G151=""),"",E151*G151)</f>
        <v/>
      </c>
      <c r="I151" s="21">
        <f>IF(OR(H151="",K151=""),"",IF(K151&gt;0,H151/K151,""))</f>
        <v/>
      </c>
      <c r="J151" s="22">
        <f>IF(OR(E151="",D151=""),"",IFERROR(E151*INDEX('العمليات'!$C$5:$C$64,MATCH(D151,'العمليات'!$A$5:$A$64,0)),""))</f>
        <v/>
      </c>
      <c r="K151" s="23">
        <f>IF(E151="","",IF(F151="",'الإعدادات'!$B$6,F151))</f>
        <v/>
      </c>
    </row>
    <row r="152">
      <c r="A152" s="18" t="n"/>
      <c r="B152" s="5" t="n"/>
      <c r="C152" s="6">
        <f>IF(B152="","",IFERROR(INDEX('العمال'!$B$5:$B$104,MATCH(B152,'العمال'!$A$5:$A$104,0)),""))</f>
        <v/>
      </c>
      <c r="D152" s="5" t="n"/>
      <c r="E152" s="14" t="n"/>
      <c r="F152" s="14" t="n"/>
      <c r="G152" s="19">
        <f>IF(D152="","",IFERROR(INDEX('العمليات'!$B$5:$B$64,MATCH(D152,'العمليات'!$A$5:$A$64,0)),""))</f>
        <v/>
      </c>
      <c r="H152" s="20">
        <f>IF(OR(E152="",G152=""),"",E152*G152)</f>
        <v/>
      </c>
      <c r="I152" s="21">
        <f>IF(OR(H152="",K152=""),"",IF(K152&gt;0,H152/K152,""))</f>
        <v/>
      </c>
      <c r="J152" s="22">
        <f>IF(OR(E152="",D152=""),"",IFERROR(E152*INDEX('العمليات'!$C$5:$C$64,MATCH(D152,'العمليات'!$A$5:$A$64,0)),""))</f>
        <v/>
      </c>
      <c r="K152" s="23">
        <f>IF(E152="","",IF(F152="",'الإعدادات'!$B$6,F152))</f>
        <v/>
      </c>
    </row>
    <row r="153">
      <c r="A153" s="18" t="n"/>
      <c r="B153" s="5" t="n"/>
      <c r="C153" s="6">
        <f>IF(B153="","",IFERROR(INDEX('العمال'!$B$5:$B$104,MATCH(B153,'العمال'!$A$5:$A$104,0)),""))</f>
        <v/>
      </c>
      <c r="D153" s="5" t="n"/>
      <c r="E153" s="14" t="n"/>
      <c r="F153" s="14" t="n"/>
      <c r="G153" s="19">
        <f>IF(D153="","",IFERROR(INDEX('العمليات'!$B$5:$B$64,MATCH(D153,'العمليات'!$A$5:$A$64,0)),""))</f>
        <v/>
      </c>
      <c r="H153" s="20">
        <f>IF(OR(E153="",G153=""),"",E153*G153)</f>
        <v/>
      </c>
      <c r="I153" s="21">
        <f>IF(OR(H153="",K153=""),"",IF(K153&gt;0,H153/K153,""))</f>
        <v/>
      </c>
      <c r="J153" s="22">
        <f>IF(OR(E153="",D153=""),"",IFERROR(E153*INDEX('العمليات'!$C$5:$C$64,MATCH(D153,'العمليات'!$A$5:$A$64,0)),""))</f>
        <v/>
      </c>
      <c r="K153" s="23">
        <f>IF(E153="","",IF(F153="",'الإعدادات'!$B$6,F153))</f>
        <v/>
      </c>
    </row>
    <row r="154">
      <c r="A154" s="18" t="n"/>
      <c r="B154" s="5" t="n"/>
      <c r="C154" s="6">
        <f>IF(B154="","",IFERROR(INDEX('العمال'!$B$5:$B$104,MATCH(B154,'العمال'!$A$5:$A$104,0)),""))</f>
        <v/>
      </c>
      <c r="D154" s="5" t="n"/>
      <c r="E154" s="14" t="n"/>
      <c r="F154" s="14" t="n"/>
      <c r="G154" s="19">
        <f>IF(D154="","",IFERROR(INDEX('العمليات'!$B$5:$B$64,MATCH(D154,'العمليات'!$A$5:$A$64,0)),""))</f>
        <v/>
      </c>
      <c r="H154" s="20">
        <f>IF(OR(E154="",G154=""),"",E154*G154)</f>
        <v/>
      </c>
      <c r="I154" s="21">
        <f>IF(OR(H154="",K154=""),"",IF(K154&gt;0,H154/K154,""))</f>
        <v/>
      </c>
      <c r="J154" s="22">
        <f>IF(OR(E154="",D154=""),"",IFERROR(E154*INDEX('العمليات'!$C$5:$C$64,MATCH(D154,'العمليات'!$A$5:$A$64,0)),""))</f>
        <v/>
      </c>
      <c r="K154" s="23">
        <f>IF(E154="","",IF(F154="",'الإعدادات'!$B$6,F154))</f>
        <v/>
      </c>
    </row>
    <row r="155">
      <c r="A155" s="18" t="n"/>
      <c r="B155" s="5" t="n"/>
      <c r="C155" s="6">
        <f>IF(B155="","",IFERROR(INDEX('العمال'!$B$5:$B$104,MATCH(B155,'العمال'!$A$5:$A$104,0)),""))</f>
        <v/>
      </c>
      <c r="D155" s="5" t="n"/>
      <c r="E155" s="14" t="n"/>
      <c r="F155" s="14" t="n"/>
      <c r="G155" s="19">
        <f>IF(D155="","",IFERROR(INDEX('العمليات'!$B$5:$B$64,MATCH(D155,'العمليات'!$A$5:$A$64,0)),""))</f>
        <v/>
      </c>
      <c r="H155" s="20">
        <f>IF(OR(E155="",G155=""),"",E155*G155)</f>
        <v/>
      </c>
      <c r="I155" s="21">
        <f>IF(OR(H155="",K155=""),"",IF(K155&gt;0,H155/K155,""))</f>
        <v/>
      </c>
      <c r="J155" s="22">
        <f>IF(OR(E155="",D155=""),"",IFERROR(E155*INDEX('العمليات'!$C$5:$C$64,MATCH(D155,'العمليات'!$A$5:$A$64,0)),""))</f>
        <v/>
      </c>
      <c r="K155" s="23">
        <f>IF(E155="","",IF(F155="",'الإعدادات'!$B$6,F155))</f>
        <v/>
      </c>
    </row>
    <row r="156">
      <c r="A156" s="18" t="n"/>
      <c r="B156" s="5" t="n"/>
      <c r="C156" s="6">
        <f>IF(B156="","",IFERROR(INDEX('العمال'!$B$5:$B$104,MATCH(B156,'العمال'!$A$5:$A$104,0)),""))</f>
        <v/>
      </c>
      <c r="D156" s="5" t="n"/>
      <c r="E156" s="14" t="n"/>
      <c r="F156" s="14" t="n"/>
      <c r="G156" s="19">
        <f>IF(D156="","",IFERROR(INDEX('العمليات'!$B$5:$B$64,MATCH(D156,'العمليات'!$A$5:$A$64,0)),""))</f>
        <v/>
      </c>
      <c r="H156" s="20">
        <f>IF(OR(E156="",G156=""),"",E156*G156)</f>
        <v/>
      </c>
      <c r="I156" s="21">
        <f>IF(OR(H156="",K156=""),"",IF(K156&gt;0,H156/K156,""))</f>
        <v/>
      </c>
      <c r="J156" s="22">
        <f>IF(OR(E156="",D156=""),"",IFERROR(E156*INDEX('العمليات'!$C$5:$C$64,MATCH(D156,'العمليات'!$A$5:$A$64,0)),""))</f>
        <v/>
      </c>
      <c r="K156" s="23">
        <f>IF(E156="","",IF(F156="",'الإعدادات'!$B$6,F156))</f>
        <v/>
      </c>
    </row>
    <row r="157">
      <c r="A157" s="18" t="n"/>
      <c r="B157" s="5" t="n"/>
      <c r="C157" s="6">
        <f>IF(B157="","",IFERROR(INDEX('العمال'!$B$5:$B$104,MATCH(B157,'العمال'!$A$5:$A$104,0)),""))</f>
        <v/>
      </c>
      <c r="D157" s="5" t="n"/>
      <c r="E157" s="14" t="n"/>
      <c r="F157" s="14" t="n"/>
      <c r="G157" s="19">
        <f>IF(D157="","",IFERROR(INDEX('العمليات'!$B$5:$B$64,MATCH(D157,'العمليات'!$A$5:$A$64,0)),""))</f>
        <v/>
      </c>
      <c r="H157" s="20">
        <f>IF(OR(E157="",G157=""),"",E157*G157)</f>
        <v/>
      </c>
      <c r="I157" s="21">
        <f>IF(OR(H157="",K157=""),"",IF(K157&gt;0,H157/K157,""))</f>
        <v/>
      </c>
      <c r="J157" s="22">
        <f>IF(OR(E157="",D157=""),"",IFERROR(E157*INDEX('العمليات'!$C$5:$C$64,MATCH(D157,'العمليات'!$A$5:$A$64,0)),""))</f>
        <v/>
      </c>
      <c r="K157" s="23">
        <f>IF(E157="","",IF(F157="",'الإعدادات'!$B$6,F157))</f>
        <v/>
      </c>
    </row>
    <row r="158">
      <c r="A158" s="18" t="n"/>
      <c r="B158" s="5" t="n"/>
      <c r="C158" s="6">
        <f>IF(B158="","",IFERROR(INDEX('العمال'!$B$5:$B$104,MATCH(B158,'العمال'!$A$5:$A$104,0)),""))</f>
        <v/>
      </c>
      <c r="D158" s="5" t="n"/>
      <c r="E158" s="14" t="n"/>
      <c r="F158" s="14" t="n"/>
      <c r="G158" s="19">
        <f>IF(D158="","",IFERROR(INDEX('العمليات'!$B$5:$B$64,MATCH(D158,'العمليات'!$A$5:$A$64,0)),""))</f>
        <v/>
      </c>
      <c r="H158" s="20">
        <f>IF(OR(E158="",G158=""),"",E158*G158)</f>
        <v/>
      </c>
      <c r="I158" s="21">
        <f>IF(OR(H158="",K158=""),"",IF(K158&gt;0,H158/K158,""))</f>
        <v/>
      </c>
      <c r="J158" s="22">
        <f>IF(OR(E158="",D158=""),"",IFERROR(E158*INDEX('العمليات'!$C$5:$C$64,MATCH(D158,'العمليات'!$A$5:$A$64,0)),""))</f>
        <v/>
      </c>
      <c r="K158" s="23">
        <f>IF(E158="","",IF(F158="",'الإعدادات'!$B$6,F158))</f>
        <v/>
      </c>
    </row>
    <row r="159">
      <c r="A159" s="18" t="n"/>
      <c r="B159" s="5" t="n"/>
      <c r="C159" s="6">
        <f>IF(B159="","",IFERROR(INDEX('العمال'!$B$5:$B$104,MATCH(B159,'العمال'!$A$5:$A$104,0)),""))</f>
        <v/>
      </c>
      <c r="D159" s="5" t="n"/>
      <c r="E159" s="14" t="n"/>
      <c r="F159" s="14" t="n"/>
      <c r="G159" s="19">
        <f>IF(D159="","",IFERROR(INDEX('العمليات'!$B$5:$B$64,MATCH(D159,'العمليات'!$A$5:$A$64,0)),""))</f>
        <v/>
      </c>
      <c r="H159" s="20">
        <f>IF(OR(E159="",G159=""),"",E159*G159)</f>
        <v/>
      </c>
      <c r="I159" s="21">
        <f>IF(OR(H159="",K159=""),"",IF(K159&gt;0,H159/K159,""))</f>
        <v/>
      </c>
      <c r="J159" s="22">
        <f>IF(OR(E159="",D159=""),"",IFERROR(E159*INDEX('العمليات'!$C$5:$C$64,MATCH(D159,'العمليات'!$A$5:$A$64,0)),""))</f>
        <v/>
      </c>
      <c r="K159" s="23">
        <f>IF(E159="","",IF(F159="",'الإعدادات'!$B$6,F159))</f>
        <v/>
      </c>
    </row>
    <row r="160">
      <c r="A160" s="18" t="n"/>
      <c r="B160" s="5" t="n"/>
      <c r="C160" s="6">
        <f>IF(B160="","",IFERROR(INDEX('العمال'!$B$5:$B$104,MATCH(B160,'العمال'!$A$5:$A$104,0)),""))</f>
        <v/>
      </c>
      <c r="D160" s="5" t="n"/>
      <c r="E160" s="14" t="n"/>
      <c r="F160" s="14" t="n"/>
      <c r="G160" s="19">
        <f>IF(D160="","",IFERROR(INDEX('العمليات'!$B$5:$B$64,MATCH(D160,'العمليات'!$A$5:$A$64,0)),""))</f>
        <v/>
      </c>
      <c r="H160" s="20">
        <f>IF(OR(E160="",G160=""),"",E160*G160)</f>
        <v/>
      </c>
      <c r="I160" s="21">
        <f>IF(OR(H160="",K160=""),"",IF(K160&gt;0,H160/K160,""))</f>
        <v/>
      </c>
      <c r="J160" s="22">
        <f>IF(OR(E160="",D160=""),"",IFERROR(E160*INDEX('العمليات'!$C$5:$C$64,MATCH(D160,'العمليات'!$A$5:$A$64,0)),""))</f>
        <v/>
      </c>
      <c r="K160" s="23">
        <f>IF(E160="","",IF(F160="",'الإعدادات'!$B$6,F160))</f>
        <v/>
      </c>
    </row>
    <row r="161">
      <c r="A161" s="18" t="n"/>
      <c r="B161" s="5" t="n"/>
      <c r="C161" s="6">
        <f>IF(B161="","",IFERROR(INDEX('العمال'!$B$5:$B$104,MATCH(B161,'العمال'!$A$5:$A$104,0)),""))</f>
        <v/>
      </c>
      <c r="D161" s="5" t="n"/>
      <c r="E161" s="14" t="n"/>
      <c r="F161" s="14" t="n"/>
      <c r="G161" s="19">
        <f>IF(D161="","",IFERROR(INDEX('العمليات'!$B$5:$B$64,MATCH(D161,'العمليات'!$A$5:$A$64,0)),""))</f>
        <v/>
      </c>
      <c r="H161" s="20">
        <f>IF(OR(E161="",G161=""),"",E161*G161)</f>
        <v/>
      </c>
      <c r="I161" s="21">
        <f>IF(OR(H161="",K161=""),"",IF(K161&gt;0,H161/K161,""))</f>
        <v/>
      </c>
      <c r="J161" s="22">
        <f>IF(OR(E161="",D161=""),"",IFERROR(E161*INDEX('العمليات'!$C$5:$C$64,MATCH(D161,'العمليات'!$A$5:$A$64,0)),""))</f>
        <v/>
      </c>
      <c r="K161" s="23">
        <f>IF(E161="","",IF(F161="",'الإعدادات'!$B$6,F161))</f>
        <v/>
      </c>
    </row>
    <row r="162">
      <c r="A162" s="18" t="n"/>
      <c r="B162" s="5" t="n"/>
      <c r="C162" s="6">
        <f>IF(B162="","",IFERROR(INDEX('العمال'!$B$5:$B$104,MATCH(B162,'العمال'!$A$5:$A$104,0)),""))</f>
        <v/>
      </c>
      <c r="D162" s="5" t="n"/>
      <c r="E162" s="14" t="n"/>
      <c r="F162" s="14" t="n"/>
      <c r="G162" s="19">
        <f>IF(D162="","",IFERROR(INDEX('العمليات'!$B$5:$B$64,MATCH(D162,'العمليات'!$A$5:$A$64,0)),""))</f>
        <v/>
      </c>
      <c r="H162" s="20">
        <f>IF(OR(E162="",G162=""),"",E162*G162)</f>
        <v/>
      </c>
      <c r="I162" s="21">
        <f>IF(OR(H162="",K162=""),"",IF(K162&gt;0,H162/K162,""))</f>
        <v/>
      </c>
      <c r="J162" s="22">
        <f>IF(OR(E162="",D162=""),"",IFERROR(E162*INDEX('العمليات'!$C$5:$C$64,MATCH(D162,'العمليات'!$A$5:$A$64,0)),""))</f>
        <v/>
      </c>
      <c r="K162" s="23">
        <f>IF(E162="","",IF(F162="",'الإعدادات'!$B$6,F162))</f>
        <v/>
      </c>
    </row>
    <row r="163">
      <c r="A163" s="18" t="n"/>
      <c r="B163" s="5" t="n"/>
      <c r="C163" s="6">
        <f>IF(B163="","",IFERROR(INDEX('العمال'!$B$5:$B$104,MATCH(B163,'العمال'!$A$5:$A$104,0)),""))</f>
        <v/>
      </c>
      <c r="D163" s="5" t="n"/>
      <c r="E163" s="14" t="n"/>
      <c r="F163" s="14" t="n"/>
      <c r="G163" s="19">
        <f>IF(D163="","",IFERROR(INDEX('العمليات'!$B$5:$B$64,MATCH(D163,'العمليات'!$A$5:$A$64,0)),""))</f>
        <v/>
      </c>
      <c r="H163" s="20">
        <f>IF(OR(E163="",G163=""),"",E163*G163)</f>
        <v/>
      </c>
      <c r="I163" s="21">
        <f>IF(OR(H163="",K163=""),"",IF(K163&gt;0,H163/K163,""))</f>
        <v/>
      </c>
      <c r="J163" s="22">
        <f>IF(OR(E163="",D163=""),"",IFERROR(E163*INDEX('العمليات'!$C$5:$C$64,MATCH(D163,'العمليات'!$A$5:$A$64,0)),""))</f>
        <v/>
      </c>
      <c r="K163" s="23">
        <f>IF(E163="","",IF(F163="",'الإعدادات'!$B$6,F163))</f>
        <v/>
      </c>
    </row>
    <row r="164">
      <c r="A164" s="18" t="n"/>
      <c r="B164" s="5" t="n"/>
      <c r="C164" s="6">
        <f>IF(B164="","",IFERROR(INDEX('العمال'!$B$5:$B$104,MATCH(B164,'العمال'!$A$5:$A$104,0)),""))</f>
        <v/>
      </c>
      <c r="D164" s="5" t="n"/>
      <c r="E164" s="14" t="n"/>
      <c r="F164" s="14" t="n"/>
      <c r="G164" s="19">
        <f>IF(D164="","",IFERROR(INDEX('العمليات'!$B$5:$B$64,MATCH(D164,'العمليات'!$A$5:$A$64,0)),""))</f>
        <v/>
      </c>
      <c r="H164" s="20">
        <f>IF(OR(E164="",G164=""),"",E164*G164)</f>
        <v/>
      </c>
      <c r="I164" s="21">
        <f>IF(OR(H164="",K164=""),"",IF(K164&gt;0,H164/K164,""))</f>
        <v/>
      </c>
      <c r="J164" s="22">
        <f>IF(OR(E164="",D164=""),"",IFERROR(E164*INDEX('العمليات'!$C$5:$C$64,MATCH(D164,'العمليات'!$A$5:$A$64,0)),""))</f>
        <v/>
      </c>
      <c r="K164" s="23">
        <f>IF(E164="","",IF(F164="",'الإعدادات'!$B$6,F164))</f>
        <v/>
      </c>
    </row>
    <row r="165">
      <c r="A165" s="18" t="n"/>
      <c r="B165" s="5" t="n"/>
      <c r="C165" s="6">
        <f>IF(B165="","",IFERROR(INDEX('العمال'!$B$5:$B$104,MATCH(B165,'العمال'!$A$5:$A$104,0)),""))</f>
        <v/>
      </c>
      <c r="D165" s="5" t="n"/>
      <c r="E165" s="14" t="n"/>
      <c r="F165" s="14" t="n"/>
      <c r="G165" s="19">
        <f>IF(D165="","",IFERROR(INDEX('العمليات'!$B$5:$B$64,MATCH(D165,'العمليات'!$A$5:$A$64,0)),""))</f>
        <v/>
      </c>
      <c r="H165" s="20">
        <f>IF(OR(E165="",G165=""),"",E165*G165)</f>
        <v/>
      </c>
      <c r="I165" s="21">
        <f>IF(OR(H165="",K165=""),"",IF(K165&gt;0,H165/K165,""))</f>
        <v/>
      </c>
      <c r="J165" s="22">
        <f>IF(OR(E165="",D165=""),"",IFERROR(E165*INDEX('العمليات'!$C$5:$C$64,MATCH(D165,'العمليات'!$A$5:$A$64,0)),""))</f>
        <v/>
      </c>
      <c r="K165" s="23">
        <f>IF(E165="","",IF(F165="",'الإعدادات'!$B$6,F165))</f>
        <v/>
      </c>
    </row>
    <row r="166">
      <c r="A166" s="18" t="n"/>
      <c r="B166" s="5" t="n"/>
      <c r="C166" s="6">
        <f>IF(B166="","",IFERROR(INDEX('العمال'!$B$5:$B$104,MATCH(B166,'العمال'!$A$5:$A$104,0)),""))</f>
        <v/>
      </c>
      <c r="D166" s="5" t="n"/>
      <c r="E166" s="14" t="n"/>
      <c r="F166" s="14" t="n"/>
      <c r="G166" s="19">
        <f>IF(D166="","",IFERROR(INDEX('العمليات'!$B$5:$B$64,MATCH(D166,'العمليات'!$A$5:$A$64,0)),""))</f>
        <v/>
      </c>
      <c r="H166" s="20">
        <f>IF(OR(E166="",G166=""),"",E166*G166)</f>
        <v/>
      </c>
      <c r="I166" s="21">
        <f>IF(OR(H166="",K166=""),"",IF(K166&gt;0,H166/K166,""))</f>
        <v/>
      </c>
      <c r="J166" s="22">
        <f>IF(OR(E166="",D166=""),"",IFERROR(E166*INDEX('العمليات'!$C$5:$C$64,MATCH(D166,'العمليات'!$A$5:$A$64,0)),""))</f>
        <v/>
      </c>
      <c r="K166" s="23">
        <f>IF(E166="","",IF(F166="",'الإعدادات'!$B$6,F166))</f>
        <v/>
      </c>
    </row>
    <row r="167">
      <c r="A167" s="18" t="n"/>
      <c r="B167" s="5" t="n"/>
      <c r="C167" s="6">
        <f>IF(B167="","",IFERROR(INDEX('العمال'!$B$5:$B$104,MATCH(B167,'العمال'!$A$5:$A$104,0)),""))</f>
        <v/>
      </c>
      <c r="D167" s="5" t="n"/>
      <c r="E167" s="14" t="n"/>
      <c r="F167" s="14" t="n"/>
      <c r="G167" s="19">
        <f>IF(D167="","",IFERROR(INDEX('العمليات'!$B$5:$B$64,MATCH(D167,'العمليات'!$A$5:$A$64,0)),""))</f>
        <v/>
      </c>
      <c r="H167" s="20">
        <f>IF(OR(E167="",G167=""),"",E167*G167)</f>
        <v/>
      </c>
      <c r="I167" s="21">
        <f>IF(OR(H167="",K167=""),"",IF(K167&gt;0,H167/K167,""))</f>
        <v/>
      </c>
      <c r="J167" s="22">
        <f>IF(OR(E167="",D167=""),"",IFERROR(E167*INDEX('العمليات'!$C$5:$C$64,MATCH(D167,'العمليات'!$A$5:$A$64,0)),""))</f>
        <v/>
      </c>
      <c r="K167" s="23">
        <f>IF(E167="","",IF(F167="",'الإعدادات'!$B$6,F167))</f>
        <v/>
      </c>
    </row>
    <row r="168">
      <c r="A168" s="18" t="n"/>
      <c r="B168" s="5" t="n"/>
      <c r="C168" s="6">
        <f>IF(B168="","",IFERROR(INDEX('العمال'!$B$5:$B$104,MATCH(B168,'العمال'!$A$5:$A$104,0)),""))</f>
        <v/>
      </c>
      <c r="D168" s="5" t="n"/>
      <c r="E168" s="14" t="n"/>
      <c r="F168" s="14" t="n"/>
      <c r="G168" s="19">
        <f>IF(D168="","",IFERROR(INDEX('العمليات'!$B$5:$B$64,MATCH(D168,'العمليات'!$A$5:$A$64,0)),""))</f>
        <v/>
      </c>
      <c r="H168" s="20">
        <f>IF(OR(E168="",G168=""),"",E168*G168)</f>
        <v/>
      </c>
      <c r="I168" s="21">
        <f>IF(OR(H168="",K168=""),"",IF(K168&gt;0,H168/K168,""))</f>
        <v/>
      </c>
      <c r="J168" s="22">
        <f>IF(OR(E168="",D168=""),"",IFERROR(E168*INDEX('العمليات'!$C$5:$C$64,MATCH(D168,'العمليات'!$A$5:$A$64,0)),""))</f>
        <v/>
      </c>
      <c r="K168" s="23">
        <f>IF(E168="","",IF(F168="",'الإعدادات'!$B$6,F168))</f>
        <v/>
      </c>
    </row>
    <row r="169">
      <c r="A169" s="18" t="n"/>
      <c r="B169" s="5" t="n"/>
      <c r="C169" s="6">
        <f>IF(B169="","",IFERROR(INDEX('العمال'!$B$5:$B$104,MATCH(B169,'العمال'!$A$5:$A$104,0)),""))</f>
        <v/>
      </c>
      <c r="D169" s="5" t="n"/>
      <c r="E169" s="14" t="n"/>
      <c r="F169" s="14" t="n"/>
      <c r="G169" s="19">
        <f>IF(D169="","",IFERROR(INDEX('العمليات'!$B$5:$B$64,MATCH(D169,'العمليات'!$A$5:$A$64,0)),""))</f>
        <v/>
      </c>
      <c r="H169" s="20">
        <f>IF(OR(E169="",G169=""),"",E169*G169)</f>
        <v/>
      </c>
      <c r="I169" s="21">
        <f>IF(OR(H169="",K169=""),"",IF(K169&gt;0,H169/K169,""))</f>
        <v/>
      </c>
      <c r="J169" s="22">
        <f>IF(OR(E169="",D169=""),"",IFERROR(E169*INDEX('العمليات'!$C$5:$C$64,MATCH(D169,'العمليات'!$A$5:$A$64,0)),""))</f>
        <v/>
      </c>
      <c r="K169" s="23">
        <f>IF(E169="","",IF(F169="",'الإعدادات'!$B$6,F169))</f>
        <v/>
      </c>
    </row>
    <row r="170">
      <c r="A170" s="18" t="n"/>
      <c r="B170" s="5" t="n"/>
      <c r="C170" s="6">
        <f>IF(B170="","",IFERROR(INDEX('العمال'!$B$5:$B$104,MATCH(B170,'العمال'!$A$5:$A$104,0)),""))</f>
        <v/>
      </c>
      <c r="D170" s="5" t="n"/>
      <c r="E170" s="14" t="n"/>
      <c r="F170" s="14" t="n"/>
      <c r="G170" s="19">
        <f>IF(D170="","",IFERROR(INDEX('العمليات'!$B$5:$B$64,MATCH(D170,'العمليات'!$A$5:$A$64,0)),""))</f>
        <v/>
      </c>
      <c r="H170" s="20">
        <f>IF(OR(E170="",G170=""),"",E170*G170)</f>
        <v/>
      </c>
      <c r="I170" s="21">
        <f>IF(OR(H170="",K170=""),"",IF(K170&gt;0,H170/K170,""))</f>
        <v/>
      </c>
      <c r="J170" s="22">
        <f>IF(OR(E170="",D170=""),"",IFERROR(E170*INDEX('العمليات'!$C$5:$C$64,MATCH(D170,'العمليات'!$A$5:$A$64,0)),""))</f>
        <v/>
      </c>
      <c r="K170" s="23">
        <f>IF(E170="","",IF(F170="",'الإعدادات'!$B$6,F170))</f>
        <v/>
      </c>
    </row>
    <row r="171">
      <c r="A171" s="18" t="n"/>
      <c r="B171" s="5" t="n"/>
      <c r="C171" s="6">
        <f>IF(B171="","",IFERROR(INDEX('العمال'!$B$5:$B$104,MATCH(B171,'العمال'!$A$5:$A$104,0)),""))</f>
        <v/>
      </c>
      <c r="D171" s="5" t="n"/>
      <c r="E171" s="14" t="n"/>
      <c r="F171" s="14" t="n"/>
      <c r="G171" s="19">
        <f>IF(D171="","",IFERROR(INDEX('العمليات'!$B$5:$B$64,MATCH(D171,'العمليات'!$A$5:$A$64,0)),""))</f>
        <v/>
      </c>
      <c r="H171" s="20">
        <f>IF(OR(E171="",G171=""),"",E171*G171)</f>
        <v/>
      </c>
      <c r="I171" s="21">
        <f>IF(OR(H171="",K171=""),"",IF(K171&gt;0,H171/K171,""))</f>
        <v/>
      </c>
      <c r="J171" s="22">
        <f>IF(OR(E171="",D171=""),"",IFERROR(E171*INDEX('العمليات'!$C$5:$C$64,MATCH(D171,'العمليات'!$A$5:$A$64,0)),""))</f>
        <v/>
      </c>
      <c r="K171" s="23">
        <f>IF(E171="","",IF(F171="",'الإعدادات'!$B$6,F171))</f>
        <v/>
      </c>
    </row>
    <row r="172">
      <c r="A172" s="18" t="n"/>
      <c r="B172" s="5" t="n"/>
      <c r="C172" s="6">
        <f>IF(B172="","",IFERROR(INDEX('العمال'!$B$5:$B$104,MATCH(B172,'العمال'!$A$5:$A$104,0)),""))</f>
        <v/>
      </c>
      <c r="D172" s="5" t="n"/>
      <c r="E172" s="14" t="n"/>
      <c r="F172" s="14" t="n"/>
      <c r="G172" s="19">
        <f>IF(D172="","",IFERROR(INDEX('العمليات'!$B$5:$B$64,MATCH(D172,'العمليات'!$A$5:$A$64,0)),""))</f>
        <v/>
      </c>
      <c r="H172" s="20">
        <f>IF(OR(E172="",G172=""),"",E172*G172)</f>
        <v/>
      </c>
      <c r="I172" s="21">
        <f>IF(OR(H172="",K172=""),"",IF(K172&gt;0,H172/K172,""))</f>
        <v/>
      </c>
      <c r="J172" s="22">
        <f>IF(OR(E172="",D172=""),"",IFERROR(E172*INDEX('العمليات'!$C$5:$C$64,MATCH(D172,'العمليات'!$A$5:$A$64,0)),""))</f>
        <v/>
      </c>
      <c r="K172" s="23">
        <f>IF(E172="","",IF(F172="",'الإعدادات'!$B$6,F172))</f>
        <v/>
      </c>
    </row>
    <row r="173">
      <c r="A173" s="18" t="n"/>
      <c r="B173" s="5" t="n"/>
      <c r="C173" s="6">
        <f>IF(B173="","",IFERROR(INDEX('العمال'!$B$5:$B$104,MATCH(B173,'العمال'!$A$5:$A$104,0)),""))</f>
        <v/>
      </c>
      <c r="D173" s="5" t="n"/>
      <c r="E173" s="14" t="n"/>
      <c r="F173" s="14" t="n"/>
      <c r="G173" s="19">
        <f>IF(D173="","",IFERROR(INDEX('العمليات'!$B$5:$B$64,MATCH(D173,'العمليات'!$A$5:$A$64,0)),""))</f>
        <v/>
      </c>
      <c r="H173" s="20">
        <f>IF(OR(E173="",G173=""),"",E173*G173)</f>
        <v/>
      </c>
      <c r="I173" s="21">
        <f>IF(OR(H173="",K173=""),"",IF(K173&gt;0,H173/K173,""))</f>
        <v/>
      </c>
      <c r="J173" s="22">
        <f>IF(OR(E173="",D173=""),"",IFERROR(E173*INDEX('العمليات'!$C$5:$C$64,MATCH(D173,'العمليات'!$A$5:$A$64,0)),""))</f>
        <v/>
      </c>
      <c r="K173" s="23">
        <f>IF(E173="","",IF(F173="",'الإعدادات'!$B$6,F173))</f>
        <v/>
      </c>
    </row>
    <row r="174">
      <c r="A174" s="18" t="n"/>
      <c r="B174" s="5" t="n"/>
      <c r="C174" s="6">
        <f>IF(B174="","",IFERROR(INDEX('العمال'!$B$5:$B$104,MATCH(B174,'العمال'!$A$5:$A$104,0)),""))</f>
        <v/>
      </c>
      <c r="D174" s="5" t="n"/>
      <c r="E174" s="14" t="n"/>
      <c r="F174" s="14" t="n"/>
      <c r="G174" s="19">
        <f>IF(D174="","",IFERROR(INDEX('العمليات'!$B$5:$B$64,MATCH(D174,'العمليات'!$A$5:$A$64,0)),""))</f>
        <v/>
      </c>
      <c r="H174" s="20">
        <f>IF(OR(E174="",G174=""),"",E174*G174)</f>
        <v/>
      </c>
      <c r="I174" s="21">
        <f>IF(OR(H174="",K174=""),"",IF(K174&gt;0,H174/K174,""))</f>
        <v/>
      </c>
      <c r="J174" s="22">
        <f>IF(OR(E174="",D174=""),"",IFERROR(E174*INDEX('العمليات'!$C$5:$C$64,MATCH(D174,'العمليات'!$A$5:$A$64,0)),""))</f>
        <v/>
      </c>
      <c r="K174" s="23">
        <f>IF(E174="","",IF(F174="",'الإعدادات'!$B$6,F174))</f>
        <v/>
      </c>
    </row>
    <row r="175">
      <c r="A175" s="18" t="n"/>
      <c r="B175" s="5" t="n"/>
      <c r="C175" s="6">
        <f>IF(B175="","",IFERROR(INDEX('العمال'!$B$5:$B$104,MATCH(B175,'العمال'!$A$5:$A$104,0)),""))</f>
        <v/>
      </c>
      <c r="D175" s="5" t="n"/>
      <c r="E175" s="14" t="n"/>
      <c r="F175" s="14" t="n"/>
      <c r="G175" s="19">
        <f>IF(D175="","",IFERROR(INDEX('العمليات'!$B$5:$B$64,MATCH(D175,'العمليات'!$A$5:$A$64,0)),""))</f>
        <v/>
      </c>
      <c r="H175" s="20">
        <f>IF(OR(E175="",G175=""),"",E175*G175)</f>
        <v/>
      </c>
      <c r="I175" s="21">
        <f>IF(OR(H175="",K175=""),"",IF(K175&gt;0,H175/K175,""))</f>
        <v/>
      </c>
      <c r="J175" s="22">
        <f>IF(OR(E175="",D175=""),"",IFERROR(E175*INDEX('العمليات'!$C$5:$C$64,MATCH(D175,'العمليات'!$A$5:$A$64,0)),""))</f>
        <v/>
      </c>
      <c r="K175" s="23">
        <f>IF(E175="","",IF(F175="",'الإعدادات'!$B$6,F175))</f>
        <v/>
      </c>
    </row>
    <row r="176">
      <c r="A176" s="18" t="n"/>
      <c r="B176" s="5" t="n"/>
      <c r="C176" s="6">
        <f>IF(B176="","",IFERROR(INDEX('العمال'!$B$5:$B$104,MATCH(B176,'العمال'!$A$5:$A$104,0)),""))</f>
        <v/>
      </c>
      <c r="D176" s="5" t="n"/>
      <c r="E176" s="14" t="n"/>
      <c r="F176" s="14" t="n"/>
      <c r="G176" s="19">
        <f>IF(D176="","",IFERROR(INDEX('العمليات'!$B$5:$B$64,MATCH(D176,'العمليات'!$A$5:$A$64,0)),""))</f>
        <v/>
      </c>
      <c r="H176" s="20">
        <f>IF(OR(E176="",G176=""),"",E176*G176)</f>
        <v/>
      </c>
      <c r="I176" s="21">
        <f>IF(OR(H176="",K176=""),"",IF(K176&gt;0,H176/K176,""))</f>
        <v/>
      </c>
      <c r="J176" s="22">
        <f>IF(OR(E176="",D176=""),"",IFERROR(E176*INDEX('العمليات'!$C$5:$C$64,MATCH(D176,'العمليات'!$A$5:$A$64,0)),""))</f>
        <v/>
      </c>
      <c r="K176" s="23">
        <f>IF(E176="","",IF(F176="",'الإعدادات'!$B$6,F176))</f>
        <v/>
      </c>
    </row>
    <row r="177">
      <c r="A177" s="18" t="n"/>
      <c r="B177" s="5" t="n"/>
      <c r="C177" s="6">
        <f>IF(B177="","",IFERROR(INDEX('العمال'!$B$5:$B$104,MATCH(B177,'العمال'!$A$5:$A$104,0)),""))</f>
        <v/>
      </c>
      <c r="D177" s="5" t="n"/>
      <c r="E177" s="14" t="n"/>
      <c r="F177" s="14" t="n"/>
      <c r="G177" s="19">
        <f>IF(D177="","",IFERROR(INDEX('العمليات'!$B$5:$B$64,MATCH(D177,'العمليات'!$A$5:$A$64,0)),""))</f>
        <v/>
      </c>
      <c r="H177" s="20">
        <f>IF(OR(E177="",G177=""),"",E177*G177)</f>
        <v/>
      </c>
      <c r="I177" s="21">
        <f>IF(OR(H177="",K177=""),"",IF(K177&gt;0,H177/K177,""))</f>
        <v/>
      </c>
      <c r="J177" s="22">
        <f>IF(OR(E177="",D177=""),"",IFERROR(E177*INDEX('العمليات'!$C$5:$C$64,MATCH(D177,'العمليات'!$A$5:$A$64,0)),""))</f>
        <v/>
      </c>
      <c r="K177" s="23">
        <f>IF(E177="","",IF(F177="",'الإعدادات'!$B$6,F177))</f>
        <v/>
      </c>
    </row>
    <row r="178">
      <c r="A178" s="18" t="n"/>
      <c r="B178" s="5" t="n"/>
      <c r="C178" s="6">
        <f>IF(B178="","",IFERROR(INDEX('العمال'!$B$5:$B$104,MATCH(B178,'العمال'!$A$5:$A$104,0)),""))</f>
        <v/>
      </c>
      <c r="D178" s="5" t="n"/>
      <c r="E178" s="14" t="n"/>
      <c r="F178" s="14" t="n"/>
      <c r="G178" s="19">
        <f>IF(D178="","",IFERROR(INDEX('العمليات'!$B$5:$B$64,MATCH(D178,'العمليات'!$A$5:$A$64,0)),""))</f>
        <v/>
      </c>
      <c r="H178" s="20">
        <f>IF(OR(E178="",G178=""),"",E178*G178)</f>
        <v/>
      </c>
      <c r="I178" s="21">
        <f>IF(OR(H178="",K178=""),"",IF(K178&gt;0,H178/K178,""))</f>
        <v/>
      </c>
      <c r="J178" s="22">
        <f>IF(OR(E178="",D178=""),"",IFERROR(E178*INDEX('العمليات'!$C$5:$C$64,MATCH(D178,'العمليات'!$A$5:$A$64,0)),""))</f>
        <v/>
      </c>
      <c r="K178" s="23">
        <f>IF(E178="","",IF(F178="",'الإعدادات'!$B$6,F178))</f>
        <v/>
      </c>
    </row>
    <row r="179">
      <c r="A179" s="18" t="n"/>
      <c r="B179" s="5" t="n"/>
      <c r="C179" s="6">
        <f>IF(B179="","",IFERROR(INDEX('العمال'!$B$5:$B$104,MATCH(B179,'العمال'!$A$5:$A$104,0)),""))</f>
        <v/>
      </c>
      <c r="D179" s="5" t="n"/>
      <c r="E179" s="14" t="n"/>
      <c r="F179" s="14" t="n"/>
      <c r="G179" s="19">
        <f>IF(D179="","",IFERROR(INDEX('العمليات'!$B$5:$B$64,MATCH(D179,'العمليات'!$A$5:$A$64,0)),""))</f>
        <v/>
      </c>
      <c r="H179" s="20">
        <f>IF(OR(E179="",G179=""),"",E179*G179)</f>
        <v/>
      </c>
      <c r="I179" s="21">
        <f>IF(OR(H179="",K179=""),"",IF(K179&gt;0,H179/K179,""))</f>
        <v/>
      </c>
      <c r="J179" s="22">
        <f>IF(OR(E179="",D179=""),"",IFERROR(E179*INDEX('العمليات'!$C$5:$C$64,MATCH(D179,'العمليات'!$A$5:$A$64,0)),""))</f>
        <v/>
      </c>
      <c r="K179" s="23">
        <f>IF(E179="","",IF(F179="",'الإعدادات'!$B$6,F179))</f>
        <v/>
      </c>
    </row>
    <row r="180">
      <c r="A180" s="18" t="n"/>
      <c r="B180" s="5" t="n"/>
      <c r="C180" s="6">
        <f>IF(B180="","",IFERROR(INDEX('العمال'!$B$5:$B$104,MATCH(B180,'العمال'!$A$5:$A$104,0)),""))</f>
        <v/>
      </c>
      <c r="D180" s="5" t="n"/>
      <c r="E180" s="14" t="n"/>
      <c r="F180" s="14" t="n"/>
      <c r="G180" s="19">
        <f>IF(D180="","",IFERROR(INDEX('العمليات'!$B$5:$B$64,MATCH(D180,'العمليات'!$A$5:$A$64,0)),""))</f>
        <v/>
      </c>
      <c r="H180" s="20">
        <f>IF(OR(E180="",G180=""),"",E180*G180)</f>
        <v/>
      </c>
      <c r="I180" s="21">
        <f>IF(OR(H180="",K180=""),"",IF(K180&gt;0,H180/K180,""))</f>
        <v/>
      </c>
      <c r="J180" s="22">
        <f>IF(OR(E180="",D180=""),"",IFERROR(E180*INDEX('العمليات'!$C$5:$C$64,MATCH(D180,'العمليات'!$A$5:$A$64,0)),""))</f>
        <v/>
      </c>
      <c r="K180" s="23">
        <f>IF(E180="","",IF(F180="",'الإعدادات'!$B$6,F180))</f>
        <v/>
      </c>
    </row>
    <row r="181">
      <c r="A181" s="18" t="n"/>
      <c r="B181" s="5" t="n"/>
      <c r="C181" s="6">
        <f>IF(B181="","",IFERROR(INDEX('العمال'!$B$5:$B$104,MATCH(B181,'العمال'!$A$5:$A$104,0)),""))</f>
        <v/>
      </c>
      <c r="D181" s="5" t="n"/>
      <c r="E181" s="14" t="n"/>
      <c r="F181" s="14" t="n"/>
      <c r="G181" s="19">
        <f>IF(D181="","",IFERROR(INDEX('العمليات'!$B$5:$B$64,MATCH(D181,'العمليات'!$A$5:$A$64,0)),""))</f>
        <v/>
      </c>
      <c r="H181" s="20">
        <f>IF(OR(E181="",G181=""),"",E181*G181)</f>
        <v/>
      </c>
      <c r="I181" s="21">
        <f>IF(OR(H181="",K181=""),"",IF(K181&gt;0,H181/K181,""))</f>
        <v/>
      </c>
      <c r="J181" s="22">
        <f>IF(OR(E181="",D181=""),"",IFERROR(E181*INDEX('العمليات'!$C$5:$C$64,MATCH(D181,'العمليات'!$A$5:$A$64,0)),""))</f>
        <v/>
      </c>
      <c r="K181" s="23">
        <f>IF(E181="","",IF(F181="",'الإعدادات'!$B$6,F181))</f>
        <v/>
      </c>
    </row>
    <row r="182">
      <c r="A182" s="18" t="n"/>
      <c r="B182" s="5" t="n"/>
      <c r="C182" s="6">
        <f>IF(B182="","",IFERROR(INDEX('العمال'!$B$5:$B$104,MATCH(B182,'العمال'!$A$5:$A$104,0)),""))</f>
        <v/>
      </c>
      <c r="D182" s="5" t="n"/>
      <c r="E182" s="14" t="n"/>
      <c r="F182" s="14" t="n"/>
      <c r="G182" s="19">
        <f>IF(D182="","",IFERROR(INDEX('العمليات'!$B$5:$B$64,MATCH(D182,'العمليات'!$A$5:$A$64,0)),""))</f>
        <v/>
      </c>
      <c r="H182" s="20">
        <f>IF(OR(E182="",G182=""),"",E182*G182)</f>
        <v/>
      </c>
      <c r="I182" s="21">
        <f>IF(OR(H182="",K182=""),"",IF(K182&gt;0,H182/K182,""))</f>
        <v/>
      </c>
      <c r="J182" s="22">
        <f>IF(OR(E182="",D182=""),"",IFERROR(E182*INDEX('العمليات'!$C$5:$C$64,MATCH(D182,'العمليات'!$A$5:$A$64,0)),""))</f>
        <v/>
      </c>
      <c r="K182" s="23">
        <f>IF(E182="","",IF(F182="",'الإعدادات'!$B$6,F182))</f>
        <v/>
      </c>
    </row>
    <row r="183">
      <c r="A183" s="18" t="n"/>
      <c r="B183" s="5" t="n"/>
      <c r="C183" s="6">
        <f>IF(B183="","",IFERROR(INDEX('العمال'!$B$5:$B$104,MATCH(B183,'العمال'!$A$5:$A$104,0)),""))</f>
        <v/>
      </c>
      <c r="D183" s="5" t="n"/>
      <c r="E183" s="14" t="n"/>
      <c r="F183" s="14" t="n"/>
      <c r="G183" s="19">
        <f>IF(D183="","",IFERROR(INDEX('العمليات'!$B$5:$B$64,MATCH(D183,'العمليات'!$A$5:$A$64,0)),""))</f>
        <v/>
      </c>
      <c r="H183" s="20">
        <f>IF(OR(E183="",G183=""),"",E183*G183)</f>
        <v/>
      </c>
      <c r="I183" s="21">
        <f>IF(OR(H183="",K183=""),"",IF(K183&gt;0,H183/K183,""))</f>
        <v/>
      </c>
      <c r="J183" s="22">
        <f>IF(OR(E183="",D183=""),"",IFERROR(E183*INDEX('العمليات'!$C$5:$C$64,MATCH(D183,'العمليات'!$A$5:$A$64,0)),""))</f>
        <v/>
      </c>
      <c r="K183" s="23">
        <f>IF(E183="","",IF(F183="",'الإعدادات'!$B$6,F183))</f>
        <v/>
      </c>
    </row>
    <row r="184">
      <c r="A184" s="18" t="n"/>
      <c r="B184" s="5" t="n"/>
      <c r="C184" s="6">
        <f>IF(B184="","",IFERROR(INDEX('العمال'!$B$5:$B$104,MATCH(B184,'العمال'!$A$5:$A$104,0)),""))</f>
        <v/>
      </c>
      <c r="D184" s="5" t="n"/>
      <c r="E184" s="14" t="n"/>
      <c r="F184" s="14" t="n"/>
      <c r="G184" s="19">
        <f>IF(D184="","",IFERROR(INDEX('العمليات'!$B$5:$B$64,MATCH(D184,'العمليات'!$A$5:$A$64,0)),""))</f>
        <v/>
      </c>
      <c r="H184" s="20">
        <f>IF(OR(E184="",G184=""),"",E184*G184)</f>
        <v/>
      </c>
      <c r="I184" s="21">
        <f>IF(OR(H184="",K184=""),"",IF(K184&gt;0,H184/K184,""))</f>
        <v/>
      </c>
      <c r="J184" s="22">
        <f>IF(OR(E184="",D184=""),"",IFERROR(E184*INDEX('العمليات'!$C$5:$C$64,MATCH(D184,'العمليات'!$A$5:$A$64,0)),""))</f>
        <v/>
      </c>
      <c r="K184" s="23">
        <f>IF(E184="","",IF(F184="",'الإعدادات'!$B$6,F184))</f>
        <v/>
      </c>
    </row>
    <row r="185">
      <c r="A185" s="18" t="n"/>
      <c r="B185" s="5" t="n"/>
      <c r="C185" s="6">
        <f>IF(B185="","",IFERROR(INDEX('العمال'!$B$5:$B$104,MATCH(B185,'العمال'!$A$5:$A$104,0)),""))</f>
        <v/>
      </c>
      <c r="D185" s="5" t="n"/>
      <c r="E185" s="14" t="n"/>
      <c r="F185" s="14" t="n"/>
      <c r="G185" s="19">
        <f>IF(D185="","",IFERROR(INDEX('العمليات'!$B$5:$B$64,MATCH(D185,'العمليات'!$A$5:$A$64,0)),""))</f>
        <v/>
      </c>
      <c r="H185" s="20">
        <f>IF(OR(E185="",G185=""),"",E185*G185)</f>
        <v/>
      </c>
      <c r="I185" s="21">
        <f>IF(OR(H185="",K185=""),"",IF(K185&gt;0,H185/K185,""))</f>
        <v/>
      </c>
      <c r="J185" s="22">
        <f>IF(OR(E185="",D185=""),"",IFERROR(E185*INDEX('العمليات'!$C$5:$C$64,MATCH(D185,'العمليات'!$A$5:$A$64,0)),""))</f>
        <v/>
      </c>
      <c r="K185" s="23">
        <f>IF(E185="","",IF(F185="",'الإعدادات'!$B$6,F185))</f>
        <v/>
      </c>
    </row>
    <row r="186">
      <c r="A186" s="18" t="n"/>
      <c r="B186" s="5" t="n"/>
      <c r="C186" s="6">
        <f>IF(B186="","",IFERROR(INDEX('العمال'!$B$5:$B$104,MATCH(B186,'العمال'!$A$5:$A$104,0)),""))</f>
        <v/>
      </c>
      <c r="D186" s="5" t="n"/>
      <c r="E186" s="14" t="n"/>
      <c r="F186" s="14" t="n"/>
      <c r="G186" s="19">
        <f>IF(D186="","",IFERROR(INDEX('العمليات'!$B$5:$B$64,MATCH(D186,'العمليات'!$A$5:$A$64,0)),""))</f>
        <v/>
      </c>
      <c r="H186" s="20">
        <f>IF(OR(E186="",G186=""),"",E186*G186)</f>
        <v/>
      </c>
      <c r="I186" s="21">
        <f>IF(OR(H186="",K186=""),"",IF(K186&gt;0,H186/K186,""))</f>
        <v/>
      </c>
      <c r="J186" s="22">
        <f>IF(OR(E186="",D186=""),"",IFERROR(E186*INDEX('العمليات'!$C$5:$C$64,MATCH(D186,'العمليات'!$A$5:$A$64,0)),""))</f>
        <v/>
      </c>
      <c r="K186" s="23">
        <f>IF(E186="","",IF(F186="",'الإعدادات'!$B$6,F186))</f>
        <v/>
      </c>
    </row>
    <row r="187">
      <c r="A187" s="18" t="n"/>
      <c r="B187" s="5" t="n"/>
      <c r="C187" s="6">
        <f>IF(B187="","",IFERROR(INDEX('العمال'!$B$5:$B$104,MATCH(B187,'العمال'!$A$5:$A$104,0)),""))</f>
        <v/>
      </c>
      <c r="D187" s="5" t="n"/>
      <c r="E187" s="14" t="n"/>
      <c r="F187" s="14" t="n"/>
      <c r="G187" s="19">
        <f>IF(D187="","",IFERROR(INDEX('العمليات'!$B$5:$B$64,MATCH(D187,'العمليات'!$A$5:$A$64,0)),""))</f>
        <v/>
      </c>
      <c r="H187" s="20">
        <f>IF(OR(E187="",G187=""),"",E187*G187)</f>
        <v/>
      </c>
      <c r="I187" s="21">
        <f>IF(OR(H187="",K187=""),"",IF(K187&gt;0,H187/K187,""))</f>
        <v/>
      </c>
      <c r="J187" s="22">
        <f>IF(OR(E187="",D187=""),"",IFERROR(E187*INDEX('العمليات'!$C$5:$C$64,MATCH(D187,'العمليات'!$A$5:$A$64,0)),""))</f>
        <v/>
      </c>
      <c r="K187" s="23">
        <f>IF(E187="","",IF(F187="",'الإعدادات'!$B$6,F187))</f>
        <v/>
      </c>
    </row>
    <row r="188">
      <c r="A188" s="18" t="n"/>
      <c r="B188" s="5" t="n"/>
      <c r="C188" s="6">
        <f>IF(B188="","",IFERROR(INDEX('العمال'!$B$5:$B$104,MATCH(B188,'العمال'!$A$5:$A$104,0)),""))</f>
        <v/>
      </c>
      <c r="D188" s="5" t="n"/>
      <c r="E188" s="14" t="n"/>
      <c r="F188" s="14" t="n"/>
      <c r="G188" s="19">
        <f>IF(D188="","",IFERROR(INDEX('العمليات'!$B$5:$B$64,MATCH(D188,'العمليات'!$A$5:$A$64,0)),""))</f>
        <v/>
      </c>
      <c r="H188" s="20">
        <f>IF(OR(E188="",G188=""),"",E188*G188)</f>
        <v/>
      </c>
      <c r="I188" s="21">
        <f>IF(OR(H188="",K188=""),"",IF(K188&gt;0,H188/K188,""))</f>
        <v/>
      </c>
      <c r="J188" s="22">
        <f>IF(OR(E188="",D188=""),"",IFERROR(E188*INDEX('العمليات'!$C$5:$C$64,MATCH(D188,'العمليات'!$A$5:$A$64,0)),""))</f>
        <v/>
      </c>
      <c r="K188" s="23">
        <f>IF(E188="","",IF(F188="",'الإعدادات'!$B$6,F188))</f>
        <v/>
      </c>
    </row>
    <row r="189">
      <c r="A189" s="18" t="n"/>
      <c r="B189" s="5" t="n"/>
      <c r="C189" s="6">
        <f>IF(B189="","",IFERROR(INDEX('العمال'!$B$5:$B$104,MATCH(B189,'العمال'!$A$5:$A$104,0)),""))</f>
        <v/>
      </c>
      <c r="D189" s="5" t="n"/>
      <c r="E189" s="14" t="n"/>
      <c r="F189" s="14" t="n"/>
      <c r="G189" s="19">
        <f>IF(D189="","",IFERROR(INDEX('العمليات'!$B$5:$B$64,MATCH(D189,'العمليات'!$A$5:$A$64,0)),""))</f>
        <v/>
      </c>
      <c r="H189" s="20">
        <f>IF(OR(E189="",G189=""),"",E189*G189)</f>
        <v/>
      </c>
      <c r="I189" s="21">
        <f>IF(OR(H189="",K189=""),"",IF(K189&gt;0,H189/K189,""))</f>
        <v/>
      </c>
      <c r="J189" s="22">
        <f>IF(OR(E189="",D189=""),"",IFERROR(E189*INDEX('العمليات'!$C$5:$C$64,MATCH(D189,'العمليات'!$A$5:$A$64,0)),""))</f>
        <v/>
      </c>
      <c r="K189" s="23">
        <f>IF(E189="","",IF(F189="",'الإعدادات'!$B$6,F189))</f>
        <v/>
      </c>
    </row>
    <row r="190">
      <c r="A190" s="18" t="n"/>
      <c r="B190" s="5" t="n"/>
      <c r="C190" s="6">
        <f>IF(B190="","",IFERROR(INDEX('العمال'!$B$5:$B$104,MATCH(B190,'العمال'!$A$5:$A$104,0)),""))</f>
        <v/>
      </c>
      <c r="D190" s="5" t="n"/>
      <c r="E190" s="14" t="n"/>
      <c r="F190" s="14" t="n"/>
      <c r="G190" s="19">
        <f>IF(D190="","",IFERROR(INDEX('العمليات'!$B$5:$B$64,MATCH(D190,'العمليات'!$A$5:$A$64,0)),""))</f>
        <v/>
      </c>
      <c r="H190" s="20">
        <f>IF(OR(E190="",G190=""),"",E190*G190)</f>
        <v/>
      </c>
      <c r="I190" s="21">
        <f>IF(OR(H190="",K190=""),"",IF(K190&gt;0,H190/K190,""))</f>
        <v/>
      </c>
      <c r="J190" s="22">
        <f>IF(OR(E190="",D190=""),"",IFERROR(E190*INDEX('العمليات'!$C$5:$C$64,MATCH(D190,'العمليات'!$A$5:$A$64,0)),""))</f>
        <v/>
      </c>
      <c r="K190" s="23">
        <f>IF(E190="","",IF(F190="",'الإعدادات'!$B$6,F190))</f>
        <v/>
      </c>
    </row>
    <row r="191">
      <c r="A191" s="18" t="n"/>
      <c r="B191" s="5" t="n"/>
      <c r="C191" s="6">
        <f>IF(B191="","",IFERROR(INDEX('العمال'!$B$5:$B$104,MATCH(B191,'العمال'!$A$5:$A$104,0)),""))</f>
        <v/>
      </c>
      <c r="D191" s="5" t="n"/>
      <c r="E191" s="14" t="n"/>
      <c r="F191" s="14" t="n"/>
      <c r="G191" s="19">
        <f>IF(D191="","",IFERROR(INDEX('العمليات'!$B$5:$B$64,MATCH(D191,'العمليات'!$A$5:$A$64,0)),""))</f>
        <v/>
      </c>
      <c r="H191" s="20">
        <f>IF(OR(E191="",G191=""),"",E191*G191)</f>
        <v/>
      </c>
      <c r="I191" s="21">
        <f>IF(OR(H191="",K191=""),"",IF(K191&gt;0,H191/K191,""))</f>
        <v/>
      </c>
      <c r="J191" s="22">
        <f>IF(OR(E191="",D191=""),"",IFERROR(E191*INDEX('العمليات'!$C$5:$C$64,MATCH(D191,'العمليات'!$A$5:$A$64,0)),""))</f>
        <v/>
      </c>
      <c r="K191" s="23">
        <f>IF(E191="","",IF(F191="",'الإعدادات'!$B$6,F191))</f>
        <v/>
      </c>
    </row>
    <row r="192">
      <c r="A192" s="18" t="n"/>
      <c r="B192" s="5" t="n"/>
      <c r="C192" s="6">
        <f>IF(B192="","",IFERROR(INDEX('العمال'!$B$5:$B$104,MATCH(B192,'العمال'!$A$5:$A$104,0)),""))</f>
        <v/>
      </c>
      <c r="D192" s="5" t="n"/>
      <c r="E192" s="14" t="n"/>
      <c r="F192" s="14" t="n"/>
      <c r="G192" s="19">
        <f>IF(D192="","",IFERROR(INDEX('العمليات'!$B$5:$B$64,MATCH(D192,'العمليات'!$A$5:$A$64,0)),""))</f>
        <v/>
      </c>
      <c r="H192" s="20">
        <f>IF(OR(E192="",G192=""),"",E192*G192)</f>
        <v/>
      </c>
      <c r="I192" s="21">
        <f>IF(OR(H192="",K192=""),"",IF(K192&gt;0,H192/K192,""))</f>
        <v/>
      </c>
      <c r="J192" s="22">
        <f>IF(OR(E192="",D192=""),"",IFERROR(E192*INDEX('العمليات'!$C$5:$C$64,MATCH(D192,'العمليات'!$A$5:$A$64,0)),""))</f>
        <v/>
      </c>
      <c r="K192" s="23">
        <f>IF(E192="","",IF(F192="",'الإعدادات'!$B$6,F192))</f>
        <v/>
      </c>
    </row>
    <row r="193">
      <c r="A193" s="18" t="n"/>
      <c r="B193" s="5" t="n"/>
      <c r="C193" s="6">
        <f>IF(B193="","",IFERROR(INDEX('العمال'!$B$5:$B$104,MATCH(B193,'العمال'!$A$5:$A$104,0)),""))</f>
        <v/>
      </c>
      <c r="D193" s="5" t="n"/>
      <c r="E193" s="14" t="n"/>
      <c r="F193" s="14" t="n"/>
      <c r="G193" s="19">
        <f>IF(D193="","",IFERROR(INDEX('العمليات'!$B$5:$B$64,MATCH(D193,'العمليات'!$A$5:$A$64,0)),""))</f>
        <v/>
      </c>
      <c r="H193" s="20">
        <f>IF(OR(E193="",G193=""),"",E193*G193)</f>
        <v/>
      </c>
      <c r="I193" s="21">
        <f>IF(OR(H193="",K193=""),"",IF(K193&gt;0,H193/K193,""))</f>
        <v/>
      </c>
      <c r="J193" s="22">
        <f>IF(OR(E193="",D193=""),"",IFERROR(E193*INDEX('العمليات'!$C$5:$C$64,MATCH(D193,'العمليات'!$A$5:$A$64,0)),""))</f>
        <v/>
      </c>
      <c r="K193" s="23">
        <f>IF(E193="","",IF(F193="",'الإعدادات'!$B$6,F193))</f>
        <v/>
      </c>
    </row>
    <row r="194">
      <c r="A194" s="18" t="n"/>
      <c r="B194" s="5" t="n"/>
      <c r="C194" s="6">
        <f>IF(B194="","",IFERROR(INDEX('العمال'!$B$5:$B$104,MATCH(B194,'العمال'!$A$5:$A$104,0)),""))</f>
        <v/>
      </c>
      <c r="D194" s="5" t="n"/>
      <c r="E194" s="14" t="n"/>
      <c r="F194" s="14" t="n"/>
      <c r="G194" s="19">
        <f>IF(D194="","",IFERROR(INDEX('العمليات'!$B$5:$B$64,MATCH(D194,'العمليات'!$A$5:$A$64,0)),""))</f>
        <v/>
      </c>
      <c r="H194" s="20">
        <f>IF(OR(E194="",G194=""),"",E194*G194)</f>
        <v/>
      </c>
      <c r="I194" s="21">
        <f>IF(OR(H194="",K194=""),"",IF(K194&gt;0,H194/K194,""))</f>
        <v/>
      </c>
      <c r="J194" s="22">
        <f>IF(OR(E194="",D194=""),"",IFERROR(E194*INDEX('العمليات'!$C$5:$C$64,MATCH(D194,'العمليات'!$A$5:$A$64,0)),""))</f>
        <v/>
      </c>
      <c r="K194" s="23">
        <f>IF(E194="","",IF(F194="",'الإعدادات'!$B$6,F194))</f>
        <v/>
      </c>
    </row>
    <row r="195">
      <c r="A195" s="18" t="n"/>
      <c r="B195" s="5" t="n"/>
      <c r="C195" s="6">
        <f>IF(B195="","",IFERROR(INDEX('العمال'!$B$5:$B$104,MATCH(B195,'العمال'!$A$5:$A$104,0)),""))</f>
        <v/>
      </c>
      <c r="D195" s="5" t="n"/>
      <c r="E195" s="14" t="n"/>
      <c r="F195" s="14" t="n"/>
      <c r="G195" s="19">
        <f>IF(D195="","",IFERROR(INDEX('العمليات'!$B$5:$B$64,MATCH(D195,'العمليات'!$A$5:$A$64,0)),""))</f>
        <v/>
      </c>
      <c r="H195" s="20">
        <f>IF(OR(E195="",G195=""),"",E195*G195)</f>
        <v/>
      </c>
      <c r="I195" s="21">
        <f>IF(OR(H195="",K195=""),"",IF(K195&gt;0,H195/K195,""))</f>
        <v/>
      </c>
      <c r="J195" s="22">
        <f>IF(OR(E195="",D195=""),"",IFERROR(E195*INDEX('العمليات'!$C$5:$C$64,MATCH(D195,'العمليات'!$A$5:$A$64,0)),""))</f>
        <v/>
      </c>
      <c r="K195" s="23">
        <f>IF(E195="","",IF(F195="",'الإعدادات'!$B$6,F195))</f>
        <v/>
      </c>
    </row>
    <row r="196">
      <c r="A196" s="18" t="n"/>
      <c r="B196" s="5" t="n"/>
      <c r="C196" s="6">
        <f>IF(B196="","",IFERROR(INDEX('العمال'!$B$5:$B$104,MATCH(B196,'العمال'!$A$5:$A$104,0)),""))</f>
        <v/>
      </c>
      <c r="D196" s="5" t="n"/>
      <c r="E196" s="14" t="n"/>
      <c r="F196" s="14" t="n"/>
      <c r="G196" s="19">
        <f>IF(D196="","",IFERROR(INDEX('العمليات'!$B$5:$B$64,MATCH(D196,'العمليات'!$A$5:$A$64,0)),""))</f>
        <v/>
      </c>
      <c r="H196" s="20">
        <f>IF(OR(E196="",G196=""),"",E196*G196)</f>
        <v/>
      </c>
      <c r="I196" s="21">
        <f>IF(OR(H196="",K196=""),"",IF(K196&gt;0,H196/K196,""))</f>
        <v/>
      </c>
      <c r="J196" s="22">
        <f>IF(OR(E196="",D196=""),"",IFERROR(E196*INDEX('العمليات'!$C$5:$C$64,MATCH(D196,'العمليات'!$A$5:$A$64,0)),""))</f>
        <v/>
      </c>
      <c r="K196" s="23">
        <f>IF(E196="","",IF(F196="",'الإعدادات'!$B$6,F196))</f>
        <v/>
      </c>
    </row>
    <row r="197">
      <c r="A197" s="18" t="n"/>
      <c r="B197" s="5" t="n"/>
      <c r="C197" s="6">
        <f>IF(B197="","",IFERROR(INDEX('العمال'!$B$5:$B$104,MATCH(B197,'العمال'!$A$5:$A$104,0)),""))</f>
        <v/>
      </c>
      <c r="D197" s="5" t="n"/>
      <c r="E197" s="14" t="n"/>
      <c r="F197" s="14" t="n"/>
      <c r="G197" s="19">
        <f>IF(D197="","",IFERROR(INDEX('العمليات'!$B$5:$B$64,MATCH(D197,'العمليات'!$A$5:$A$64,0)),""))</f>
        <v/>
      </c>
      <c r="H197" s="20">
        <f>IF(OR(E197="",G197=""),"",E197*G197)</f>
        <v/>
      </c>
      <c r="I197" s="21">
        <f>IF(OR(H197="",K197=""),"",IF(K197&gt;0,H197/K197,""))</f>
        <v/>
      </c>
      <c r="J197" s="22">
        <f>IF(OR(E197="",D197=""),"",IFERROR(E197*INDEX('العمليات'!$C$5:$C$64,MATCH(D197,'العمليات'!$A$5:$A$64,0)),""))</f>
        <v/>
      </c>
      <c r="K197" s="23">
        <f>IF(E197="","",IF(F197="",'الإعدادات'!$B$6,F197))</f>
        <v/>
      </c>
    </row>
    <row r="198">
      <c r="A198" s="18" t="n"/>
      <c r="B198" s="5" t="n"/>
      <c r="C198" s="6">
        <f>IF(B198="","",IFERROR(INDEX('العمال'!$B$5:$B$104,MATCH(B198,'العمال'!$A$5:$A$104,0)),""))</f>
        <v/>
      </c>
      <c r="D198" s="5" t="n"/>
      <c r="E198" s="14" t="n"/>
      <c r="F198" s="14" t="n"/>
      <c r="G198" s="19">
        <f>IF(D198="","",IFERROR(INDEX('العمليات'!$B$5:$B$64,MATCH(D198,'العمليات'!$A$5:$A$64,0)),""))</f>
        <v/>
      </c>
      <c r="H198" s="20">
        <f>IF(OR(E198="",G198=""),"",E198*G198)</f>
        <v/>
      </c>
      <c r="I198" s="21">
        <f>IF(OR(H198="",K198=""),"",IF(K198&gt;0,H198/K198,""))</f>
        <v/>
      </c>
      <c r="J198" s="22">
        <f>IF(OR(E198="",D198=""),"",IFERROR(E198*INDEX('العمليات'!$C$5:$C$64,MATCH(D198,'العمليات'!$A$5:$A$64,0)),""))</f>
        <v/>
      </c>
      <c r="K198" s="23">
        <f>IF(E198="","",IF(F198="",'الإعدادات'!$B$6,F198))</f>
        <v/>
      </c>
    </row>
    <row r="199">
      <c r="A199" s="18" t="n"/>
      <c r="B199" s="5" t="n"/>
      <c r="C199" s="6">
        <f>IF(B199="","",IFERROR(INDEX('العمال'!$B$5:$B$104,MATCH(B199,'العمال'!$A$5:$A$104,0)),""))</f>
        <v/>
      </c>
      <c r="D199" s="5" t="n"/>
      <c r="E199" s="14" t="n"/>
      <c r="F199" s="14" t="n"/>
      <c r="G199" s="19">
        <f>IF(D199="","",IFERROR(INDEX('العمليات'!$B$5:$B$64,MATCH(D199,'العمليات'!$A$5:$A$64,0)),""))</f>
        <v/>
      </c>
      <c r="H199" s="20">
        <f>IF(OR(E199="",G199=""),"",E199*G199)</f>
        <v/>
      </c>
      <c r="I199" s="21">
        <f>IF(OR(H199="",K199=""),"",IF(K199&gt;0,H199/K199,""))</f>
        <v/>
      </c>
      <c r="J199" s="22">
        <f>IF(OR(E199="",D199=""),"",IFERROR(E199*INDEX('العمليات'!$C$5:$C$64,MATCH(D199,'العمليات'!$A$5:$A$64,0)),""))</f>
        <v/>
      </c>
      <c r="K199" s="23">
        <f>IF(E199="","",IF(F199="",'الإعدادات'!$B$6,F199))</f>
        <v/>
      </c>
    </row>
    <row r="200">
      <c r="A200" s="18" t="n"/>
      <c r="B200" s="5" t="n"/>
      <c r="C200" s="6">
        <f>IF(B200="","",IFERROR(INDEX('العمال'!$B$5:$B$104,MATCH(B200,'العمال'!$A$5:$A$104,0)),""))</f>
        <v/>
      </c>
      <c r="D200" s="5" t="n"/>
      <c r="E200" s="14" t="n"/>
      <c r="F200" s="14" t="n"/>
      <c r="G200" s="19">
        <f>IF(D200="","",IFERROR(INDEX('العمليات'!$B$5:$B$64,MATCH(D200,'العمليات'!$A$5:$A$64,0)),""))</f>
        <v/>
      </c>
      <c r="H200" s="20">
        <f>IF(OR(E200="",G200=""),"",E200*G200)</f>
        <v/>
      </c>
      <c r="I200" s="21">
        <f>IF(OR(H200="",K200=""),"",IF(K200&gt;0,H200/K200,""))</f>
        <v/>
      </c>
      <c r="J200" s="22">
        <f>IF(OR(E200="",D200=""),"",IFERROR(E200*INDEX('العمليات'!$C$5:$C$64,MATCH(D200,'العمليات'!$A$5:$A$64,0)),""))</f>
        <v/>
      </c>
      <c r="K200" s="23">
        <f>IF(E200="","",IF(F200="",'الإعدادات'!$B$6,F200))</f>
        <v/>
      </c>
    </row>
    <row r="201">
      <c r="A201" s="18" t="n"/>
      <c r="B201" s="5" t="n"/>
      <c r="C201" s="6">
        <f>IF(B201="","",IFERROR(INDEX('العمال'!$B$5:$B$104,MATCH(B201,'العمال'!$A$5:$A$104,0)),""))</f>
        <v/>
      </c>
      <c r="D201" s="5" t="n"/>
      <c r="E201" s="14" t="n"/>
      <c r="F201" s="14" t="n"/>
      <c r="G201" s="19">
        <f>IF(D201="","",IFERROR(INDEX('العمليات'!$B$5:$B$64,MATCH(D201,'العمليات'!$A$5:$A$64,0)),""))</f>
        <v/>
      </c>
      <c r="H201" s="20">
        <f>IF(OR(E201="",G201=""),"",E201*G201)</f>
        <v/>
      </c>
      <c r="I201" s="21">
        <f>IF(OR(H201="",K201=""),"",IF(K201&gt;0,H201/K201,""))</f>
        <v/>
      </c>
      <c r="J201" s="22">
        <f>IF(OR(E201="",D201=""),"",IFERROR(E201*INDEX('العمليات'!$C$5:$C$64,MATCH(D201,'العمليات'!$A$5:$A$64,0)),""))</f>
        <v/>
      </c>
      <c r="K201" s="23">
        <f>IF(E201="","",IF(F201="",'الإعدادات'!$B$6,F201))</f>
        <v/>
      </c>
    </row>
    <row r="202">
      <c r="A202" s="18" t="n"/>
      <c r="B202" s="5" t="n"/>
      <c r="C202" s="6">
        <f>IF(B202="","",IFERROR(INDEX('العمال'!$B$5:$B$104,MATCH(B202,'العمال'!$A$5:$A$104,0)),""))</f>
        <v/>
      </c>
      <c r="D202" s="5" t="n"/>
      <c r="E202" s="14" t="n"/>
      <c r="F202" s="14" t="n"/>
      <c r="G202" s="19">
        <f>IF(D202="","",IFERROR(INDEX('العمليات'!$B$5:$B$64,MATCH(D202,'العمليات'!$A$5:$A$64,0)),""))</f>
        <v/>
      </c>
      <c r="H202" s="20">
        <f>IF(OR(E202="",G202=""),"",E202*G202)</f>
        <v/>
      </c>
      <c r="I202" s="21">
        <f>IF(OR(H202="",K202=""),"",IF(K202&gt;0,H202/K202,""))</f>
        <v/>
      </c>
      <c r="J202" s="22">
        <f>IF(OR(E202="",D202=""),"",IFERROR(E202*INDEX('العمليات'!$C$5:$C$64,MATCH(D202,'العمليات'!$A$5:$A$64,0)),""))</f>
        <v/>
      </c>
      <c r="K202" s="23">
        <f>IF(E202="","",IF(F202="",'الإعدادات'!$B$6,F202))</f>
        <v/>
      </c>
    </row>
    <row r="203">
      <c r="A203" s="18" t="n"/>
      <c r="B203" s="5" t="n"/>
      <c r="C203" s="6">
        <f>IF(B203="","",IFERROR(INDEX('العمال'!$B$5:$B$104,MATCH(B203,'العمال'!$A$5:$A$104,0)),""))</f>
        <v/>
      </c>
      <c r="D203" s="5" t="n"/>
      <c r="E203" s="14" t="n"/>
      <c r="F203" s="14" t="n"/>
      <c r="G203" s="19">
        <f>IF(D203="","",IFERROR(INDEX('العمليات'!$B$5:$B$64,MATCH(D203,'العمليات'!$A$5:$A$64,0)),""))</f>
        <v/>
      </c>
      <c r="H203" s="20">
        <f>IF(OR(E203="",G203=""),"",E203*G203)</f>
        <v/>
      </c>
      <c r="I203" s="21">
        <f>IF(OR(H203="",K203=""),"",IF(K203&gt;0,H203/K203,""))</f>
        <v/>
      </c>
      <c r="J203" s="22">
        <f>IF(OR(E203="",D203=""),"",IFERROR(E203*INDEX('العمليات'!$C$5:$C$64,MATCH(D203,'العمليات'!$A$5:$A$64,0)),""))</f>
        <v/>
      </c>
      <c r="K203" s="23">
        <f>IF(E203="","",IF(F203="",'الإعدادات'!$B$6,F203))</f>
        <v/>
      </c>
    </row>
    <row r="204">
      <c r="A204" s="18" t="n"/>
      <c r="B204" s="5" t="n"/>
      <c r="C204" s="6">
        <f>IF(B204="","",IFERROR(INDEX('العمال'!$B$5:$B$104,MATCH(B204,'العمال'!$A$5:$A$104,0)),""))</f>
        <v/>
      </c>
      <c r="D204" s="5" t="n"/>
      <c r="E204" s="14" t="n"/>
      <c r="F204" s="14" t="n"/>
      <c r="G204" s="19">
        <f>IF(D204="","",IFERROR(INDEX('العمليات'!$B$5:$B$64,MATCH(D204,'العمليات'!$A$5:$A$64,0)),""))</f>
        <v/>
      </c>
      <c r="H204" s="20">
        <f>IF(OR(E204="",G204=""),"",E204*G204)</f>
        <v/>
      </c>
      <c r="I204" s="21">
        <f>IF(OR(H204="",K204=""),"",IF(K204&gt;0,H204/K204,""))</f>
        <v/>
      </c>
      <c r="J204" s="22">
        <f>IF(OR(E204="",D204=""),"",IFERROR(E204*INDEX('العمليات'!$C$5:$C$64,MATCH(D204,'العمليات'!$A$5:$A$64,0)),""))</f>
        <v/>
      </c>
      <c r="K204" s="23">
        <f>IF(E204="","",IF(F204="",'الإعدادات'!$B$6,F204))</f>
        <v/>
      </c>
    </row>
    <row r="205">
      <c r="A205" s="18" t="n"/>
      <c r="B205" s="5" t="n"/>
      <c r="C205" s="6">
        <f>IF(B205="","",IFERROR(INDEX('العمال'!$B$5:$B$104,MATCH(B205,'العمال'!$A$5:$A$104,0)),""))</f>
        <v/>
      </c>
      <c r="D205" s="5" t="n"/>
      <c r="E205" s="14" t="n"/>
      <c r="F205" s="14" t="n"/>
      <c r="G205" s="19">
        <f>IF(D205="","",IFERROR(INDEX('العمليات'!$B$5:$B$64,MATCH(D205,'العمليات'!$A$5:$A$64,0)),""))</f>
        <v/>
      </c>
      <c r="H205" s="20">
        <f>IF(OR(E205="",G205=""),"",E205*G205)</f>
        <v/>
      </c>
      <c r="I205" s="21">
        <f>IF(OR(H205="",K205=""),"",IF(K205&gt;0,H205/K205,""))</f>
        <v/>
      </c>
      <c r="J205" s="22">
        <f>IF(OR(E205="",D205=""),"",IFERROR(E205*INDEX('العمليات'!$C$5:$C$64,MATCH(D205,'العمليات'!$A$5:$A$64,0)),""))</f>
        <v/>
      </c>
      <c r="K205" s="23">
        <f>IF(E205="","",IF(F205="",'الإعدادات'!$B$6,F205))</f>
        <v/>
      </c>
    </row>
    <row r="206">
      <c r="A206" s="18" t="n"/>
      <c r="B206" s="5" t="n"/>
      <c r="C206" s="6">
        <f>IF(B206="","",IFERROR(INDEX('العمال'!$B$5:$B$104,MATCH(B206,'العمال'!$A$5:$A$104,0)),""))</f>
        <v/>
      </c>
      <c r="D206" s="5" t="n"/>
      <c r="E206" s="14" t="n"/>
      <c r="F206" s="14" t="n"/>
      <c r="G206" s="19">
        <f>IF(D206="","",IFERROR(INDEX('العمليات'!$B$5:$B$64,MATCH(D206,'العمليات'!$A$5:$A$64,0)),""))</f>
        <v/>
      </c>
      <c r="H206" s="20">
        <f>IF(OR(E206="",G206=""),"",E206*G206)</f>
        <v/>
      </c>
      <c r="I206" s="21">
        <f>IF(OR(H206="",K206=""),"",IF(K206&gt;0,H206/K206,""))</f>
        <v/>
      </c>
      <c r="J206" s="22">
        <f>IF(OR(E206="",D206=""),"",IFERROR(E206*INDEX('العمليات'!$C$5:$C$64,MATCH(D206,'العمليات'!$A$5:$A$64,0)),""))</f>
        <v/>
      </c>
      <c r="K206" s="23">
        <f>IF(E206="","",IF(F206="",'الإعدادات'!$B$6,F206))</f>
        <v/>
      </c>
    </row>
    <row r="207">
      <c r="A207" s="18" t="n"/>
      <c r="B207" s="5" t="n"/>
      <c r="C207" s="6">
        <f>IF(B207="","",IFERROR(INDEX('العمال'!$B$5:$B$104,MATCH(B207,'العمال'!$A$5:$A$104,0)),""))</f>
        <v/>
      </c>
      <c r="D207" s="5" t="n"/>
      <c r="E207" s="14" t="n"/>
      <c r="F207" s="14" t="n"/>
      <c r="G207" s="19">
        <f>IF(D207="","",IFERROR(INDEX('العمليات'!$B$5:$B$64,MATCH(D207,'العمليات'!$A$5:$A$64,0)),""))</f>
        <v/>
      </c>
      <c r="H207" s="20">
        <f>IF(OR(E207="",G207=""),"",E207*G207)</f>
        <v/>
      </c>
      <c r="I207" s="21">
        <f>IF(OR(H207="",K207=""),"",IF(K207&gt;0,H207/K207,""))</f>
        <v/>
      </c>
      <c r="J207" s="22">
        <f>IF(OR(E207="",D207=""),"",IFERROR(E207*INDEX('العمليات'!$C$5:$C$64,MATCH(D207,'العمليات'!$A$5:$A$64,0)),""))</f>
        <v/>
      </c>
      <c r="K207" s="23">
        <f>IF(E207="","",IF(F207="",'الإعدادات'!$B$6,F207))</f>
        <v/>
      </c>
    </row>
    <row r="208">
      <c r="A208" s="18" t="n"/>
      <c r="B208" s="5" t="n"/>
      <c r="C208" s="6">
        <f>IF(B208="","",IFERROR(INDEX('العمال'!$B$5:$B$104,MATCH(B208,'العمال'!$A$5:$A$104,0)),""))</f>
        <v/>
      </c>
      <c r="D208" s="5" t="n"/>
      <c r="E208" s="14" t="n"/>
      <c r="F208" s="14" t="n"/>
      <c r="G208" s="19">
        <f>IF(D208="","",IFERROR(INDEX('العمليات'!$B$5:$B$64,MATCH(D208,'العمليات'!$A$5:$A$64,0)),""))</f>
        <v/>
      </c>
      <c r="H208" s="20">
        <f>IF(OR(E208="",G208=""),"",E208*G208)</f>
        <v/>
      </c>
      <c r="I208" s="21">
        <f>IF(OR(H208="",K208=""),"",IF(K208&gt;0,H208/K208,""))</f>
        <v/>
      </c>
      <c r="J208" s="22">
        <f>IF(OR(E208="",D208=""),"",IFERROR(E208*INDEX('العمليات'!$C$5:$C$64,MATCH(D208,'العمليات'!$A$5:$A$64,0)),""))</f>
        <v/>
      </c>
      <c r="K208" s="23">
        <f>IF(E208="","",IF(F208="",'الإعدادات'!$B$6,F208))</f>
        <v/>
      </c>
    </row>
    <row r="209">
      <c r="A209" s="18" t="n"/>
      <c r="B209" s="5" t="n"/>
      <c r="C209" s="6">
        <f>IF(B209="","",IFERROR(INDEX('العمال'!$B$5:$B$104,MATCH(B209,'العمال'!$A$5:$A$104,0)),""))</f>
        <v/>
      </c>
      <c r="D209" s="5" t="n"/>
      <c r="E209" s="14" t="n"/>
      <c r="F209" s="14" t="n"/>
      <c r="G209" s="19">
        <f>IF(D209="","",IFERROR(INDEX('العمليات'!$B$5:$B$64,MATCH(D209,'العمليات'!$A$5:$A$64,0)),""))</f>
        <v/>
      </c>
      <c r="H209" s="20">
        <f>IF(OR(E209="",G209=""),"",E209*G209)</f>
        <v/>
      </c>
      <c r="I209" s="21">
        <f>IF(OR(H209="",K209=""),"",IF(K209&gt;0,H209/K209,""))</f>
        <v/>
      </c>
      <c r="J209" s="22">
        <f>IF(OR(E209="",D209=""),"",IFERROR(E209*INDEX('العمليات'!$C$5:$C$64,MATCH(D209,'العمليات'!$A$5:$A$64,0)),""))</f>
        <v/>
      </c>
      <c r="K209" s="23">
        <f>IF(E209="","",IF(F209="",'الإعدادات'!$B$6,F209))</f>
        <v/>
      </c>
    </row>
    <row r="210">
      <c r="A210" s="18" t="n"/>
      <c r="B210" s="5" t="n"/>
      <c r="C210" s="6">
        <f>IF(B210="","",IFERROR(INDEX('العمال'!$B$5:$B$104,MATCH(B210,'العمال'!$A$5:$A$104,0)),""))</f>
        <v/>
      </c>
      <c r="D210" s="5" t="n"/>
      <c r="E210" s="14" t="n"/>
      <c r="F210" s="14" t="n"/>
      <c r="G210" s="19">
        <f>IF(D210="","",IFERROR(INDEX('العمليات'!$B$5:$B$64,MATCH(D210,'العمليات'!$A$5:$A$64,0)),""))</f>
        <v/>
      </c>
      <c r="H210" s="20">
        <f>IF(OR(E210="",G210=""),"",E210*G210)</f>
        <v/>
      </c>
      <c r="I210" s="21">
        <f>IF(OR(H210="",K210=""),"",IF(K210&gt;0,H210/K210,""))</f>
        <v/>
      </c>
      <c r="J210" s="22">
        <f>IF(OR(E210="",D210=""),"",IFERROR(E210*INDEX('العمليات'!$C$5:$C$64,MATCH(D210,'العمليات'!$A$5:$A$64,0)),""))</f>
        <v/>
      </c>
      <c r="K210" s="23">
        <f>IF(E210="","",IF(F210="",'الإعدادات'!$B$6,F210))</f>
        <v/>
      </c>
    </row>
    <row r="211">
      <c r="A211" s="18" t="n"/>
      <c r="B211" s="5" t="n"/>
      <c r="C211" s="6">
        <f>IF(B211="","",IFERROR(INDEX('العمال'!$B$5:$B$104,MATCH(B211,'العمال'!$A$5:$A$104,0)),""))</f>
        <v/>
      </c>
      <c r="D211" s="5" t="n"/>
      <c r="E211" s="14" t="n"/>
      <c r="F211" s="14" t="n"/>
      <c r="G211" s="19">
        <f>IF(D211="","",IFERROR(INDEX('العمليات'!$B$5:$B$64,MATCH(D211,'العمليات'!$A$5:$A$64,0)),""))</f>
        <v/>
      </c>
      <c r="H211" s="20">
        <f>IF(OR(E211="",G211=""),"",E211*G211)</f>
        <v/>
      </c>
      <c r="I211" s="21">
        <f>IF(OR(H211="",K211=""),"",IF(K211&gt;0,H211/K211,""))</f>
        <v/>
      </c>
      <c r="J211" s="22">
        <f>IF(OR(E211="",D211=""),"",IFERROR(E211*INDEX('العمليات'!$C$5:$C$64,MATCH(D211,'العمليات'!$A$5:$A$64,0)),""))</f>
        <v/>
      </c>
      <c r="K211" s="23">
        <f>IF(E211="","",IF(F211="",'الإعدادات'!$B$6,F211))</f>
        <v/>
      </c>
    </row>
    <row r="212">
      <c r="A212" s="18" t="n"/>
      <c r="B212" s="5" t="n"/>
      <c r="C212" s="6">
        <f>IF(B212="","",IFERROR(INDEX('العمال'!$B$5:$B$104,MATCH(B212,'العمال'!$A$5:$A$104,0)),""))</f>
        <v/>
      </c>
      <c r="D212" s="5" t="n"/>
      <c r="E212" s="14" t="n"/>
      <c r="F212" s="14" t="n"/>
      <c r="G212" s="19">
        <f>IF(D212="","",IFERROR(INDEX('العمليات'!$B$5:$B$64,MATCH(D212,'العمليات'!$A$5:$A$64,0)),""))</f>
        <v/>
      </c>
      <c r="H212" s="20">
        <f>IF(OR(E212="",G212=""),"",E212*G212)</f>
        <v/>
      </c>
      <c r="I212" s="21">
        <f>IF(OR(H212="",K212=""),"",IF(K212&gt;0,H212/K212,""))</f>
        <v/>
      </c>
      <c r="J212" s="22">
        <f>IF(OR(E212="",D212=""),"",IFERROR(E212*INDEX('العمليات'!$C$5:$C$64,MATCH(D212,'العمليات'!$A$5:$A$64,0)),""))</f>
        <v/>
      </c>
      <c r="K212" s="23">
        <f>IF(E212="","",IF(F212="",'الإعدادات'!$B$6,F212))</f>
        <v/>
      </c>
    </row>
    <row r="213">
      <c r="A213" s="18" t="n"/>
      <c r="B213" s="5" t="n"/>
      <c r="C213" s="6">
        <f>IF(B213="","",IFERROR(INDEX('العمال'!$B$5:$B$104,MATCH(B213,'العمال'!$A$5:$A$104,0)),""))</f>
        <v/>
      </c>
      <c r="D213" s="5" t="n"/>
      <c r="E213" s="14" t="n"/>
      <c r="F213" s="14" t="n"/>
      <c r="G213" s="19">
        <f>IF(D213="","",IFERROR(INDEX('العمليات'!$B$5:$B$64,MATCH(D213,'العمليات'!$A$5:$A$64,0)),""))</f>
        <v/>
      </c>
      <c r="H213" s="20">
        <f>IF(OR(E213="",G213=""),"",E213*G213)</f>
        <v/>
      </c>
      <c r="I213" s="21">
        <f>IF(OR(H213="",K213=""),"",IF(K213&gt;0,H213/K213,""))</f>
        <v/>
      </c>
      <c r="J213" s="22">
        <f>IF(OR(E213="",D213=""),"",IFERROR(E213*INDEX('العمليات'!$C$5:$C$64,MATCH(D213,'العمليات'!$A$5:$A$64,0)),""))</f>
        <v/>
      </c>
      <c r="K213" s="23">
        <f>IF(E213="","",IF(F213="",'الإعدادات'!$B$6,F213))</f>
        <v/>
      </c>
    </row>
    <row r="214">
      <c r="A214" s="18" t="n"/>
      <c r="B214" s="5" t="n"/>
      <c r="C214" s="6">
        <f>IF(B214="","",IFERROR(INDEX('العمال'!$B$5:$B$104,MATCH(B214,'العمال'!$A$5:$A$104,0)),""))</f>
        <v/>
      </c>
      <c r="D214" s="5" t="n"/>
      <c r="E214" s="14" t="n"/>
      <c r="F214" s="14" t="n"/>
      <c r="G214" s="19">
        <f>IF(D214="","",IFERROR(INDEX('العمليات'!$B$5:$B$64,MATCH(D214,'العمليات'!$A$5:$A$64,0)),""))</f>
        <v/>
      </c>
      <c r="H214" s="20">
        <f>IF(OR(E214="",G214=""),"",E214*G214)</f>
        <v/>
      </c>
      <c r="I214" s="21">
        <f>IF(OR(H214="",K214=""),"",IF(K214&gt;0,H214/K214,""))</f>
        <v/>
      </c>
      <c r="J214" s="22">
        <f>IF(OR(E214="",D214=""),"",IFERROR(E214*INDEX('العمليات'!$C$5:$C$64,MATCH(D214,'العمليات'!$A$5:$A$64,0)),""))</f>
        <v/>
      </c>
      <c r="K214" s="23">
        <f>IF(E214="","",IF(F214="",'الإعدادات'!$B$6,F214))</f>
        <v/>
      </c>
    </row>
    <row r="215">
      <c r="A215" s="18" t="n"/>
      <c r="B215" s="5" t="n"/>
      <c r="C215" s="6">
        <f>IF(B215="","",IFERROR(INDEX('العمال'!$B$5:$B$104,MATCH(B215,'العمال'!$A$5:$A$104,0)),""))</f>
        <v/>
      </c>
      <c r="D215" s="5" t="n"/>
      <c r="E215" s="14" t="n"/>
      <c r="F215" s="14" t="n"/>
      <c r="G215" s="19">
        <f>IF(D215="","",IFERROR(INDEX('العمليات'!$B$5:$B$64,MATCH(D215,'العمليات'!$A$5:$A$64,0)),""))</f>
        <v/>
      </c>
      <c r="H215" s="20">
        <f>IF(OR(E215="",G215=""),"",E215*G215)</f>
        <v/>
      </c>
      <c r="I215" s="21">
        <f>IF(OR(H215="",K215=""),"",IF(K215&gt;0,H215/K215,""))</f>
        <v/>
      </c>
      <c r="J215" s="22">
        <f>IF(OR(E215="",D215=""),"",IFERROR(E215*INDEX('العمليات'!$C$5:$C$64,MATCH(D215,'العمليات'!$A$5:$A$64,0)),""))</f>
        <v/>
      </c>
      <c r="K215" s="23">
        <f>IF(E215="","",IF(F215="",'الإعدادات'!$B$6,F215))</f>
        <v/>
      </c>
    </row>
    <row r="216">
      <c r="A216" s="18" t="n"/>
      <c r="B216" s="5" t="n"/>
      <c r="C216" s="6">
        <f>IF(B216="","",IFERROR(INDEX('العمال'!$B$5:$B$104,MATCH(B216,'العمال'!$A$5:$A$104,0)),""))</f>
        <v/>
      </c>
      <c r="D216" s="5" t="n"/>
      <c r="E216" s="14" t="n"/>
      <c r="F216" s="14" t="n"/>
      <c r="G216" s="19">
        <f>IF(D216="","",IFERROR(INDEX('العمليات'!$B$5:$B$64,MATCH(D216,'العمليات'!$A$5:$A$64,0)),""))</f>
        <v/>
      </c>
      <c r="H216" s="20">
        <f>IF(OR(E216="",G216=""),"",E216*G216)</f>
        <v/>
      </c>
      <c r="I216" s="21">
        <f>IF(OR(H216="",K216=""),"",IF(K216&gt;0,H216/K216,""))</f>
        <v/>
      </c>
      <c r="J216" s="22">
        <f>IF(OR(E216="",D216=""),"",IFERROR(E216*INDEX('العمليات'!$C$5:$C$64,MATCH(D216,'العمليات'!$A$5:$A$64,0)),""))</f>
        <v/>
      </c>
      <c r="K216" s="23">
        <f>IF(E216="","",IF(F216="",'الإعدادات'!$B$6,F216))</f>
        <v/>
      </c>
    </row>
    <row r="217">
      <c r="A217" s="18" t="n"/>
      <c r="B217" s="5" t="n"/>
      <c r="C217" s="6">
        <f>IF(B217="","",IFERROR(INDEX('العمال'!$B$5:$B$104,MATCH(B217,'العمال'!$A$5:$A$104,0)),""))</f>
        <v/>
      </c>
      <c r="D217" s="5" t="n"/>
      <c r="E217" s="14" t="n"/>
      <c r="F217" s="14" t="n"/>
      <c r="G217" s="19">
        <f>IF(D217="","",IFERROR(INDEX('العمليات'!$B$5:$B$64,MATCH(D217,'العمليات'!$A$5:$A$64,0)),""))</f>
        <v/>
      </c>
      <c r="H217" s="20">
        <f>IF(OR(E217="",G217=""),"",E217*G217)</f>
        <v/>
      </c>
      <c r="I217" s="21">
        <f>IF(OR(H217="",K217=""),"",IF(K217&gt;0,H217/K217,""))</f>
        <v/>
      </c>
      <c r="J217" s="22">
        <f>IF(OR(E217="",D217=""),"",IFERROR(E217*INDEX('العمليات'!$C$5:$C$64,MATCH(D217,'العمليات'!$A$5:$A$64,0)),""))</f>
        <v/>
      </c>
      <c r="K217" s="23">
        <f>IF(E217="","",IF(F217="",'الإعدادات'!$B$6,F217))</f>
        <v/>
      </c>
    </row>
    <row r="218">
      <c r="A218" s="18" t="n"/>
      <c r="B218" s="5" t="n"/>
      <c r="C218" s="6">
        <f>IF(B218="","",IFERROR(INDEX('العمال'!$B$5:$B$104,MATCH(B218,'العمال'!$A$5:$A$104,0)),""))</f>
        <v/>
      </c>
      <c r="D218" s="5" t="n"/>
      <c r="E218" s="14" t="n"/>
      <c r="F218" s="14" t="n"/>
      <c r="G218" s="19">
        <f>IF(D218="","",IFERROR(INDEX('العمليات'!$B$5:$B$64,MATCH(D218,'العمليات'!$A$5:$A$64,0)),""))</f>
        <v/>
      </c>
      <c r="H218" s="20">
        <f>IF(OR(E218="",G218=""),"",E218*G218)</f>
        <v/>
      </c>
      <c r="I218" s="21">
        <f>IF(OR(H218="",K218=""),"",IF(K218&gt;0,H218/K218,""))</f>
        <v/>
      </c>
      <c r="J218" s="22">
        <f>IF(OR(E218="",D218=""),"",IFERROR(E218*INDEX('العمليات'!$C$5:$C$64,MATCH(D218,'العمليات'!$A$5:$A$64,0)),""))</f>
        <v/>
      </c>
      <c r="K218" s="23">
        <f>IF(E218="","",IF(F218="",'الإعدادات'!$B$6,F218))</f>
        <v/>
      </c>
    </row>
    <row r="219">
      <c r="A219" s="18" t="n"/>
      <c r="B219" s="5" t="n"/>
      <c r="C219" s="6">
        <f>IF(B219="","",IFERROR(INDEX('العمال'!$B$5:$B$104,MATCH(B219,'العمال'!$A$5:$A$104,0)),""))</f>
        <v/>
      </c>
      <c r="D219" s="5" t="n"/>
      <c r="E219" s="14" t="n"/>
      <c r="F219" s="14" t="n"/>
      <c r="G219" s="19">
        <f>IF(D219="","",IFERROR(INDEX('العمليات'!$B$5:$B$64,MATCH(D219,'العمليات'!$A$5:$A$64,0)),""))</f>
        <v/>
      </c>
      <c r="H219" s="20">
        <f>IF(OR(E219="",G219=""),"",E219*G219)</f>
        <v/>
      </c>
      <c r="I219" s="21">
        <f>IF(OR(H219="",K219=""),"",IF(K219&gt;0,H219/K219,""))</f>
        <v/>
      </c>
      <c r="J219" s="22">
        <f>IF(OR(E219="",D219=""),"",IFERROR(E219*INDEX('العمليات'!$C$5:$C$64,MATCH(D219,'العمليات'!$A$5:$A$64,0)),""))</f>
        <v/>
      </c>
      <c r="K219" s="23">
        <f>IF(E219="","",IF(F219="",'الإعدادات'!$B$6,F219))</f>
        <v/>
      </c>
    </row>
    <row r="220">
      <c r="A220" s="18" t="n"/>
      <c r="B220" s="5" t="n"/>
      <c r="C220" s="6">
        <f>IF(B220="","",IFERROR(INDEX('العمال'!$B$5:$B$104,MATCH(B220,'العمال'!$A$5:$A$104,0)),""))</f>
        <v/>
      </c>
      <c r="D220" s="5" t="n"/>
      <c r="E220" s="14" t="n"/>
      <c r="F220" s="14" t="n"/>
      <c r="G220" s="19">
        <f>IF(D220="","",IFERROR(INDEX('العمليات'!$B$5:$B$64,MATCH(D220,'العمليات'!$A$5:$A$64,0)),""))</f>
        <v/>
      </c>
      <c r="H220" s="20">
        <f>IF(OR(E220="",G220=""),"",E220*G220)</f>
        <v/>
      </c>
      <c r="I220" s="21">
        <f>IF(OR(H220="",K220=""),"",IF(K220&gt;0,H220/K220,""))</f>
        <v/>
      </c>
      <c r="J220" s="22">
        <f>IF(OR(E220="",D220=""),"",IFERROR(E220*INDEX('العمليات'!$C$5:$C$64,MATCH(D220,'العمليات'!$A$5:$A$64,0)),""))</f>
        <v/>
      </c>
      <c r="K220" s="23">
        <f>IF(E220="","",IF(F220="",'الإعدادات'!$B$6,F220))</f>
        <v/>
      </c>
    </row>
    <row r="221">
      <c r="A221" s="18" t="n"/>
      <c r="B221" s="5" t="n"/>
      <c r="C221" s="6">
        <f>IF(B221="","",IFERROR(INDEX('العمال'!$B$5:$B$104,MATCH(B221,'العمال'!$A$5:$A$104,0)),""))</f>
        <v/>
      </c>
      <c r="D221" s="5" t="n"/>
      <c r="E221" s="14" t="n"/>
      <c r="F221" s="14" t="n"/>
      <c r="G221" s="19">
        <f>IF(D221="","",IFERROR(INDEX('العمليات'!$B$5:$B$64,MATCH(D221,'العمليات'!$A$5:$A$64,0)),""))</f>
        <v/>
      </c>
      <c r="H221" s="20">
        <f>IF(OR(E221="",G221=""),"",E221*G221)</f>
        <v/>
      </c>
      <c r="I221" s="21">
        <f>IF(OR(H221="",K221=""),"",IF(K221&gt;0,H221/K221,""))</f>
        <v/>
      </c>
      <c r="J221" s="22">
        <f>IF(OR(E221="",D221=""),"",IFERROR(E221*INDEX('العمليات'!$C$5:$C$64,MATCH(D221,'العمليات'!$A$5:$A$64,0)),""))</f>
        <v/>
      </c>
      <c r="K221" s="23">
        <f>IF(E221="","",IF(F221="",'الإعدادات'!$B$6,F221))</f>
        <v/>
      </c>
    </row>
    <row r="222">
      <c r="A222" s="18" t="n"/>
      <c r="B222" s="5" t="n"/>
      <c r="C222" s="6">
        <f>IF(B222="","",IFERROR(INDEX('العمال'!$B$5:$B$104,MATCH(B222,'العمال'!$A$5:$A$104,0)),""))</f>
        <v/>
      </c>
      <c r="D222" s="5" t="n"/>
      <c r="E222" s="14" t="n"/>
      <c r="F222" s="14" t="n"/>
      <c r="G222" s="19">
        <f>IF(D222="","",IFERROR(INDEX('العمليات'!$B$5:$B$64,MATCH(D222,'العمليات'!$A$5:$A$64,0)),""))</f>
        <v/>
      </c>
      <c r="H222" s="20">
        <f>IF(OR(E222="",G222=""),"",E222*G222)</f>
        <v/>
      </c>
      <c r="I222" s="21">
        <f>IF(OR(H222="",K222=""),"",IF(K222&gt;0,H222/K222,""))</f>
        <v/>
      </c>
      <c r="J222" s="22">
        <f>IF(OR(E222="",D222=""),"",IFERROR(E222*INDEX('العمليات'!$C$5:$C$64,MATCH(D222,'العمليات'!$A$5:$A$64,0)),""))</f>
        <v/>
      </c>
      <c r="K222" s="23">
        <f>IF(E222="","",IF(F222="",'الإعدادات'!$B$6,F222))</f>
        <v/>
      </c>
    </row>
    <row r="223">
      <c r="A223" s="18" t="n"/>
      <c r="B223" s="5" t="n"/>
      <c r="C223" s="6">
        <f>IF(B223="","",IFERROR(INDEX('العمال'!$B$5:$B$104,MATCH(B223,'العمال'!$A$5:$A$104,0)),""))</f>
        <v/>
      </c>
      <c r="D223" s="5" t="n"/>
      <c r="E223" s="14" t="n"/>
      <c r="F223" s="14" t="n"/>
      <c r="G223" s="19">
        <f>IF(D223="","",IFERROR(INDEX('العمليات'!$B$5:$B$64,MATCH(D223,'العمليات'!$A$5:$A$64,0)),""))</f>
        <v/>
      </c>
      <c r="H223" s="20">
        <f>IF(OR(E223="",G223=""),"",E223*G223)</f>
        <v/>
      </c>
      <c r="I223" s="21">
        <f>IF(OR(H223="",K223=""),"",IF(K223&gt;0,H223/K223,""))</f>
        <v/>
      </c>
      <c r="J223" s="22">
        <f>IF(OR(E223="",D223=""),"",IFERROR(E223*INDEX('العمليات'!$C$5:$C$64,MATCH(D223,'العمليات'!$A$5:$A$64,0)),""))</f>
        <v/>
      </c>
      <c r="K223" s="23">
        <f>IF(E223="","",IF(F223="",'الإعدادات'!$B$6,F223))</f>
        <v/>
      </c>
    </row>
    <row r="224">
      <c r="A224" s="18" t="n"/>
      <c r="B224" s="5" t="n"/>
      <c r="C224" s="6">
        <f>IF(B224="","",IFERROR(INDEX('العمال'!$B$5:$B$104,MATCH(B224,'العمال'!$A$5:$A$104,0)),""))</f>
        <v/>
      </c>
      <c r="D224" s="5" t="n"/>
      <c r="E224" s="14" t="n"/>
      <c r="F224" s="14" t="n"/>
      <c r="G224" s="19">
        <f>IF(D224="","",IFERROR(INDEX('العمليات'!$B$5:$B$64,MATCH(D224,'العمليات'!$A$5:$A$64,0)),""))</f>
        <v/>
      </c>
      <c r="H224" s="20">
        <f>IF(OR(E224="",G224=""),"",E224*G224)</f>
        <v/>
      </c>
      <c r="I224" s="21">
        <f>IF(OR(H224="",K224=""),"",IF(K224&gt;0,H224/K224,""))</f>
        <v/>
      </c>
      <c r="J224" s="22">
        <f>IF(OR(E224="",D224=""),"",IFERROR(E224*INDEX('العمليات'!$C$5:$C$64,MATCH(D224,'العمليات'!$A$5:$A$64,0)),""))</f>
        <v/>
      </c>
      <c r="K224" s="23">
        <f>IF(E224="","",IF(F224="",'الإعدادات'!$B$6,F224))</f>
        <v/>
      </c>
    </row>
    <row r="225">
      <c r="A225" s="18" t="n"/>
      <c r="B225" s="5" t="n"/>
      <c r="C225" s="6">
        <f>IF(B225="","",IFERROR(INDEX('العمال'!$B$5:$B$104,MATCH(B225,'العمال'!$A$5:$A$104,0)),""))</f>
        <v/>
      </c>
      <c r="D225" s="5" t="n"/>
      <c r="E225" s="14" t="n"/>
      <c r="F225" s="14" t="n"/>
      <c r="G225" s="19">
        <f>IF(D225="","",IFERROR(INDEX('العمليات'!$B$5:$B$64,MATCH(D225,'العمليات'!$A$5:$A$64,0)),""))</f>
        <v/>
      </c>
      <c r="H225" s="20">
        <f>IF(OR(E225="",G225=""),"",E225*G225)</f>
        <v/>
      </c>
      <c r="I225" s="21">
        <f>IF(OR(H225="",K225=""),"",IF(K225&gt;0,H225/K225,""))</f>
        <v/>
      </c>
      <c r="J225" s="22">
        <f>IF(OR(E225="",D225=""),"",IFERROR(E225*INDEX('العمليات'!$C$5:$C$64,MATCH(D225,'العمليات'!$A$5:$A$64,0)),""))</f>
        <v/>
      </c>
      <c r="K225" s="23">
        <f>IF(E225="","",IF(F225="",'الإعدادات'!$B$6,F225))</f>
        <v/>
      </c>
    </row>
    <row r="226">
      <c r="A226" s="18" t="n"/>
      <c r="B226" s="5" t="n"/>
      <c r="C226" s="6">
        <f>IF(B226="","",IFERROR(INDEX('العمال'!$B$5:$B$104,MATCH(B226,'العمال'!$A$5:$A$104,0)),""))</f>
        <v/>
      </c>
      <c r="D226" s="5" t="n"/>
      <c r="E226" s="14" t="n"/>
      <c r="F226" s="14" t="n"/>
      <c r="G226" s="19">
        <f>IF(D226="","",IFERROR(INDEX('العمليات'!$B$5:$B$64,MATCH(D226,'العمليات'!$A$5:$A$64,0)),""))</f>
        <v/>
      </c>
      <c r="H226" s="20">
        <f>IF(OR(E226="",G226=""),"",E226*G226)</f>
        <v/>
      </c>
      <c r="I226" s="21">
        <f>IF(OR(H226="",K226=""),"",IF(K226&gt;0,H226/K226,""))</f>
        <v/>
      </c>
      <c r="J226" s="22">
        <f>IF(OR(E226="",D226=""),"",IFERROR(E226*INDEX('العمليات'!$C$5:$C$64,MATCH(D226,'العمليات'!$A$5:$A$64,0)),""))</f>
        <v/>
      </c>
      <c r="K226" s="23">
        <f>IF(E226="","",IF(F226="",'الإعدادات'!$B$6,F226))</f>
        <v/>
      </c>
    </row>
    <row r="227">
      <c r="A227" s="18" t="n"/>
      <c r="B227" s="5" t="n"/>
      <c r="C227" s="6">
        <f>IF(B227="","",IFERROR(INDEX('العمال'!$B$5:$B$104,MATCH(B227,'العمال'!$A$5:$A$104,0)),""))</f>
        <v/>
      </c>
      <c r="D227" s="5" t="n"/>
      <c r="E227" s="14" t="n"/>
      <c r="F227" s="14" t="n"/>
      <c r="G227" s="19">
        <f>IF(D227="","",IFERROR(INDEX('العمليات'!$B$5:$B$64,MATCH(D227,'العمليات'!$A$5:$A$64,0)),""))</f>
        <v/>
      </c>
      <c r="H227" s="20">
        <f>IF(OR(E227="",G227=""),"",E227*G227)</f>
        <v/>
      </c>
      <c r="I227" s="21">
        <f>IF(OR(H227="",K227=""),"",IF(K227&gt;0,H227/K227,""))</f>
        <v/>
      </c>
      <c r="J227" s="22">
        <f>IF(OR(E227="",D227=""),"",IFERROR(E227*INDEX('العمليات'!$C$5:$C$64,MATCH(D227,'العمليات'!$A$5:$A$64,0)),""))</f>
        <v/>
      </c>
      <c r="K227" s="23">
        <f>IF(E227="","",IF(F227="",'الإعدادات'!$B$6,F227))</f>
        <v/>
      </c>
    </row>
    <row r="228">
      <c r="A228" s="18" t="n"/>
      <c r="B228" s="5" t="n"/>
      <c r="C228" s="6">
        <f>IF(B228="","",IFERROR(INDEX('العمال'!$B$5:$B$104,MATCH(B228,'العمال'!$A$5:$A$104,0)),""))</f>
        <v/>
      </c>
      <c r="D228" s="5" t="n"/>
      <c r="E228" s="14" t="n"/>
      <c r="F228" s="14" t="n"/>
      <c r="G228" s="19">
        <f>IF(D228="","",IFERROR(INDEX('العمليات'!$B$5:$B$64,MATCH(D228,'العمليات'!$A$5:$A$64,0)),""))</f>
        <v/>
      </c>
      <c r="H228" s="20">
        <f>IF(OR(E228="",G228=""),"",E228*G228)</f>
        <v/>
      </c>
      <c r="I228" s="21">
        <f>IF(OR(H228="",K228=""),"",IF(K228&gt;0,H228/K228,""))</f>
        <v/>
      </c>
      <c r="J228" s="22">
        <f>IF(OR(E228="",D228=""),"",IFERROR(E228*INDEX('العمليات'!$C$5:$C$64,MATCH(D228,'العمليات'!$A$5:$A$64,0)),""))</f>
        <v/>
      </c>
      <c r="K228" s="23">
        <f>IF(E228="","",IF(F228="",'الإعدادات'!$B$6,F228))</f>
        <v/>
      </c>
    </row>
    <row r="229">
      <c r="A229" s="18" t="n"/>
      <c r="B229" s="5" t="n"/>
      <c r="C229" s="6">
        <f>IF(B229="","",IFERROR(INDEX('العمال'!$B$5:$B$104,MATCH(B229,'العمال'!$A$5:$A$104,0)),""))</f>
        <v/>
      </c>
      <c r="D229" s="5" t="n"/>
      <c r="E229" s="14" t="n"/>
      <c r="F229" s="14" t="n"/>
      <c r="G229" s="19">
        <f>IF(D229="","",IFERROR(INDEX('العمليات'!$B$5:$B$64,MATCH(D229,'العمليات'!$A$5:$A$64,0)),""))</f>
        <v/>
      </c>
      <c r="H229" s="20">
        <f>IF(OR(E229="",G229=""),"",E229*G229)</f>
        <v/>
      </c>
      <c r="I229" s="21">
        <f>IF(OR(H229="",K229=""),"",IF(K229&gt;0,H229/K229,""))</f>
        <v/>
      </c>
      <c r="J229" s="22">
        <f>IF(OR(E229="",D229=""),"",IFERROR(E229*INDEX('العمليات'!$C$5:$C$64,MATCH(D229,'العمليات'!$A$5:$A$64,0)),""))</f>
        <v/>
      </c>
      <c r="K229" s="23">
        <f>IF(E229="","",IF(F229="",'الإعدادات'!$B$6,F229))</f>
        <v/>
      </c>
    </row>
    <row r="230">
      <c r="A230" s="18" t="n"/>
      <c r="B230" s="5" t="n"/>
      <c r="C230" s="6">
        <f>IF(B230="","",IFERROR(INDEX('العمال'!$B$5:$B$104,MATCH(B230,'العمال'!$A$5:$A$104,0)),""))</f>
        <v/>
      </c>
      <c r="D230" s="5" t="n"/>
      <c r="E230" s="14" t="n"/>
      <c r="F230" s="14" t="n"/>
      <c r="G230" s="19">
        <f>IF(D230="","",IFERROR(INDEX('العمليات'!$B$5:$B$64,MATCH(D230,'العمليات'!$A$5:$A$64,0)),""))</f>
        <v/>
      </c>
      <c r="H230" s="20">
        <f>IF(OR(E230="",G230=""),"",E230*G230)</f>
        <v/>
      </c>
      <c r="I230" s="21">
        <f>IF(OR(H230="",K230=""),"",IF(K230&gt;0,H230/K230,""))</f>
        <v/>
      </c>
      <c r="J230" s="22">
        <f>IF(OR(E230="",D230=""),"",IFERROR(E230*INDEX('العمليات'!$C$5:$C$64,MATCH(D230,'العمليات'!$A$5:$A$64,0)),""))</f>
        <v/>
      </c>
      <c r="K230" s="23">
        <f>IF(E230="","",IF(F230="",'الإعدادات'!$B$6,F230))</f>
        <v/>
      </c>
    </row>
    <row r="231">
      <c r="A231" s="18" t="n"/>
      <c r="B231" s="5" t="n"/>
      <c r="C231" s="6">
        <f>IF(B231="","",IFERROR(INDEX('العمال'!$B$5:$B$104,MATCH(B231,'العمال'!$A$5:$A$104,0)),""))</f>
        <v/>
      </c>
      <c r="D231" s="5" t="n"/>
      <c r="E231" s="14" t="n"/>
      <c r="F231" s="14" t="n"/>
      <c r="G231" s="19">
        <f>IF(D231="","",IFERROR(INDEX('العمليات'!$B$5:$B$64,MATCH(D231,'العمليات'!$A$5:$A$64,0)),""))</f>
        <v/>
      </c>
      <c r="H231" s="20">
        <f>IF(OR(E231="",G231=""),"",E231*G231)</f>
        <v/>
      </c>
      <c r="I231" s="21">
        <f>IF(OR(H231="",K231=""),"",IF(K231&gt;0,H231/K231,""))</f>
        <v/>
      </c>
      <c r="J231" s="22">
        <f>IF(OR(E231="",D231=""),"",IFERROR(E231*INDEX('العمليات'!$C$5:$C$64,MATCH(D231,'العمليات'!$A$5:$A$64,0)),""))</f>
        <v/>
      </c>
      <c r="K231" s="23">
        <f>IF(E231="","",IF(F231="",'الإعدادات'!$B$6,F231))</f>
        <v/>
      </c>
    </row>
    <row r="232">
      <c r="A232" s="18" t="n"/>
      <c r="B232" s="5" t="n"/>
      <c r="C232" s="6">
        <f>IF(B232="","",IFERROR(INDEX('العمال'!$B$5:$B$104,MATCH(B232,'العمال'!$A$5:$A$104,0)),""))</f>
        <v/>
      </c>
      <c r="D232" s="5" t="n"/>
      <c r="E232" s="14" t="n"/>
      <c r="F232" s="14" t="n"/>
      <c r="G232" s="19">
        <f>IF(D232="","",IFERROR(INDEX('العمليات'!$B$5:$B$64,MATCH(D232,'العمليات'!$A$5:$A$64,0)),""))</f>
        <v/>
      </c>
      <c r="H232" s="20">
        <f>IF(OR(E232="",G232=""),"",E232*G232)</f>
        <v/>
      </c>
      <c r="I232" s="21">
        <f>IF(OR(H232="",K232=""),"",IF(K232&gt;0,H232/K232,""))</f>
        <v/>
      </c>
      <c r="J232" s="22">
        <f>IF(OR(E232="",D232=""),"",IFERROR(E232*INDEX('العمليات'!$C$5:$C$64,MATCH(D232,'العمليات'!$A$5:$A$64,0)),""))</f>
        <v/>
      </c>
      <c r="K232" s="23">
        <f>IF(E232="","",IF(F232="",'الإعدادات'!$B$6,F232))</f>
        <v/>
      </c>
    </row>
    <row r="233">
      <c r="A233" s="18" t="n"/>
      <c r="B233" s="5" t="n"/>
      <c r="C233" s="6">
        <f>IF(B233="","",IFERROR(INDEX('العمال'!$B$5:$B$104,MATCH(B233,'العمال'!$A$5:$A$104,0)),""))</f>
        <v/>
      </c>
      <c r="D233" s="5" t="n"/>
      <c r="E233" s="14" t="n"/>
      <c r="F233" s="14" t="n"/>
      <c r="G233" s="19">
        <f>IF(D233="","",IFERROR(INDEX('العمليات'!$B$5:$B$64,MATCH(D233,'العمليات'!$A$5:$A$64,0)),""))</f>
        <v/>
      </c>
      <c r="H233" s="20">
        <f>IF(OR(E233="",G233=""),"",E233*G233)</f>
        <v/>
      </c>
      <c r="I233" s="21">
        <f>IF(OR(H233="",K233=""),"",IF(K233&gt;0,H233/K233,""))</f>
        <v/>
      </c>
      <c r="J233" s="22">
        <f>IF(OR(E233="",D233=""),"",IFERROR(E233*INDEX('العمليات'!$C$5:$C$64,MATCH(D233,'العمليات'!$A$5:$A$64,0)),""))</f>
        <v/>
      </c>
      <c r="K233" s="23">
        <f>IF(E233="","",IF(F233="",'الإعدادات'!$B$6,F233))</f>
        <v/>
      </c>
    </row>
    <row r="234">
      <c r="A234" s="18" t="n"/>
      <c r="B234" s="5" t="n"/>
      <c r="C234" s="6">
        <f>IF(B234="","",IFERROR(INDEX('العمال'!$B$5:$B$104,MATCH(B234,'العمال'!$A$5:$A$104,0)),""))</f>
        <v/>
      </c>
      <c r="D234" s="5" t="n"/>
      <c r="E234" s="14" t="n"/>
      <c r="F234" s="14" t="n"/>
      <c r="G234" s="19">
        <f>IF(D234="","",IFERROR(INDEX('العمليات'!$B$5:$B$64,MATCH(D234,'العمليات'!$A$5:$A$64,0)),""))</f>
        <v/>
      </c>
      <c r="H234" s="20">
        <f>IF(OR(E234="",G234=""),"",E234*G234)</f>
        <v/>
      </c>
      <c r="I234" s="21">
        <f>IF(OR(H234="",K234=""),"",IF(K234&gt;0,H234/K234,""))</f>
        <v/>
      </c>
      <c r="J234" s="22">
        <f>IF(OR(E234="",D234=""),"",IFERROR(E234*INDEX('العمليات'!$C$5:$C$64,MATCH(D234,'العمليات'!$A$5:$A$64,0)),""))</f>
        <v/>
      </c>
      <c r="K234" s="23">
        <f>IF(E234="","",IF(F234="",'الإعدادات'!$B$6,F234))</f>
        <v/>
      </c>
    </row>
    <row r="235">
      <c r="A235" s="18" t="n"/>
      <c r="B235" s="5" t="n"/>
      <c r="C235" s="6">
        <f>IF(B235="","",IFERROR(INDEX('العمال'!$B$5:$B$104,MATCH(B235,'العمال'!$A$5:$A$104,0)),""))</f>
        <v/>
      </c>
      <c r="D235" s="5" t="n"/>
      <c r="E235" s="14" t="n"/>
      <c r="F235" s="14" t="n"/>
      <c r="G235" s="19">
        <f>IF(D235="","",IFERROR(INDEX('العمليات'!$B$5:$B$64,MATCH(D235,'العمليات'!$A$5:$A$64,0)),""))</f>
        <v/>
      </c>
      <c r="H235" s="20">
        <f>IF(OR(E235="",G235=""),"",E235*G235)</f>
        <v/>
      </c>
      <c r="I235" s="21">
        <f>IF(OR(H235="",K235=""),"",IF(K235&gt;0,H235/K235,""))</f>
        <v/>
      </c>
      <c r="J235" s="22">
        <f>IF(OR(E235="",D235=""),"",IFERROR(E235*INDEX('العمليات'!$C$5:$C$64,MATCH(D235,'العمليات'!$A$5:$A$64,0)),""))</f>
        <v/>
      </c>
      <c r="K235" s="23">
        <f>IF(E235="","",IF(F235="",'الإعدادات'!$B$6,F235))</f>
        <v/>
      </c>
    </row>
    <row r="236">
      <c r="A236" s="18" t="n"/>
      <c r="B236" s="5" t="n"/>
      <c r="C236" s="6">
        <f>IF(B236="","",IFERROR(INDEX('العمال'!$B$5:$B$104,MATCH(B236,'العمال'!$A$5:$A$104,0)),""))</f>
        <v/>
      </c>
      <c r="D236" s="5" t="n"/>
      <c r="E236" s="14" t="n"/>
      <c r="F236" s="14" t="n"/>
      <c r="G236" s="19">
        <f>IF(D236="","",IFERROR(INDEX('العمليات'!$B$5:$B$64,MATCH(D236,'العمليات'!$A$5:$A$64,0)),""))</f>
        <v/>
      </c>
      <c r="H236" s="20">
        <f>IF(OR(E236="",G236=""),"",E236*G236)</f>
        <v/>
      </c>
      <c r="I236" s="21">
        <f>IF(OR(H236="",K236=""),"",IF(K236&gt;0,H236/K236,""))</f>
        <v/>
      </c>
      <c r="J236" s="22">
        <f>IF(OR(E236="",D236=""),"",IFERROR(E236*INDEX('العمليات'!$C$5:$C$64,MATCH(D236,'العمليات'!$A$5:$A$64,0)),""))</f>
        <v/>
      </c>
      <c r="K236" s="23">
        <f>IF(E236="","",IF(F236="",'الإعدادات'!$B$6,F236))</f>
        <v/>
      </c>
    </row>
    <row r="237">
      <c r="A237" s="18" t="n"/>
      <c r="B237" s="5" t="n"/>
      <c r="C237" s="6">
        <f>IF(B237="","",IFERROR(INDEX('العمال'!$B$5:$B$104,MATCH(B237,'العمال'!$A$5:$A$104,0)),""))</f>
        <v/>
      </c>
      <c r="D237" s="5" t="n"/>
      <c r="E237" s="14" t="n"/>
      <c r="F237" s="14" t="n"/>
      <c r="G237" s="19">
        <f>IF(D237="","",IFERROR(INDEX('العمليات'!$B$5:$B$64,MATCH(D237,'العمليات'!$A$5:$A$64,0)),""))</f>
        <v/>
      </c>
      <c r="H237" s="20">
        <f>IF(OR(E237="",G237=""),"",E237*G237)</f>
        <v/>
      </c>
      <c r="I237" s="21">
        <f>IF(OR(H237="",K237=""),"",IF(K237&gt;0,H237/K237,""))</f>
        <v/>
      </c>
      <c r="J237" s="22">
        <f>IF(OR(E237="",D237=""),"",IFERROR(E237*INDEX('العمليات'!$C$5:$C$64,MATCH(D237,'العمليات'!$A$5:$A$64,0)),""))</f>
        <v/>
      </c>
      <c r="K237" s="23">
        <f>IF(E237="","",IF(F237="",'الإعدادات'!$B$6,F237))</f>
        <v/>
      </c>
    </row>
    <row r="238">
      <c r="A238" s="18" t="n"/>
      <c r="B238" s="5" t="n"/>
      <c r="C238" s="6">
        <f>IF(B238="","",IFERROR(INDEX('العمال'!$B$5:$B$104,MATCH(B238,'العمال'!$A$5:$A$104,0)),""))</f>
        <v/>
      </c>
      <c r="D238" s="5" t="n"/>
      <c r="E238" s="14" t="n"/>
      <c r="F238" s="14" t="n"/>
      <c r="G238" s="19">
        <f>IF(D238="","",IFERROR(INDEX('العمليات'!$B$5:$B$64,MATCH(D238,'العمليات'!$A$5:$A$64,0)),""))</f>
        <v/>
      </c>
      <c r="H238" s="20">
        <f>IF(OR(E238="",G238=""),"",E238*G238)</f>
        <v/>
      </c>
      <c r="I238" s="21">
        <f>IF(OR(H238="",K238=""),"",IF(K238&gt;0,H238/K238,""))</f>
        <v/>
      </c>
      <c r="J238" s="22">
        <f>IF(OR(E238="",D238=""),"",IFERROR(E238*INDEX('العمليات'!$C$5:$C$64,MATCH(D238,'العمليات'!$A$5:$A$64,0)),""))</f>
        <v/>
      </c>
      <c r="K238" s="23">
        <f>IF(E238="","",IF(F238="",'الإعدادات'!$B$6,F238))</f>
        <v/>
      </c>
    </row>
    <row r="239">
      <c r="A239" s="18" t="n"/>
      <c r="B239" s="5" t="n"/>
      <c r="C239" s="6">
        <f>IF(B239="","",IFERROR(INDEX('العمال'!$B$5:$B$104,MATCH(B239,'العمال'!$A$5:$A$104,0)),""))</f>
        <v/>
      </c>
      <c r="D239" s="5" t="n"/>
      <c r="E239" s="14" t="n"/>
      <c r="F239" s="14" t="n"/>
      <c r="G239" s="19">
        <f>IF(D239="","",IFERROR(INDEX('العمليات'!$B$5:$B$64,MATCH(D239,'العمليات'!$A$5:$A$64,0)),""))</f>
        <v/>
      </c>
      <c r="H239" s="20">
        <f>IF(OR(E239="",G239=""),"",E239*G239)</f>
        <v/>
      </c>
      <c r="I239" s="21">
        <f>IF(OR(H239="",K239=""),"",IF(K239&gt;0,H239/K239,""))</f>
        <v/>
      </c>
      <c r="J239" s="22">
        <f>IF(OR(E239="",D239=""),"",IFERROR(E239*INDEX('العمليات'!$C$5:$C$64,MATCH(D239,'العمليات'!$A$5:$A$64,0)),""))</f>
        <v/>
      </c>
      <c r="K239" s="23">
        <f>IF(E239="","",IF(F239="",'الإعدادات'!$B$6,F239))</f>
        <v/>
      </c>
    </row>
    <row r="240">
      <c r="A240" s="18" t="n"/>
      <c r="B240" s="5" t="n"/>
      <c r="C240" s="6">
        <f>IF(B240="","",IFERROR(INDEX('العمال'!$B$5:$B$104,MATCH(B240,'العمال'!$A$5:$A$104,0)),""))</f>
        <v/>
      </c>
      <c r="D240" s="5" t="n"/>
      <c r="E240" s="14" t="n"/>
      <c r="F240" s="14" t="n"/>
      <c r="G240" s="19">
        <f>IF(D240="","",IFERROR(INDEX('العمليات'!$B$5:$B$64,MATCH(D240,'العمليات'!$A$5:$A$64,0)),""))</f>
        <v/>
      </c>
      <c r="H240" s="20">
        <f>IF(OR(E240="",G240=""),"",E240*G240)</f>
        <v/>
      </c>
      <c r="I240" s="21">
        <f>IF(OR(H240="",K240=""),"",IF(K240&gt;0,H240/K240,""))</f>
        <v/>
      </c>
      <c r="J240" s="22">
        <f>IF(OR(E240="",D240=""),"",IFERROR(E240*INDEX('العمليات'!$C$5:$C$64,MATCH(D240,'العمليات'!$A$5:$A$64,0)),""))</f>
        <v/>
      </c>
      <c r="K240" s="23">
        <f>IF(E240="","",IF(F240="",'الإعدادات'!$B$6,F240))</f>
        <v/>
      </c>
    </row>
    <row r="241">
      <c r="A241" s="18" t="n"/>
      <c r="B241" s="5" t="n"/>
      <c r="C241" s="6">
        <f>IF(B241="","",IFERROR(INDEX('العمال'!$B$5:$B$104,MATCH(B241,'العمال'!$A$5:$A$104,0)),""))</f>
        <v/>
      </c>
      <c r="D241" s="5" t="n"/>
      <c r="E241" s="14" t="n"/>
      <c r="F241" s="14" t="n"/>
      <c r="G241" s="19">
        <f>IF(D241="","",IFERROR(INDEX('العمليات'!$B$5:$B$64,MATCH(D241,'العمليات'!$A$5:$A$64,0)),""))</f>
        <v/>
      </c>
      <c r="H241" s="20">
        <f>IF(OR(E241="",G241=""),"",E241*G241)</f>
        <v/>
      </c>
      <c r="I241" s="21">
        <f>IF(OR(H241="",K241=""),"",IF(K241&gt;0,H241/K241,""))</f>
        <v/>
      </c>
      <c r="J241" s="22">
        <f>IF(OR(E241="",D241=""),"",IFERROR(E241*INDEX('العمليات'!$C$5:$C$64,MATCH(D241,'العمليات'!$A$5:$A$64,0)),""))</f>
        <v/>
      </c>
      <c r="K241" s="23">
        <f>IF(E241="","",IF(F241="",'الإعدادات'!$B$6,F241))</f>
        <v/>
      </c>
    </row>
    <row r="242">
      <c r="A242" s="18" t="n"/>
      <c r="B242" s="5" t="n"/>
      <c r="C242" s="6">
        <f>IF(B242="","",IFERROR(INDEX('العمال'!$B$5:$B$104,MATCH(B242,'العمال'!$A$5:$A$104,0)),""))</f>
        <v/>
      </c>
      <c r="D242" s="5" t="n"/>
      <c r="E242" s="14" t="n"/>
      <c r="F242" s="14" t="n"/>
      <c r="G242" s="19">
        <f>IF(D242="","",IFERROR(INDEX('العمليات'!$B$5:$B$64,MATCH(D242,'العمليات'!$A$5:$A$64,0)),""))</f>
        <v/>
      </c>
      <c r="H242" s="20">
        <f>IF(OR(E242="",G242=""),"",E242*G242)</f>
        <v/>
      </c>
      <c r="I242" s="21">
        <f>IF(OR(H242="",K242=""),"",IF(K242&gt;0,H242/K242,""))</f>
        <v/>
      </c>
      <c r="J242" s="22">
        <f>IF(OR(E242="",D242=""),"",IFERROR(E242*INDEX('العمليات'!$C$5:$C$64,MATCH(D242,'العمليات'!$A$5:$A$64,0)),""))</f>
        <v/>
      </c>
      <c r="K242" s="23">
        <f>IF(E242="","",IF(F242="",'الإعدادات'!$B$6,F242))</f>
        <v/>
      </c>
    </row>
    <row r="243">
      <c r="A243" s="18" t="n"/>
      <c r="B243" s="5" t="n"/>
      <c r="C243" s="6">
        <f>IF(B243="","",IFERROR(INDEX('العمال'!$B$5:$B$104,MATCH(B243,'العمال'!$A$5:$A$104,0)),""))</f>
        <v/>
      </c>
      <c r="D243" s="5" t="n"/>
      <c r="E243" s="14" t="n"/>
      <c r="F243" s="14" t="n"/>
      <c r="G243" s="19">
        <f>IF(D243="","",IFERROR(INDEX('العمليات'!$B$5:$B$64,MATCH(D243,'العمليات'!$A$5:$A$64,0)),""))</f>
        <v/>
      </c>
      <c r="H243" s="20">
        <f>IF(OR(E243="",G243=""),"",E243*G243)</f>
        <v/>
      </c>
      <c r="I243" s="21">
        <f>IF(OR(H243="",K243=""),"",IF(K243&gt;0,H243/K243,""))</f>
        <v/>
      </c>
      <c r="J243" s="22">
        <f>IF(OR(E243="",D243=""),"",IFERROR(E243*INDEX('العمليات'!$C$5:$C$64,MATCH(D243,'العمليات'!$A$5:$A$64,0)),""))</f>
        <v/>
      </c>
      <c r="K243" s="23">
        <f>IF(E243="","",IF(F243="",'الإعدادات'!$B$6,F243))</f>
        <v/>
      </c>
    </row>
    <row r="244">
      <c r="A244" s="18" t="n"/>
      <c r="B244" s="5" t="n"/>
      <c r="C244" s="6">
        <f>IF(B244="","",IFERROR(INDEX('العمال'!$B$5:$B$104,MATCH(B244,'العمال'!$A$5:$A$104,0)),""))</f>
        <v/>
      </c>
      <c r="D244" s="5" t="n"/>
      <c r="E244" s="14" t="n"/>
      <c r="F244" s="14" t="n"/>
      <c r="G244" s="19">
        <f>IF(D244="","",IFERROR(INDEX('العمليات'!$B$5:$B$64,MATCH(D244,'العمليات'!$A$5:$A$64,0)),""))</f>
        <v/>
      </c>
      <c r="H244" s="20">
        <f>IF(OR(E244="",G244=""),"",E244*G244)</f>
        <v/>
      </c>
      <c r="I244" s="21">
        <f>IF(OR(H244="",K244=""),"",IF(K244&gt;0,H244/K244,""))</f>
        <v/>
      </c>
      <c r="J244" s="22">
        <f>IF(OR(E244="",D244=""),"",IFERROR(E244*INDEX('العمليات'!$C$5:$C$64,MATCH(D244,'العمليات'!$A$5:$A$64,0)),""))</f>
        <v/>
      </c>
      <c r="K244" s="23">
        <f>IF(E244="","",IF(F244="",'الإعدادات'!$B$6,F244))</f>
        <v/>
      </c>
    </row>
    <row r="245">
      <c r="A245" s="18" t="n"/>
      <c r="B245" s="5" t="n"/>
      <c r="C245" s="6">
        <f>IF(B245="","",IFERROR(INDEX('العمال'!$B$5:$B$104,MATCH(B245,'العمال'!$A$5:$A$104,0)),""))</f>
        <v/>
      </c>
      <c r="D245" s="5" t="n"/>
      <c r="E245" s="14" t="n"/>
      <c r="F245" s="14" t="n"/>
      <c r="G245" s="19">
        <f>IF(D245="","",IFERROR(INDEX('العمليات'!$B$5:$B$64,MATCH(D245,'العمليات'!$A$5:$A$64,0)),""))</f>
        <v/>
      </c>
      <c r="H245" s="20">
        <f>IF(OR(E245="",G245=""),"",E245*G245)</f>
        <v/>
      </c>
      <c r="I245" s="21">
        <f>IF(OR(H245="",K245=""),"",IF(K245&gt;0,H245/K245,""))</f>
        <v/>
      </c>
      <c r="J245" s="22">
        <f>IF(OR(E245="",D245=""),"",IFERROR(E245*INDEX('العمليات'!$C$5:$C$64,MATCH(D245,'العمليات'!$A$5:$A$64,0)),""))</f>
        <v/>
      </c>
      <c r="K245" s="23">
        <f>IF(E245="","",IF(F245="",'الإعدادات'!$B$6,F245))</f>
        <v/>
      </c>
    </row>
    <row r="246">
      <c r="A246" s="18" t="n"/>
      <c r="B246" s="5" t="n"/>
      <c r="C246" s="6">
        <f>IF(B246="","",IFERROR(INDEX('العمال'!$B$5:$B$104,MATCH(B246,'العمال'!$A$5:$A$104,0)),""))</f>
        <v/>
      </c>
      <c r="D246" s="5" t="n"/>
      <c r="E246" s="14" t="n"/>
      <c r="F246" s="14" t="n"/>
      <c r="G246" s="19">
        <f>IF(D246="","",IFERROR(INDEX('العمليات'!$B$5:$B$64,MATCH(D246,'العمليات'!$A$5:$A$64,0)),""))</f>
        <v/>
      </c>
      <c r="H246" s="20">
        <f>IF(OR(E246="",G246=""),"",E246*G246)</f>
        <v/>
      </c>
      <c r="I246" s="21">
        <f>IF(OR(H246="",K246=""),"",IF(K246&gt;0,H246/K246,""))</f>
        <v/>
      </c>
      <c r="J246" s="22">
        <f>IF(OR(E246="",D246=""),"",IFERROR(E246*INDEX('العمليات'!$C$5:$C$64,MATCH(D246,'العمليات'!$A$5:$A$64,0)),""))</f>
        <v/>
      </c>
      <c r="K246" s="23">
        <f>IF(E246="","",IF(F246="",'الإعدادات'!$B$6,F246))</f>
        <v/>
      </c>
    </row>
    <row r="247">
      <c r="A247" s="18" t="n"/>
      <c r="B247" s="5" t="n"/>
      <c r="C247" s="6">
        <f>IF(B247="","",IFERROR(INDEX('العمال'!$B$5:$B$104,MATCH(B247,'العمال'!$A$5:$A$104,0)),""))</f>
        <v/>
      </c>
      <c r="D247" s="5" t="n"/>
      <c r="E247" s="14" t="n"/>
      <c r="F247" s="14" t="n"/>
      <c r="G247" s="19">
        <f>IF(D247="","",IFERROR(INDEX('العمليات'!$B$5:$B$64,MATCH(D247,'العمليات'!$A$5:$A$64,0)),""))</f>
        <v/>
      </c>
      <c r="H247" s="20">
        <f>IF(OR(E247="",G247=""),"",E247*G247)</f>
        <v/>
      </c>
      <c r="I247" s="21">
        <f>IF(OR(H247="",K247=""),"",IF(K247&gt;0,H247/K247,""))</f>
        <v/>
      </c>
      <c r="J247" s="22">
        <f>IF(OR(E247="",D247=""),"",IFERROR(E247*INDEX('العمليات'!$C$5:$C$64,MATCH(D247,'العمليات'!$A$5:$A$64,0)),""))</f>
        <v/>
      </c>
      <c r="K247" s="23">
        <f>IF(E247="","",IF(F247="",'الإعدادات'!$B$6,F247))</f>
        <v/>
      </c>
    </row>
    <row r="248">
      <c r="A248" s="18" t="n"/>
      <c r="B248" s="5" t="n"/>
      <c r="C248" s="6">
        <f>IF(B248="","",IFERROR(INDEX('العمال'!$B$5:$B$104,MATCH(B248,'العمال'!$A$5:$A$104,0)),""))</f>
        <v/>
      </c>
      <c r="D248" s="5" t="n"/>
      <c r="E248" s="14" t="n"/>
      <c r="F248" s="14" t="n"/>
      <c r="G248" s="19">
        <f>IF(D248="","",IFERROR(INDEX('العمليات'!$B$5:$B$64,MATCH(D248,'العمليات'!$A$5:$A$64,0)),""))</f>
        <v/>
      </c>
      <c r="H248" s="20">
        <f>IF(OR(E248="",G248=""),"",E248*G248)</f>
        <v/>
      </c>
      <c r="I248" s="21">
        <f>IF(OR(H248="",K248=""),"",IF(K248&gt;0,H248/K248,""))</f>
        <v/>
      </c>
      <c r="J248" s="22">
        <f>IF(OR(E248="",D248=""),"",IFERROR(E248*INDEX('العمليات'!$C$5:$C$64,MATCH(D248,'العمليات'!$A$5:$A$64,0)),""))</f>
        <v/>
      </c>
      <c r="K248" s="23">
        <f>IF(E248="","",IF(F248="",'الإعدادات'!$B$6,F248))</f>
        <v/>
      </c>
    </row>
    <row r="249">
      <c r="A249" s="18" t="n"/>
      <c r="B249" s="5" t="n"/>
      <c r="C249" s="6">
        <f>IF(B249="","",IFERROR(INDEX('العمال'!$B$5:$B$104,MATCH(B249,'العمال'!$A$5:$A$104,0)),""))</f>
        <v/>
      </c>
      <c r="D249" s="5" t="n"/>
      <c r="E249" s="14" t="n"/>
      <c r="F249" s="14" t="n"/>
      <c r="G249" s="19">
        <f>IF(D249="","",IFERROR(INDEX('العمليات'!$B$5:$B$64,MATCH(D249,'العمليات'!$A$5:$A$64,0)),""))</f>
        <v/>
      </c>
      <c r="H249" s="20">
        <f>IF(OR(E249="",G249=""),"",E249*G249)</f>
        <v/>
      </c>
      <c r="I249" s="21">
        <f>IF(OR(H249="",K249=""),"",IF(K249&gt;0,H249/K249,""))</f>
        <v/>
      </c>
      <c r="J249" s="22">
        <f>IF(OR(E249="",D249=""),"",IFERROR(E249*INDEX('العمليات'!$C$5:$C$64,MATCH(D249,'العمليات'!$A$5:$A$64,0)),""))</f>
        <v/>
      </c>
      <c r="K249" s="23">
        <f>IF(E249="","",IF(F249="",'الإعدادات'!$B$6,F249))</f>
        <v/>
      </c>
    </row>
    <row r="250">
      <c r="A250" s="18" t="n"/>
      <c r="B250" s="5" t="n"/>
      <c r="C250" s="6">
        <f>IF(B250="","",IFERROR(INDEX('العمال'!$B$5:$B$104,MATCH(B250,'العمال'!$A$5:$A$104,0)),""))</f>
        <v/>
      </c>
      <c r="D250" s="5" t="n"/>
      <c r="E250" s="14" t="n"/>
      <c r="F250" s="14" t="n"/>
      <c r="G250" s="19">
        <f>IF(D250="","",IFERROR(INDEX('العمليات'!$B$5:$B$64,MATCH(D250,'العمليات'!$A$5:$A$64,0)),""))</f>
        <v/>
      </c>
      <c r="H250" s="20">
        <f>IF(OR(E250="",G250=""),"",E250*G250)</f>
        <v/>
      </c>
      <c r="I250" s="21">
        <f>IF(OR(H250="",K250=""),"",IF(K250&gt;0,H250/K250,""))</f>
        <v/>
      </c>
      <c r="J250" s="22">
        <f>IF(OR(E250="",D250=""),"",IFERROR(E250*INDEX('العمليات'!$C$5:$C$64,MATCH(D250,'العمليات'!$A$5:$A$64,0)),""))</f>
        <v/>
      </c>
      <c r="K250" s="23">
        <f>IF(E250="","",IF(F250="",'الإعدادات'!$B$6,F250))</f>
        <v/>
      </c>
    </row>
    <row r="251">
      <c r="A251" s="18" t="n"/>
      <c r="B251" s="5" t="n"/>
      <c r="C251" s="6">
        <f>IF(B251="","",IFERROR(INDEX('العمال'!$B$5:$B$104,MATCH(B251,'العمال'!$A$5:$A$104,0)),""))</f>
        <v/>
      </c>
      <c r="D251" s="5" t="n"/>
      <c r="E251" s="14" t="n"/>
      <c r="F251" s="14" t="n"/>
      <c r="G251" s="19">
        <f>IF(D251="","",IFERROR(INDEX('العمليات'!$B$5:$B$64,MATCH(D251,'العمليات'!$A$5:$A$64,0)),""))</f>
        <v/>
      </c>
      <c r="H251" s="20">
        <f>IF(OR(E251="",G251=""),"",E251*G251)</f>
        <v/>
      </c>
      <c r="I251" s="21">
        <f>IF(OR(H251="",K251=""),"",IF(K251&gt;0,H251/K251,""))</f>
        <v/>
      </c>
      <c r="J251" s="22">
        <f>IF(OR(E251="",D251=""),"",IFERROR(E251*INDEX('العمليات'!$C$5:$C$64,MATCH(D251,'العمليات'!$A$5:$A$64,0)),""))</f>
        <v/>
      </c>
      <c r="K251" s="23">
        <f>IF(E251="","",IF(F251="",'الإعدادات'!$B$6,F251))</f>
        <v/>
      </c>
    </row>
    <row r="252">
      <c r="A252" s="18" t="n"/>
      <c r="B252" s="5" t="n"/>
      <c r="C252" s="6">
        <f>IF(B252="","",IFERROR(INDEX('العمال'!$B$5:$B$104,MATCH(B252,'العمال'!$A$5:$A$104,0)),""))</f>
        <v/>
      </c>
      <c r="D252" s="5" t="n"/>
      <c r="E252" s="14" t="n"/>
      <c r="F252" s="14" t="n"/>
      <c r="G252" s="19">
        <f>IF(D252="","",IFERROR(INDEX('العمليات'!$B$5:$B$64,MATCH(D252,'العمليات'!$A$5:$A$64,0)),""))</f>
        <v/>
      </c>
      <c r="H252" s="20">
        <f>IF(OR(E252="",G252=""),"",E252*G252)</f>
        <v/>
      </c>
      <c r="I252" s="21">
        <f>IF(OR(H252="",K252=""),"",IF(K252&gt;0,H252/K252,""))</f>
        <v/>
      </c>
      <c r="J252" s="22">
        <f>IF(OR(E252="",D252=""),"",IFERROR(E252*INDEX('العمليات'!$C$5:$C$64,MATCH(D252,'العمليات'!$A$5:$A$64,0)),""))</f>
        <v/>
      </c>
      <c r="K252" s="23">
        <f>IF(E252="","",IF(F252="",'الإعدادات'!$B$6,F252))</f>
        <v/>
      </c>
    </row>
    <row r="253">
      <c r="A253" s="18" t="n"/>
      <c r="B253" s="5" t="n"/>
      <c r="C253" s="6">
        <f>IF(B253="","",IFERROR(INDEX('العمال'!$B$5:$B$104,MATCH(B253,'العمال'!$A$5:$A$104,0)),""))</f>
        <v/>
      </c>
      <c r="D253" s="5" t="n"/>
      <c r="E253" s="14" t="n"/>
      <c r="F253" s="14" t="n"/>
      <c r="G253" s="19">
        <f>IF(D253="","",IFERROR(INDEX('العمليات'!$B$5:$B$64,MATCH(D253,'العمليات'!$A$5:$A$64,0)),""))</f>
        <v/>
      </c>
      <c r="H253" s="20">
        <f>IF(OR(E253="",G253=""),"",E253*G253)</f>
        <v/>
      </c>
      <c r="I253" s="21">
        <f>IF(OR(H253="",K253=""),"",IF(K253&gt;0,H253/K253,""))</f>
        <v/>
      </c>
      <c r="J253" s="22">
        <f>IF(OR(E253="",D253=""),"",IFERROR(E253*INDEX('العمليات'!$C$5:$C$64,MATCH(D253,'العمليات'!$A$5:$A$64,0)),""))</f>
        <v/>
      </c>
      <c r="K253" s="23">
        <f>IF(E253="","",IF(F253="",'الإعدادات'!$B$6,F253))</f>
        <v/>
      </c>
    </row>
    <row r="254">
      <c r="A254" s="18" t="n"/>
      <c r="B254" s="5" t="n"/>
      <c r="C254" s="6">
        <f>IF(B254="","",IFERROR(INDEX('العمال'!$B$5:$B$104,MATCH(B254,'العمال'!$A$5:$A$104,0)),""))</f>
        <v/>
      </c>
      <c r="D254" s="5" t="n"/>
      <c r="E254" s="14" t="n"/>
      <c r="F254" s="14" t="n"/>
      <c r="G254" s="19">
        <f>IF(D254="","",IFERROR(INDEX('العمليات'!$B$5:$B$64,MATCH(D254,'العمليات'!$A$5:$A$64,0)),""))</f>
        <v/>
      </c>
      <c r="H254" s="20">
        <f>IF(OR(E254="",G254=""),"",E254*G254)</f>
        <v/>
      </c>
      <c r="I254" s="21">
        <f>IF(OR(H254="",K254=""),"",IF(K254&gt;0,H254/K254,""))</f>
        <v/>
      </c>
      <c r="J254" s="22">
        <f>IF(OR(E254="",D254=""),"",IFERROR(E254*INDEX('العمليات'!$C$5:$C$64,MATCH(D254,'العمليات'!$A$5:$A$64,0)),""))</f>
        <v/>
      </c>
      <c r="K254" s="23">
        <f>IF(E254="","",IF(F254="",'الإعدادات'!$B$6,F254))</f>
        <v/>
      </c>
    </row>
    <row r="255">
      <c r="A255" s="18" t="n"/>
      <c r="B255" s="5" t="n"/>
      <c r="C255" s="6">
        <f>IF(B255="","",IFERROR(INDEX('العمال'!$B$5:$B$104,MATCH(B255,'العمال'!$A$5:$A$104,0)),""))</f>
        <v/>
      </c>
      <c r="D255" s="5" t="n"/>
      <c r="E255" s="14" t="n"/>
      <c r="F255" s="14" t="n"/>
      <c r="G255" s="19">
        <f>IF(D255="","",IFERROR(INDEX('العمليات'!$B$5:$B$64,MATCH(D255,'العمليات'!$A$5:$A$64,0)),""))</f>
        <v/>
      </c>
      <c r="H255" s="20">
        <f>IF(OR(E255="",G255=""),"",E255*G255)</f>
        <v/>
      </c>
      <c r="I255" s="21">
        <f>IF(OR(H255="",K255=""),"",IF(K255&gt;0,H255/K255,""))</f>
        <v/>
      </c>
      <c r="J255" s="22">
        <f>IF(OR(E255="",D255=""),"",IFERROR(E255*INDEX('العمليات'!$C$5:$C$64,MATCH(D255,'العمليات'!$A$5:$A$64,0)),""))</f>
        <v/>
      </c>
      <c r="K255" s="23">
        <f>IF(E255="","",IF(F255="",'الإعدادات'!$B$6,F255))</f>
        <v/>
      </c>
    </row>
    <row r="256">
      <c r="A256" s="18" t="n"/>
      <c r="B256" s="5" t="n"/>
      <c r="C256" s="6">
        <f>IF(B256="","",IFERROR(INDEX('العمال'!$B$5:$B$104,MATCH(B256,'العمال'!$A$5:$A$104,0)),""))</f>
        <v/>
      </c>
      <c r="D256" s="5" t="n"/>
      <c r="E256" s="14" t="n"/>
      <c r="F256" s="14" t="n"/>
      <c r="G256" s="19">
        <f>IF(D256="","",IFERROR(INDEX('العمليات'!$B$5:$B$64,MATCH(D256,'العمليات'!$A$5:$A$64,0)),""))</f>
        <v/>
      </c>
      <c r="H256" s="20">
        <f>IF(OR(E256="",G256=""),"",E256*G256)</f>
        <v/>
      </c>
      <c r="I256" s="21">
        <f>IF(OR(H256="",K256=""),"",IF(K256&gt;0,H256/K256,""))</f>
        <v/>
      </c>
      <c r="J256" s="22">
        <f>IF(OR(E256="",D256=""),"",IFERROR(E256*INDEX('العمليات'!$C$5:$C$64,MATCH(D256,'العمليات'!$A$5:$A$64,0)),""))</f>
        <v/>
      </c>
      <c r="K256" s="23">
        <f>IF(E256="","",IF(F256="",'الإعدادات'!$B$6,F256))</f>
        <v/>
      </c>
    </row>
    <row r="257">
      <c r="A257" s="18" t="n"/>
      <c r="B257" s="5" t="n"/>
      <c r="C257" s="6">
        <f>IF(B257="","",IFERROR(INDEX('العمال'!$B$5:$B$104,MATCH(B257,'العمال'!$A$5:$A$104,0)),""))</f>
        <v/>
      </c>
      <c r="D257" s="5" t="n"/>
      <c r="E257" s="14" t="n"/>
      <c r="F257" s="14" t="n"/>
      <c r="G257" s="19">
        <f>IF(D257="","",IFERROR(INDEX('العمليات'!$B$5:$B$64,MATCH(D257,'العمليات'!$A$5:$A$64,0)),""))</f>
        <v/>
      </c>
      <c r="H257" s="20">
        <f>IF(OR(E257="",G257=""),"",E257*G257)</f>
        <v/>
      </c>
      <c r="I257" s="21">
        <f>IF(OR(H257="",K257=""),"",IF(K257&gt;0,H257/K257,""))</f>
        <v/>
      </c>
      <c r="J257" s="22">
        <f>IF(OR(E257="",D257=""),"",IFERROR(E257*INDEX('العمليات'!$C$5:$C$64,MATCH(D257,'العمليات'!$A$5:$A$64,0)),""))</f>
        <v/>
      </c>
      <c r="K257" s="23">
        <f>IF(E257="","",IF(F257="",'الإعدادات'!$B$6,F257))</f>
        <v/>
      </c>
    </row>
    <row r="258">
      <c r="A258" s="18" t="n"/>
      <c r="B258" s="5" t="n"/>
      <c r="C258" s="6">
        <f>IF(B258="","",IFERROR(INDEX('العمال'!$B$5:$B$104,MATCH(B258,'العمال'!$A$5:$A$104,0)),""))</f>
        <v/>
      </c>
      <c r="D258" s="5" t="n"/>
      <c r="E258" s="14" t="n"/>
      <c r="F258" s="14" t="n"/>
      <c r="G258" s="19">
        <f>IF(D258="","",IFERROR(INDEX('العمليات'!$B$5:$B$64,MATCH(D258,'العمليات'!$A$5:$A$64,0)),""))</f>
        <v/>
      </c>
      <c r="H258" s="20">
        <f>IF(OR(E258="",G258=""),"",E258*G258)</f>
        <v/>
      </c>
      <c r="I258" s="21">
        <f>IF(OR(H258="",K258=""),"",IF(K258&gt;0,H258/K258,""))</f>
        <v/>
      </c>
      <c r="J258" s="22">
        <f>IF(OR(E258="",D258=""),"",IFERROR(E258*INDEX('العمليات'!$C$5:$C$64,MATCH(D258,'العمليات'!$A$5:$A$64,0)),""))</f>
        <v/>
      </c>
      <c r="K258" s="23">
        <f>IF(E258="","",IF(F258="",'الإعدادات'!$B$6,F258))</f>
        <v/>
      </c>
    </row>
    <row r="259">
      <c r="A259" s="18" t="n"/>
      <c r="B259" s="5" t="n"/>
      <c r="C259" s="6">
        <f>IF(B259="","",IFERROR(INDEX('العمال'!$B$5:$B$104,MATCH(B259,'العمال'!$A$5:$A$104,0)),""))</f>
        <v/>
      </c>
      <c r="D259" s="5" t="n"/>
      <c r="E259" s="14" t="n"/>
      <c r="F259" s="14" t="n"/>
      <c r="G259" s="19">
        <f>IF(D259="","",IFERROR(INDEX('العمليات'!$B$5:$B$64,MATCH(D259,'العمليات'!$A$5:$A$64,0)),""))</f>
        <v/>
      </c>
      <c r="H259" s="20">
        <f>IF(OR(E259="",G259=""),"",E259*G259)</f>
        <v/>
      </c>
      <c r="I259" s="21">
        <f>IF(OR(H259="",K259=""),"",IF(K259&gt;0,H259/K259,""))</f>
        <v/>
      </c>
      <c r="J259" s="22">
        <f>IF(OR(E259="",D259=""),"",IFERROR(E259*INDEX('العمليات'!$C$5:$C$64,MATCH(D259,'العمليات'!$A$5:$A$64,0)),""))</f>
        <v/>
      </c>
      <c r="K259" s="23">
        <f>IF(E259="","",IF(F259="",'الإعدادات'!$B$6,F259))</f>
        <v/>
      </c>
    </row>
    <row r="260">
      <c r="A260" s="18" t="n"/>
      <c r="B260" s="5" t="n"/>
      <c r="C260" s="6">
        <f>IF(B260="","",IFERROR(INDEX('العمال'!$B$5:$B$104,MATCH(B260,'العمال'!$A$5:$A$104,0)),""))</f>
        <v/>
      </c>
      <c r="D260" s="5" t="n"/>
      <c r="E260" s="14" t="n"/>
      <c r="F260" s="14" t="n"/>
      <c r="G260" s="19">
        <f>IF(D260="","",IFERROR(INDEX('العمليات'!$B$5:$B$64,MATCH(D260,'العمليات'!$A$5:$A$64,0)),""))</f>
        <v/>
      </c>
      <c r="H260" s="20">
        <f>IF(OR(E260="",G260=""),"",E260*G260)</f>
        <v/>
      </c>
      <c r="I260" s="21">
        <f>IF(OR(H260="",K260=""),"",IF(K260&gt;0,H260/K260,""))</f>
        <v/>
      </c>
      <c r="J260" s="22">
        <f>IF(OR(E260="",D260=""),"",IFERROR(E260*INDEX('العمليات'!$C$5:$C$64,MATCH(D260,'العمليات'!$A$5:$A$64,0)),""))</f>
        <v/>
      </c>
      <c r="K260" s="23">
        <f>IF(E260="","",IF(F260="",'الإعدادات'!$B$6,F260))</f>
        <v/>
      </c>
    </row>
    <row r="261">
      <c r="A261" s="18" t="n"/>
      <c r="B261" s="5" t="n"/>
      <c r="C261" s="6">
        <f>IF(B261="","",IFERROR(INDEX('العمال'!$B$5:$B$104,MATCH(B261,'العمال'!$A$5:$A$104,0)),""))</f>
        <v/>
      </c>
      <c r="D261" s="5" t="n"/>
      <c r="E261" s="14" t="n"/>
      <c r="F261" s="14" t="n"/>
      <c r="G261" s="19">
        <f>IF(D261="","",IFERROR(INDEX('العمليات'!$B$5:$B$64,MATCH(D261,'العمليات'!$A$5:$A$64,0)),""))</f>
        <v/>
      </c>
      <c r="H261" s="20">
        <f>IF(OR(E261="",G261=""),"",E261*G261)</f>
        <v/>
      </c>
      <c r="I261" s="21">
        <f>IF(OR(H261="",K261=""),"",IF(K261&gt;0,H261/K261,""))</f>
        <v/>
      </c>
      <c r="J261" s="22">
        <f>IF(OR(E261="",D261=""),"",IFERROR(E261*INDEX('العمليات'!$C$5:$C$64,MATCH(D261,'العمليات'!$A$5:$A$64,0)),""))</f>
        <v/>
      </c>
      <c r="K261" s="23">
        <f>IF(E261="","",IF(F261="",'الإعدادات'!$B$6,F261))</f>
        <v/>
      </c>
    </row>
    <row r="262">
      <c r="A262" s="18" t="n"/>
      <c r="B262" s="5" t="n"/>
      <c r="C262" s="6">
        <f>IF(B262="","",IFERROR(INDEX('العمال'!$B$5:$B$104,MATCH(B262,'العمال'!$A$5:$A$104,0)),""))</f>
        <v/>
      </c>
      <c r="D262" s="5" t="n"/>
      <c r="E262" s="14" t="n"/>
      <c r="F262" s="14" t="n"/>
      <c r="G262" s="19">
        <f>IF(D262="","",IFERROR(INDEX('العمليات'!$B$5:$B$64,MATCH(D262,'العمليات'!$A$5:$A$64,0)),""))</f>
        <v/>
      </c>
      <c r="H262" s="20">
        <f>IF(OR(E262="",G262=""),"",E262*G262)</f>
        <v/>
      </c>
      <c r="I262" s="21">
        <f>IF(OR(H262="",K262=""),"",IF(K262&gt;0,H262/K262,""))</f>
        <v/>
      </c>
      <c r="J262" s="22">
        <f>IF(OR(E262="",D262=""),"",IFERROR(E262*INDEX('العمليات'!$C$5:$C$64,MATCH(D262,'العمليات'!$A$5:$A$64,0)),""))</f>
        <v/>
      </c>
      <c r="K262" s="23">
        <f>IF(E262="","",IF(F262="",'الإعدادات'!$B$6,F262))</f>
        <v/>
      </c>
    </row>
    <row r="263">
      <c r="A263" s="18" t="n"/>
      <c r="B263" s="5" t="n"/>
      <c r="C263" s="6">
        <f>IF(B263="","",IFERROR(INDEX('العمال'!$B$5:$B$104,MATCH(B263,'العمال'!$A$5:$A$104,0)),""))</f>
        <v/>
      </c>
      <c r="D263" s="5" t="n"/>
      <c r="E263" s="14" t="n"/>
      <c r="F263" s="14" t="n"/>
      <c r="G263" s="19">
        <f>IF(D263="","",IFERROR(INDEX('العمليات'!$B$5:$B$64,MATCH(D263,'العمليات'!$A$5:$A$64,0)),""))</f>
        <v/>
      </c>
      <c r="H263" s="20">
        <f>IF(OR(E263="",G263=""),"",E263*G263)</f>
        <v/>
      </c>
      <c r="I263" s="21">
        <f>IF(OR(H263="",K263=""),"",IF(K263&gt;0,H263/K263,""))</f>
        <v/>
      </c>
      <c r="J263" s="22">
        <f>IF(OR(E263="",D263=""),"",IFERROR(E263*INDEX('العمليات'!$C$5:$C$64,MATCH(D263,'العمليات'!$A$5:$A$64,0)),""))</f>
        <v/>
      </c>
      <c r="K263" s="23">
        <f>IF(E263="","",IF(F263="",'الإعدادات'!$B$6,F263))</f>
        <v/>
      </c>
    </row>
    <row r="264">
      <c r="A264" s="18" t="n"/>
      <c r="B264" s="5" t="n"/>
      <c r="C264" s="6">
        <f>IF(B264="","",IFERROR(INDEX('العمال'!$B$5:$B$104,MATCH(B264,'العمال'!$A$5:$A$104,0)),""))</f>
        <v/>
      </c>
      <c r="D264" s="5" t="n"/>
      <c r="E264" s="14" t="n"/>
      <c r="F264" s="14" t="n"/>
      <c r="G264" s="19">
        <f>IF(D264="","",IFERROR(INDEX('العمليات'!$B$5:$B$64,MATCH(D264,'العمليات'!$A$5:$A$64,0)),""))</f>
        <v/>
      </c>
      <c r="H264" s="20">
        <f>IF(OR(E264="",G264=""),"",E264*G264)</f>
        <v/>
      </c>
      <c r="I264" s="21">
        <f>IF(OR(H264="",K264=""),"",IF(K264&gt;0,H264/K264,""))</f>
        <v/>
      </c>
      <c r="J264" s="22">
        <f>IF(OR(E264="",D264=""),"",IFERROR(E264*INDEX('العمليات'!$C$5:$C$64,MATCH(D264,'العمليات'!$A$5:$A$64,0)),""))</f>
        <v/>
      </c>
      <c r="K264" s="23">
        <f>IF(E264="","",IF(F264="",'الإعدادات'!$B$6,F264))</f>
        <v/>
      </c>
    </row>
    <row r="265">
      <c r="A265" s="18" t="n"/>
      <c r="B265" s="5" t="n"/>
      <c r="C265" s="6">
        <f>IF(B265="","",IFERROR(INDEX('العمال'!$B$5:$B$104,MATCH(B265,'العمال'!$A$5:$A$104,0)),""))</f>
        <v/>
      </c>
      <c r="D265" s="5" t="n"/>
      <c r="E265" s="14" t="n"/>
      <c r="F265" s="14" t="n"/>
      <c r="G265" s="19">
        <f>IF(D265="","",IFERROR(INDEX('العمليات'!$B$5:$B$64,MATCH(D265,'العمليات'!$A$5:$A$64,0)),""))</f>
        <v/>
      </c>
      <c r="H265" s="20">
        <f>IF(OR(E265="",G265=""),"",E265*G265)</f>
        <v/>
      </c>
      <c r="I265" s="21">
        <f>IF(OR(H265="",K265=""),"",IF(K265&gt;0,H265/K265,""))</f>
        <v/>
      </c>
      <c r="J265" s="22">
        <f>IF(OR(E265="",D265=""),"",IFERROR(E265*INDEX('العمليات'!$C$5:$C$64,MATCH(D265,'العمليات'!$A$5:$A$64,0)),""))</f>
        <v/>
      </c>
      <c r="K265" s="23">
        <f>IF(E265="","",IF(F265="",'الإعدادات'!$B$6,F265))</f>
        <v/>
      </c>
    </row>
    <row r="266">
      <c r="A266" s="18" t="n"/>
      <c r="B266" s="5" t="n"/>
      <c r="C266" s="6">
        <f>IF(B266="","",IFERROR(INDEX('العمال'!$B$5:$B$104,MATCH(B266,'العمال'!$A$5:$A$104,0)),""))</f>
        <v/>
      </c>
      <c r="D266" s="5" t="n"/>
      <c r="E266" s="14" t="n"/>
      <c r="F266" s="14" t="n"/>
      <c r="G266" s="19">
        <f>IF(D266="","",IFERROR(INDEX('العمليات'!$B$5:$B$64,MATCH(D266,'العمليات'!$A$5:$A$64,0)),""))</f>
        <v/>
      </c>
      <c r="H266" s="20">
        <f>IF(OR(E266="",G266=""),"",E266*G266)</f>
        <v/>
      </c>
      <c r="I266" s="21">
        <f>IF(OR(H266="",K266=""),"",IF(K266&gt;0,H266/K266,""))</f>
        <v/>
      </c>
      <c r="J266" s="22">
        <f>IF(OR(E266="",D266=""),"",IFERROR(E266*INDEX('العمليات'!$C$5:$C$64,MATCH(D266,'العمليات'!$A$5:$A$64,0)),""))</f>
        <v/>
      </c>
      <c r="K266" s="23">
        <f>IF(E266="","",IF(F266="",'الإعدادات'!$B$6,F266))</f>
        <v/>
      </c>
    </row>
    <row r="267">
      <c r="A267" s="18" t="n"/>
      <c r="B267" s="5" t="n"/>
      <c r="C267" s="6">
        <f>IF(B267="","",IFERROR(INDEX('العمال'!$B$5:$B$104,MATCH(B267,'العمال'!$A$5:$A$104,0)),""))</f>
        <v/>
      </c>
      <c r="D267" s="5" t="n"/>
      <c r="E267" s="14" t="n"/>
      <c r="F267" s="14" t="n"/>
      <c r="G267" s="19">
        <f>IF(D267="","",IFERROR(INDEX('العمليات'!$B$5:$B$64,MATCH(D267,'العمليات'!$A$5:$A$64,0)),""))</f>
        <v/>
      </c>
      <c r="H267" s="20">
        <f>IF(OR(E267="",G267=""),"",E267*G267)</f>
        <v/>
      </c>
      <c r="I267" s="21">
        <f>IF(OR(H267="",K267=""),"",IF(K267&gt;0,H267/K267,""))</f>
        <v/>
      </c>
      <c r="J267" s="22">
        <f>IF(OR(E267="",D267=""),"",IFERROR(E267*INDEX('العمليات'!$C$5:$C$64,MATCH(D267,'العمليات'!$A$5:$A$64,0)),""))</f>
        <v/>
      </c>
      <c r="K267" s="23">
        <f>IF(E267="","",IF(F267="",'الإعدادات'!$B$6,F267))</f>
        <v/>
      </c>
    </row>
    <row r="268">
      <c r="A268" s="18" t="n"/>
      <c r="B268" s="5" t="n"/>
      <c r="C268" s="6">
        <f>IF(B268="","",IFERROR(INDEX('العمال'!$B$5:$B$104,MATCH(B268,'العمال'!$A$5:$A$104,0)),""))</f>
        <v/>
      </c>
      <c r="D268" s="5" t="n"/>
      <c r="E268" s="14" t="n"/>
      <c r="F268" s="14" t="n"/>
      <c r="G268" s="19">
        <f>IF(D268="","",IFERROR(INDEX('العمليات'!$B$5:$B$64,MATCH(D268,'العمليات'!$A$5:$A$64,0)),""))</f>
        <v/>
      </c>
      <c r="H268" s="20">
        <f>IF(OR(E268="",G268=""),"",E268*G268)</f>
        <v/>
      </c>
      <c r="I268" s="21">
        <f>IF(OR(H268="",K268=""),"",IF(K268&gt;0,H268/K268,""))</f>
        <v/>
      </c>
      <c r="J268" s="22">
        <f>IF(OR(E268="",D268=""),"",IFERROR(E268*INDEX('العمليات'!$C$5:$C$64,MATCH(D268,'العمليات'!$A$5:$A$64,0)),""))</f>
        <v/>
      </c>
      <c r="K268" s="23">
        <f>IF(E268="","",IF(F268="",'الإعدادات'!$B$6,F268))</f>
        <v/>
      </c>
    </row>
    <row r="269">
      <c r="A269" s="18" t="n"/>
      <c r="B269" s="5" t="n"/>
      <c r="C269" s="6">
        <f>IF(B269="","",IFERROR(INDEX('العمال'!$B$5:$B$104,MATCH(B269,'العمال'!$A$5:$A$104,0)),""))</f>
        <v/>
      </c>
      <c r="D269" s="5" t="n"/>
      <c r="E269" s="14" t="n"/>
      <c r="F269" s="14" t="n"/>
      <c r="G269" s="19">
        <f>IF(D269="","",IFERROR(INDEX('العمليات'!$B$5:$B$64,MATCH(D269,'العمليات'!$A$5:$A$64,0)),""))</f>
        <v/>
      </c>
      <c r="H269" s="20">
        <f>IF(OR(E269="",G269=""),"",E269*G269)</f>
        <v/>
      </c>
      <c r="I269" s="21">
        <f>IF(OR(H269="",K269=""),"",IF(K269&gt;0,H269/K269,""))</f>
        <v/>
      </c>
      <c r="J269" s="22">
        <f>IF(OR(E269="",D269=""),"",IFERROR(E269*INDEX('العمليات'!$C$5:$C$64,MATCH(D269,'العمليات'!$A$5:$A$64,0)),""))</f>
        <v/>
      </c>
      <c r="K269" s="23">
        <f>IF(E269="","",IF(F269="",'الإعدادات'!$B$6,F269))</f>
        <v/>
      </c>
    </row>
    <row r="270">
      <c r="A270" s="18" t="n"/>
      <c r="B270" s="5" t="n"/>
      <c r="C270" s="6">
        <f>IF(B270="","",IFERROR(INDEX('العمال'!$B$5:$B$104,MATCH(B270,'العمال'!$A$5:$A$104,0)),""))</f>
        <v/>
      </c>
      <c r="D270" s="5" t="n"/>
      <c r="E270" s="14" t="n"/>
      <c r="F270" s="14" t="n"/>
      <c r="G270" s="19">
        <f>IF(D270="","",IFERROR(INDEX('العمليات'!$B$5:$B$64,MATCH(D270,'العمليات'!$A$5:$A$64,0)),""))</f>
        <v/>
      </c>
      <c r="H270" s="20">
        <f>IF(OR(E270="",G270=""),"",E270*G270)</f>
        <v/>
      </c>
      <c r="I270" s="21">
        <f>IF(OR(H270="",K270=""),"",IF(K270&gt;0,H270/K270,""))</f>
        <v/>
      </c>
      <c r="J270" s="22">
        <f>IF(OR(E270="",D270=""),"",IFERROR(E270*INDEX('العمليات'!$C$5:$C$64,MATCH(D270,'العمليات'!$A$5:$A$64,0)),""))</f>
        <v/>
      </c>
      <c r="K270" s="23">
        <f>IF(E270="","",IF(F270="",'الإعدادات'!$B$6,F270))</f>
        <v/>
      </c>
    </row>
    <row r="271">
      <c r="A271" s="18" t="n"/>
      <c r="B271" s="5" t="n"/>
      <c r="C271" s="6">
        <f>IF(B271="","",IFERROR(INDEX('العمال'!$B$5:$B$104,MATCH(B271,'العمال'!$A$5:$A$104,0)),""))</f>
        <v/>
      </c>
      <c r="D271" s="5" t="n"/>
      <c r="E271" s="14" t="n"/>
      <c r="F271" s="14" t="n"/>
      <c r="G271" s="19">
        <f>IF(D271="","",IFERROR(INDEX('العمليات'!$B$5:$B$64,MATCH(D271,'العمليات'!$A$5:$A$64,0)),""))</f>
        <v/>
      </c>
      <c r="H271" s="20">
        <f>IF(OR(E271="",G271=""),"",E271*G271)</f>
        <v/>
      </c>
      <c r="I271" s="21">
        <f>IF(OR(H271="",K271=""),"",IF(K271&gt;0,H271/K271,""))</f>
        <v/>
      </c>
      <c r="J271" s="22">
        <f>IF(OR(E271="",D271=""),"",IFERROR(E271*INDEX('العمليات'!$C$5:$C$64,MATCH(D271,'العمليات'!$A$5:$A$64,0)),""))</f>
        <v/>
      </c>
      <c r="K271" s="23">
        <f>IF(E271="","",IF(F271="",'الإعدادات'!$B$6,F271))</f>
        <v/>
      </c>
    </row>
    <row r="272">
      <c r="A272" s="18" t="n"/>
      <c r="B272" s="5" t="n"/>
      <c r="C272" s="6">
        <f>IF(B272="","",IFERROR(INDEX('العمال'!$B$5:$B$104,MATCH(B272,'العمال'!$A$5:$A$104,0)),""))</f>
        <v/>
      </c>
      <c r="D272" s="5" t="n"/>
      <c r="E272" s="14" t="n"/>
      <c r="F272" s="14" t="n"/>
      <c r="G272" s="19">
        <f>IF(D272="","",IFERROR(INDEX('العمليات'!$B$5:$B$64,MATCH(D272,'العمليات'!$A$5:$A$64,0)),""))</f>
        <v/>
      </c>
      <c r="H272" s="20">
        <f>IF(OR(E272="",G272=""),"",E272*G272)</f>
        <v/>
      </c>
      <c r="I272" s="21">
        <f>IF(OR(H272="",K272=""),"",IF(K272&gt;0,H272/K272,""))</f>
        <v/>
      </c>
      <c r="J272" s="22">
        <f>IF(OR(E272="",D272=""),"",IFERROR(E272*INDEX('العمليات'!$C$5:$C$64,MATCH(D272,'العمليات'!$A$5:$A$64,0)),""))</f>
        <v/>
      </c>
      <c r="K272" s="23">
        <f>IF(E272="","",IF(F272="",'الإعدادات'!$B$6,F272))</f>
        <v/>
      </c>
    </row>
    <row r="273">
      <c r="A273" s="18" t="n"/>
      <c r="B273" s="5" t="n"/>
      <c r="C273" s="6">
        <f>IF(B273="","",IFERROR(INDEX('العمال'!$B$5:$B$104,MATCH(B273,'العمال'!$A$5:$A$104,0)),""))</f>
        <v/>
      </c>
      <c r="D273" s="5" t="n"/>
      <c r="E273" s="14" t="n"/>
      <c r="F273" s="14" t="n"/>
      <c r="G273" s="19">
        <f>IF(D273="","",IFERROR(INDEX('العمليات'!$B$5:$B$64,MATCH(D273,'العمليات'!$A$5:$A$64,0)),""))</f>
        <v/>
      </c>
      <c r="H273" s="20">
        <f>IF(OR(E273="",G273=""),"",E273*G273)</f>
        <v/>
      </c>
      <c r="I273" s="21">
        <f>IF(OR(H273="",K273=""),"",IF(K273&gt;0,H273/K273,""))</f>
        <v/>
      </c>
      <c r="J273" s="22">
        <f>IF(OR(E273="",D273=""),"",IFERROR(E273*INDEX('العمليات'!$C$5:$C$64,MATCH(D273,'العمليات'!$A$5:$A$64,0)),""))</f>
        <v/>
      </c>
      <c r="K273" s="23">
        <f>IF(E273="","",IF(F273="",'الإعدادات'!$B$6,F273))</f>
        <v/>
      </c>
    </row>
    <row r="274">
      <c r="A274" s="18" t="n"/>
      <c r="B274" s="5" t="n"/>
      <c r="C274" s="6">
        <f>IF(B274="","",IFERROR(INDEX('العمال'!$B$5:$B$104,MATCH(B274,'العمال'!$A$5:$A$104,0)),""))</f>
        <v/>
      </c>
      <c r="D274" s="5" t="n"/>
      <c r="E274" s="14" t="n"/>
      <c r="F274" s="14" t="n"/>
      <c r="G274" s="19">
        <f>IF(D274="","",IFERROR(INDEX('العمليات'!$B$5:$B$64,MATCH(D274,'العمليات'!$A$5:$A$64,0)),""))</f>
        <v/>
      </c>
      <c r="H274" s="20">
        <f>IF(OR(E274="",G274=""),"",E274*G274)</f>
        <v/>
      </c>
      <c r="I274" s="21">
        <f>IF(OR(H274="",K274=""),"",IF(K274&gt;0,H274/K274,""))</f>
        <v/>
      </c>
      <c r="J274" s="22">
        <f>IF(OR(E274="",D274=""),"",IFERROR(E274*INDEX('العمليات'!$C$5:$C$64,MATCH(D274,'العمليات'!$A$5:$A$64,0)),""))</f>
        <v/>
      </c>
      <c r="K274" s="23">
        <f>IF(E274="","",IF(F274="",'الإعدادات'!$B$6,F274))</f>
        <v/>
      </c>
    </row>
    <row r="275">
      <c r="A275" s="18" t="n"/>
      <c r="B275" s="5" t="n"/>
      <c r="C275" s="6">
        <f>IF(B275="","",IFERROR(INDEX('العمال'!$B$5:$B$104,MATCH(B275,'العمال'!$A$5:$A$104,0)),""))</f>
        <v/>
      </c>
      <c r="D275" s="5" t="n"/>
      <c r="E275" s="14" t="n"/>
      <c r="F275" s="14" t="n"/>
      <c r="G275" s="19">
        <f>IF(D275="","",IFERROR(INDEX('العمليات'!$B$5:$B$64,MATCH(D275,'العمليات'!$A$5:$A$64,0)),""))</f>
        <v/>
      </c>
      <c r="H275" s="20">
        <f>IF(OR(E275="",G275=""),"",E275*G275)</f>
        <v/>
      </c>
      <c r="I275" s="21">
        <f>IF(OR(H275="",K275=""),"",IF(K275&gt;0,H275/K275,""))</f>
        <v/>
      </c>
      <c r="J275" s="22">
        <f>IF(OR(E275="",D275=""),"",IFERROR(E275*INDEX('العمليات'!$C$5:$C$64,MATCH(D275,'العمليات'!$A$5:$A$64,0)),""))</f>
        <v/>
      </c>
      <c r="K275" s="23">
        <f>IF(E275="","",IF(F275="",'الإعدادات'!$B$6,F275))</f>
        <v/>
      </c>
    </row>
    <row r="276">
      <c r="A276" s="18" t="n"/>
      <c r="B276" s="5" t="n"/>
      <c r="C276" s="6">
        <f>IF(B276="","",IFERROR(INDEX('العمال'!$B$5:$B$104,MATCH(B276,'العمال'!$A$5:$A$104,0)),""))</f>
        <v/>
      </c>
      <c r="D276" s="5" t="n"/>
      <c r="E276" s="14" t="n"/>
      <c r="F276" s="14" t="n"/>
      <c r="G276" s="19">
        <f>IF(D276="","",IFERROR(INDEX('العمليات'!$B$5:$B$64,MATCH(D276,'العمليات'!$A$5:$A$64,0)),""))</f>
        <v/>
      </c>
      <c r="H276" s="20">
        <f>IF(OR(E276="",G276=""),"",E276*G276)</f>
        <v/>
      </c>
      <c r="I276" s="21">
        <f>IF(OR(H276="",K276=""),"",IF(K276&gt;0,H276/K276,""))</f>
        <v/>
      </c>
      <c r="J276" s="22">
        <f>IF(OR(E276="",D276=""),"",IFERROR(E276*INDEX('العمليات'!$C$5:$C$64,MATCH(D276,'العمليات'!$A$5:$A$64,0)),""))</f>
        <v/>
      </c>
      <c r="K276" s="23">
        <f>IF(E276="","",IF(F276="",'الإعدادات'!$B$6,F276))</f>
        <v/>
      </c>
    </row>
    <row r="277">
      <c r="A277" s="18" t="n"/>
      <c r="B277" s="5" t="n"/>
      <c r="C277" s="6">
        <f>IF(B277="","",IFERROR(INDEX('العمال'!$B$5:$B$104,MATCH(B277,'العمال'!$A$5:$A$104,0)),""))</f>
        <v/>
      </c>
      <c r="D277" s="5" t="n"/>
      <c r="E277" s="14" t="n"/>
      <c r="F277" s="14" t="n"/>
      <c r="G277" s="19">
        <f>IF(D277="","",IFERROR(INDEX('العمليات'!$B$5:$B$64,MATCH(D277,'العمليات'!$A$5:$A$64,0)),""))</f>
        <v/>
      </c>
      <c r="H277" s="20">
        <f>IF(OR(E277="",G277=""),"",E277*G277)</f>
        <v/>
      </c>
      <c r="I277" s="21">
        <f>IF(OR(H277="",K277=""),"",IF(K277&gt;0,H277/K277,""))</f>
        <v/>
      </c>
      <c r="J277" s="22">
        <f>IF(OR(E277="",D277=""),"",IFERROR(E277*INDEX('العمليات'!$C$5:$C$64,MATCH(D277,'العمليات'!$A$5:$A$64,0)),""))</f>
        <v/>
      </c>
      <c r="K277" s="23">
        <f>IF(E277="","",IF(F277="",'الإعدادات'!$B$6,F277))</f>
        <v/>
      </c>
    </row>
    <row r="278">
      <c r="A278" s="18" t="n"/>
      <c r="B278" s="5" t="n"/>
      <c r="C278" s="6">
        <f>IF(B278="","",IFERROR(INDEX('العمال'!$B$5:$B$104,MATCH(B278,'العمال'!$A$5:$A$104,0)),""))</f>
        <v/>
      </c>
      <c r="D278" s="5" t="n"/>
      <c r="E278" s="14" t="n"/>
      <c r="F278" s="14" t="n"/>
      <c r="G278" s="19">
        <f>IF(D278="","",IFERROR(INDEX('العمليات'!$B$5:$B$64,MATCH(D278,'العمليات'!$A$5:$A$64,0)),""))</f>
        <v/>
      </c>
      <c r="H278" s="20">
        <f>IF(OR(E278="",G278=""),"",E278*G278)</f>
        <v/>
      </c>
      <c r="I278" s="21">
        <f>IF(OR(H278="",K278=""),"",IF(K278&gt;0,H278/K278,""))</f>
        <v/>
      </c>
      <c r="J278" s="22">
        <f>IF(OR(E278="",D278=""),"",IFERROR(E278*INDEX('العمليات'!$C$5:$C$64,MATCH(D278,'العمليات'!$A$5:$A$64,0)),""))</f>
        <v/>
      </c>
      <c r="K278" s="23">
        <f>IF(E278="","",IF(F278="",'الإعدادات'!$B$6,F278))</f>
        <v/>
      </c>
    </row>
    <row r="279">
      <c r="A279" s="18" t="n"/>
      <c r="B279" s="5" t="n"/>
      <c r="C279" s="6">
        <f>IF(B279="","",IFERROR(INDEX('العمال'!$B$5:$B$104,MATCH(B279,'العمال'!$A$5:$A$104,0)),""))</f>
        <v/>
      </c>
      <c r="D279" s="5" t="n"/>
      <c r="E279" s="14" t="n"/>
      <c r="F279" s="14" t="n"/>
      <c r="G279" s="19">
        <f>IF(D279="","",IFERROR(INDEX('العمليات'!$B$5:$B$64,MATCH(D279,'العمليات'!$A$5:$A$64,0)),""))</f>
        <v/>
      </c>
      <c r="H279" s="20">
        <f>IF(OR(E279="",G279=""),"",E279*G279)</f>
        <v/>
      </c>
      <c r="I279" s="21">
        <f>IF(OR(H279="",K279=""),"",IF(K279&gt;0,H279/K279,""))</f>
        <v/>
      </c>
      <c r="J279" s="22">
        <f>IF(OR(E279="",D279=""),"",IFERROR(E279*INDEX('العمليات'!$C$5:$C$64,MATCH(D279,'العمليات'!$A$5:$A$64,0)),""))</f>
        <v/>
      </c>
      <c r="K279" s="23">
        <f>IF(E279="","",IF(F279="",'الإعدادات'!$B$6,F279))</f>
        <v/>
      </c>
    </row>
    <row r="280">
      <c r="A280" s="18" t="n"/>
      <c r="B280" s="5" t="n"/>
      <c r="C280" s="6">
        <f>IF(B280="","",IFERROR(INDEX('العمال'!$B$5:$B$104,MATCH(B280,'العمال'!$A$5:$A$104,0)),""))</f>
        <v/>
      </c>
      <c r="D280" s="5" t="n"/>
      <c r="E280" s="14" t="n"/>
      <c r="F280" s="14" t="n"/>
      <c r="G280" s="19">
        <f>IF(D280="","",IFERROR(INDEX('العمليات'!$B$5:$B$64,MATCH(D280,'العمليات'!$A$5:$A$64,0)),""))</f>
        <v/>
      </c>
      <c r="H280" s="20">
        <f>IF(OR(E280="",G280=""),"",E280*G280)</f>
        <v/>
      </c>
      <c r="I280" s="21">
        <f>IF(OR(H280="",K280=""),"",IF(K280&gt;0,H280/K280,""))</f>
        <v/>
      </c>
      <c r="J280" s="22">
        <f>IF(OR(E280="",D280=""),"",IFERROR(E280*INDEX('العمليات'!$C$5:$C$64,MATCH(D280,'العمليات'!$A$5:$A$64,0)),""))</f>
        <v/>
      </c>
      <c r="K280" s="23">
        <f>IF(E280="","",IF(F280="",'الإعدادات'!$B$6,F280))</f>
        <v/>
      </c>
    </row>
    <row r="281">
      <c r="A281" s="18" t="n"/>
      <c r="B281" s="5" t="n"/>
      <c r="C281" s="6">
        <f>IF(B281="","",IFERROR(INDEX('العمال'!$B$5:$B$104,MATCH(B281,'العمال'!$A$5:$A$104,0)),""))</f>
        <v/>
      </c>
      <c r="D281" s="5" t="n"/>
      <c r="E281" s="14" t="n"/>
      <c r="F281" s="14" t="n"/>
      <c r="G281" s="19">
        <f>IF(D281="","",IFERROR(INDEX('العمليات'!$B$5:$B$64,MATCH(D281,'العمليات'!$A$5:$A$64,0)),""))</f>
        <v/>
      </c>
      <c r="H281" s="20">
        <f>IF(OR(E281="",G281=""),"",E281*G281)</f>
        <v/>
      </c>
      <c r="I281" s="21">
        <f>IF(OR(H281="",K281=""),"",IF(K281&gt;0,H281/K281,""))</f>
        <v/>
      </c>
      <c r="J281" s="22">
        <f>IF(OR(E281="",D281=""),"",IFERROR(E281*INDEX('العمليات'!$C$5:$C$64,MATCH(D281,'العمليات'!$A$5:$A$64,0)),""))</f>
        <v/>
      </c>
      <c r="K281" s="23">
        <f>IF(E281="","",IF(F281="",'الإعدادات'!$B$6,F281))</f>
        <v/>
      </c>
    </row>
    <row r="282">
      <c r="A282" s="18" t="n"/>
      <c r="B282" s="5" t="n"/>
      <c r="C282" s="6">
        <f>IF(B282="","",IFERROR(INDEX('العمال'!$B$5:$B$104,MATCH(B282,'العمال'!$A$5:$A$104,0)),""))</f>
        <v/>
      </c>
      <c r="D282" s="5" t="n"/>
      <c r="E282" s="14" t="n"/>
      <c r="F282" s="14" t="n"/>
      <c r="G282" s="19">
        <f>IF(D282="","",IFERROR(INDEX('العمليات'!$B$5:$B$64,MATCH(D282,'العمليات'!$A$5:$A$64,0)),""))</f>
        <v/>
      </c>
      <c r="H282" s="20">
        <f>IF(OR(E282="",G282=""),"",E282*G282)</f>
        <v/>
      </c>
      <c r="I282" s="21">
        <f>IF(OR(H282="",K282=""),"",IF(K282&gt;0,H282/K282,""))</f>
        <v/>
      </c>
      <c r="J282" s="22">
        <f>IF(OR(E282="",D282=""),"",IFERROR(E282*INDEX('العمليات'!$C$5:$C$64,MATCH(D282,'العمليات'!$A$5:$A$64,0)),""))</f>
        <v/>
      </c>
      <c r="K282" s="23">
        <f>IF(E282="","",IF(F282="",'الإعدادات'!$B$6,F282))</f>
        <v/>
      </c>
    </row>
    <row r="283">
      <c r="A283" s="18" t="n"/>
      <c r="B283" s="5" t="n"/>
      <c r="C283" s="6">
        <f>IF(B283="","",IFERROR(INDEX('العمال'!$B$5:$B$104,MATCH(B283,'العمال'!$A$5:$A$104,0)),""))</f>
        <v/>
      </c>
      <c r="D283" s="5" t="n"/>
      <c r="E283" s="14" t="n"/>
      <c r="F283" s="14" t="n"/>
      <c r="G283" s="19">
        <f>IF(D283="","",IFERROR(INDEX('العمليات'!$B$5:$B$64,MATCH(D283,'العمليات'!$A$5:$A$64,0)),""))</f>
        <v/>
      </c>
      <c r="H283" s="20">
        <f>IF(OR(E283="",G283=""),"",E283*G283)</f>
        <v/>
      </c>
      <c r="I283" s="21">
        <f>IF(OR(H283="",K283=""),"",IF(K283&gt;0,H283/K283,""))</f>
        <v/>
      </c>
      <c r="J283" s="22">
        <f>IF(OR(E283="",D283=""),"",IFERROR(E283*INDEX('العمليات'!$C$5:$C$64,MATCH(D283,'العمليات'!$A$5:$A$64,0)),""))</f>
        <v/>
      </c>
      <c r="K283" s="23">
        <f>IF(E283="","",IF(F283="",'الإعدادات'!$B$6,F283))</f>
        <v/>
      </c>
    </row>
    <row r="284">
      <c r="A284" s="18" t="n"/>
      <c r="B284" s="5" t="n"/>
      <c r="C284" s="6">
        <f>IF(B284="","",IFERROR(INDEX('العمال'!$B$5:$B$104,MATCH(B284,'العمال'!$A$5:$A$104,0)),""))</f>
        <v/>
      </c>
      <c r="D284" s="5" t="n"/>
      <c r="E284" s="14" t="n"/>
      <c r="F284" s="14" t="n"/>
      <c r="G284" s="19">
        <f>IF(D284="","",IFERROR(INDEX('العمليات'!$B$5:$B$64,MATCH(D284,'العمليات'!$A$5:$A$64,0)),""))</f>
        <v/>
      </c>
      <c r="H284" s="20">
        <f>IF(OR(E284="",G284=""),"",E284*G284)</f>
        <v/>
      </c>
      <c r="I284" s="21">
        <f>IF(OR(H284="",K284=""),"",IF(K284&gt;0,H284/K284,""))</f>
        <v/>
      </c>
      <c r="J284" s="22">
        <f>IF(OR(E284="",D284=""),"",IFERROR(E284*INDEX('العمليات'!$C$5:$C$64,MATCH(D284,'العمليات'!$A$5:$A$64,0)),""))</f>
        <v/>
      </c>
      <c r="K284" s="23">
        <f>IF(E284="","",IF(F284="",'الإعدادات'!$B$6,F284))</f>
        <v/>
      </c>
    </row>
    <row r="285">
      <c r="A285" s="18" t="n"/>
      <c r="B285" s="5" t="n"/>
      <c r="C285" s="6">
        <f>IF(B285="","",IFERROR(INDEX('العمال'!$B$5:$B$104,MATCH(B285,'العمال'!$A$5:$A$104,0)),""))</f>
        <v/>
      </c>
      <c r="D285" s="5" t="n"/>
      <c r="E285" s="14" t="n"/>
      <c r="F285" s="14" t="n"/>
      <c r="G285" s="19">
        <f>IF(D285="","",IFERROR(INDEX('العمليات'!$B$5:$B$64,MATCH(D285,'العمليات'!$A$5:$A$64,0)),""))</f>
        <v/>
      </c>
      <c r="H285" s="20">
        <f>IF(OR(E285="",G285=""),"",E285*G285)</f>
        <v/>
      </c>
      <c r="I285" s="21">
        <f>IF(OR(H285="",K285=""),"",IF(K285&gt;0,H285/K285,""))</f>
        <v/>
      </c>
      <c r="J285" s="22">
        <f>IF(OR(E285="",D285=""),"",IFERROR(E285*INDEX('العمليات'!$C$5:$C$64,MATCH(D285,'العمليات'!$A$5:$A$64,0)),""))</f>
        <v/>
      </c>
      <c r="K285" s="23">
        <f>IF(E285="","",IF(F285="",'الإعدادات'!$B$6,F285))</f>
        <v/>
      </c>
    </row>
    <row r="286">
      <c r="A286" s="18" t="n"/>
      <c r="B286" s="5" t="n"/>
      <c r="C286" s="6">
        <f>IF(B286="","",IFERROR(INDEX('العمال'!$B$5:$B$104,MATCH(B286,'العمال'!$A$5:$A$104,0)),""))</f>
        <v/>
      </c>
      <c r="D286" s="5" t="n"/>
      <c r="E286" s="14" t="n"/>
      <c r="F286" s="14" t="n"/>
      <c r="G286" s="19">
        <f>IF(D286="","",IFERROR(INDEX('العمليات'!$B$5:$B$64,MATCH(D286,'العمليات'!$A$5:$A$64,0)),""))</f>
        <v/>
      </c>
      <c r="H286" s="20">
        <f>IF(OR(E286="",G286=""),"",E286*G286)</f>
        <v/>
      </c>
      <c r="I286" s="21">
        <f>IF(OR(H286="",K286=""),"",IF(K286&gt;0,H286/K286,""))</f>
        <v/>
      </c>
      <c r="J286" s="22">
        <f>IF(OR(E286="",D286=""),"",IFERROR(E286*INDEX('العمليات'!$C$5:$C$64,MATCH(D286,'العمليات'!$A$5:$A$64,0)),""))</f>
        <v/>
      </c>
      <c r="K286" s="23">
        <f>IF(E286="","",IF(F286="",'الإعدادات'!$B$6,F286))</f>
        <v/>
      </c>
    </row>
    <row r="287">
      <c r="A287" s="18" t="n"/>
      <c r="B287" s="5" t="n"/>
      <c r="C287" s="6">
        <f>IF(B287="","",IFERROR(INDEX('العمال'!$B$5:$B$104,MATCH(B287,'العمال'!$A$5:$A$104,0)),""))</f>
        <v/>
      </c>
      <c r="D287" s="5" t="n"/>
      <c r="E287" s="14" t="n"/>
      <c r="F287" s="14" t="n"/>
      <c r="G287" s="19">
        <f>IF(D287="","",IFERROR(INDEX('العمليات'!$B$5:$B$64,MATCH(D287,'العمليات'!$A$5:$A$64,0)),""))</f>
        <v/>
      </c>
      <c r="H287" s="20">
        <f>IF(OR(E287="",G287=""),"",E287*G287)</f>
        <v/>
      </c>
      <c r="I287" s="21">
        <f>IF(OR(H287="",K287=""),"",IF(K287&gt;0,H287/K287,""))</f>
        <v/>
      </c>
      <c r="J287" s="22">
        <f>IF(OR(E287="",D287=""),"",IFERROR(E287*INDEX('العمليات'!$C$5:$C$64,MATCH(D287,'العمليات'!$A$5:$A$64,0)),""))</f>
        <v/>
      </c>
      <c r="K287" s="23">
        <f>IF(E287="","",IF(F287="",'الإعدادات'!$B$6,F287))</f>
        <v/>
      </c>
    </row>
    <row r="288">
      <c r="A288" s="18" t="n"/>
      <c r="B288" s="5" t="n"/>
      <c r="C288" s="6">
        <f>IF(B288="","",IFERROR(INDEX('العمال'!$B$5:$B$104,MATCH(B288,'العمال'!$A$5:$A$104,0)),""))</f>
        <v/>
      </c>
      <c r="D288" s="5" t="n"/>
      <c r="E288" s="14" t="n"/>
      <c r="F288" s="14" t="n"/>
      <c r="G288" s="19">
        <f>IF(D288="","",IFERROR(INDEX('العمليات'!$B$5:$B$64,MATCH(D288,'العمليات'!$A$5:$A$64,0)),""))</f>
        <v/>
      </c>
      <c r="H288" s="20">
        <f>IF(OR(E288="",G288=""),"",E288*G288)</f>
        <v/>
      </c>
      <c r="I288" s="21">
        <f>IF(OR(H288="",K288=""),"",IF(K288&gt;0,H288/K288,""))</f>
        <v/>
      </c>
      <c r="J288" s="22">
        <f>IF(OR(E288="",D288=""),"",IFERROR(E288*INDEX('العمليات'!$C$5:$C$64,MATCH(D288,'العمليات'!$A$5:$A$64,0)),""))</f>
        <v/>
      </c>
      <c r="K288" s="23">
        <f>IF(E288="","",IF(F288="",'الإعدادات'!$B$6,F288))</f>
        <v/>
      </c>
    </row>
    <row r="289">
      <c r="A289" s="18" t="n"/>
      <c r="B289" s="5" t="n"/>
      <c r="C289" s="6">
        <f>IF(B289="","",IFERROR(INDEX('العمال'!$B$5:$B$104,MATCH(B289,'العمال'!$A$5:$A$104,0)),""))</f>
        <v/>
      </c>
      <c r="D289" s="5" t="n"/>
      <c r="E289" s="14" t="n"/>
      <c r="F289" s="14" t="n"/>
      <c r="G289" s="19">
        <f>IF(D289="","",IFERROR(INDEX('العمليات'!$B$5:$B$64,MATCH(D289,'العمليات'!$A$5:$A$64,0)),""))</f>
        <v/>
      </c>
      <c r="H289" s="20">
        <f>IF(OR(E289="",G289=""),"",E289*G289)</f>
        <v/>
      </c>
      <c r="I289" s="21">
        <f>IF(OR(H289="",K289=""),"",IF(K289&gt;0,H289/K289,""))</f>
        <v/>
      </c>
      <c r="J289" s="22">
        <f>IF(OR(E289="",D289=""),"",IFERROR(E289*INDEX('العمليات'!$C$5:$C$64,MATCH(D289,'العمليات'!$A$5:$A$64,0)),""))</f>
        <v/>
      </c>
      <c r="K289" s="23">
        <f>IF(E289="","",IF(F289="",'الإعدادات'!$B$6,F289))</f>
        <v/>
      </c>
    </row>
    <row r="290">
      <c r="A290" s="18" t="n"/>
      <c r="B290" s="5" t="n"/>
      <c r="C290" s="6">
        <f>IF(B290="","",IFERROR(INDEX('العمال'!$B$5:$B$104,MATCH(B290,'العمال'!$A$5:$A$104,0)),""))</f>
        <v/>
      </c>
      <c r="D290" s="5" t="n"/>
      <c r="E290" s="14" t="n"/>
      <c r="F290" s="14" t="n"/>
      <c r="G290" s="19">
        <f>IF(D290="","",IFERROR(INDEX('العمليات'!$B$5:$B$64,MATCH(D290,'العمليات'!$A$5:$A$64,0)),""))</f>
        <v/>
      </c>
      <c r="H290" s="20">
        <f>IF(OR(E290="",G290=""),"",E290*G290)</f>
        <v/>
      </c>
      <c r="I290" s="21">
        <f>IF(OR(H290="",K290=""),"",IF(K290&gt;0,H290/K290,""))</f>
        <v/>
      </c>
      <c r="J290" s="22">
        <f>IF(OR(E290="",D290=""),"",IFERROR(E290*INDEX('العمليات'!$C$5:$C$64,MATCH(D290,'العمليات'!$A$5:$A$64,0)),""))</f>
        <v/>
      </c>
      <c r="K290" s="23">
        <f>IF(E290="","",IF(F290="",'الإعدادات'!$B$6,F290))</f>
        <v/>
      </c>
    </row>
    <row r="291">
      <c r="A291" s="18" t="n"/>
      <c r="B291" s="5" t="n"/>
      <c r="C291" s="6">
        <f>IF(B291="","",IFERROR(INDEX('العمال'!$B$5:$B$104,MATCH(B291,'العمال'!$A$5:$A$104,0)),""))</f>
        <v/>
      </c>
      <c r="D291" s="5" t="n"/>
      <c r="E291" s="14" t="n"/>
      <c r="F291" s="14" t="n"/>
      <c r="G291" s="19">
        <f>IF(D291="","",IFERROR(INDEX('العمليات'!$B$5:$B$64,MATCH(D291,'العمليات'!$A$5:$A$64,0)),""))</f>
        <v/>
      </c>
      <c r="H291" s="20">
        <f>IF(OR(E291="",G291=""),"",E291*G291)</f>
        <v/>
      </c>
      <c r="I291" s="21">
        <f>IF(OR(H291="",K291=""),"",IF(K291&gt;0,H291/K291,""))</f>
        <v/>
      </c>
      <c r="J291" s="22">
        <f>IF(OR(E291="",D291=""),"",IFERROR(E291*INDEX('العمليات'!$C$5:$C$64,MATCH(D291,'العمليات'!$A$5:$A$64,0)),""))</f>
        <v/>
      </c>
      <c r="K291" s="23">
        <f>IF(E291="","",IF(F291="",'الإعدادات'!$B$6,F291))</f>
        <v/>
      </c>
    </row>
    <row r="292">
      <c r="A292" s="18" t="n"/>
      <c r="B292" s="5" t="n"/>
      <c r="C292" s="6">
        <f>IF(B292="","",IFERROR(INDEX('العمال'!$B$5:$B$104,MATCH(B292,'العمال'!$A$5:$A$104,0)),""))</f>
        <v/>
      </c>
      <c r="D292" s="5" t="n"/>
      <c r="E292" s="14" t="n"/>
      <c r="F292" s="14" t="n"/>
      <c r="G292" s="19">
        <f>IF(D292="","",IFERROR(INDEX('العمليات'!$B$5:$B$64,MATCH(D292,'العمليات'!$A$5:$A$64,0)),""))</f>
        <v/>
      </c>
      <c r="H292" s="20">
        <f>IF(OR(E292="",G292=""),"",E292*G292)</f>
        <v/>
      </c>
      <c r="I292" s="21">
        <f>IF(OR(H292="",K292=""),"",IF(K292&gt;0,H292/K292,""))</f>
        <v/>
      </c>
      <c r="J292" s="22">
        <f>IF(OR(E292="",D292=""),"",IFERROR(E292*INDEX('العمليات'!$C$5:$C$64,MATCH(D292,'العمليات'!$A$5:$A$64,0)),""))</f>
        <v/>
      </c>
      <c r="K292" s="23">
        <f>IF(E292="","",IF(F292="",'الإعدادات'!$B$6,F292))</f>
        <v/>
      </c>
    </row>
    <row r="293">
      <c r="A293" s="18" t="n"/>
      <c r="B293" s="5" t="n"/>
      <c r="C293" s="6">
        <f>IF(B293="","",IFERROR(INDEX('العمال'!$B$5:$B$104,MATCH(B293,'العمال'!$A$5:$A$104,0)),""))</f>
        <v/>
      </c>
      <c r="D293" s="5" t="n"/>
      <c r="E293" s="14" t="n"/>
      <c r="F293" s="14" t="n"/>
      <c r="G293" s="19">
        <f>IF(D293="","",IFERROR(INDEX('العمليات'!$B$5:$B$64,MATCH(D293,'العمليات'!$A$5:$A$64,0)),""))</f>
        <v/>
      </c>
      <c r="H293" s="20">
        <f>IF(OR(E293="",G293=""),"",E293*G293)</f>
        <v/>
      </c>
      <c r="I293" s="21">
        <f>IF(OR(H293="",K293=""),"",IF(K293&gt;0,H293/K293,""))</f>
        <v/>
      </c>
      <c r="J293" s="22">
        <f>IF(OR(E293="",D293=""),"",IFERROR(E293*INDEX('العمليات'!$C$5:$C$64,MATCH(D293,'العمليات'!$A$5:$A$64,0)),""))</f>
        <v/>
      </c>
      <c r="K293" s="23">
        <f>IF(E293="","",IF(F293="",'الإعدادات'!$B$6,F293))</f>
        <v/>
      </c>
    </row>
    <row r="294">
      <c r="A294" s="18" t="n"/>
      <c r="B294" s="5" t="n"/>
      <c r="C294" s="6">
        <f>IF(B294="","",IFERROR(INDEX('العمال'!$B$5:$B$104,MATCH(B294,'العمال'!$A$5:$A$104,0)),""))</f>
        <v/>
      </c>
      <c r="D294" s="5" t="n"/>
      <c r="E294" s="14" t="n"/>
      <c r="F294" s="14" t="n"/>
      <c r="G294" s="19">
        <f>IF(D294="","",IFERROR(INDEX('العمليات'!$B$5:$B$64,MATCH(D294,'العمليات'!$A$5:$A$64,0)),""))</f>
        <v/>
      </c>
      <c r="H294" s="20">
        <f>IF(OR(E294="",G294=""),"",E294*G294)</f>
        <v/>
      </c>
      <c r="I294" s="21">
        <f>IF(OR(H294="",K294=""),"",IF(K294&gt;0,H294/K294,""))</f>
        <v/>
      </c>
      <c r="J294" s="22">
        <f>IF(OR(E294="",D294=""),"",IFERROR(E294*INDEX('العمليات'!$C$5:$C$64,MATCH(D294,'العمليات'!$A$5:$A$64,0)),""))</f>
        <v/>
      </c>
      <c r="K294" s="23">
        <f>IF(E294="","",IF(F294="",'الإعدادات'!$B$6,F294))</f>
        <v/>
      </c>
    </row>
    <row r="295">
      <c r="A295" s="18" t="n"/>
      <c r="B295" s="5" t="n"/>
      <c r="C295" s="6">
        <f>IF(B295="","",IFERROR(INDEX('العمال'!$B$5:$B$104,MATCH(B295,'العمال'!$A$5:$A$104,0)),""))</f>
        <v/>
      </c>
      <c r="D295" s="5" t="n"/>
      <c r="E295" s="14" t="n"/>
      <c r="F295" s="14" t="n"/>
      <c r="G295" s="19">
        <f>IF(D295="","",IFERROR(INDEX('العمليات'!$B$5:$B$64,MATCH(D295,'العمليات'!$A$5:$A$64,0)),""))</f>
        <v/>
      </c>
      <c r="H295" s="20">
        <f>IF(OR(E295="",G295=""),"",E295*G295)</f>
        <v/>
      </c>
      <c r="I295" s="21">
        <f>IF(OR(H295="",K295=""),"",IF(K295&gt;0,H295/K295,""))</f>
        <v/>
      </c>
      <c r="J295" s="22">
        <f>IF(OR(E295="",D295=""),"",IFERROR(E295*INDEX('العمليات'!$C$5:$C$64,MATCH(D295,'العمليات'!$A$5:$A$64,0)),""))</f>
        <v/>
      </c>
      <c r="K295" s="23">
        <f>IF(E295="","",IF(F295="",'الإعدادات'!$B$6,F295))</f>
        <v/>
      </c>
    </row>
    <row r="296">
      <c r="A296" s="18" t="n"/>
      <c r="B296" s="5" t="n"/>
      <c r="C296" s="6">
        <f>IF(B296="","",IFERROR(INDEX('العمال'!$B$5:$B$104,MATCH(B296,'العمال'!$A$5:$A$104,0)),""))</f>
        <v/>
      </c>
      <c r="D296" s="5" t="n"/>
      <c r="E296" s="14" t="n"/>
      <c r="F296" s="14" t="n"/>
      <c r="G296" s="19">
        <f>IF(D296="","",IFERROR(INDEX('العمليات'!$B$5:$B$64,MATCH(D296,'العمليات'!$A$5:$A$64,0)),""))</f>
        <v/>
      </c>
      <c r="H296" s="20">
        <f>IF(OR(E296="",G296=""),"",E296*G296)</f>
        <v/>
      </c>
      <c r="I296" s="21">
        <f>IF(OR(H296="",K296=""),"",IF(K296&gt;0,H296/K296,""))</f>
        <v/>
      </c>
      <c r="J296" s="22">
        <f>IF(OR(E296="",D296=""),"",IFERROR(E296*INDEX('العمليات'!$C$5:$C$64,MATCH(D296,'العمليات'!$A$5:$A$64,0)),""))</f>
        <v/>
      </c>
      <c r="K296" s="23">
        <f>IF(E296="","",IF(F296="",'الإعدادات'!$B$6,F296))</f>
        <v/>
      </c>
    </row>
    <row r="297">
      <c r="A297" s="18" t="n"/>
      <c r="B297" s="5" t="n"/>
      <c r="C297" s="6">
        <f>IF(B297="","",IFERROR(INDEX('العمال'!$B$5:$B$104,MATCH(B297,'العمال'!$A$5:$A$104,0)),""))</f>
        <v/>
      </c>
      <c r="D297" s="5" t="n"/>
      <c r="E297" s="14" t="n"/>
      <c r="F297" s="14" t="n"/>
      <c r="G297" s="19">
        <f>IF(D297="","",IFERROR(INDEX('العمليات'!$B$5:$B$64,MATCH(D297,'العمليات'!$A$5:$A$64,0)),""))</f>
        <v/>
      </c>
      <c r="H297" s="20">
        <f>IF(OR(E297="",G297=""),"",E297*G297)</f>
        <v/>
      </c>
      <c r="I297" s="21">
        <f>IF(OR(H297="",K297=""),"",IF(K297&gt;0,H297/K297,""))</f>
        <v/>
      </c>
      <c r="J297" s="22">
        <f>IF(OR(E297="",D297=""),"",IFERROR(E297*INDEX('العمليات'!$C$5:$C$64,MATCH(D297,'العمليات'!$A$5:$A$64,0)),""))</f>
        <v/>
      </c>
      <c r="K297" s="23">
        <f>IF(E297="","",IF(F297="",'الإعدادات'!$B$6,F297))</f>
        <v/>
      </c>
    </row>
    <row r="298">
      <c r="A298" s="18" t="n"/>
      <c r="B298" s="5" t="n"/>
      <c r="C298" s="6">
        <f>IF(B298="","",IFERROR(INDEX('العمال'!$B$5:$B$104,MATCH(B298,'العمال'!$A$5:$A$104,0)),""))</f>
        <v/>
      </c>
      <c r="D298" s="5" t="n"/>
      <c r="E298" s="14" t="n"/>
      <c r="F298" s="14" t="n"/>
      <c r="G298" s="19">
        <f>IF(D298="","",IFERROR(INDEX('العمليات'!$B$5:$B$64,MATCH(D298,'العمليات'!$A$5:$A$64,0)),""))</f>
        <v/>
      </c>
      <c r="H298" s="20">
        <f>IF(OR(E298="",G298=""),"",E298*G298)</f>
        <v/>
      </c>
      <c r="I298" s="21">
        <f>IF(OR(H298="",K298=""),"",IF(K298&gt;0,H298/K298,""))</f>
        <v/>
      </c>
      <c r="J298" s="22">
        <f>IF(OR(E298="",D298=""),"",IFERROR(E298*INDEX('العمليات'!$C$5:$C$64,MATCH(D298,'العمليات'!$A$5:$A$64,0)),""))</f>
        <v/>
      </c>
      <c r="K298" s="23">
        <f>IF(E298="","",IF(F298="",'الإعدادات'!$B$6,F298))</f>
        <v/>
      </c>
    </row>
    <row r="299">
      <c r="A299" s="18" t="n"/>
      <c r="B299" s="5" t="n"/>
      <c r="C299" s="6">
        <f>IF(B299="","",IFERROR(INDEX('العمال'!$B$5:$B$104,MATCH(B299,'العمال'!$A$5:$A$104,0)),""))</f>
        <v/>
      </c>
      <c r="D299" s="5" t="n"/>
      <c r="E299" s="14" t="n"/>
      <c r="F299" s="14" t="n"/>
      <c r="G299" s="19">
        <f>IF(D299="","",IFERROR(INDEX('العمليات'!$B$5:$B$64,MATCH(D299,'العمليات'!$A$5:$A$64,0)),""))</f>
        <v/>
      </c>
      <c r="H299" s="20">
        <f>IF(OR(E299="",G299=""),"",E299*G299)</f>
        <v/>
      </c>
      <c r="I299" s="21">
        <f>IF(OR(H299="",K299=""),"",IF(K299&gt;0,H299/K299,""))</f>
        <v/>
      </c>
      <c r="J299" s="22">
        <f>IF(OR(E299="",D299=""),"",IFERROR(E299*INDEX('العمليات'!$C$5:$C$64,MATCH(D299,'العمليات'!$A$5:$A$64,0)),""))</f>
        <v/>
      </c>
      <c r="K299" s="23">
        <f>IF(E299="","",IF(F299="",'الإعدادات'!$B$6,F299))</f>
        <v/>
      </c>
    </row>
    <row r="300">
      <c r="A300" s="18" t="n"/>
      <c r="B300" s="5" t="n"/>
      <c r="C300" s="6">
        <f>IF(B300="","",IFERROR(INDEX('العمال'!$B$5:$B$104,MATCH(B300,'العمال'!$A$5:$A$104,0)),""))</f>
        <v/>
      </c>
      <c r="D300" s="5" t="n"/>
      <c r="E300" s="14" t="n"/>
      <c r="F300" s="14" t="n"/>
      <c r="G300" s="19">
        <f>IF(D300="","",IFERROR(INDEX('العمليات'!$B$5:$B$64,MATCH(D300,'العمليات'!$A$5:$A$64,0)),""))</f>
        <v/>
      </c>
      <c r="H300" s="20">
        <f>IF(OR(E300="",G300=""),"",E300*G300)</f>
        <v/>
      </c>
      <c r="I300" s="21">
        <f>IF(OR(H300="",K300=""),"",IF(K300&gt;0,H300/K300,""))</f>
        <v/>
      </c>
      <c r="J300" s="22">
        <f>IF(OR(E300="",D300=""),"",IFERROR(E300*INDEX('العمليات'!$C$5:$C$64,MATCH(D300,'العمليات'!$A$5:$A$64,0)),""))</f>
        <v/>
      </c>
      <c r="K300" s="23">
        <f>IF(E300="","",IF(F300="",'الإعدادات'!$B$6,F300))</f>
        <v/>
      </c>
    </row>
    <row r="301">
      <c r="A301" s="18" t="n"/>
      <c r="B301" s="5" t="n"/>
      <c r="C301" s="6">
        <f>IF(B301="","",IFERROR(INDEX('العمال'!$B$5:$B$104,MATCH(B301,'العمال'!$A$5:$A$104,0)),""))</f>
        <v/>
      </c>
      <c r="D301" s="5" t="n"/>
      <c r="E301" s="14" t="n"/>
      <c r="F301" s="14" t="n"/>
      <c r="G301" s="19">
        <f>IF(D301="","",IFERROR(INDEX('العمليات'!$B$5:$B$64,MATCH(D301,'العمليات'!$A$5:$A$64,0)),""))</f>
        <v/>
      </c>
      <c r="H301" s="20">
        <f>IF(OR(E301="",G301=""),"",E301*G301)</f>
        <v/>
      </c>
      <c r="I301" s="21">
        <f>IF(OR(H301="",K301=""),"",IF(K301&gt;0,H301/K301,""))</f>
        <v/>
      </c>
      <c r="J301" s="22">
        <f>IF(OR(E301="",D301=""),"",IFERROR(E301*INDEX('العمليات'!$C$5:$C$64,MATCH(D301,'العمليات'!$A$5:$A$64,0)),""))</f>
        <v/>
      </c>
      <c r="K301" s="23">
        <f>IF(E301="","",IF(F301="",'الإعدادات'!$B$6,F301))</f>
        <v/>
      </c>
    </row>
    <row r="302">
      <c r="A302" s="18" t="n"/>
      <c r="B302" s="5" t="n"/>
      <c r="C302" s="6">
        <f>IF(B302="","",IFERROR(INDEX('العمال'!$B$5:$B$104,MATCH(B302,'العمال'!$A$5:$A$104,0)),""))</f>
        <v/>
      </c>
      <c r="D302" s="5" t="n"/>
      <c r="E302" s="14" t="n"/>
      <c r="F302" s="14" t="n"/>
      <c r="G302" s="19">
        <f>IF(D302="","",IFERROR(INDEX('العمليات'!$B$5:$B$64,MATCH(D302,'العمليات'!$A$5:$A$64,0)),""))</f>
        <v/>
      </c>
      <c r="H302" s="20">
        <f>IF(OR(E302="",G302=""),"",E302*G302)</f>
        <v/>
      </c>
      <c r="I302" s="21">
        <f>IF(OR(H302="",K302=""),"",IF(K302&gt;0,H302/K302,""))</f>
        <v/>
      </c>
      <c r="J302" s="22">
        <f>IF(OR(E302="",D302=""),"",IFERROR(E302*INDEX('العمليات'!$C$5:$C$64,MATCH(D302,'العمليات'!$A$5:$A$64,0)),""))</f>
        <v/>
      </c>
      <c r="K302" s="23">
        <f>IF(E302="","",IF(F302="",'الإعدادات'!$B$6,F302))</f>
        <v/>
      </c>
    </row>
    <row r="303">
      <c r="A303" s="18" t="n"/>
      <c r="B303" s="5" t="n"/>
      <c r="C303" s="6">
        <f>IF(B303="","",IFERROR(INDEX('العمال'!$B$5:$B$104,MATCH(B303,'العمال'!$A$5:$A$104,0)),""))</f>
        <v/>
      </c>
      <c r="D303" s="5" t="n"/>
      <c r="E303" s="14" t="n"/>
      <c r="F303" s="14" t="n"/>
      <c r="G303" s="19">
        <f>IF(D303="","",IFERROR(INDEX('العمليات'!$B$5:$B$64,MATCH(D303,'العمليات'!$A$5:$A$64,0)),""))</f>
        <v/>
      </c>
      <c r="H303" s="20">
        <f>IF(OR(E303="",G303=""),"",E303*G303)</f>
        <v/>
      </c>
      <c r="I303" s="21">
        <f>IF(OR(H303="",K303=""),"",IF(K303&gt;0,H303/K303,""))</f>
        <v/>
      </c>
      <c r="J303" s="22">
        <f>IF(OR(E303="",D303=""),"",IFERROR(E303*INDEX('العمليات'!$C$5:$C$64,MATCH(D303,'العمليات'!$A$5:$A$64,0)),""))</f>
        <v/>
      </c>
      <c r="K303" s="23">
        <f>IF(E303="","",IF(F303="",'الإعدادات'!$B$6,F303))</f>
        <v/>
      </c>
    </row>
    <row r="304">
      <c r="A304" s="18" t="n"/>
      <c r="B304" s="5" t="n"/>
      <c r="C304" s="6">
        <f>IF(B304="","",IFERROR(INDEX('العمال'!$B$5:$B$104,MATCH(B304,'العمال'!$A$5:$A$104,0)),""))</f>
        <v/>
      </c>
      <c r="D304" s="5" t="n"/>
      <c r="E304" s="14" t="n"/>
      <c r="F304" s="14" t="n"/>
      <c r="G304" s="19">
        <f>IF(D304="","",IFERROR(INDEX('العمليات'!$B$5:$B$64,MATCH(D304,'العمليات'!$A$5:$A$64,0)),""))</f>
        <v/>
      </c>
      <c r="H304" s="20">
        <f>IF(OR(E304="",G304=""),"",E304*G304)</f>
        <v/>
      </c>
      <c r="I304" s="21">
        <f>IF(OR(H304="",K304=""),"",IF(K304&gt;0,H304/K304,""))</f>
        <v/>
      </c>
      <c r="J304" s="22">
        <f>IF(OR(E304="",D304=""),"",IFERROR(E304*INDEX('العمليات'!$C$5:$C$64,MATCH(D304,'العمليات'!$A$5:$A$64,0)),""))</f>
        <v/>
      </c>
      <c r="K304" s="23">
        <f>IF(E304="","",IF(F304="",'الإعدادات'!$B$6,F304))</f>
        <v/>
      </c>
    </row>
    <row r="305">
      <c r="A305" s="18" t="n"/>
      <c r="B305" s="5" t="n"/>
      <c r="C305" s="6">
        <f>IF(B305="","",IFERROR(INDEX('العمال'!$B$5:$B$104,MATCH(B305,'العمال'!$A$5:$A$104,0)),""))</f>
        <v/>
      </c>
      <c r="D305" s="5" t="n"/>
      <c r="E305" s="14" t="n"/>
      <c r="F305" s="14" t="n"/>
      <c r="G305" s="19">
        <f>IF(D305="","",IFERROR(INDEX('العمليات'!$B$5:$B$64,MATCH(D305,'العمليات'!$A$5:$A$64,0)),""))</f>
        <v/>
      </c>
      <c r="H305" s="20">
        <f>IF(OR(E305="",G305=""),"",E305*G305)</f>
        <v/>
      </c>
      <c r="I305" s="21">
        <f>IF(OR(H305="",K305=""),"",IF(K305&gt;0,H305/K305,""))</f>
        <v/>
      </c>
      <c r="J305" s="22">
        <f>IF(OR(E305="",D305=""),"",IFERROR(E305*INDEX('العمليات'!$C$5:$C$64,MATCH(D305,'العمليات'!$A$5:$A$64,0)),""))</f>
        <v/>
      </c>
      <c r="K305" s="23">
        <f>IF(E305="","",IF(F305="",'الإعدادات'!$B$6,F305))</f>
        <v/>
      </c>
    </row>
    <row r="306">
      <c r="A306" s="18" t="n"/>
      <c r="B306" s="5" t="n"/>
      <c r="C306" s="6">
        <f>IF(B306="","",IFERROR(INDEX('العمال'!$B$5:$B$104,MATCH(B306,'العمال'!$A$5:$A$104,0)),""))</f>
        <v/>
      </c>
      <c r="D306" s="5" t="n"/>
      <c r="E306" s="14" t="n"/>
      <c r="F306" s="14" t="n"/>
      <c r="G306" s="19">
        <f>IF(D306="","",IFERROR(INDEX('العمليات'!$B$5:$B$64,MATCH(D306,'العمليات'!$A$5:$A$64,0)),""))</f>
        <v/>
      </c>
      <c r="H306" s="20">
        <f>IF(OR(E306="",G306=""),"",E306*G306)</f>
        <v/>
      </c>
      <c r="I306" s="21">
        <f>IF(OR(H306="",K306=""),"",IF(K306&gt;0,H306/K306,""))</f>
        <v/>
      </c>
      <c r="J306" s="22">
        <f>IF(OR(E306="",D306=""),"",IFERROR(E306*INDEX('العمليات'!$C$5:$C$64,MATCH(D306,'العمليات'!$A$5:$A$64,0)),""))</f>
        <v/>
      </c>
      <c r="K306" s="23">
        <f>IF(E306="","",IF(F306="",'الإعدادات'!$B$6,F306))</f>
        <v/>
      </c>
    </row>
    <row r="307">
      <c r="A307" s="18" t="n"/>
      <c r="B307" s="5" t="n"/>
      <c r="C307" s="6">
        <f>IF(B307="","",IFERROR(INDEX('العمال'!$B$5:$B$104,MATCH(B307,'العمال'!$A$5:$A$104,0)),""))</f>
        <v/>
      </c>
      <c r="D307" s="5" t="n"/>
      <c r="E307" s="14" t="n"/>
      <c r="F307" s="14" t="n"/>
      <c r="G307" s="19">
        <f>IF(D307="","",IFERROR(INDEX('العمليات'!$B$5:$B$64,MATCH(D307,'العمليات'!$A$5:$A$64,0)),""))</f>
        <v/>
      </c>
      <c r="H307" s="20">
        <f>IF(OR(E307="",G307=""),"",E307*G307)</f>
        <v/>
      </c>
      <c r="I307" s="21">
        <f>IF(OR(H307="",K307=""),"",IF(K307&gt;0,H307/K307,""))</f>
        <v/>
      </c>
      <c r="J307" s="22">
        <f>IF(OR(E307="",D307=""),"",IFERROR(E307*INDEX('العمليات'!$C$5:$C$64,MATCH(D307,'العمليات'!$A$5:$A$64,0)),""))</f>
        <v/>
      </c>
      <c r="K307" s="23">
        <f>IF(E307="","",IF(F307="",'الإعدادات'!$B$6,F307))</f>
        <v/>
      </c>
    </row>
    <row r="308">
      <c r="A308" s="18" t="n"/>
      <c r="B308" s="5" t="n"/>
      <c r="C308" s="6">
        <f>IF(B308="","",IFERROR(INDEX('العمال'!$B$5:$B$104,MATCH(B308,'العمال'!$A$5:$A$104,0)),""))</f>
        <v/>
      </c>
      <c r="D308" s="5" t="n"/>
      <c r="E308" s="14" t="n"/>
      <c r="F308" s="14" t="n"/>
      <c r="G308" s="19">
        <f>IF(D308="","",IFERROR(INDEX('العمليات'!$B$5:$B$64,MATCH(D308,'العمليات'!$A$5:$A$64,0)),""))</f>
        <v/>
      </c>
      <c r="H308" s="20">
        <f>IF(OR(E308="",G308=""),"",E308*G308)</f>
        <v/>
      </c>
      <c r="I308" s="21">
        <f>IF(OR(H308="",K308=""),"",IF(K308&gt;0,H308/K308,""))</f>
        <v/>
      </c>
      <c r="J308" s="22">
        <f>IF(OR(E308="",D308=""),"",IFERROR(E308*INDEX('العمليات'!$C$5:$C$64,MATCH(D308,'العمليات'!$A$5:$A$64,0)),""))</f>
        <v/>
      </c>
      <c r="K308" s="23">
        <f>IF(E308="","",IF(F308="",'الإعدادات'!$B$6,F308))</f>
        <v/>
      </c>
    </row>
    <row r="309">
      <c r="A309" s="18" t="n"/>
      <c r="B309" s="5" t="n"/>
      <c r="C309" s="6">
        <f>IF(B309="","",IFERROR(INDEX('العمال'!$B$5:$B$104,MATCH(B309,'العمال'!$A$5:$A$104,0)),""))</f>
        <v/>
      </c>
      <c r="D309" s="5" t="n"/>
      <c r="E309" s="14" t="n"/>
      <c r="F309" s="14" t="n"/>
      <c r="G309" s="19">
        <f>IF(D309="","",IFERROR(INDEX('العمليات'!$B$5:$B$64,MATCH(D309,'العمليات'!$A$5:$A$64,0)),""))</f>
        <v/>
      </c>
      <c r="H309" s="20">
        <f>IF(OR(E309="",G309=""),"",E309*G309)</f>
        <v/>
      </c>
      <c r="I309" s="21">
        <f>IF(OR(H309="",K309=""),"",IF(K309&gt;0,H309/K309,""))</f>
        <v/>
      </c>
      <c r="J309" s="22">
        <f>IF(OR(E309="",D309=""),"",IFERROR(E309*INDEX('العمليات'!$C$5:$C$64,MATCH(D309,'العمليات'!$A$5:$A$64,0)),""))</f>
        <v/>
      </c>
      <c r="K309" s="23">
        <f>IF(E309="","",IF(F309="",'الإعدادات'!$B$6,F309))</f>
        <v/>
      </c>
    </row>
    <row r="310">
      <c r="A310" s="18" t="n"/>
      <c r="B310" s="5" t="n"/>
      <c r="C310" s="6">
        <f>IF(B310="","",IFERROR(INDEX('العمال'!$B$5:$B$104,MATCH(B310,'العمال'!$A$5:$A$104,0)),""))</f>
        <v/>
      </c>
      <c r="D310" s="5" t="n"/>
      <c r="E310" s="14" t="n"/>
      <c r="F310" s="14" t="n"/>
      <c r="G310" s="19">
        <f>IF(D310="","",IFERROR(INDEX('العمليات'!$B$5:$B$64,MATCH(D310,'العمليات'!$A$5:$A$64,0)),""))</f>
        <v/>
      </c>
      <c r="H310" s="20">
        <f>IF(OR(E310="",G310=""),"",E310*G310)</f>
        <v/>
      </c>
      <c r="I310" s="21">
        <f>IF(OR(H310="",K310=""),"",IF(K310&gt;0,H310/K310,""))</f>
        <v/>
      </c>
      <c r="J310" s="22">
        <f>IF(OR(E310="",D310=""),"",IFERROR(E310*INDEX('العمليات'!$C$5:$C$64,MATCH(D310,'العمليات'!$A$5:$A$64,0)),""))</f>
        <v/>
      </c>
      <c r="K310" s="23">
        <f>IF(E310="","",IF(F310="",'الإعدادات'!$B$6,F310))</f>
        <v/>
      </c>
    </row>
    <row r="311">
      <c r="A311" s="18" t="n"/>
      <c r="B311" s="5" t="n"/>
      <c r="C311" s="6">
        <f>IF(B311="","",IFERROR(INDEX('العمال'!$B$5:$B$104,MATCH(B311,'العمال'!$A$5:$A$104,0)),""))</f>
        <v/>
      </c>
      <c r="D311" s="5" t="n"/>
      <c r="E311" s="14" t="n"/>
      <c r="F311" s="14" t="n"/>
      <c r="G311" s="19">
        <f>IF(D311="","",IFERROR(INDEX('العمليات'!$B$5:$B$64,MATCH(D311,'العمليات'!$A$5:$A$64,0)),""))</f>
        <v/>
      </c>
      <c r="H311" s="20">
        <f>IF(OR(E311="",G311=""),"",E311*G311)</f>
        <v/>
      </c>
      <c r="I311" s="21">
        <f>IF(OR(H311="",K311=""),"",IF(K311&gt;0,H311/K311,""))</f>
        <v/>
      </c>
      <c r="J311" s="22">
        <f>IF(OR(E311="",D311=""),"",IFERROR(E311*INDEX('العمليات'!$C$5:$C$64,MATCH(D311,'العمليات'!$A$5:$A$64,0)),""))</f>
        <v/>
      </c>
      <c r="K311" s="23">
        <f>IF(E311="","",IF(F311="",'الإعدادات'!$B$6,F311))</f>
        <v/>
      </c>
    </row>
    <row r="312">
      <c r="A312" s="18" t="n"/>
      <c r="B312" s="5" t="n"/>
      <c r="C312" s="6">
        <f>IF(B312="","",IFERROR(INDEX('العمال'!$B$5:$B$104,MATCH(B312,'العمال'!$A$5:$A$104,0)),""))</f>
        <v/>
      </c>
      <c r="D312" s="5" t="n"/>
      <c r="E312" s="14" t="n"/>
      <c r="F312" s="14" t="n"/>
      <c r="G312" s="19">
        <f>IF(D312="","",IFERROR(INDEX('العمليات'!$B$5:$B$64,MATCH(D312,'العمليات'!$A$5:$A$64,0)),""))</f>
        <v/>
      </c>
      <c r="H312" s="20">
        <f>IF(OR(E312="",G312=""),"",E312*G312)</f>
        <v/>
      </c>
      <c r="I312" s="21">
        <f>IF(OR(H312="",K312=""),"",IF(K312&gt;0,H312/K312,""))</f>
        <v/>
      </c>
      <c r="J312" s="22">
        <f>IF(OR(E312="",D312=""),"",IFERROR(E312*INDEX('العمليات'!$C$5:$C$64,MATCH(D312,'العمليات'!$A$5:$A$64,0)),""))</f>
        <v/>
      </c>
      <c r="K312" s="23">
        <f>IF(E312="","",IF(F312="",'الإعدادات'!$B$6,F312))</f>
        <v/>
      </c>
    </row>
    <row r="313">
      <c r="A313" s="18" t="n"/>
      <c r="B313" s="5" t="n"/>
      <c r="C313" s="6">
        <f>IF(B313="","",IFERROR(INDEX('العمال'!$B$5:$B$104,MATCH(B313,'العمال'!$A$5:$A$104,0)),""))</f>
        <v/>
      </c>
      <c r="D313" s="5" t="n"/>
      <c r="E313" s="14" t="n"/>
      <c r="F313" s="14" t="n"/>
      <c r="G313" s="19">
        <f>IF(D313="","",IFERROR(INDEX('العمليات'!$B$5:$B$64,MATCH(D313,'العمليات'!$A$5:$A$64,0)),""))</f>
        <v/>
      </c>
      <c r="H313" s="20">
        <f>IF(OR(E313="",G313=""),"",E313*G313)</f>
        <v/>
      </c>
      <c r="I313" s="21">
        <f>IF(OR(H313="",K313=""),"",IF(K313&gt;0,H313/K313,""))</f>
        <v/>
      </c>
      <c r="J313" s="22">
        <f>IF(OR(E313="",D313=""),"",IFERROR(E313*INDEX('العمليات'!$C$5:$C$64,MATCH(D313,'العمليات'!$A$5:$A$64,0)),""))</f>
        <v/>
      </c>
      <c r="K313" s="23">
        <f>IF(E313="","",IF(F313="",'الإعدادات'!$B$6,F313))</f>
        <v/>
      </c>
    </row>
    <row r="314">
      <c r="A314" s="18" t="n"/>
      <c r="B314" s="5" t="n"/>
      <c r="C314" s="6">
        <f>IF(B314="","",IFERROR(INDEX('العمال'!$B$5:$B$104,MATCH(B314,'العمال'!$A$5:$A$104,0)),""))</f>
        <v/>
      </c>
      <c r="D314" s="5" t="n"/>
      <c r="E314" s="14" t="n"/>
      <c r="F314" s="14" t="n"/>
      <c r="G314" s="19">
        <f>IF(D314="","",IFERROR(INDEX('العمليات'!$B$5:$B$64,MATCH(D314,'العمليات'!$A$5:$A$64,0)),""))</f>
        <v/>
      </c>
      <c r="H314" s="20">
        <f>IF(OR(E314="",G314=""),"",E314*G314)</f>
        <v/>
      </c>
      <c r="I314" s="21">
        <f>IF(OR(H314="",K314=""),"",IF(K314&gt;0,H314/K314,""))</f>
        <v/>
      </c>
      <c r="J314" s="22">
        <f>IF(OR(E314="",D314=""),"",IFERROR(E314*INDEX('العمليات'!$C$5:$C$64,MATCH(D314,'العمليات'!$A$5:$A$64,0)),""))</f>
        <v/>
      </c>
      <c r="K314" s="23">
        <f>IF(E314="","",IF(F314="",'الإعدادات'!$B$6,F314))</f>
        <v/>
      </c>
    </row>
    <row r="315">
      <c r="A315" s="18" t="n"/>
      <c r="B315" s="5" t="n"/>
      <c r="C315" s="6">
        <f>IF(B315="","",IFERROR(INDEX('العمال'!$B$5:$B$104,MATCH(B315,'العمال'!$A$5:$A$104,0)),""))</f>
        <v/>
      </c>
      <c r="D315" s="5" t="n"/>
      <c r="E315" s="14" t="n"/>
      <c r="F315" s="14" t="n"/>
      <c r="G315" s="19">
        <f>IF(D315="","",IFERROR(INDEX('العمليات'!$B$5:$B$64,MATCH(D315,'العمليات'!$A$5:$A$64,0)),""))</f>
        <v/>
      </c>
      <c r="H315" s="20">
        <f>IF(OR(E315="",G315=""),"",E315*G315)</f>
        <v/>
      </c>
      <c r="I315" s="21">
        <f>IF(OR(H315="",K315=""),"",IF(K315&gt;0,H315/K315,""))</f>
        <v/>
      </c>
      <c r="J315" s="22">
        <f>IF(OR(E315="",D315=""),"",IFERROR(E315*INDEX('العمليات'!$C$5:$C$64,MATCH(D315,'العمليات'!$A$5:$A$64,0)),""))</f>
        <v/>
      </c>
      <c r="K315" s="23">
        <f>IF(E315="","",IF(F315="",'الإعدادات'!$B$6,F315))</f>
        <v/>
      </c>
    </row>
    <row r="316">
      <c r="A316" s="18" t="n"/>
      <c r="B316" s="5" t="n"/>
      <c r="C316" s="6">
        <f>IF(B316="","",IFERROR(INDEX('العمال'!$B$5:$B$104,MATCH(B316,'العمال'!$A$5:$A$104,0)),""))</f>
        <v/>
      </c>
      <c r="D316" s="5" t="n"/>
      <c r="E316" s="14" t="n"/>
      <c r="F316" s="14" t="n"/>
      <c r="G316" s="19">
        <f>IF(D316="","",IFERROR(INDEX('العمليات'!$B$5:$B$64,MATCH(D316,'العمليات'!$A$5:$A$64,0)),""))</f>
        <v/>
      </c>
      <c r="H316" s="20">
        <f>IF(OR(E316="",G316=""),"",E316*G316)</f>
        <v/>
      </c>
      <c r="I316" s="21">
        <f>IF(OR(H316="",K316=""),"",IF(K316&gt;0,H316/K316,""))</f>
        <v/>
      </c>
      <c r="J316" s="22">
        <f>IF(OR(E316="",D316=""),"",IFERROR(E316*INDEX('العمليات'!$C$5:$C$64,MATCH(D316,'العمليات'!$A$5:$A$64,0)),""))</f>
        <v/>
      </c>
      <c r="K316" s="23">
        <f>IF(E316="","",IF(F316="",'الإعدادات'!$B$6,F316))</f>
        <v/>
      </c>
    </row>
    <row r="317">
      <c r="A317" s="18" t="n"/>
      <c r="B317" s="5" t="n"/>
      <c r="C317" s="6">
        <f>IF(B317="","",IFERROR(INDEX('العمال'!$B$5:$B$104,MATCH(B317,'العمال'!$A$5:$A$104,0)),""))</f>
        <v/>
      </c>
      <c r="D317" s="5" t="n"/>
      <c r="E317" s="14" t="n"/>
      <c r="F317" s="14" t="n"/>
      <c r="G317" s="19">
        <f>IF(D317="","",IFERROR(INDEX('العمليات'!$B$5:$B$64,MATCH(D317,'العمليات'!$A$5:$A$64,0)),""))</f>
        <v/>
      </c>
      <c r="H317" s="20">
        <f>IF(OR(E317="",G317=""),"",E317*G317)</f>
        <v/>
      </c>
      <c r="I317" s="21">
        <f>IF(OR(H317="",K317=""),"",IF(K317&gt;0,H317/K317,""))</f>
        <v/>
      </c>
      <c r="J317" s="22">
        <f>IF(OR(E317="",D317=""),"",IFERROR(E317*INDEX('العمليات'!$C$5:$C$64,MATCH(D317,'العمليات'!$A$5:$A$64,0)),""))</f>
        <v/>
      </c>
      <c r="K317" s="23">
        <f>IF(E317="","",IF(F317="",'الإعدادات'!$B$6,F317))</f>
        <v/>
      </c>
    </row>
    <row r="318">
      <c r="A318" s="18" t="n"/>
      <c r="B318" s="5" t="n"/>
      <c r="C318" s="6">
        <f>IF(B318="","",IFERROR(INDEX('العمال'!$B$5:$B$104,MATCH(B318,'العمال'!$A$5:$A$104,0)),""))</f>
        <v/>
      </c>
      <c r="D318" s="5" t="n"/>
      <c r="E318" s="14" t="n"/>
      <c r="F318" s="14" t="n"/>
      <c r="G318" s="19">
        <f>IF(D318="","",IFERROR(INDEX('العمليات'!$B$5:$B$64,MATCH(D318,'العمليات'!$A$5:$A$64,0)),""))</f>
        <v/>
      </c>
      <c r="H318" s="20">
        <f>IF(OR(E318="",G318=""),"",E318*G318)</f>
        <v/>
      </c>
      <c r="I318" s="21">
        <f>IF(OR(H318="",K318=""),"",IF(K318&gt;0,H318/K318,""))</f>
        <v/>
      </c>
      <c r="J318" s="22">
        <f>IF(OR(E318="",D318=""),"",IFERROR(E318*INDEX('العمليات'!$C$5:$C$64,MATCH(D318,'العمليات'!$A$5:$A$64,0)),""))</f>
        <v/>
      </c>
      <c r="K318" s="23">
        <f>IF(E318="","",IF(F318="",'الإعدادات'!$B$6,F318))</f>
        <v/>
      </c>
    </row>
    <row r="319">
      <c r="A319" s="18" t="n"/>
      <c r="B319" s="5" t="n"/>
      <c r="C319" s="6">
        <f>IF(B319="","",IFERROR(INDEX('العمال'!$B$5:$B$104,MATCH(B319,'العمال'!$A$5:$A$104,0)),""))</f>
        <v/>
      </c>
      <c r="D319" s="5" t="n"/>
      <c r="E319" s="14" t="n"/>
      <c r="F319" s="14" t="n"/>
      <c r="G319" s="19">
        <f>IF(D319="","",IFERROR(INDEX('العمليات'!$B$5:$B$64,MATCH(D319,'العمليات'!$A$5:$A$64,0)),""))</f>
        <v/>
      </c>
      <c r="H319" s="20">
        <f>IF(OR(E319="",G319=""),"",E319*G319)</f>
        <v/>
      </c>
      <c r="I319" s="21">
        <f>IF(OR(H319="",K319=""),"",IF(K319&gt;0,H319/K319,""))</f>
        <v/>
      </c>
      <c r="J319" s="22">
        <f>IF(OR(E319="",D319=""),"",IFERROR(E319*INDEX('العمليات'!$C$5:$C$64,MATCH(D319,'العمليات'!$A$5:$A$64,0)),""))</f>
        <v/>
      </c>
      <c r="K319" s="23">
        <f>IF(E319="","",IF(F319="",'الإعدادات'!$B$6,F319))</f>
        <v/>
      </c>
    </row>
    <row r="320">
      <c r="A320" s="18" t="n"/>
      <c r="B320" s="5" t="n"/>
      <c r="C320" s="6">
        <f>IF(B320="","",IFERROR(INDEX('العمال'!$B$5:$B$104,MATCH(B320,'العمال'!$A$5:$A$104,0)),""))</f>
        <v/>
      </c>
      <c r="D320" s="5" t="n"/>
      <c r="E320" s="14" t="n"/>
      <c r="F320" s="14" t="n"/>
      <c r="G320" s="19">
        <f>IF(D320="","",IFERROR(INDEX('العمليات'!$B$5:$B$64,MATCH(D320,'العمليات'!$A$5:$A$64,0)),""))</f>
        <v/>
      </c>
      <c r="H320" s="20">
        <f>IF(OR(E320="",G320=""),"",E320*G320)</f>
        <v/>
      </c>
      <c r="I320" s="21">
        <f>IF(OR(H320="",K320=""),"",IF(K320&gt;0,H320/K320,""))</f>
        <v/>
      </c>
      <c r="J320" s="22">
        <f>IF(OR(E320="",D320=""),"",IFERROR(E320*INDEX('العمليات'!$C$5:$C$64,MATCH(D320,'العمليات'!$A$5:$A$64,0)),""))</f>
        <v/>
      </c>
      <c r="K320" s="23">
        <f>IF(E320="","",IF(F320="",'الإعدادات'!$B$6,F320))</f>
        <v/>
      </c>
    </row>
    <row r="321">
      <c r="A321" s="18" t="n"/>
      <c r="B321" s="5" t="n"/>
      <c r="C321" s="6">
        <f>IF(B321="","",IFERROR(INDEX('العمال'!$B$5:$B$104,MATCH(B321,'العمال'!$A$5:$A$104,0)),""))</f>
        <v/>
      </c>
      <c r="D321" s="5" t="n"/>
      <c r="E321" s="14" t="n"/>
      <c r="F321" s="14" t="n"/>
      <c r="G321" s="19">
        <f>IF(D321="","",IFERROR(INDEX('العمليات'!$B$5:$B$64,MATCH(D321,'العمليات'!$A$5:$A$64,0)),""))</f>
        <v/>
      </c>
      <c r="H321" s="20">
        <f>IF(OR(E321="",G321=""),"",E321*G321)</f>
        <v/>
      </c>
      <c r="I321" s="21">
        <f>IF(OR(H321="",K321=""),"",IF(K321&gt;0,H321/K321,""))</f>
        <v/>
      </c>
      <c r="J321" s="22">
        <f>IF(OR(E321="",D321=""),"",IFERROR(E321*INDEX('العمليات'!$C$5:$C$64,MATCH(D321,'العمليات'!$A$5:$A$64,0)),""))</f>
        <v/>
      </c>
      <c r="K321" s="23">
        <f>IF(E321="","",IF(F321="",'الإعدادات'!$B$6,F321))</f>
        <v/>
      </c>
    </row>
    <row r="322">
      <c r="A322" s="18" t="n"/>
      <c r="B322" s="5" t="n"/>
      <c r="C322" s="6">
        <f>IF(B322="","",IFERROR(INDEX('العمال'!$B$5:$B$104,MATCH(B322,'العمال'!$A$5:$A$104,0)),""))</f>
        <v/>
      </c>
      <c r="D322" s="5" t="n"/>
      <c r="E322" s="14" t="n"/>
      <c r="F322" s="14" t="n"/>
      <c r="G322" s="19">
        <f>IF(D322="","",IFERROR(INDEX('العمليات'!$B$5:$B$64,MATCH(D322,'العمليات'!$A$5:$A$64,0)),""))</f>
        <v/>
      </c>
      <c r="H322" s="20">
        <f>IF(OR(E322="",G322=""),"",E322*G322)</f>
        <v/>
      </c>
      <c r="I322" s="21">
        <f>IF(OR(H322="",K322=""),"",IF(K322&gt;0,H322/K322,""))</f>
        <v/>
      </c>
      <c r="J322" s="22">
        <f>IF(OR(E322="",D322=""),"",IFERROR(E322*INDEX('العمليات'!$C$5:$C$64,MATCH(D322,'العمليات'!$A$5:$A$64,0)),""))</f>
        <v/>
      </c>
      <c r="K322" s="23">
        <f>IF(E322="","",IF(F322="",'الإعدادات'!$B$6,F322))</f>
        <v/>
      </c>
    </row>
    <row r="323">
      <c r="A323" s="18" t="n"/>
      <c r="B323" s="5" t="n"/>
      <c r="C323" s="6">
        <f>IF(B323="","",IFERROR(INDEX('العمال'!$B$5:$B$104,MATCH(B323,'العمال'!$A$5:$A$104,0)),""))</f>
        <v/>
      </c>
      <c r="D323" s="5" t="n"/>
      <c r="E323" s="14" t="n"/>
      <c r="F323" s="14" t="n"/>
      <c r="G323" s="19">
        <f>IF(D323="","",IFERROR(INDEX('العمليات'!$B$5:$B$64,MATCH(D323,'العمليات'!$A$5:$A$64,0)),""))</f>
        <v/>
      </c>
      <c r="H323" s="20">
        <f>IF(OR(E323="",G323=""),"",E323*G323)</f>
        <v/>
      </c>
      <c r="I323" s="21">
        <f>IF(OR(H323="",K323=""),"",IF(K323&gt;0,H323/K323,""))</f>
        <v/>
      </c>
      <c r="J323" s="22">
        <f>IF(OR(E323="",D323=""),"",IFERROR(E323*INDEX('العمليات'!$C$5:$C$64,MATCH(D323,'العمليات'!$A$5:$A$64,0)),""))</f>
        <v/>
      </c>
      <c r="K323" s="23">
        <f>IF(E323="","",IF(F323="",'الإعدادات'!$B$6,F323))</f>
        <v/>
      </c>
    </row>
    <row r="324">
      <c r="A324" s="18" t="n"/>
      <c r="B324" s="5" t="n"/>
      <c r="C324" s="6">
        <f>IF(B324="","",IFERROR(INDEX('العمال'!$B$5:$B$104,MATCH(B324,'العمال'!$A$5:$A$104,0)),""))</f>
        <v/>
      </c>
      <c r="D324" s="5" t="n"/>
      <c r="E324" s="14" t="n"/>
      <c r="F324" s="14" t="n"/>
      <c r="G324" s="19">
        <f>IF(D324="","",IFERROR(INDEX('العمليات'!$B$5:$B$64,MATCH(D324,'العمليات'!$A$5:$A$64,0)),""))</f>
        <v/>
      </c>
      <c r="H324" s="20">
        <f>IF(OR(E324="",G324=""),"",E324*G324)</f>
        <v/>
      </c>
      <c r="I324" s="21">
        <f>IF(OR(H324="",K324=""),"",IF(K324&gt;0,H324/K324,""))</f>
        <v/>
      </c>
      <c r="J324" s="22">
        <f>IF(OR(E324="",D324=""),"",IFERROR(E324*INDEX('العمليات'!$C$5:$C$64,MATCH(D324,'العمليات'!$A$5:$A$64,0)),""))</f>
        <v/>
      </c>
      <c r="K324" s="23">
        <f>IF(E324="","",IF(F324="",'الإعدادات'!$B$6,F324))</f>
        <v/>
      </c>
    </row>
    <row r="325">
      <c r="A325" s="18" t="n"/>
      <c r="B325" s="5" t="n"/>
      <c r="C325" s="6">
        <f>IF(B325="","",IFERROR(INDEX('العمال'!$B$5:$B$104,MATCH(B325,'العمال'!$A$5:$A$104,0)),""))</f>
        <v/>
      </c>
      <c r="D325" s="5" t="n"/>
      <c r="E325" s="14" t="n"/>
      <c r="F325" s="14" t="n"/>
      <c r="G325" s="19">
        <f>IF(D325="","",IFERROR(INDEX('العمليات'!$B$5:$B$64,MATCH(D325,'العمليات'!$A$5:$A$64,0)),""))</f>
        <v/>
      </c>
      <c r="H325" s="20">
        <f>IF(OR(E325="",G325=""),"",E325*G325)</f>
        <v/>
      </c>
      <c r="I325" s="21">
        <f>IF(OR(H325="",K325=""),"",IF(K325&gt;0,H325/K325,""))</f>
        <v/>
      </c>
      <c r="J325" s="22">
        <f>IF(OR(E325="",D325=""),"",IFERROR(E325*INDEX('العمليات'!$C$5:$C$64,MATCH(D325,'العمليات'!$A$5:$A$64,0)),""))</f>
        <v/>
      </c>
      <c r="K325" s="23">
        <f>IF(E325="","",IF(F325="",'الإعدادات'!$B$6,F325))</f>
        <v/>
      </c>
    </row>
    <row r="326">
      <c r="A326" s="18" t="n"/>
      <c r="B326" s="5" t="n"/>
      <c r="C326" s="6">
        <f>IF(B326="","",IFERROR(INDEX('العمال'!$B$5:$B$104,MATCH(B326,'العمال'!$A$5:$A$104,0)),""))</f>
        <v/>
      </c>
      <c r="D326" s="5" t="n"/>
      <c r="E326" s="14" t="n"/>
      <c r="F326" s="14" t="n"/>
      <c r="G326" s="19">
        <f>IF(D326="","",IFERROR(INDEX('العمليات'!$B$5:$B$64,MATCH(D326,'العمليات'!$A$5:$A$64,0)),""))</f>
        <v/>
      </c>
      <c r="H326" s="20">
        <f>IF(OR(E326="",G326=""),"",E326*G326)</f>
        <v/>
      </c>
      <c r="I326" s="21">
        <f>IF(OR(H326="",K326=""),"",IF(K326&gt;0,H326/K326,""))</f>
        <v/>
      </c>
      <c r="J326" s="22">
        <f>IF(OR(E326="",D326=""),"",IFERROR(E326*INDEX('العمليات'!$C$5:$C$64,MATCH(D326,'العمليات'!$A$5:$A$64,0)),""))</f>
        <v/>
      </c>
      <c r="K326" s="23">
        <f>IF(E326="","",IF(F326="",'الإعدادات'!$B$6,F326))</f>
        <v/>
      </c>
    </row>
    <row r="327">
      <c r="A327" s="18" t="n"/>
      <c r="B327" s="5" t="n"/>
      <c r="C327" s="6">
        <f>IF(B327="","",IFERROR(INDEX('العمال'!$B$5:$B$104,MATCH(B327,'العمال'!$A$5:$A$104,0)),""))</f>
        <v/>
      </c>
      <c r="D327" s="5" t="n"/>
      <c r="E327" s="14" t="n"/>
      <c r="F327" s="14" t="n"/>
      <c r="G327" s="19">
        <f>IF(D327="","",IFERROR(INDEX('العمليات'!$B$5:$B$64,MATCH(D327,'العمليات'!$A$5:$A$64,0)),""))</f>
        <v/>
      </c>
      <c r="H327" s="20">
        <f>IF(OR(E327="",G327=""),"",E327*G327)</f>
        <v/>
      </c>
      <c r="I327" s="21">
        <f>IF(OR(H327="",K327=""),"",IF(K327&gt;0,H327/K327,""))</f>
        <v/>
      </c>
      <c r="J327" s="22">
        <f>IF(OR(E327="",D327=""),"",IFERROR(E327*INDEX('العمليات'!$C$5:$C$64,MATCH(D327,'العمليات'!$A$5:$A$64,0)),""))</f>
        <v/>
      </c>
      <c r="K327" s="23">
        <f>IF(E327="","",IF(F327="",'الإعدادات'!$B$6,F327))</f>
        <v/>
      </c>
    </row>
    <row r="328">
      <c r="A328" s="18" t="n"/>
      <c r="B328" s="5" t="n"/>
      <c r="C328" s="6">
        <f>IF(B328="","",IFERROR(INDEX('العمال'!$B$5:$B$104,MATCH(B328,'العمال'!$A$5:$A$104,0)),""))</f>
        <v/>
      </c>
      <c r="D328" s="5" t="n"/>
      <c r="E328" s="14" t="n"/>
      <c r="F328" s="14" t="n"/>
      <c r="G328" s="19">
        <f>IF(D328="","",IFERROR(INDEX('العمليات'!$B$5:$B$64,MATCH(D328,'العمليات'!$A$5:$A$64,0)),""))</f>
        <v/>
      </c>
      <c r="H328" s="20">
        <f>IF(OR(E328="",G328=""),"",E328*G328)</f>
        <v/>
      </c>
      <c r="I328" s="21">
        <f>IF(OR(H328="",K328=""),"",IF(K328&gt;0,H328/K328,""))</f>
        <v/>
      </c>
      <c r="J328" s="22">
        <f>IF(OR(E328="",D328=""),"",IFERROR(E328*INDEX('العمليات'!$C$5:$C$64,MATCH(D328,'العمليات'!$A$5:$A$64,0)),""))</f>
        <v/>
      </c>
      <c r="K328" s="23">
        <f>IF(E328="","",IF(F328="",'الإعدادات'!$B$6,F328))</f>
        <v/>
      </c>
    </row>
    <row r="329">
      <c r="A329" s="18" t="n"/>
      <c r="B329" s="5" t="n"/>
      <c r="C329" s="6">
        <f>IF(B329="","",IFERROR(INDEX('العمال'!$B$5:$B$104,MATCH(B329,'العمال'!$A$5:$A$104,0)),""))</f>
        <v/>
      </c>
      <c r="D329" s="5" t="n"/>
      <c r="E329" s="14" t="n"/>
      <c r="F329" s="14" t="n"/>
      <c r="G329" s="19">
        <f>IF(D329="","",IFERROR(INDEX('العمليات'!$B$5:$B$64,MATCH(D329,'العمليات'!$A$5:$A$64,0)),""))</f>
        <v/>
      </c>
      <c r="H329" s="20">
        <f>IF(OR(E329="",G329=""),"",E329*G329)</f>
        <v/>
      </c>
      <c r="I329" s="21">
        <f>IF(OR(H329="",K329=""),"",IF(K329&gt;0,H329/K329,""))</f>
        <v/>
      </c>
      <c r="J329" s="22">
        <f>IF(OR(E329="",D329=""),"",IFERROR(E329*INDEX('العمليات'!$C$5:$C$64,MATCH(D329,'العمليات'!$A$5:$A$64,0)),""))</f>
        <v/>
      </c>
      <c r="K329" s="23">
        <f>IF(E329="","",IF(F329="",'الإعدادات'!$B$6,F329))</f>
        <v/>
      </c>
    </row>
    <row r="330">
      <c r="A330" s="18" t="n"/>
      <c r="B330" s="5" t="n"/>
      <c r="C330" s="6">
        <f>IF(B330="","",IFERROR(INDEX('العمال'!$B$5:$B$104,MATCH(B330,'العمال'!$A$5:$A$104,0)),""))</f>
        <v/>
      </c>
      <c r="D330" s="5" t="n"/>
      <c r="E330" s="14" t="n"/>
      <c r="F330" s="14" t="n"/>
      <c r="G330" s="19">
        <f>IF(D330="","",IFERROR(INDEX('العمليات'!$B$5:$B$64,MATCH(D330,'العمليات'!$A$5:$A$64,0)),""))</f>
        <v/>
      </c>
      <c r="H330" s="20">
        <f>IF(OR(E330="",G330=""),"",E330*G330)</f>
        <v/>
      </c>
      <c r="I330" s="21">
        <f>IF(OR(H330="",K330=""),"",IF(K330&gt;0,H330/K330,""))</f>
        <v/>
      </c>
      <c r="J330" s="22">
        <f>IF(OR(E330="",D330=""),"",IFERROR(E330*INDEX('العمليات'!$C$5:$C$64,MATCH(D330,'العمليات'!$A$5:$A$64,0)),""))</f>
        <v/>
      </c>
      <c r="K330" s="23">
        <f>IF(E330="","",IF(F330="",'الإعدادات'!$B$6,F330))</f>
        <v/>
      </c>
    </row>
    <row r="331">
      <c r="A331" s="18" t="n"/>
      <c r="B331" s="5" t="n"/>
      <c r="C331" s="6">
        <f>IF(B331="","",IFERROR(INDEX('العمال'!$B$5:$B$104,MATCH(B331,'العمال'!$A$5:$A$104,0)),""))</f>
        <v/>
      </c>
      <c r="D331" s="5" t="n"/>
      <c r="E331" s="14" t="n"/>
      <c r="F331" s="14" t="n"/>
      <c r="G331" s="19">
        <f>IF(D331="","",IFERROR(INDEX('العمليات'!$B$5:$B$64,MATCH(D331,'العمليات'!$A$5:$A$64,0)),""))</f>
        <v/>
      </c>
      <c r="H331" s="20">
        <f>IF(OR(E331="",G331=""),"",E331*G331)</f>
        <v/>
      </c>
      <c r="I331" s="21">
        <f>IF(OR(H331="",K331=""),"",IF(K331&gt;0,H331/K331,""))</f>
        <v/>
      </c>
      <c r="J331" s="22">
        <f>IF(OR(E331="",D331=""),"",IFERROR(E331*INDEX('العمليات'!$C$5:$C$64,MATCH(D331,'العمليات'!$A$5:$A$64,0)),""))</f>
        <v/>
      </c>
      <c r="K331" s="23">
        <f>IF(E331="","",IF(F331="",'الإعدادات'!$B$6,F331))</f>
        <v/>
      </c>
    </row>
    <row r="332">
      <c r="A332" s="18" t="n"/>
      <c r="B332" s="5" t="n"/>
      <c r="C332" s="6">
        <f>IF(B332="","",IFERROR(INDEX('العمال'!$B$5:$B$104,MATCH(B332,'العمال'!$A$5:$A$104,0)),""))</f>
        <v/>
      </c>
      <c r="D332" s="5" t="n"/>
      <c r="E332" s="14" t="n"/>
      <c r="F332" s="14" t="n"/>
      <c r="G332" s="19">
        <f>IF(D332="","",IFERROR(INDEX('العمليات'!$B$5:$B$64,MATCH(D332,'العمليات'!$A$5:$A$64,0)),""))</f>
        <v/>
      </c>
      <c r="H332" s="20">
        <f>IF(OR(E332="",G332=""),"",E332*G332)</f>
        <v/>
      </c>
      <c r="I332" s="21">
        <f>IF(OR(H332="",K332=""),"",IF(K332&gt;0,H332/K332,""))</f>
        <v/>
      </c>
      <c r="J332" s="22">
        <f>IF(OR(E332="",D332=""),"",IFERROR(E332*INDEX('العمليات'!$C$5:$C$64,MATCH(D332,'العمليات'!$A$5:$A$64,0)),""))</f>
        <v/>
      </c>
      <c r="K332" s="23">
        <f>IF(E332="","",IF(F332="",'الإعدادات'!$B$6,F332))</f>
        <v/>
      </c>
    </row>
    <row r="333">
      <c r="A333" s="18" t="n"/>
      <c r="B333" s="5" t="n"/>
      <c r="C333" s="6">
        <f>IF(B333="","",IFERROR(INDEX('العمال'!$B$5:$B$104,MATCH(B333,'العمال'!$A$5:$A$104,0)),""))</f>
        <v/>
      </c>
      <c r="D333" s="5" t="n"/>
      <c r="E333" s="14" t="n"/>
      <c r="F333" s="14" t="n"/>
      <c r="G333" s="19">
        <f>IF(D333="","",IFERROR(INDEX('العمليات'!$B$5:$B$64,MATCH(D333,'العمليات'!$A$5:$A$64,0)),""))</f>
        <v/>
      </c>
      <c r="H333" s="20">
        <f>IF(OR(E333="",G333=""),"",E333*G333)</f>
        <v/>
      </c>
      <c r="I333" s="21">
        <f>IF(OR(H333="",K333=""),"",IF(K333&gt;0,H333/K333,""))</f>
        <v/>
      </c>
      <c r="J333" s="22">
        <f>IF(OR(E333="",D333=""),"",IFERROR(E333*INDEX('العمليات'!$C$5:$C$64,MATCH(D333,'العمليات'!$A$5:$A$64,0)),""))</f>
        <v/>
      </c>
      <c r="K333" s="23">
        <f>IF(E333="","",IF(F333="",'الإعدادات'!$B$6,F333))</f>
        <v/>
      </c>
    </row>
    <row r="334">
      <c r="A334" s="18" t="n"/>
      <c r="B334" s="5" t="n"/>
      <c r="C334" s="6">
        <f>IF(B334="","",IFERROR(INDEX('العمال'!$B$5:$B$104,MATCH(B334,'العمال'!$A$5:$A$104,0)),""))</f>
        <v/>
      </c>
      <c r="D334" s="5" t="n"/>
      <c r="E334" s="14" t="n"/>
      <c r="F334" s="14" t="n"/>
      <c r="G334" s="19">
        <f>IF(D334="","",IFERROR(INDEX('العمليات'!$B$5:$B$64,MATCH(D334,'العمليات'!$A$5:$A$64,0)),""))</f>
        <v/>
      </c>
      <c r="H334" s="20">
        <f>IF(OR(E334="",G334=""),"",E334*G334)</f>
        <v/>
      </c>
      <c r="I334" s="21">
        <f>IF(OR(H334="",K334=""),"",IF(K334&gt;0,H334/K334,""))</f>
        <v/>
      </c>
      <c r="J334" s="22">
        <f>IF(OR(E334="",D334=""),"",IFERROR(E334*INDEX('العمليات'!$C$5:$C$64,MATCH(D334,'العمليات'!$A$5:$A$64,0)),""))</f>
        <v/>
      </c>
      <c r="K334" s="23">
        <f>IF(E334="","",IF(F334="",'الإعدادات'!$B$6,F334))</f>
        <v/>
      </c>
    </row>
    <row r="335">
      <c r="A335" s="18" t="n"/>
      <c r="B335" s="5" t="n"/>
      <c r="C335" s="6">
        <f>IF(B335="","",IFERROR(INDEX('العمال'!$B$5:$B$104,MATCH(B335,'العمال'!$A$5:$A$104,0)),""))</f>
        <v/>
      </c>
      <c r="D335" s="5" t="n"/>
      <c r="E335" s="14" t="n"/>
      <c r="F335" s="14" t="n"/>
      <c r="G335" s="19">
        <f>IF(D335="","",IFERROR(INDEX('العمليات'!$B$5:$B$64,MATCH(D335,'العمليات'!$A$5:$A$64,0)),""))</f>
        <v/>
      </c>
      <c r="H335" s="20">
        <f>IF(OR(E335="",G335=""),"",E335*G335)</f>
        <v/>
      </c>
      <c r="I335" s="21">
        <f>IF(OR(H335="",K335=""),"",IF(K335&gt;0,H335/K335,""))</f>
        <v/>
      </c>
      <c r="J335" s="22">
        <f>IF(OR(E335="",D335=""),"",IFERROR(E335*INDEX('العمليات'!$C$5:$C$64,MATCH(D335,'العمليات'!$A$5:$A$64,0)),""))</f>
        <v/>
      </c>
      <c r="K335" s="23">
        <f>IF(E335="","",IF(F335="",'الإعدادات'!$B$6,F335))</f>
        <v/>
      </c>
    </row>
    <row r="336">
      <c r="A336" s="18" t="n"/>
      <c r="B336" s="5" t="n"/>
      <c r="C336" s="6">
        <f>IF(B336="","",IFERROR(INDEX('العمال'!$B$5:$B$104,MATCH(B336,'العمال'!$A$5:$A$104,0)),""))</f>
        <v/>
      </c>
      <c r="D336" s="5" t="n"/>
      <c r="E336" s="14" t="n"/>
      <c r="F336" s="14" t="n"/>
      <c r="G336" s="19">
        <f>IF(D336="","",IFERROR(INDEX('العمليات'!$B$5:$B$64,MATCH(D336,'العمليات'!$A$5:$A$64,0)),""))</f>
        <v/>
      </c>
      <c r="H336" s="20">
        <f>IF(OR(E336="",G336=""),"",E336*G336)</f>
        <v/>
      </c>
      <c r="I336" s="21">
        <f>IF(OR(H336="",K336=""),"",IF(K336&gt;0,H336/K336,""))</f>
        <v/>
      </c>
      <c r="J336" s="22">
        <f>IF(OR(E336="",D336=""),"",IFERROR(E336*INDEX('العمليات'!$C$5:$C$64,MATCH(D336,'العمليات'!$A$5:$A$64,0)),""))</f>
        <v/>
      </c>
      <c r="K336" s="23">
        <f>IF(E336="","",IF(F336="",'الإعدادات'!$B$6,F336))</f>
        <v/>
      </c>
    </row>
    <row r="337">
      <c r="A337" s="18" t="n"/>
      <c r="B337" s="5" t="n"/>
      <c r="C337" s="6">
        <f>IF(B337="","",IFERROR(INDEX('العمال'!$B$5:$B$104,MATCH(B337,'العمال'!$A$5:$A$104,0)),""))</f>
        <v/>
      </c>
      <c r="D337" s="5" t="n"/>
      <c r="E337" s="14" t="n"/>
      <c r="F337" s="14" t="n"/>
      <c r="G337" s="19">
        <f>IF(D337="","",IFERROR(INDEX('العمليات'!$B$5:$B$64,MATCH(D337,'العمليات'!$A$5:$A$64,0)),""))</f>
        <v/>
      </c>
      <c r="H337" s="20">
        <f>IF(OR(E337="",G337=""),"",E337*G337)</f>
        <v/>
      </c>
      <c r="I337" s="21">
        <f>IF(OR(H337="",K337=""),"",IF(K337&gt;0,H337/K337,""))</f>
        <v/>
      </c>
      <c r="J337" s="22">
        <f>IF(OR(E337="",D337=""),"",IFERROR(E337*INDEX('العمليات'!$C$5:$C$64,MATCH(D337,'العمليات'!$A$5:$A$64,0)),""))</f>
        <v/>
      </c>
      <c r="K337" s="23">
        <f>IF(E337="","",IF(F337="",'الإعدادات'!$B$6,F337))</f>
        <v/>
      </c>
    </row>
    <row r="338">
      <c r="A338" s="18" t="n"/>
      <c r="B338" s="5" t="n"/>
      <c r="C338" s="6">
        <f>IF(B338="","",IFERROR(INDEX('العمال'!$B$5:$B$104,MATCH(B338,'العمال'!$A$5:$A$104,0)),""))</f>
        <v/>
      </c>
      <c r="D338" s="5" t="n"/>
      <c r="E338" s="14" t="n"/>
      <c r="F338" s="14" t="n"/>
      <c r="G338" s="19">
        <f>IF(D338="","",IFERROR(INDEX('العمليات'!$B$5:$B$64,MATCH(D338,'العمليات'!$A$5:$A$64,0)),""))</f>
        <v/>
      </c>
      <c r="H338" s="20">
        <f>IF(OR(E338="",G338=""),"",E338*G338)</f>
        <v/>
      </c>
      <c r="I338" s="21">
        <f>IF(OR(H338="",K338=""),"",IF(K338&gt;0,H338/K338,""))</f>
        <v/>
      </c>
      <c r="J338" s="22">
        <f>IF(OR(E338="",D338=""),"",IFERROR(E338*INDEX('العمليات'!$C$5:$C$64,MATCH(D338,'العمليات'!$A$5:$A$64,0)),""))</f>
        <v/>
      </c>
      <c r="K338" s="23">
        <f>IF(E338="","",IF(F338="",'الإعدادات'!$B$6,F338))</f>
        <v/>
      </c>
    </row>
    <row r="339">
      <c r="A339" s="18" t="n"/>
      <c r="B339" s="5" t="n"/>
      <c r="C339" s="6">
        <f>IF(B339="","",IFERROR(INDEX('العمال'!$B$5:$B$104,MATCH(B339,'العمال'!$A$5:$A$104,0)),""))</f>
        <v/>
      </c>
      <c r="D339" s="5" t="n"/>
      <c r="E339" s="14" t="n"/>
      <c r="F339" s="14" t="n"/>
      <c r="G339" s="19">
        <f>IF(D339="","",IFERROR(INDEX('العمليات'!$B$5:$B$64,MATCH(D339,'العمليات'!$A$5:$A$64,0)),""))</f>
        <v/>
      </c>
      <c r="H339" s="20">
        <f>IF(OR(E339="",G339=""),"",E339*G339)</f>
        <v/>
      </c>
      <c r="I339" s="21">
        <f>IF(OR(H339="",K339=""),"",IF(K339&gt;0,H339/K339,""))</f>
        <v/>
      </c>
      <c r="J339" s="22">
        <f>IF(OR(E339="",D339=""),"",IFERROR(E339*INDEX('العمليات'!$C$5:$C$64,MATCH(D339,'العمليات'!$A$5:$A$64,0)),""))</f>
        <v/>
      </c>
      <c r="K339" s="23">
        <f>IF(E339="","",IF(F339="",'الإعدادات'!$B$6,F339))</f>
        <v/>
      </c>
    </row>
    <row r="340">
      <c r="A340" s="18" t="n"/>
      <c r="B340" s="5" t="n"/>
      <c r="C340" s="6">
        <f>IF(B340="","",IFERROR(INDEX('العمال'!$B$5:$B$104,MATCH(B340,'العمال'!$A$5:$A$104,0)),""))</f>
        <v/>
      </c>
      <c r="D340" s="5" t="n"/>
      <c r="E340" s="14" t="n"/>
      <c r="F340" s="14" t="n"/>
      <c r="G340" s="19">
        <f>IF(D340="","",IFERROR(INDEX('العمليات'!$B$5:$B$64,MATCH(D340,'العمليات'!$A$5:$A$64,0)),""))</f>
        <v/>
      </c>
      <c r="H340" s="20">
        <f>IF(OR(E340="",G340=""),"",E340*G340)</f>
        <v/>
      </c>
      <c r="I340" s="21">
        <f>IF(OR(H340="",K340=""),"",IF(K340&gt;0,H340/K340,""))</f>
        <v/>
      </c>
      <c r="J340" s="22">
        <f>IF(OR(E340="",D340=""),"",IFERROR(E340*INDEX('العمليات'!$C$5:$C$64,MATCH(D340,'العمليات'!$A$5:$A$64,0)),""))</f>
        <v/>
      </c>
      <c r="K340" s="23">
        <f>IF(E340="","",IF(F340="",'الإعدادات'!$B$6,F340))</f>
        <v/>
      </c>
    </row>
    <row r="341">
      <c r="A341" s="18" t="n"/>
      <c r="B341" s="5" t="n"/>
      <c r="C341" s="6">
        <f>IF(B341="","",IFERROR(INDEX('العمال'!$B$5:$B$104,MATCH(B341,'العمال'!$A$5:$A$104,0)),""))</f>
        <v/>
      </c>
      <c r="D341" s="5" t="n"/>
      <c r="E341" s="14" t="n"/>
      <c r="F341" s="14" t="n"/>
      <c r="G341" s="19">
        <f>IF(D341="","",IFERROR(INDEX('العمليات'!$B$5:$B$64,MATCH(D341,'العمليات'!$A$5:$A$64,0)),""))</f>
        <v/>
      </c>
      <c r="H341" s="20">
        <f>IF(OR(E341="",G341=""),"",E341*G341)</f>
        <v/>
      </c>
      <c r="I341" s="21">
        <f>IF(OR(H341="",K341=""),"",IF(K341&gt;0,H341/K341,""))</f>
        <v/>
      </c>
      <c r="J341" s="22">
        <f>IF(OR(E341="",D341=""),"",IFERROR(E341*INDEX('العمليات'!$C$5:$C$64,MATCH(D341,'العمليات'!$A$5:$A$64,0)),""))</f>
        <v/>
      </c>
      <c r="K341" s="23">
        <f>IF(E341="","",IF(F341="",'الإعدادات'!$B$6,F341))</f>
        <v/>
      </c>
    </row>
    <row r="342">
      <c r="A342" s="18" t="n"/>
      <c r="B342" s="5" t="n"/>
      <c r="C342" s="6">
        <f>IF(B342="","",IFERROR(INDEX('العمال'!$B$5:$B$104,MATCH(B342,'العمال'!$A$5:$A$104,0)),""))</f>
        <v/>
      </c>
      <c r="D342" s="5" t="n"/>
      <c r="E342" s="14" t="n"/>
      <c r="F342" s="14" t="n"/>
      <c r="G342" s="19">
        <f>IF(D342="","",IFERROR(INDEX('العمليات'!$B$5:$B$64,MATCH(D342,'العمليات'!$A$5:$A$64,0)),""))</f>
        <v/>
      </c>
      <c r="H342" s="20">
        <f>IF(OR(E342="",G342=""),"",E342*G342)</f>
        <v/>
      </c>
      <c r="I342" s="21">
        <f>IF(OR(H342="",K342=""),"",IF(K342&gt;0,H342/K342,""))</f>
        <v/>
      </c>
      <c r="J342" s="22">
        <f>IF(OR(E342="",D342=""),"",IFERROR(E342*INDEX('العمليات'!$C$5:$C$64,MATCH(D342,'العمليات'!$A$5:$A$64,0)),""))</f>
        <v/>
      </c>
      <c r="K342" s="23">
        <f>IF(E342="","",IF(F342="",'الإعدادات'!$B$6,F342))</f>
        <v/>
      </c>
    </row>
    <row r="343">
      <c r="A343" s="18" t="n"/>
      <c r="B343" s="5" t="n"/>
      <c r="C343" s="6">
        <f>IF(B343="","",IFERROR(INDEX('العمال'!$B$5:$B$104,MATCH(B343,'العمال'!$A$5:$A$104,0)),""))</f>
        <v/>
      </c>
      <c r="D343" s="5" t="n"/>
      <c r="E343" s="14" t="n"/>
      <c r="F343" s="14" t="n"/>
      <c r="G343" s="19">
        <f>IF(D343="","",IFERROR(INDEX('العمليات'!$B$5:$B$64,MATCH(D343,'العمليات'!$A$5:$A$64,0)),""))</f>
        <v/>
      </c>
      <c r="H343" s="20">
        <f>IF(OR(E343="",G343=""),"",E343*G343)</f>
        <v/>
      </c>
      <c r="I343" s="21">
        <f>IF(OR(H343="",K343=""),"",IF(K343&gt;0,H343/K343,""))</f>
        <v/>
      </c>
      <c r="J343" s="22">
        <f>IF(OR(E343="",D343=""),"",IFERROR(E343*INDEX('العمليات'!$C$5:$C$64,MATCH(D343,'العمليات'!$A$5:$A$64,0)),""))</f>
        <v/>
      </c>
      <c r="K343" s="23">
        <f>IF(E343="","",IF(F343="",'الإعدادات'!$B$6,F343))</f>
        <v/>
      </c>
    </row>
    <row r="344">
      <c r="A344" s="18" t="n"/>
      <c r="B344" s="5" t="n"/>
      <c r="C344" s="6">
        <f>IF(B344="","",IFERROR(INDEX('العمال'!$B$5:$B$104,MATCH(B344,'العمال'!$A$5:$A$104,0)),""))</f>
        <v/>
      </c>
      <c r="D344" s="5" t="n"/>
      <c r="E344" s="14" t="n"/>
      <c r="F344" s="14" t="n"/>
      <c r="G344" s="19">
        <f>IF(D344="","",IFERROR(INDEX('العمليات'!$B$5:$B$64,MATCH(D344,'العمليات'!$A$5:$A$64,0)),""))</f>
        <v/>
      </c>
      <c r="H344" s="20">
        <f>IF(OR(E344="",G344=""),"",E344*G344)</f>
        <v/>
      </c>
      <c r="I344" s="21">
        <f>IF(OR(H344="",K344=""),"",IF(K344&gt;0,H344/K344,""))</f>
        <v/>
      </c>
      <c r="J344" s="22">
        <f>IF(OR(E344="",D344=""),"",IFERROR(E344*INDEX('العمليات'!$C$5:$C$64,MATCH(D344,'العمليات'!$A$5:$A$64,0)),""))</f>
        <v/>
      </c>
      <c r="K344" s="23">
        <f>IF(E344="","",IF(F344="",'الإعدادات'!$B$6,F344))</f>
        <v/>
      </c>
    </row>
    <row r="345">
      <c r="A345" s="18" t="n"/>
      <c r="B345" s="5" t="n"/>
      <c r="C345" s="6">
        <f>IF(B345="","",IFERROR(INDEX('العمال'!$B$5:$B$104,MATCH(B345,'العمال'!$A$5:$A$104,0)),""))</f>
        <v/>
      </c>
      <c r="D345" s="5" t="n"/>
      <c r="E345" s="14" t="n"/>
      <c r="F345" s="14" t="n"/>
      <c r="G345" s="19">
        <f>IF(D345="","",IFERROR(INDEX('العمليات'!$B$5:$B$64,MATCH(D345,'العمليات'!$A$5:$A$64,0)),""))</f>
        <v/>
      </c>
      <c r="H345" s="20">
        <f>IF(OR(E345="",G345=""),"",E345*G345)</f>
        <v/>
      </c>
      <c r="I345" s="21">
        <f>IF(OR(H345="",K345=""),"",IF(K345&gt;0,H345/K345,""))</f>
        <v/>
      </c>
      <c r="J345" s="22">
        <f>IF(OR(E345="",D345=""),"",IFERROR(E345*INDEX('العمليات'!$C$5:$C$64,MATCH(D345,'العمليات'!$A$5:$A$64,0)),""))</f>
        <v/>
      </c>
      <c r="K345" s="23">
        <f>IF(E345="","",IF(F345="",'الإعدادات'!$B$6,F345))</f>
        <v/>
      </c>
    </row>
    <row r="346">
      <c r="A346" s="18" t="n"/>
      <c r="B346" s="5" t="n"/>
      <c r="C346" s="6">
        <f>IF(B346="","",IFERROR(INDEX('العمال'!$B$5:$B$104,MATCH(B346,'العمال'!$A$5:$A$104,0)),""))</f>
        <v/>
      </c>
      <c r="D346" s="5" t="n"/>
      <c r="E346" s="14" t="n"/>
      <c r="F346" s="14" t="n"/>
      <c r="G346" s="19">
        <f>IF(D346="","",IFERROR(INDEX('العمليات'!$B$5:$B$64,MATCH(D346,'العمليات'!$A$5:$A$64,0)),""))</f>
        <v/>
      </c>
      <c r="H346" s="20">
        <f>IF(OR(E346="",G346=""),"",E346*G346)</f>
        <v/>
      </c>
      <c r="I346" s="21">
        <f>IF(OR(H346="",K346=""),"",IF(K346&gt;0,H346/K346,""))</f>
        <v/>
      </c>
      <c r="J346" s="22">
        <f>IF(OR(E346="",D346=""),"",IFERROR(E346*INDEX('العمليات'!$C$5:$C$64,MATCH(D346,'العمليات'!$A$5:$A$64,0)),""))</f>
        <v/>
      </c>
      <c r="K346" s="23">
        <f>IF(E346="","",IF(F346="",'الإعدادات'!$B$6,F346))</f>
        <v/>
      </c>
    </row>
    <row r="347">
      <c r="A347" s="18" t="n"/>
      <c r="B347" s="5" t="n"/>
      <c r="C347" s="6">
        <f>IF(B347="","",IFERROR(INDEX('العمال'!$B$5:$B$104,MATCH(B347,'العمال'!$A$5:$A$104,0)),""))</f>
        <v/>
      </c>
      <c r="D347" s="5" t="n"/>
      <c r="E347" s="14" t="n"/>
      <c r="F347" s="14" t="n"/>
      <c r="G347" s="19">
        <f>IF(D347="","",IFERROR(INDEX('العمليات'!$B$5:$B$64,MATCH(D347,'العمليات'!$A$5:$A$64,0)),""))</f>
        <v/>
      </c>
      <c r="H347" s="20">
        <f>IF(OR(E347="",G347=""),"",E347*G347)</f>
        <v/>
      </c>
      <c r="I347" s="21">
        <f>IF(OR(H347="",K347=""),"",IF(K347&gt;0,H347/K347,""))</f>
        <v/>
      </c>
      <c r="J347" s="22">
        <f>IF(OR(E347="",D347=""),"",IFERROR(E347*INDEX('العمليات'!$C$5:$C$64,MATCH(D347,'العمليات'!$A$5:$A$64,0)),""))</f>
        <v/>
      </c>
      <c r="K347" s="23">
        <f>IF(E347="","",IF(F347="",'الإعدادات'!$B$6,F347))</f>
        <v/>
      </c>
    </row>
    <row r="348">
      <c r="A348" s="18" t="n"/>
      <c r="B348" s="5" t="n"/>
      <c r="C348" s="6">
        <f>IF(B348="","",IFERROR(INDEX('العمال'!$B$5:$B$104,MATCH(B348,'العمال'!$A$5:$A$104,0)),""))</f>
        <v/>
      </c>
      <c r="D348" s="5" t="n"/>
      <c r="E348" s="14" t="n"/>
      <c r="F348" s="14" t="n"/>
      <c r="G348" s="19">
        <f>IF(D348="","",IFERROR(INDEX('العمليات'!$B$5:$B$64,MATCH(D348,'العمليات'!$A$5:$A$64,0)),""))</f>
        <v/>
      </c>
      <c r="H348" s="20">
        <f>IF(OR(E348="",G348=""),"",E348*G348)</f>
        <v/>
      </c>
      <c r="I348" s="21">
        <f>IF(OR(H348="",K348=""),"",IF(K348&gt;0,H348/K348,""))</f>
        <v/>
      </c>
      <c r="J348" s="22">
        <f>IF(OR(E348="",D348=""),"",IFERROR(E348*INDEX('العمليات'!$C$5:$C$64,MATCH(D348,'العمليات'!$A$5:$A$64,0)),""))</f>
        <v/>
      </c>
      <c r="K348" s="23">
        <f>IF(E348="","",IF(F348="",'الإعدادات'!$B$6,F348))</f>
        <v/>
      </c>
    </row>
    <row r="349">
      <c r="A349" s="18" t="n"/>
      <c r="B349" s="5" t="n"/>
      <c r="C349" s="6">
        <f>IF(B349="","",IFERROR(INDEX('العمال'!$B$5:$B$104,MATCH(B349,'العمال'!$A$5:$A$104,0)),""))</f>
        <v/>
      </c>
      <c r="D349" s="5" t="n"/>
      <c r="E349" s="14" t="n"/>
      <c r="F349" s="14" t="n"/>
      <c r="G349" s="19">
        <f>IF(D349="","",IFERROR(INDEX('العمليات'!$B$5:$B$64,MATCH(D349,'العمليات'!$A$5:$A$64,0)),""))</f>
        <v/>
      </c>
      <c r="H349" s="20">
        <f>IF(OR(E349="",G349=""),"",E349*G349)</f>
        <v/>
      </c>
      <c r="I349" s="21">
        <f>IF(OR(H349="",K349=""),"",IF(K349&gt;0,H349/K349,""))</f>
        <v/>
      </c>
      <c r="J349" s="22">
        <f>IF(OR(E349="",D349=""),"",IFERROR(E349*INDEX('العمليات'!$C$5:$C$64,MATCH(D349,'العمليات'!$A$5:$A$64,0)),""))</f>
        <v/>
      </c>
      <c r="K349" s="23">
        <f>IF(E349="","",IF(F349="",'الإعدادات'!$B$6,F349))</f>
        <v/>
      </c>
    </row>
    <row r="350">
      <c r="A350" s="18" t="n"/>
      <c r="B350" s="5" t="n"/>
      <c r="C350" s="6">
        <f>IF(B350="","",IFERROR(INDEX('العمال'!$B$5:$B$104,MATCH(B350,'العمال'!$A$5:$A$104,0)),""))</f>
        <v/>
      </c>
      <c r="D350" s="5" t="n"/>
      <c r="E350" s="14" t="n"/>
      <c r="F350" s="14" t="n"/>
      <c r="G350" s="19">
        <f>IF(D350="","",IFERROR(INDEX('العمليات'!$B$5:$B$64,MATCH(D350,'العمليات'!$A$5:$A$64,0)),""))</f>
        <v/>
      </c>
      <c r="H350" s="20">
        <f>IF(OR(E350="",G350=""),"",E350*G350)</f>
        <v/>
      </c>
      <c r="I350" s="21">
        <f>IF(OR(H350="",K350=""),"",IF(K350&gt;0,H350/K350,""))</f>
        <v/>
      </c>
      <c r="J350" s="22">
        <f>IF(OR(E350="",D350=""),"",IFERROR(E350*INDEX('العمليات'!$C$5:$C$64,MATCH(D350,'العمليات'!$A$5:$A$64,0)),""))</f>
        <v/>
      </c>
      <c r="K350" s="23">
        <f>IF(E350="","",IF(F350="",'الإعدادات'!$B$6,F350))</f>
        <v/>
      </c>
    </row>
    <row r="351">
      <c r="A351" s="18" t="n"/>
      <c r="B351" s="5" t="n"/>
      <c r="C351" s="6">
        <f>IF(B351="","",IFERROR(INDEX('العمال'!$B$5:$B$104,MATCH(B351,'العمال'!$A$5:$A$104,0)),""))</f>
        <v/>
      </c>
      <c r="D351" s="5" t="n"/>
      <c r="E351" s="14" t="n"/>
      <c r="F351" s="14" t="n"/>
      <c r="G351" s="19">
        <f>IF(D351="","",IFERROR(INDEX('العمليات'!$B$5:$B$64,MATCH(D351,'العمليات'!$A$5:$A$64,0)),""))</f>
        <v/>
      </c>
      <c r="H351" s="20">
        <f>IF(OR(E351="",G351=""),"",E351*G351)</f>
        <v/>
      </c>
      <c r="I351" s="21">
        <f>IF(OR(H351="",K351=""),"",IF(K351&gt;0,H351/K351,""))</f>
        <v/>
      </c>
      <c r="J351" s="22">
        <f>IF(OR(E351="",D351=""),"",IFERROR(E351*INDEX('العمليات'!$C$5:$C$64,MATCH(D351,'العمليات'!$A$5:$A$64,0)),""))</f>
        <v/>
      </c>
      <c r="K351" s="23">
        <f>IF(E351="","",IF(F351="",'الإعدادات'!$B$6,F351))</f>
        <v/>
      </c>
    </row>
    <row r="352">
      <c r="A352" s="18" t="n"/>
      <c r="B352" s="5" t="n"/>
      <c r="C352" s="6">
        <f>IF(B352="","",IFERROR(INDEX('العمال'!$B$5:$B$104,MATCH(B352,'العمال'!$A$5:$A$104,0)),""))</f>
        <v/>
      </c>
      <c r="D352" s="5" t="n"/>
      <c r="E352" s="14" t="n"/>
      <c r="F352" s="14" t="n"/>
      <c r="G352" s="19">
        <f>IF(D352="","",IFERROR(INDEX('العمليات'!$B$5:$B$64,MATCH(D352,'العمليات'!$A$5:$A$64,0)),""))</f>
        <v/>
      </c>
      <c r="H352" s="20">
        <f>IF(OR(E352="",G352=""),"",E352*G352)</f>
        <v/>
      </c>
      <c r="I352" s="21">
        <f>IF(OR(H352="",K352=""),"",IF(K352&gt;0,H352/K352,""))</f>
        <v/>
      </c>
      <c r="J352" s="22">
        <f>IF(OR(E352="",D352=""),"",IFERROR(E352*INDEX('العمليات'!$C$5:$C$64,MATCH(D352,'العمليات'!$A$5:$A$64,0)),""))</f>
        <v/>
      </c>
      <c r="K352" s="23">
        <f>IF(E352="","",IF(F352="",'الإعدادات'!$B$6,F352))</f>
        <v/>
      </c>
    </row>
    <row r="353">
      <c r="A353" s="18" t="n"/>
      <c r="B353" s="5" t="n"/>
      <c r="C353" s="6">
        <f>IF(B353="","",IFERROR(INDEX('العمال'!$B$5:$B$104,MATCH(B353,'العمال'!$A$5:$A$104,0)),""))</f>
        <v/>
      </c>
      <c r="D353" s="5" t="n"/>
      <c r="E353" s="14" t="n"/>
      <c r="F353" s="14" t="n"/>
      <c r="G353" s="19">
        <f>IF(D353="","",IFERROR(INDEX('العمليات'!$B$5:$B$64,MATCH(D353,'العمليات'!$A$5:$A$64,0)),""))</f>
        <v/>
      </c>
      <c r="H353" s="20">
        <f>IF(OR(E353="",G353=""),"",E353*G353)</f>
        <v/>
      </c>
      <c r="I353" s="21">
        <f>IF(OR(H353="",K353=""),"",IF(K353&gt;0,H353/K353,""))</f>
        <v/>
      </c>
      <c r="J353" s="22">
        <f>IF(OR(E353="",D353=""),"",IFERROR(E353*INDEX('العمليات'!$C$5:$C$64,MATCH(D353,'العمليات'!$A$5:$A$64,0)),""))</f>
        <v/>
      </c>
      <c r="K353" s="23">
        <f>IF(E353="","",IF(F353="",'الإعدادات'!$B$6,F353))</f>
        <v/>
      </c>
    </row>
    <row r="354">
      <c r="A354" s="18" t="n"/>
      <c r="B354" s="5" t="n"/>
      <c r="C354" s="6">
        <f>IF(B354="","",IFERROR(INDEX('العمال'!$B$5:$B$104,MATCH(B354,'العمال'!$A$5:$A$104,0)),""))</f>
        <v/>
      </c>
      <c r="D354" s="5" t="n"/>
      <c r="E354" s="14" t="n"/>
      <c r="F354" s="14" t="n"/>
      <c r="G354" s="19">
        <f>IF(D354="","",IFERROR(INDEX('العمليات'!$B$5:$B$64,MATCH(D354,'العمليات'!$A$5:$A$64,0)),""))</f>
        <v/>
      </c>
      <c r="H354" s="20">
        <f>IF(OR(E354="",G354=""),"",E354*G354)</f>
        <v/>
      </c>
      <c r="I354" s="21">
        <f>IF(OR(H354="",K354=""),"",IF(K354&gt;0,H354/K354,""))</f>
        <v/>
      </c>
      <c r="J354" s="22">
        <f>IF(OR(E354="",D354=""),"",IFERROR(E354*INDEX('العمليات'!$C$5:$C$64,MATCH(D354,'العمليات'!$A$5:$A$64,0)),""))</f>
        <v/>
      </c>
      <c r="K354" s="23">
        <f>IF(E354="","",IF(F354="",'الإعدادات'!$B$6,F354))</f>
        <v/>
      </c>
    </row>
    <row r="355">
      <c r="A355" s="18" t="n"/>
      <c r="B355" s="5" t="n"/>
      <c r="C355" s="6">
        <f>IF(B355="","",IFERROR(INDEX('العمال'!$B$5:$B$104,MATCH(B355,'العمال'!$A$5:$A$104,0)),""))</f>
        <v/>
      </c>
      <c r="D355" s="5" t="n"/>
      <c r="E355" s="14" t="n"/>
      <c r="F355" s="14" t="n"/>
      <c r="G355" s="19">
        <f>IF(D355="","",IFERROR(INDEX('العمليات'!$B$5:$B$64,MATCH(D355,'العمليات'!$A$5:$A$64,0)),""))</f>
        <v/>
      </c>
      <c r="H355" s="20">
        <f>IF(OR(E355="",G355=""),"",E355*G355)</f>
        <v/>
      </c>
      <c r="I355" s="21">
        <f>IF(OR(H355="",K355=""),"",IF(K355&gt;0,H355/K355,""))</f>
        <v/>
      </c>
      <c r="J355" s="22">
        <f>IF(OR(E355="",D355=""),"",IFERROR(E355*INDEX('العمليات'!$C$5:$C$64,MATCH(D355,'العمليات'!$A$5:$A$64,0)),""))</f>
        <v/>
      </c>
      <c r="K355" s="23">
        <f>IF(E355="","",IF(F355="",'الإعدادات'!$B$6,F355))</f>
        <v/>
      </c>
    </row>
    <row r="356">
      <c r="A356" s="18" t="n"/>
      <c r="B356" s="5" t="n"/>
      <c r="C356" s="6">
        <f>IF(B356="","",IFERROR(INDEX('العمال'!$B$5:$B$104,MATCH(B356,'العمال'!$A$5:$A$104,0)),""))</f>
        <v/>
      </c>
      <c r="D356" s="5" t="n"/>
      <c r="E356" s="14" t="n"/>
      <c r="F356" s="14" t="n"/>
      <c r="G356" s="19">
        <f>IF(D356="","",IFERROR(INDEX('العمليات'!$B$5:$B$64,MATCH(D356,'العمليات'!$A$5:$A$64,0)),""))</f>
        <v/>
      </c>
      <c r="H356" s="20">
        <f>IF(OR(E356="",G356=""),"",E356*G356)</f>
        <v/>
      </c>
      <c r="I356" s="21">
        <f>IF(OR(H356="",K356=""),"",IF(K356&gt;0,H356/K356,""))</f>
        <v/>
      </c>
      <c r="J356" s="22">
        <f>IF(OR(E356="",D356=""),"",IFERROR(E356*INDEX('العمليات'!$C$5:$C$64,MATCH(D356,'العمليات'!$A$5:$A$64,0)),""))</f>
        <v/>
      </c>
      <c r="K356" s="23">
        <f>IF(E356="","",IF(F356="",'الإعدادات'!$B$6,F356))</f>
        <v/>
      </c>
    </row>
    <row r="357">
      <c r="A357" s="18" t="n"/>
      <c r="B357" s="5" t="n"/>
      <c r="C357" s="6">
        <f>IF(B357="","",IFERROR(INDEX('العمال'!$B$5:$B$104,MATCH(B357,'العمال'!$A$5:$A$104,0)),""))</f>
        <v/>
      </c>
      <c r="D357" s="5" t="n"/>
      <c r="E357" s="14" t="n"/>
      <c r="F357" s="14" t="n"/>
      <c r="G357" s="19">
        <f>IF(D357="","",IFERROR(INDEX('العمليات'!$B$5:$B$64,MATCH(D357,'العمليات'!$A$5:$A$64,0)),""))</f>
        <v/>
      </c>
      <c r="H357" s="20">
        <f>IF(OR(E357="",G357=""),"",E357*G357)</f>
        <v/>
      </c>
      <c r="I357" s="21">
        <f>IF(OR(H357="",K357=""),"",IF(K357&gt;0,H357/K357,""))</f>
        <v/>
      </c>
      <c r="J357" s="22">
        <f>IF(OR(E357="",D357=""),"",IFERROR(E357*INDEX('العمليات'!$C$5:$C$64,MATCH(D357,'العمليات'!$A$5:$A$64,0)),""))</f>
        <v/>
      </c>
      <c r="K357" s="23">
        <f>IF(E357="","",IF(F357="",'الإعدادات'!$B$6,F357))</f>
        <v/>
      </c>
    </row>
    <row r="358">
      <c r="A358" s="18" t="n"/>
      <c r="B358" s="5" t="n"/>
      <c r="C358" s="6">
        <f>IF(B358="","",IFERROR(INDEX('العمال'!$B$5:$B$104,MATCH(B358,'العمال'!$A$5:$A$104,0)),""))</f>
        <v/>
      </c>
      <c r="D358" s="5" t="n"/>
      <c r="E358" s="14" t="n"/>
      <c r="F358" s="14" t="n"/>
      <c r="G358" s="19">
        <f>IF(D358="","",IFERROR(INDEX('العمليات'!$B$5:$B$64,MATCH(D358,'العمليات'!$A$5:$A$64,0)),""))</f>
        <v/>
      </c>
      <c r="H358" s="20">
        <f>IF(OR(E358="",G358=""),"",E358*G358)</f>
        <v/>
      </c>
      <c r="I358" s="21">
        <f>IF(OR(H358="",K358=""),"",IF(K358&gt;0,H358/K358,""))</f>
        <v/>
      </c>
      <c r="J358" s="22">
        <f>IF(OR(E358="",D358=""),"",IFERROR(E358*INDEX('العمليات'!$C$5:$C$64,MATCH(D358,'العمليات'!$A$5:$A$64,0)),""))</f>
        <v/>
      </c>
      <c r="K358" s="23">
        <f>IF(E358="","",IF(F358="",'الإعدادات'!$B$6,F358))</f>
        <v/>
      </c>
    </row>
    <row r="359">
      <c r="A359" s="18" t="n"/>
      <c r="B359" s="5" t="n"/>
      <c r="C359" s="6">
        <f>IF(B359="","",IFERROR(INDEX('العمال'!$B$5:$B$104,MATCH(B359,'العمال'!$A$5:$A$104,0)),""))</f>
        <v/>
      </c>
      <c r="D359" s="5" t="n"/>
      <c r="E359" s="14" t="n"/>
      <c r="F359" s="14" t="n"/>
      <c r="G359" s="19">
        <f>IF(D359="","",IFERROR(INDEX('العمليات'!$B$5:$B$64,MATCH(D359,'العمليات'!$A$5:$A$64,0)),""))</f>
        <v/>
      </c>
      <c r="H359" s="20">
        <f>IF(OR(E359="",G359=""),"",E359*G359)</f>
        <v/>
      </c>
      <c r="I359" s="21">
        <f>IF(OR(H359="",K359=""),"",IF(K359&gt;0,H359/K359,""))</f>
        <v/>
      </c>
      <c r="J359" s="22">
        <f>IF(OR(E359="",D359=""),"",IFERROR(E359*INDEX('العمليات'!$C$5:$C$64,MATCH(D359,'العمليات'!$A$5:$A$64,0)),""))</f>
        <v/>
      </c>
      <c r="K359" s="23">
        <f>IF(E359="","",IF(F359="",'الإعدادات'!$B$6,F359))</f>
        <v/>
      </c>
    </row>
    <row r="360">
      <c r="A360" s="18" t="n"/>
      <c r="B360" s="5" t="n"/>
      <c r="C360" s="6">
        <f>IF(B360="","",IFERROR(INDEX('العمال'!$B$5:$B$104,MATCH(B360,'العمال'!$A$5:$A$104,0)),""))</f>
        <v/>
      </c>
      <c r="D360" s="5" t="n"/>
      <c r="E360" s="14" t="n"/>
      <c r="F360" s="14" t="n"/>
      <c r="G360" s="19">
        <f>IF(D360="","",IFERROR(INDEX('العمليات'!$B$5:$B$64,MATCH(D360,'العمليات'!$A$5:$A$64,0)),""))</f>
        <v/>
      </c>
      <c r="H360" s="20">
        <f>IF(OR(E360="",G360=""),"",E360*G360)</f>
        <v/>
      </c>
      <c r="I360" s="21">
        <f>IF(OR(H360="",K360=""),"",IF(K360&gt;0,H360/K360,""))</f>
        <v/>
      </c>
      <c r="J360" s="22">
        <f>IF(OR(E360="",D360=""),"",IFERROR(E360*INDEX('العمليات'!$C$5:$C$64,MATCH(D360,'العمليات'!$A$5:$A$64,0)),""))</f>
        <v/>
      </c>
      <c r="K360" s="23">
        <f>IF(E360="","",IF(F360="",'الإعدادات'!$B$6,F360))</f>
        <v/>
      </c>
    </row>
    <row r="361">
      <c r="A361" s="18" t="n"/>
      <c r="B361" s="5" t="n"/>
      <c r="C361" s="6">
        <f>IF(B361="","",IFERROR(INDEX('العمال'!$B$5:$B$104,MATCH(B361,'العمال'!$A$5:$A$104,0)),""))</f>
        <v/>
      </c>
      <c r="D361" s="5" t="n"/>
      <c r="E361" s="14" t="n"/>
      <c r="F361" s="14" t="n"/>
      <c r="G361" s="19">
        <f>IF(D361="","",IFERROR(INDEX('العمليات'!$B$5:$B$64,MATCH(D361,'العمليات'!$A$5:$A$64,0)),""))</f>
        <v/>
      </c>
      <c r="H361" s="20">
        <f>IF(OR(E361="",G361=""),"",E361*G361)</f>
        <v/>
      </c>
      <c r="I361" s="21">
        <f>IF(OR(H361="",K361=""),"",IF(K361&gt;0,H361/K361,""))</f>
        <v/>
      </c>
      <c r="J361" s="22">
        <f>IF(OR(E361="",D361=""),"",IFERROR(E361*INDEX('العمليات'!$C$5:$C$64,MATCH(D361,'العمليات'!$A$5:$A$64,0)),""))</f>
        <v/>
      </c>
      <c r="K361" s="23">
        <f>IF(E361="","",IF(F361="",'الإعدادات'!$B$6,F361))</f>
        <v/>
      </c>
    </row>
    <row r="362">
      <c r="A362" s="18" t="n"/>
      <c r="B362" s="5" t="n"/>
      <c r="C362" s="6">
        <f>IF(B362="","",IFERROR(INDEX('العمال'!$B$5:$B$104,MATCH(B362,'العمال'!$A$5:$A$104,0)),""))</f>
        <v/>
      </c>
      <c r="D362" s="5" t="n"/>
      <c r="E362" s="14" t="n"/>
      <c r="F362" s="14" t="n"/>
      <c r="G362" s="19">
        <f>IF(D362="","",IFERROR(INDEX('العمليات'!$B$5:$B$64,MATCH(D362,'العمليات'!$A$5:$A$64,0)),""))</f>
        <v/>
      </c>
      <c r="H362" s="20">
        <f>IF(OR(E362="",G362=""),"",E362*G362)</f>
        <v/>
      </c>
      <c r="I362" s="21">
        <f>IF(OR(H362="",K362=""),"",IF(K362&gt;0,H362/K362,""))</f>
        <v/>
      </c>
      <c r="J362" s="22">
        <f>IF(OR(E362="",D362=""),"",IFERROR(E362*INDEX('العمليات'!$C$5:$C$64,MATCH(D362,'العمليات'!$A$5:$A$64,0)),""))</f>
        <v/>
      </c>
      <c r="K362" s="23">
        <f>IF(E362="","",IF(F362="",'الإعدادات'!$B$6,F362))</f>
        <v/>
      </c>
    </row>
    <row r="363">
      <c r="A363" s="18" t="n"/>
      <c r="B363" s="5" t="n"/>
      <c r="C363" s="6">
        <f>IF(B363="","",IFERROR(INDEX('العمال'!$B$5:$B$104,MATCH(B363,'العمال'!$A$5:$A$104,0)),""))</f>
        <v/>
      </c>
      <c r="D363" s="5" t="n"/>
      <c r="E363" s="14" t="n"/>
      <c r="F363" s="14" t="n"/>
      <c r="G363" s="19">
        <f>IF(D363="","",IFERROR(INDEX('العمليات'!$B$5:$B$64,MATCH(D363,'العمليات'!$A$5:$A$64,0)),""))</f>
        <v/>
      </c>
      <c r="H363" s="20">
        <f>IF(OR(E363="",G363=""),"",E363*G363)</f>
        <v/>
      </c>
      <c r="I363" s="21">
        <f>IF(OR(H363="",K363=""),"",IF(K363&gt;0,H363/K363,""))</f>
        <v/>
      </c>
      <c r="J363" s="22">
        <f>IF(OR(E363="",D363=""),"",IFERROR(E363*INDEX('العمليات'!$C$5:$C$64,MATCH(D363,'العمليات'!$A$5:$A$64,0)),""))</f>
        <v/>
      </c>
      <c r="K363" s="23">
        <f>IF(E363="","",IF(F363="",'الإعدادات'!$B$6,F363))</f>
        <v/>
      </c>
    </row>
    <row r="364">
      <c r="A364" s="18" t="n"/>
      <c r="B364" s="5" t="n"/>
      <c r="C364" s="6">
        <f>IF(B364="","",IFERROR(INDEX('العمال'!$B$5:$B$104,MATCH(B364,'العمال'!$A$5:$A$104,0)),""))</f>
        <v/>
      </c>
      <c r="D364" s="5" t="n"/>
      <c r="E364" s="14" t="n"/>
      <c r="F364" s="14" t="n"/>
      <c r="G364" s="19">
        <f>IF(D364="","",IFERROR(INDEX('العمليات'!$B$5:$B$64,MATCH(D364,'العمليات'!$A$5:$A$64,0)),""))</f>
        <v/>
      </c>
      <c r="H364" s="20">
        <f>IF(OR(E364="",G364=""),"",E364*G364)</f>
        <v/>
      </c>
      <c r="I364" s="21">
        <f>IF(OR(H364="",K364=""),"",IF(K364&gt;0,H364/K364,""))</f>
        <v/>
      </c>
      <c r="J364" s="22">
        <f>IF(OR(E364="",D364=""),"",IFERROR(E364*INDEX('العمليات'!$C$5:$C$64,MATCH(D364,'العمليات'!$A$5:$A$64,0)),""))</f>
        <v/>
      </c>
      <c r="K364" s="23">
        <f>IF(E364="","",IF(F364="",'الإعدادات'!$B$6,F364))</f>
        <v/>
      </c>
    </row>
    <row r="365">
      <c r="A365" s="18" t="n"/>
      <c r="B365" s="5" t="n"/>
      <c r="C365" s="6">
        <f>IF(B365="","",IFERROR(INDEX('العمال'!$B$5:$B$104,MATCH(B365,'العمال'!$A$5:$A$104,0)),""))</f>
        <v/>
      </c>
      <c r="D365" s="5" t="n"/>
      <c r="E365" s="14" t="n"/>
      <c r="F365" s="14" t="n"/>
      <c r="G365" s="19">
        <f>IF(D365="","",IFERROR(INDEX('العمليات'!$B$5:$B$64,MATCH(D365,'العمليات'!$A$5:$A$64,0)),""))</f>
        <v/>
      </c>
      <c r="H365" s="20">
        <f>IF(OR(E365="",G365=""),"",E365*G365)</f>
        <v/>
      </c>
      <c r="I365" s="21">
        <f>IF(OR(H365="",K365=""),"",IF(K365&gt;0,H365/K365,""))</f>
        <v/>
      </c>
      <c r="J365" s="22">
        <f>IF(OR(E365="",D365=""),"",IFERROR(E365*INDEX('العمليات'!$C$5:$C$64,MATCH(D365,'العمليات'!$A$5:$A$64,0)),""))</f>
        <v/>
      </c>
      <c r="K365" s="23">
        <f>IF(E365="","",IF(F365="",'الإعدادات'!$B$6,F365))</f>
        <v/>
      </c>
    </row>
    <row r="366">
      <c r="A366" s="18" t="n"/>
      <c r="B366" s="5" t="n"/>
      <c r="C366" s="6">
        <f>IF(B366="","",IFERROR(INDEX('العمال'!$B$5:$B$104,MATCH(B366,'العمال'!$A$5:$A$104,0)),""))</f>
        <v/>
      </c>
      <c r="D366" s="5" t="n"/>
      <c r="E366" s="14" t="n"/>
      <c r="F366" s="14" t="n"/>
      <c r="G366" s="19">
        <f>IF(D366="","",IFERROR(INDEX('العمليات'!$B$5:$B$64,MATCH(D366,'العمليات'!$A$5:$A$64,0)),""))</f>
        <v/>
      </c>
      <c r="H366" s="20">
        <f>IF(OR(E366="",G366=""),"",E366*G366)</f>
        <v/>
      </c>
      <c r="I366" s="21">
        <f>IF(OR(H366="",K366=""),"",IF(K366&gt;0,H366/K366,""))</f>
        <v/>
      </c>
      <c r="J366" s="22">
        <f>IF(OR(E366="",D366=""),"",IFERROR(E366*INDEX('العمليات'!$C$5:$C$64,MATCH(D366,'العمليات'!$A$5:$A$64,0)),""))</f>
        <v/>
      </c>
      <c r="K366" s="23">
        <f>IF(E366="","",IF(F366="",'الإعدادات'!$B$6,F366))</f>
        <v/>
      </c>
    </row>
    <row r="367">
      <c r="A367" s="18" t="n"/>
      <c r="B367" s="5" t="n"/>
      <c r="C367" s="6">
        <f>IF(B367="","",IFERROR(INDEX('العمال'!$B$5:$B$104,MATCH(B367,'العمال'!$A$5:$A$104,0)),""))</f>
        <v/>
      </c>
      <c r="D367" s="5" t="n"/>
      <c r="E367" s="14" t="n"/>
      <c r="F367" s="14" t="n"/>
      <c r="G367" s="19">
        <f>IF(D367="","",IFERROR(INDEX('العمليات'!$B$5:$B$64,MATCH(D367,'العمليات'!$A$5:$A$64,0)),""))</f>
        <v/>
      </c>
      <c r="H367" s="20">
        <f>IF(OR(E367="",G367=""),"",E367*G367)</f>
        <v/>
      </c>
      <c r="I367" s="21">
        <f>IF(OR(H367="",K367=""),"",IF(K367&gt;0,H367/K367,""))</f>
        <v/>
      </c>
      <c r="J367" s="22">
        <f>IF(OR(E367="",D367=""),"",IFERROR(E367*INDEX('العمليات'!$C$5:$C$64,MATCH(D367,'العمليات'!$A$5:$A$64,0)),""))</f>
        <v/>
      </c>
      <c r="K367" s="23">
        <f>IF(E367="","",IF(F367="",'الإعدادات'!$B$6,F367))</f>
        <v/>
      </c>
    </row>
    <row r="368">
      <c r="A368" s="18" t="n"/>
      <c r="B368" s="5" t="n"/>
      <c r="C368" s="6">
        <f>IF(B368="","",IFERROR(INDEX('العمال'!$B$5:$B$104,MATCH(B368,'العمال'!$A$5:$A$104,0)),""))</f>
        <v/>
      </c>
      <c r="D368" s="5" t="n"/>
      <c r="E368" s="14" t="n"/>
      <c r="F368" s="14" t="n"/>
      <c r="G368" s="19">
        <f>IF(D368="","",IFERROR(INDEX('العمليات'!$B$5:$B$64,MATCH(D368,'العمليات'!$A$5:$A$64,0)),""))</f>
        <v/>
      </c>
      <c r="H368" s="20">
        <f>IF(OR(E368="",G368=""),"",E368*G368)</f>
        <v/>
      </c>
      <c r="I368" s="21">
        <f>IF(OR(H368="",K368=""),"",IF(K368&gt;0,H368/K368,""))</f>
        <v/>
      </c>
      <c r="J368" s="22">
        <f>IF(OR(E368="",D368=""),"",IFERROR(E368*INDEX('العمليات'!$C$5:$C$64,MATCH(D368,'العمليات'!$A$5:$A$64,0)),""))</f>
        <v/>
      </c>
      <c r="K368" s="23">
        <f>IF(E368="","",IF(F368="",'الإعدادات'!$B$6,F368))</f>
        <v/>
      </c>
    </row>
    <row r="369">
      <c r="A369" s="18" t="n"/>
      <c r="B369" s="5" t="n"/>
      <c r="C369" s="6">
        <f>IF(B369="","",IFERROR(INDEX('العمال'!$B$5:$B$104,MATCH(B369,'العمال'!$A$5:$A$104,0)),""))</f>
        <v/>
      </c>
      <c r="D369" s="5" t="n"/>
      <c r="E369" s="14" t="n"/>
      <c r="F369" s="14" t="n"/>
      <c r="G369" s="19">
        <f>IF(D369="","",IFERROR(INDEX('العمليات'!$B$5:$B$64,MATCH(D369,'العمليات'!$A$5:$A$64,0)),""))</f>
        <v/>
      </c>
      <c r="H369" s="20">
        <f>IF(OR(E369="",G369=""),"",E369*G369)</f>
        <v/>
      </c>
      <c r="I369" s="21">
        <f>IF(OR(H369="",K369=""),"",IF(K369&gt;0,H369/K369,""))</f>
        <v/>
      </c>
      <c r="J369" s="22">
        <f>IF(OR(E369="",D369=""),"",IFERROR(E369*INDEX('العمليات'!$C$5:$C$64,MATCH(D369,'العمليات'!$A$5:$A$64,0)),""))</f>
        <v/>
      </c>
      <c r="K369" s="23">
        <f>IF(E369="","",IF(F369="",'الإعدادات'!$B$6,F369))</f>
        <v/>
      </c>
    </row>
    <row r="370">
      <c r="A370" s="18" t="n"/>
      <c r="B370" s="5" t="n"/>
      <c r="C370" s="6">
        <f>IF(B370="","",IFERROR(INDEX('العمال'!$B$5:$B$104,MATCH(B370,'العمال'!$A$5:$A$104,0)),""))</f>
        <v/>
      </c>
      <c r="D370" s="5" t="n"/>
      <c r="E370" s="14" t="n"/>
      <c r="F370" s="14" t="n"/>
      <c r="G370" s="19">
        <f>IF(D370="","",IFERROR(INDEX('العمليات'!$B$5:$B$64,MATCH(D370,'العمليات'!$A$5:$A$64,0)),""))</f>
        <v/>
      </c>
      <c r="H370" s="20">
        <f>IF(OR(E370="",G370=""),"",E370*G370)</f>
        <v/>
      </c>
      <c r="I370" s="21">
        <f>IF(OR(H370="",K370=""),"",IF(K370&gt;0,H370/K370,""))</f>
        <v/>
      </c>
      <c r="J370" s="22">
        <f>IF(OR(E370="",D370=""),"",IFERROR(E370*INDEX('العمليات'!$C$5:$C$64,MATCH(D370,'العمليات'!$A$5:$A$64,0)),""))</f>
        <v/>
      </c>
      <c r="K370" s="23">
        <f>IF(E370="","",IF(F370="",'الإعدادات'!$B$6,F370))</f>
        <v/>
      </c>
    </row>
    <row r="371">
      <c r="A371" s="18" t="n"/>
      <c r="B371" s="5" t="n"/>
      <c r="C371" s="6">
        <f>IF(B371="","",IFERROR(INDEX('العمال'!$B$5:$B$104,MATCH(B371,'العمال'!$A$5:$A$104,0)),""))</f>
        <v/>
      </c>
      <c r="D371" s="5" t="n"/>
      <c r="E371" s="14" t="n"/>
      <c r="F371" s="14" t="n"/>
      <c r="G371" s="19">
        <f>IF(D371="","",IFERROR(INDEX('العمليات'!$B$5:$B$64,MATCH(D371,'العمليات'!$A$5:$A$64,0)),""))</f>
        <v/>
      </c>
      <c r="H371" s="20">
        <f>IF(OR(E371="",G371=""),"",E371*G371)</f>
        <v/>
      </c>
      <c r="I371" s="21">
        <f>IF(OR(H371="",K371=""),"",IF(K371&gt;0,H371/K371,""))</f>
        <v/>
      </c>
      <c r="J371" s="22">
        <f>IF(OR(E371="",D371=""),"",IFERROR(E371*INDEX('العمليات'!$C$5:$C$64,MATCH(D371,'العمليات'!$A$5:$A$64,0)),""))</f>
        <v/>
      </c>
      <c r="K371" s="23">
        <f>IF(E371="","",IF(F371="",'الإعدادات'!$B$6,F371))</f>
        <v/>
      </c>
    </row>
    <row r="372">
      <c r="A372" s="18" t="n"/>
      <c r="B372" s="5" t="n"/>
      <c r="C372" s="6">
        <f>IF(B372="","",IFERROR(INDEX('العمال'!$B$5:$B$104,MATCH(B372,'العمال'!$A$5:$A$104,0)),""))</f>
        <v/>
      </c>
      <c r="D372" s="5" t="n"/>
      <c r="E372" s="14" t="n"/>
      <c r="F372" s="14" t="n"/>
      <c r="G372" s="19">
        <f>IF(D372="","",IFERROR(INDEX('العمليات'!$B$5:$B$64,MATCH(D372,'العمليات'!$A$5:$A$64,0)),""))</f>
        <v/>
      </c>
      <c r="H372" s="20">
        <f>IF(OR(E372="",G372=""),"",E372*G372)</f>
        <v/>
      </c>
      <c r="I372" s="21">
        <f>IF(OR(H372="",K372=""),"",IF(K372&gt;0,H372/K372,""))</f>
        <v/>
      </c>
      <c r="J372" s="22">
        <f>IF(OR(E372="",D372=""),"",IFERROR(E372*INDEX('العمليات'!$C$5:$C$64,MATCH(D372,'العمليات'!$A$5:$A$64,0)),""))</f>
        <v/>
      </c>
      <c r="K372" s="23">
        <f>IF(E372="","",IF(F372="",'الإعدادات'!$B$6,F372))</f>
        <v/>
      </c>
    </row>
    <row r="373">
      <c r="A373" s="18" t="n"/>
      <c r="B373" s="5" t="n"/>
      <c r="C373" s="6">
        <f>IF(B373="","",IFERROR(INDEX('العمال'!$B$5:$B$104,MATCH(B373,'العمال'!$A$5:$A$104,0)),""))</f>
        <v/>
      </c>
      <c r="D373" s="5" t="n"/>
      <c r="E373" s="14" t="n"/>
      <c r="F373" s="14" t="n"/>
      <c r="G373" s="19">
        <f>IF(D373="","",IFERROR(INDEX('العمليات'!$B$5:$B$64,MATCH(D373,'العمليات'!$A$5:$A$64,0)),""))</f>
        <v/>
      </c>
      <c r="H373" s="20">
        <f>IF(OR(E373="",G373=""),"",E373*G373)</f>
        <v/>
      </c>
      <c r="I373" s="21">
        <f>IF(OR(H373="",K373=""),"",IF(K373&gt;0,H373/K373,""))</f>
        <v/>
      </c>
      <c r="J373" s="22">
        <f>IF(OR(E373="",D373=""),"",IFERROR(E373*INDEX('العمليات'!$C$5:$C$64,MATCH(D373,'العمليات'!$A$5:$A$64,0)),""))</f>
        <v/>
      </c>
      <c r="K373" s="23">
        <f>IF(E373="","",IF(F373="",'الإعدادات'!$B$6,F373))</f>
        <v/>
      </c>
    </row>
    <row r="374">
      <c r="A374" s="18" t="n"/>
      <c r="B374" s="5" t="n"/>
      <c r="C374" s="6">
        <f>IF(B374="","",IFERROR(INDEX('العمال'!$B$5:$B$104,MATCH(B374,'العمال'!$A$5:$A$104,0)),""))</f>
        <v/>
      </c>
      <c r="D374" s="5" t="n"/>
      <c r="E374" s="14" t="n"/>
      <c r="F374" s="14" t="n"/>
      <c r="G374" s="19">
        <f>IF(D374="","",IFERROR(INDEX('العمليات'!$B$5:$B$64,MATCH(D374,'العمليات'!$A$5:$A$64,0)),""))</f>
        <v/>
      </c>
      <c r="H374" s="20">
        <f>IF(OR(E374="",G374=""),"",E374*G374)</f>
        <v/>
      </c>
      <c r="I374" s="21">
        <f>IF(OR(H374="",K374=""),"",IF(K374&gt;0,H374/K374,""))</f>
        <v/>
      </c>
      <c r="J374" s="22">
        <f>IF(OR(E374="",D374=""),"",IFERROR(E374*INDEX('العمليات'!$C$5:$C$64,MATCH(D374,'العمليات'!$A$5:$A$64,0)),""))</f>
        <v/>
      </c>
      <c r="K374" s="23">
        <f>IF(E374="","",IF(F374="",'الإعدادات'!$B$6,F374))</f>
        <v/>
      </c>
    </row>
    <row r="375">
      <c r="A375" s="18" t="n"/>
      <c r="B375" s="5" t="n"/>
      <c r="C375" s="6">
        <f>IF(B375="","",IFERROR(INDEX('العمال'!$B$5:$B$104,MATCH(B375,'العمال'!$A$5:$A$104,0)),""))</f>
        <v/>
      </c>
      <c r="D375" s="5" t="n"/>
      <c r="E375" s="14" t="n"/>
      <c r="F375" s="14" t="n"/>
      <c r="G375" s="19">
        <f>IF(D375="","",IFERROR(INDEX('العمليات'!$B$5:$B$64,MATCH(D375,'العمليات'!$A$5:$A$64,0)),""))</f>
        <v/>
      </c>
      <c r="H375" s="20">
        <f>IF(OR(E375="",G375=""),"",E375*G375)</f>
        <v/>
      </c>
      <c r="I375" s="21">
        <f>IF(OR(H375="",K375=""),"",IF(K375&gt;0,H375/K375,""))</f>
        <v/>
      </c>
      <c r="J375" s="22">
        <f>IF(OR(E375="",D375=""),"",IFERROR(E375*INDEX('العمليات'!$C$5:$C$64,MATCH(D375,'العمليات'!$A$5:$A$64,0)),""))</f>
        <v/>
      </c>
      <c r="K375" s="23">
        <f>IF(E375="","",IF(F375="",'الإعدادات'!$B$6,F375))</f>
        <v/>
      </c>
    </row>
    <row r="376">
      <c r="A376" s="18" t="n"/>
      <c r="B376" s="5" t="n"/>
      <c r="C376" s="6">
        <f>IF(B376="","",IFERROR(INDEX('العمال'!$B$5:$B$104,MATCH(B376,'العمال'!$A$5:$A$104,0)),""))</f>
        <v/>
      </c>
      <c r="D376" s="5" t="n"/>
      <c r="E376" s="14" t="n"/>
      <c r="F376" s="14" t="n"/>
      <c r="G376" s="19">
        <f>IF(D376="","",IFERROR(INDEX('العمليات'!$B$5:$B$64,MATCH(D376,'العمليات'!$A$5:$A$64,0)),""))</f>
        <v/>
      </c>
      <c r="H376" s="20">
        <f>IF(OR(E376="",G376=""),"",E376*G376)</f>
        <v/>
      </c>
      <c r="I376" s="21">
        <f>IF(OR(H376="",K376=""),"",IF(K376&gt;0,H376/K376,""))</f>
        <v/>
      </c>
      <c r="J376" s="22">
        <f>IF(OR(E376="",D376=""),"",IFERROR(E376*INDEX('العمليات'!$C$5:$C$64,MATCH(D376,'العمليات'!$A$5:$A$64,0)),""))</f>
        <v/>
      </c>
      <c r="K376" s="23">
        <f>IF(E376="","",IF(F376="",'الإعدادات'!$B$6,F376))</f>
        <v/>
      </c>
    </row>
    <row r="377">
      <c r="A377" s="18" t="n"/>
      <c r="B377" s="5" t="n"/>
      <c r="C377" s="6">
        <f>IF(B377="","",IFERROR(INDEX('العمال'!$B$5:$B$104,MATCH(B377,'العمال'!$A$5:$A$104,0)),""))</f>
        <v/>
      </c>
      <c r="D377" s="5" t="n"/>
      <c r="E377" s="14" t="n"/>
      <c r="F377" s="14" t="n"/>
      <c r="G377" s="19">
        <f>IF(D377="","",IFERROR(INDEX('العمليات'!$B$5:$B$64,MATCH(D377,'العمليات'!$A$5:$A$64,0)),""))</f>
        <v/>
      </c>
      <c r="H377" s="20">
        <f>IF(OR(E377="",G377=""),"",E377*G377)</f>
        <v/>
      </c>
      <c r="I377" s="21">
        <f>IF(OR(H377="",K377=""),"",IF(K377&gt;0,H377/K377,""))</f>
        <v/>
      </c>
      <c r="J377" s="22">
        <f>IF(OR(E377="",D377=""),"",IFERROR(E377*INDEX('العمليات'!$C$5:$C$64,MATCH(D377,'العمليات'!$A$5:$A$64,0)),""))</f>
        <v/>
      </c>
      <c r="K377" s="23">
        <f>IF(E377="","",IF(F377="",'الإعدادات'!$B$6,F377))</f>
        <v/>
      </c>
    </row>
    <row r="378">
      <c r="A378" s="18" t="n"/>
      <c r="B378" s="5" t="n"/>
      <c r="C378" s="6">
        <f>IF(B378="","",IFERROR(INDEX('العمال'!$B$5:$B$104,MATCH(B378,'العمال'!$A$5:$A$104,0)),""))</f>
        <v/>
      </c>
      <c r="D378" s="5" t="n"/>
      <c r="E378" s="14" t="n"/>
      <c r="F378" s="14" t="n"/>
      <c r="G378" s="19">
        <f>IF(D378="","",IFERROR(INDEX('العمليات'!$B$5:$B$64,MATCH(D378,'العمليات'!$A$5:$A$64,0)),""))</f>
        <v/>
      </c>
      <c r="H378" s="20">
        <f>IF(OR(E378="",G378=""),"",E378*G378)</f>
        <v/>
      </c>
      <c r="I378" s="21">
        <f>IF(OR(H378="",K378=""),"",IF(K378&gt;0,H378/K378,""))</f>
        <v/>
      </c>
      <c r="J378" s="22">
        <f>IF(OR(E378="",D378=""),"",IFERROR(E378*INDEX('العمليات'!$C$5:$C$64,MATCH(D378,'العمليات'!$A$5:$A$64,0)),""))</f>
        <v/>
      </c>
      <c r="K378" s="23">
        <f>IF(E378="","",IF(F378="",'الإعدادات'!$B$6,F378))</f>
        <v/>
      </c>
    </row>
    <row r="379">
      <c r="A379" s="18" t="n"/>
      <c r="B379" s="5" t="n"/>
      <c r="C379" s="6">
        <f>IF(B379="","",IFERROR(INDEX('العمال'!$B$5:$B$104,MATCH(B379,'العمال'!$A$5:$A$104,0)),""))</f>
        <v/>
      </c>
      <c r="D379" s="5" t="n"/>
      <c r="E379" s="14" t="n"/>
      <c r="F379" s="14" t="n"/>
      <c r="G379" s="19">
        <f>IF(D379="","",IFERROR(INDEX('العمليات'!$B$5:$B$64,MATCH(D379,'العمليات'!$A$5:$A$64,0)),""))</f>
        <v/>
      </c>
      <c r="H379" s="20">
        <f>IF(OR(E379="",G379=""),"",E379*G379)</f>
        <v/>
      </c>
      <c r="I379" s="21">
        <f>IF(OR(H379="",K379=""),"",IF(K379&gt;0,H379/K379,""))</f>
        <v/>
      </c>
      <c r="J379" s="22">
        <f>IF(OR(E379="",D379=""),"",IFERROR(E379*INDEX('العمليات'!$C$5:$C$64,MATCH(D379,'العمليات'!$A$5:$A$64,0)),""))</f>
        <v/>
      </c>
      <c r="K379" s="23">
        <f>IF(E379="","",IF(F379="",'الإعدادات'!$B$6,F379))</f>
        <v/>
      </c>
    </row>
    <row r="380">
      <c r="A380" s="18" t="n"/>
      <c r="B380" s="5" t="n"/>
      <c r="C380" s="6">
        <f>IF(B380="","",IFERROR(INDEX('العمال'!$B$5:$B$104,MATCH(B380,'العمال'!$A$5:$A$104,0)),""))</f>
        <v/>
      </c>
      <c r="D380" s="5" t="n"/>
      <c r="E380" s="14" t="n"/>
      <c r="F380" s="14" t="n"/>
      <c r="G380" s="19">
        <f>IF(D380="","",IFERROR(INDEX('العمليات'!$B$5:$B$64,MATCH(D380,'العمليات'!$A$5:$A$64,0)),""))</f>
        <v/>
      </c>
      <c r="H380" s="20">
        <f>IF(OR(E380="",G380=""),"",E380*G380)</f>
        <v/>
      </c>
      <c r="I380" s="21">
        <f>IF(OR(H380="",K380=""),"",IF(K380&gt;0,H380/K380,""))</f>
        <v/>
      </c>
      <c r="J380" s="22">
        <f>IF(OR(E380="",D380=""),"",IFERROR(E380*INDEX('العمليات'!$C$5:$C$64,MATCH(D380,'العمليات'!$A$5:$A$64,0)),""))</f>
        <v/>
      </c>
      <c r="K380" s="23">
        <f>IF(E380="","",IF(F380="",'الإعدادات'!$B$6,F380))</f>
        <v/>
      </c>
    </row>
    <row r="381">
      <c r="A381" s="18" t="n"/>
      <c r="B381" s="5" t="n"/>
      <c r="C381" s="6">
        <f>IF(B381="","",IFERROR(INDEX('العمال'!$B$5:$B$104,MATCH(B381,'العمال'!$A$5:$A$104,0)),""))</f>
        <v/>
      </c>
      <c r="D381" s="5" t="n"/>
      <c r="E381" s="14" t="n"/>
      <c r="F381" s="14" t="n"/>
      <c r="G381" s="19">
        <f>IF(D381="","",IFERROR(INDEX('العمليات'!$B$5:$B$64,MATCH(D381,'العمليات'!$A$5:$A$64,0)),""))</f>
        <v/>
      </c>
      <c r="H381" s="20">
        <f>IF(OR(E381="",G381=""),"",E381*G381)</f>
        <v/>
      </c>
      <c r="I381" s="21">
        <f>IF(OR(H381="",K381=""),"",IF(K381&gt;0,H381/K381,""))</f>
        <v/>
      </c>
      <c r="J381" s="22">
        <f>IF(OR(E381="",D381=""),"",IFERROR(E381*INDEX('العمليات'!$C$5:$C$64,MATCH(D381,'العمليات'!$A$5:$A$64,0)),""))</f>
        <v/>
      </c>
      <c r="K381" s="23">
        <f>IF(E381="","",IF(F381="",'الإعدادات'!$B$6,F381))</f>
        <v/>
      </c>
    </row>
    <row r="382">
      <c r="A382" s="18" t="n"/>
      <c r="B382" s="5" t="n"/>
      <c r="C382" s="6">
        <f>IF(B382="","",IFERROR(INDEX('العمال'!$B$5:$B$104,MATCH(B382,'العمال'!$A$5:$A$104,0)),""))</f>
        <v/>
      </c>
      <c r="D382" s="5" t="n"/>
      <c r="E382" s="14" t="n"/>
      <c r="F382" s="14" t="n"/>
      <c r="G382" s="19">
        <f>IF(D382="","",IFERROR(INDEX('العمليات'!$B$5:$B$64,MATCH(D382,'العمليات'!$A$5:$A$64,0)),""))</f>
        <v/>
      </c>
      <c r="H382" s="20">
        <f>IF(OR(E382="",G382=""),"",E382*G382)</f>
        <v/>
      </c>
      <c r="I382" s="21">
        <f>IF(OR(H382="",K382=""),"",IF(K382&gt;0,H382/K382,""))</f>
        <v/>
      </c>
      <c r="J382" s="22">
        <f>IF(OR(E382="",D382=""),"",IFERROR(E382*INDEX('العمليات'!$C$5:$C$64,MATCH(D382,'العمليات'!$A$5:$A$64,0)),""))</f>
        <v/>
      </c>
      <c r="K382" s="23">
        <f>IF(E382="","",IF(F382="",'الإعدادات'!$B$6,F382))</f>
        <v/>
      </c>
    </row>
    <row r="383">
      <c r="A383" s="18" t="n"/>
      <c r="B383" s="5" t="n"/>
      <c r="C383" s="6">
        <f>IF(B383="","",IFERROR(INDEX('العمال'!$B$5:$B$104,MATCH(B383,'العمال'!$A$5:$A$104,0)),""))</f>
        <v/>
      </c>
      <c r="D383" s="5" t="n"/>
      <c r="E383" s="14" t="n"/>
      <c r="F383" s="14" t="n"/>
      <c r="G383" s="19">
        <f>IF(D383="","",IFERROR(INDEX('العمليات'!$B$5:$B$64,MATCH(D383,'العمليات'!$A$5:$A$64,0)),""))</f>
        <v/>
      </c>
      <c r="H383" s="20">
        <f>IF(OR(E383="",G383=""),"",E383*G383)</f>
        <v/>
      </c>
      <c r="I383" s="21">
        <f>IF(OR(H383="",K383=""),"",IF(K383&gt;0,H383/K383,""))</f>
        <v/>
      </c>
      <c r="J383" s="22">
        <f>IF(OR(E383="",D383=""),"",IFERROR(E383*INDEX('العمليات'!$C$5:$C$64,MATCH(D383,'العمليات'!$A$5:$A$64,0)),""))</f>
        <v/>
      </c>
      <c r="K383" s="23">
        <f>IF(E383="","",IF(F383="",'الإعدادات'!$B$6,F383))</f>
        <v/>
      </c>
    </row>
    <row r="384">
      <c r="A384" s="18" t="n"/>
      <c r="B384" s="5" t="n"/>
      <c r="C384" s="6">
        <f>IF(B384="","",IFERROR(INDEX('العمال'!$B$5:$B$104,MATCH(B384,'العمال'!$A$5:$A$104,0)),""))</f>
        <v/>
      </c>
      <c r="D384" s="5" t="n"/>
      <c r="E384" s="14" t="n"/>
      <c r="F384" s="14" t="n"/>
      <c r="G384" s="19">
        <f>IF(D384="","",IFERROR(INDEX('العمليات'!$B$5:$B$64,MATCH(D384,'العمليات'!$A$5:$A$64,0)),""))</f>
        <v/>
      </c>
      <c r="H384" s="20">
        <f>IF(OR(E384="",G384=""),"",E384*G384)</f>
        <v/>
      </c>
      <c r="I384" s="21">
        <f>IF(OR(H384="",K384=""),"",IF(K384&gt;0,H384/K384,""))</f>
        <v/>
      </c>
      <c r="J384" s="22">
        <f>IF(OR(E384="",D384=""),"",IFERROR(E384*INDEX('العمليات'!$C$5:$C$64,MATCH(D384,'العمليات'!$A$5:$A$64,0)),""))</f>
        <v/>
      </c>
      <c r="K384" s="23">
        <f>IF(E384="","",IF(F384="",'الإعدادات'!$B$6,F384))</f>
        <v/>
      </c>
    </row>
    <row r="385">
      <c r="A385" s="18" t="n"/>
      <c r="B385" s="5" t="n"/>
      <c r="C385" s="6">
        <f>IF(B385="","",IFERROR(INDEX('العمال'!$B$5:$B$104,MATCH(B385,'العمال'!$A$5:$A$104,0)),""))</f>
        <v/>
      </c>
      <c r="D385" s="5" t="n"/>
      <c r="E385" s="14" t="n"/>
      <c r="F385" s="14" t="n"/>
      <c r="G385" s="19">
        <f>IF(D385="","",IFERROR(INDEX('العمليات'!$B$5:$B$64,MATCH(D385,'العمليات'!$A$5:$A$64,0)),""))</f>
        <v/>
      </c>
      <c r="H385" s="20">
        <f>IF(OR(E385="",G385=""),"",E385*G385)</f>
        <v/>
      </c>
      <c r="I385" s="21">
        <f>IF(OR(H385="",K385=""),"",IF(K385&gt;0,H385/K385,""))</f>
        <v/>
      </c>
      <c r="J385" s="22">
        <f>IF(OR(E385="",D385=""),"",IFERROR(E385*INDEX('العمليات'!$C$5:$C$64,MATCH(D385,'العمليات'!$A$5:$A$64,0)),""))</f>
        <v/>
      </c>
      <c r="K385" s="23">
        <f>IF(E385="","",IF(F385="",'الإعدادات'!$B$6,F385))</f>
        <v/>
      </c>
    </row>
    <row r="386">
      <c r="A386" s="18" t="n"/>
      <c r="B386" s="5" t="n"/>
      <c r="C386" s="6">
        <f>IF(B386="","",IFERROR(INDEX('العمال'!$B$5:$B$104,MATCH(B386,'العمال'!$A$5:$A$104,0)),""))</f>
        <v/>
      </c>
      <c r="D386" s="5" t="n"/>
      <c r="E386" s="14" t="n"/>
      <c r="F386" s="14" t="n"/>
      <c r="G386" s="19">
        <f>IF(D386="","",IFERROR(INDEX('العمليات'!$B$5:$B$64,MATCH(D386,'العمليات'!$A$5:$A$64,0)),""))</f>
        <v/>
      </c>
      <c r="H386" s="20">
        <f>IF(OR(E386="",G386=""),"",E386*G386)</f>
        <v/>
      </c>
      <c r="I386" s="21">
        <f>IF(OR(H386="",K386=""),"",IF(K386&gt;0,H386/K386,""))</f>
        <v/>
      </c>
      <c r="J386" s="22">
        <f>IF(OR(E386="",D386=""),"",IFERROR(E386*INDEX('العمليات'!$C$5:$C$64,MATCH(D386,'العمليات'!$A$5:$A$64,0)),""))</f>
        <v/>
      </c>
      <c r="K386" s="23">
        <f>IF(E386="","",IF(F386="",'الإعدادات'!$B$6,F386))</f>
        <v/>
      </c>
    </row>
    <row r="387">
      <c r="A387" s="18" t="n"/>
      <c r="B387" s="5" t="n"/>
      <c r="C387" s="6">
        <f>IF(B387="","",IFERROR(INDEX('العمال'!$B$5:$B$104,MATCH(B387,'العمال'!$A$5:$A$104,0)),""))</f>
        <v/>
      </c>
      <c r="D387" s="5" t="n"/>
      <c r="E387" s="14" t="n"/>
      <c r="F387" s="14" t="n"/>
      <c r="G387" s="19">
        <f>IF(D387="","",IFERROR(INDEX('العمليات'!$B$5:$B$64,MATCH(D387,'العمليات'!$A$5:$A$64,0)),""))</f>
        <v/>
      </c>
      <c r="H387" s="20">
        <f>IF(OR(E387="",G387=""),"",E387*G387)</f>
        <v/>
      </c>
      <c r="I387" s="21">
        <f>IF(OR(H387="",K387=""),"",IF(K387&gt;0,H387/K387,""))</f>
        <v/>
      </c>
      <c r="J387" s="22">
        <f>IF(OR(E387="",D387=""),"",IFERROR(E387*INDEX('العمليات'!$C$5:$C$64,MATCH(D387,'العمليات'!$A$5:$A$64,0)),""))</f>
        <v/>
      </c>
      <c r="K387" s="23">
        <f>IF(E387="","",IF(F387="",'الإعدادات'!$B$6,F387))</f>
        <v/>
      </c>
    </row>
    <row r="388">
      <c r="A388" s="18" t="n"/>
      <c r="B388" s="5" t="n"/>
      <c r="C388" s="6">
        <f>IF(B388="","",IFERROR(INDEX('العمال'!$B$5:$B$104,MATCH(B388,'العمال'!$A$5:$A$104,0)),""))</f>
        <v/>
      </c>
      <c r="D388" s="5" t="n"/>
      <c r="E388" s="14" t="n"/>
      <c r="F388" s="14" t="n"/>
      <c r="G388" s="19">
        <f>IF(D388="","",IFERROR(INDEX('العمليات'!$B$5:$B$64,MATCH(D388,'العمليات'!$A$5:$A$64,0)),""))</f>
        <v/>
      </c>
      <c r="H388" s="20">
        <f>IF(OR(E388="",G388=""),"",E388*G388)</f>
        <v/>
      </c>
      <c r="I388" s="21">
        <f>IF(OR(H388="",K388=""),"",IF(K388&gt;0,H388/K388,""))</f>
        <v/>
      </c>
      <c r="J388" s="22">
        <f>IF(OR(E388="",D388=""),"",IFERROR(E388*INDEX('العمليات'!$C$5:$C$64,MATCH(D388,'العمليات'!$A$5:$A$64,0)),""))</f>
        <v/>
      </c>
      <c r="K388" s="23">
        <f>IF(E388="","",IF(F388="",'الإعدادات'!$B$6,F388))</f>
        <v/>
      </c>
    </row>
    <row r="389">
      <c r="A389" s="18" t="n"/>
      <c r="B389" s="5" t="n"/>
      <c r="C389" s="6">
        <f>IF(B389="","",IFERROR(INDEX('العمال'!$B$5:$B$104,MATCH(B389,'العمال'!$A$5:$A$104,0)),""))</f>
        <v/>
      </c>
      <c r="D389" s="5" t="n"/>
      <c r="E389" s="14" t="n"/>
      <c r="F389" s="14" t="n"/>
      <c r="G389" s="19">
        <f>IF(D389="","",IFERROR(INDEX('العمليات'!$B$5:$B$64,MATCH(D389,'العمليات'!$A$5:$A$64,0)),""))</f>
        <v/>
      </c>
      <c r="H389" s="20">
        <f>IF(OR(E389="",G389=""),"",E389*G389)</f>
        <v/>
      </c>
      <c r="I389" s="21">
        <f>IF(OR(H389="",K389=""),"",IF(K389&gt;0,H389/K389,""))</f>
        <v/>
      </c>
      <c r="J389" s="22">
        <f>IF(OR(E389="",D389=""),"",IFERROR(E389*INDEX('العمليات'!$C$5:$C$64,MATCH(D389,'العمليات'!$A$5:$A$64,0)),""))</f>
        <v/>
      </c>
      <c r="K389" s="23">
        <f>IF(E389="","",IF(F389="",'الإعدادات'!$B$6,F389))</f>
        <v/>
      </c>
    </row>
    <row r="390">
      <c r="A390" s="18" t="n"/>
      <c r="B390" s="5" t="n"/>
      <c r="C390" s="6">
        <f>IF(B390="","",IFERROR(INDEX('العمال'!$B$5:$B$104,MATCH(B390,'العمال'!$A$5:$A$104,0)),""))</f>
        <v/>
      </c>
      <c r="D390" s="5" t="n"/>
      <c r="E390" s="14" t="n"/>
      <c r="F390" s="14" t="n"/>
      <c r="G390" s="19">
        <f>IF(D390="","",IFERROR(INDEX('العمليات'!$B$5:$B$64,MATCH(D390,'العمليات'!$A$5:$A$64,0)),""))</f>
        <v/>
      </c>
      <c r="H390" s="20">
        <f>IF(OR(E390="",G390=""),"",E390*G390)</f>
        <v/>
      </c>
      <c r="I390" s="21">
        <f>IF(OR(H390="",K390=""),"",IF(K390&gt;0,H390/K390,""))</f>
        <v/>
      </c>
      <c r="J390" s="22">
        <f>IF(OR(E390="",D390=""),"",IFERROR(E390*INDEX('العمليات'!$C$5:$C$64,MATCH(D390,'العمليات'!$A$5:$A$64,0)),""))</f>
        <v/>
      </c>
      <c r="K390" s="23">
        <f>IF(E390="","",IF(F390="",'الإعدادات'!$B$6,F390))</f>
        <v/>
      </c>
    </row>
    <row r="391">
      <c r="A391" s="18" t="n"/>
      <c r="B391" s="5" t="n"/>
      <c r="C391" s="6">
        <f>IF(B391="","",IFERROR(INDEX('العمال'!$B$5:$B$104,MATCH(B391,'العمال'!$A$5:$A$104,0)),""))</f>
        <v/>
      </c>
      <c r="D391" s="5" t="n"/>
      <c r="E391" s="14" t="n"/>
      <c r="F391" s="14" t="n"/>
      <c r="G391" s="19">
        <f>IF(D391="","",IFERROR(INDEX('العمليات'!$B$5:$B$64,MATCH(D391,'العمليات'!$A$5:$A$64,0)),""))</f>
        <v/>
      </c>
      <c r="H391" s="20">
        <f>IF(OR(E391="",G391=""),"",E391*G391)</f>
        <v/>
      </c>
      <c r="I391" s="21">
        <f>IF(OR(H391="",K391=""),"",IF(K391&gt;0,H391/K391,""))</f>
        <v/>
      </c>
      <c r="J391" s="22">
        <f>IF(OR(E391="",D391=""),"",IFERROR(E391*INDEX('العمليات'!$C$5:$C$64,MATCH(D391,'العمليات'!$A$5:$A$64,0)),""))</f>
        <v/>
      </c>
      <c r="K391" s="23">
        <f>IF(E391="","",IF(F391="",'الإعدادات'!$B$6,F391))</f>
        <v/>
      </c>
    </row>
    <row r="392">
      <c r="A392" s="18" t="n"/>
      <c r="B392" s="5" t="n"/>
      <c r="C392" s="6">
        <f>IF(B392="","",IFERROR(INDEX('العمال'!$B$5:$B$104,MATCH(B392,'العمال'!$A$5:$A$104,0)),""))</f>
        <v/>
      </c>
      <c r="D392" s="5" t="n"/>
      <c r="E392" s="14" t="n"/>
      <c r="F392" s="14" t="n"/>
      <c r="G392" s="19">
        <f>IF(D392="","",IFERROR(INDEX('العمليات'!$B$5:$B$64,MATCH(D392,'العمليات'!$A$5:$A$64,0)),""))</f>
        <v/>
      </c>
      <c r="H392" s="20">
        <f>IF(OR(E392="",G392=""),"",E392*G392)</f>
        <v/>
      </c>
      <c r="I392" s="21">
        <f>IF(OR(H392="",K392=""),"",IF(K392&gt;0,H392/K392,""))</f>
        <v/>
      </c>
      <c r="J392" s="22">
        <f>IF(OR(E392="",D392=""),"",IFERROR(E392*INDEX('العمليات'!$C$5:$C$64,MATCH(D392,'العمليات'!$A$5:$A$64,0)),""))</f>
        <v/>
      </c>
      <c r="K392" s="23">
        <f>IF(E392="","",IF(F392="",'الإعدادات'!$B$6,F392))</f>
        <v/>
      </c>
    </row>
    <row r="393">
      <c r="A393" s="18" t="n"/>
      <c r="B393" s="5" t="n"/>
      <c r="C393" s="6">
        <f>IF(B393="","",IFERROR(INDEX('العمال'!$B$5:$B$104,MATCH(B393,'العمال'!$A$5:$A$104,0)),""))</f>
        <v/>
      </c>
      <c r="D393" s="5" t="n"/>
      <c r="E393" s="14" t="n"/>
      <c r="F393" s="14" t="n"/>
      <c r="G393" s="19">
        <f>IF(D393="","",IFERROR(INDEX('العمليات'!$B$5:$B$64,MATCH(D393,'العمليات'!$A$5:$A$64,0)),""))</f>
        <v/>
      </c>
      <c r="H393" s="20">
        <f>IF(OR(E393="",G393=""),"",E393*G393)</f>
        <v/>
      </c>
      <c r="I393" s="21">
        <f>IF(OR(H393="",K393=""),"",IF(K393&gt;0,H393/K393,""))</f>
        <v/>
      </c>
      <c r="J393" s="22">
        <f>IF(OR(E393="",D393=""),"",IFERROR(E393*INDEX('العمليات'!$C$5:$C$64,MATCH(D393,'العمليات'!$A$5:$A$64,0)),""))</f>
        <v/>
      </c>
      <c r="K393" s="23">
        <f>IF(E393="","",IF(F393="",'الإعدادات'!$B$6,F393))</f>
        <v/>
      </c>
    </row>
    <row r="394">
      <c r="A394" s="18" t="n"/>
      <c r="B394" s="5" t="n"/>
      <c r="C394" s="6">
        <f>IF(B394="","",IFERROR(INDEX('العمال'!$B$5:$B$104,MATCH(B394,'العمال'!$A$5:$A$104,0)),""))</f>
        <v/>
      </c>
      <c r="D394" s="5" t="n"/>
      <c r="E394" s="14" t="n"/>
      <c r="F394" s="14" t="n"/>
      <c r="G394" s="19">
        <f>IF(D394="","",IFERROR(INDEX('العمليات'!$B$5:$B$64,MATCH(D394,'العمليات'!$A$5:$A$64,0)),""))</f>
        <v/>
      </c>
      <c r="H394" s="20">
        <f>IF(OR(E394="",G394=""),"",E394*G394)</f>
        <v/>
      </c>
      <c r="I394" s="21">
        <f>IF(OR(H394="",K394=""),"",IF(K394&gt;0,H394/K394,""))</f>
        <v/>
      </c>
      <c r="J394" s="22">
        <f>IF(OR(E394="",D394=""),"",IFERROR(E394*INDEX('العمليات'!$C$5:$C$64,MATCH(D394,'العمليات'!$A$5:$A$64,0)),""))</f>
        <v/>
      </c>
      <c r="K394" s="23">
        <f>IF(E394="","",IF(F394="",'الإعدادات'!$B$6,F394))</f>
        <v/>
      </c>
    </row>
    <row r="395">
      <c r="A395" s="18" t="n"/>
      <c r="B395" s="5" t="n"/>
      <c r="C395" s="6">
        <f>IF(B395="","",IFERROR(INDEX('العمال'!$B$5:$B$104,MATCH(B395,'العمال'!$A$5:$A$104,0)),""))</f>
        <v/>
      </c>
      <c r="D395" s="5" t="n"/>
      <c r="E395" s="14" t="n"/>
      <c r="F395" s="14" t="n"/>
      <c r="G395" s="19">
        <f>IF(D395="","",IFERROR(INDEX('العمليات'!$B$5:$B$64,MATCH(D395,'العمليات'!$A$5:$A$64,0)),""))</f>
        <v/>
      </c>
      <c r="H395" s="20">
        <f>IF(OR(E395="",G395=""),"",E395*G395)</f>
        <v/>
      </c>
      <c r="I395" s="21">
        <f>IF(OR(H395="",K395=""),"",IF(K395&gt;0,H395/K395,""))</f>
        <v/>
      </c>
      <c r="J395" s="22">
        <f>IF(OR(E395="",D395=""),"",IFERROR(E395*INDEX('العمليات'!$C$5:$C$64,MATCH(D395,'العمليات'!$A$5:$A$64,0)),""))</f>
        <v/>
      </c>
      <c r="K395" s="23">
        <f>IF(E395="","",IF(F395="",'الإعدادات'!$B$6,F395))</f>
        <v/>
      </c>
    </row>
    <row r="396">
      <c r="A396" s="18" t="n"/>
      <c r="B396" s="5" t="n"/>
      <c r="C396" s="6">
        <f>IF(B396="","",IFERROR(INDEX('العمال'!$B$5:$B$104,MATCH(B396,'العمال'!$A$5:$A$104,0)),""))</f>
        <v/>
      </c>
      <c r="D396" s="5" t="n"/>
      <c r="E396" s="14" t="n"/>
      <c r="F396" s="14" t="n"/>
      <c r="G396" s="19">
        <f>IF(D396="","",IFERROR(INDEX('العمليات'!$B$5:$B$64,MATCH(D396,'العمليات'!$A$5:$A$64,0)),""))</f>
        <v/>
      </c>
      <c r="H396" s="20">
        <f>IF(OR(E396="",G396=""),"",E396*G396)</f>
        <v/>
      </c>
      <c r="I396" s="21">
        <f>IF(OR(H396="",K396=""),"",IF(K396&gt;0,H396/K396,""))</f>
        <v/>
      </c>
      <c r="J396" s="22">
        <f>IF(OR(E396="",D396=""),"",IFERROR(E396*INDEX('العمليات'!$C$5:$C$64,MATCH(D396,'العمليات'!$A$5:$A$64,0)),""))</f>
        <v/>
      </c>
      <c r="K396" s="23">
        <f>IF(E396="","",IF(F396="",'الإعدادات'!$B$6,F396))</f>
        <v/>
      </c>
    </row>
    <row r="397">
      <c r="A397" s="18" t="n"/>
      <c r="B397" s="5" t="n"/>
      <c r="C397" s="6">
        <f>IF(B397="","",IFERROR(INDEX('العمال'!$B$5:$B$104,MATCH(B397,'العمال'!$A$5:$A$104,0)),""))</f>
        <v/>
      </c>
      <c r="D397" s="5" t="n"/>
      <c r="E397" s="14" t="n"/>
      <c r="F397" s="14" t="n"/>
      <c r="G397" s="19">
        <f>IF(D397="","",IFERROR(INDEX('العمليات'!$B$5:$B$64,MATCH(D397,'العمليات'!$A$5:$A$64,0)),""))</f>
        <v/>
      </c>
      <c r="H397" s="20">
        <f>IF(OR(E397="",G397=""),"",E397*G397)</f>
        <v/>
      </c>
      <c r="I397" s="21">
        <f>IF(OR(H397="",K397=""),"",IF(K397&gt;0,H397/K397,""))</f>
        <v/>
      </c>
      <c r="J397" s="22">
        <f>IF(OR(E397="",D397=""),"",IFERROR(E397*INDEX('العمليات'!$C$5:$C$64,MATCH(D397,'العمليات'!$A$5:$A$64,0)),""))</f>
        <v/>
      </c>
      <c r="K397" s="23">
        <f>IF(E397="","",IF(F397="",'الإعدادات'!$B$6,F397))</f>
        <v/>
      </c>
    </row>
    <row r="398">
      <c r="A398" s="18" t="n"/>
      <c r="B398" s="5" t="n"/>
      <c r="C398" s="6">
        <f>IF(B398="","",IFERROR(INDEX('العمال'!$B$5:$B$104,MATCH(B398,'العمال'!$A$5:$A$104,0)),""))</f>
        <v/>
      </c>
      <c r="D398" s="5" t="n"/>
      <c r="E398" s="14" t="n"/>
      <c r="F398" s="14" t="n"/>
      <c r="G398" s="19">
        <f>IF(D398="","",IFERROR(INDEX('العمليات'!$B$5:$B$64,MATCH(D398,'العمليات'!$A$5:$A$64,0)),""))</f>
        <v/>
      </c>
      <c r="H398" s="20">
        <f>IF(OR(E398="",G398=""),"",E398*G398)</f>
        <v/>
      </c>
      <c r="I398" s="21">
        <f>IF(OR(H398="",K398=""),"",IF(K398&gt;0,H398/K398,""))</f>
        <v/>
      </c>
      <c r="J398" s="22">
        <f>IF(OR(E398="",D398=""),"",IFERROR(E398*INDEX('العمليات'!$C$5:$C$64,MATCH(D398,'العمليات'!$A$5:$A$64,0)),""))</f>
        <v/>
      </c>
      <c r="K398" s="23">
        <f>IF(E398="","",IF(F398="",'الإعدادات'!$B$6,F398))</f>
        <v/>
      </c>
    </row>
    <row r="399">
      <c r="A399" s="18" t="n"/>
      <c r="B399" s="5" t="n"/>
      <c r="C399" s="6">
        <f>IF(B399="","",IFERROR(INDEX('العمال'!$B$5:$B$104,MATCH(B399,'العمال'!$A$5:$A$104,0)),""))</f>
        <v/>
      </c>
      <c r="D399" s="5" t="n"/>
      <c r="E399" s="14" t="n"/>
      <c r="F399" s="14" t="n"/>
      <c r="G399" s="19">
        <f>IF(D399="","",IFERROR(INDEX('العمليات'!$B$5:$B$64,MATCH(D399,'العمليات'!$A$5:$A$64,0)),""))</f>
        <v/>
      </c>
      <c r="H399" s="20">
        <f>IF(OR(E399="",G399=""),"",E399*G399)</f>
        <v/>
      </c>
      <c r="I399" s="21">
        <f>IF(OR(H399="",K399=""),"",IF(K399&gt;0,H399/K399,""))</f>
        <v/>
      </c>
      <c r="J399" s="22">
        <f>IF(OR(E399="",D399=""),"",IFERROR(E399*INDEX('العمليات'!$C$5:$C$64,MATCH(D399,'العمليات'!$A$5:$A$64,0)),""))</f>
        <v/>
      </c>
      <c r="K399" s="23">
        <f>IF(E399="","",IF(F399="",'الإعدادات'!$B$6,F399))</f>
        <v/>
      </c>
    </row>
    <row r="400">
      <c r="A400" s="18" t="n"/>
      <c r="B400" s="5" t="n"/>
      <c r="C400" s="6">
        <f>IF(B400="","",IFERROR(INDEX('العمال'!$B$5:$B$104,MATCH(B400,'العمال'!$A$5:$A$104,0)),""))</f>
        <v/>
      </c>
      <c r="D400" s="5" t="n"/>
      <c r="E400" s="14" t="n"/>
      <c r="F400" s="14" t="n"/>
      <c r="G400" s="19">
        <f>IF(D400="","",IFERROR(INDEX('العمليات'!$B$5:$B$64,MATCH(D400,'العمليات'!$A$5:$A$64,0)),""))</f>
        <v/>
      </c>
      <c r="H400" s="20">
        <f>IF(OR(E400="",G400=""),"",E400*G400)</f>
        <v/>
      </c>
      <c r="I400" s="21">
        <f>IF(OR(H400="",K400=""),"",IF(K400&gt;0,H400/K400,""))</f>
        <v/>
      </c>
      <c r="J400" s="22">
        <f>IF(OR(E400="",D400=""),"",IFERROR(E400*INDEX('العمليات'!$C$5:$C$64,MATCH(D400,'العمليات'!$A$5:$A$64,0)),""))</f>
        <v/>
      </c>
      <c r="K400" s="23">
        <f>IF(E400="","",IF(F400="",'الإعدادات'!$B$6,F400))</f>
        <v/>
      </c>
    </row>
    <row r="401">
      <c r="A401" s="18" t="n"/>
      <c r="B401" s="5" t="n"/>
      <c r="C401" s="6">
        <f>IF(B401="","",IFERROR(INDEX('العمال'!$B$5:$B$104,MATCH(B401,'العمال'!$A$5:$A$104,0)),""))</f>
        <v/>
      </c>
      <c r="D401" s="5" t="n"/>
      <c r="E401" s="14" t="n"/>
      <c r="F401" s="14" t="n"/>
      <c r="G401" s="19">
        <f>IF(D401="","",IFERROR(INDEX('العمليات'!$B$5:$B$64,MATCH(D401,'العمليات'!$A$5:$A$64,0)),""))</f>
        <v/>
      </c>
      <c r="H401" s="20">
        <f>IF(OR(E401="",G401=""),"",E401*G401)</f>
        <v/>
      </c>
      <c r="I401" s="21">
        <f>IF(OR(H401="",K401=""),"",IF(K401&gt;0,H401/K401,""))</f>
        <v/>
      </c>
      <c r="J401" s="22">
        <f>IF(OR(E401="",D401=""),"",IFERROR(E401*INDEX('العمليات'!$C$5:$C$64,MATCH(D401,'العمليات'!$A$5:$A$64,0)),""))</f>
        <v/>
      </c>
      <c r="K401" s="23">
        <f>IF(E401="","",IF(F401="",'الإعدادات'!$B$6,F401))</f>
        <v/>
      </c>
    </row>
    <row r="402">
      <c r="A402" s="18" t="n"/>
      <c r="B402" s="5" t="n"/>
      <c r="C402" s="6">
        <f>IF(B402="","",IFERROR(INDEX('العمال'!$B$5:$B$104,MATCH(B402,'العمال'!$A$5:$A$104,0)),""))</f>
        <v/>
      </c>
      <c r="D402" s="5" t="n"/>
      <c r="E402" s="14" t="n"/>
      <c r="F402" s="14" t="n"/>
      <c r="G402" s="19">
        <f>IF(D402="","",IFERROR(INDEX('العمليات'!$B$5:$B$64,MATCH(D402,'العمليات'!$A$5:$A$64,0)),""))</f>
        <v/>
      </c>
      <c r="H402" s="20">
        <f>IF(OR(E402="",G402=""),"",E402*G402)</f>
        <v/>
      </c>
      <c r="I402" s="21">
        <f>IF(OR(H402="",K402=""),"",IF(K402&gt;0,H402/K402,""))</f>
        <v/>
      </c>
      <c r="J402" s="22">
        <f>IF(OR(E402="",D402=""),"",IFERROR(E402*INDEX('العمليات'!$C$5:$C$64,MATCH(D402,'العمليات'!$A$5:$A$64,0)),""))</f>
        <v/>
      </c>
      <c r="K402" s="23">
        <f>IF(E402="","",IF(F402="",'الإعدادات'!$B$6,F402))</f>
        <v/>
      </c>
    </row>
    <row r="403">
      <c r="A403" s="18" t="n"/>
      <c r="B403" s="5" t="n"/>
      <c r="C403" s="6">
        <f>IF(B403="","",IFERROR(INDEX('العمال'!$B$5:$B$104,MATCH(B403,'العمال'!$A$5:$A$104,0)),""))</f>
        <v/>
      </c>
      <c r="D403" s="5" t="n"/>
      <c r="E403" s="14" t="n"/>
      <c r="F403" s="14" t="n"/>
      <c r="G403" s="19">
        <f>IF(D403="","",IFERROR(INDEX('العمليات'!$B$5:$B$64,MATCH(D403,'العمليات'!$A$5:$A$64,0)),""))</f>
        <v/>
      </c>
      <c r="H403" s="20">
        <f>IF(OR(E403="",G403=""),"",E403*G403)</f>
        <v/>
      </c>
      <c r="I403" s="21">
        <f>IF(OR(H403="",K403=""),"",IF(K403&gt;0,H403/K403,""))</f>
        <v/>
      </c>
      <c r="J403" s="22">
        <f>IF(OR(E403="",D403=""),"",IFERROR(E403*INDEX('العمليات'!$C$5:$C$64,MATCH(D403,'العمليات'!$A$5:$A$64,0)),""))</f>
        <v/>
      </c>
      <c r="K403" s="23">
        <f>IF(E403="","",IF(F403="",'الإعدادات'!$B$6,F403))</f>
        <v/>
      </c>
    </row>
    <row r="404">
      <c r="A404" s="18" t="n"/>
      <c r="B404" s="5" t="n"/>
      <c r="C404" s="6">
        <f>IF(B404="","",IFERROR(INDEX('العمال'!$B$5:$B$104,MATCH(B404,'العمال'!$A$5:$A$104,0)),""))</f>
        <v/>
      </c>
      <c r="D404" s="5" t="n"/>
      <c r="E404" s="14" t="n"/>
      <c r="F404" s="14" t="n"/>
      <c r="G404" s="19">
        <f>IF(D404="","",IFERROR(INDEX('العمليات'!$B$5:$B$64,MATCH(D404,'العمليات'!$A$5:$A$64,0)),""))</f>
        <v/>
      </c>
      <c r="H404" s="20">
        <f>IF(OR(E404="",G404=""),"",E404*G404)</f>
        <v/>
      </c>
      <c r="I404" s="21">
        <f>IF(OR(H404="",K404=""),"",IF(K404&gt;0,H404/K404,""))</f>
        <v/>
      </c>
      <c r="J404" s="22">
        <f>IF(OR(E404="",D404=""),"",IFERROR(E404*INDEX('العمليات'!$C$5:$C$64,MATCH(D404,'العمليات'!$A$5:$A$64,0)),""))</f>
        <v/>
      </c>
      <c r="K404" s="23">
        <f>IF(E404="","",IF(F404="",'الإعدادات'!$B$6,F404))</f>
        <v/>
      </c>
    </row>
    <row r="405">
      <c r="A405" s="18" t="n"/>
      <c r="B405" s="5" t="n"/>
      <c r="C405" s="6">
        <f>IF(B405="","",IFERROR(INDEX('العمال'!$B$5:$B$104,MATCH(B405,'العمال'!$A$5:$A$104,0)),""))</f>
        <v/>
      </c>
      <c r="D405" s="5" t="n"/>
      <c r="E405" s="14" t="n"/>
      <c r="F405" s="14" t="n"/>
      <c r="G405" s="19">
        <f>IF(D405="","",IFERROR(INDEX('العمليات'!$B$5:$B$64,MATCH(D405,'العمليات'!$A$5:$A$64,0)),""))</f>
        <v/>
      </c>
      <c r="H405" s="20">
        <f>IF(OR(E405="",G405=""),"",E405*G405)</f>
        <v/>
      </c>
      <c r="I405" s="21">
        <f>IF(OR(H405="",K405=""),"",IF(K405&gt;0,H405/K405,""))</f>
        <v/>
      </c>
      <c r="J405" s="22">
        <f>IF(OR(E405="",D405=""),"",IFERROR(E405*INDEX('العمليات'!$C$5:$C$64,MATCH(D405,'العمليات'!$A$5:$A$64,0)),""))</f>
        <v/>
      </c>
      <c r="K405" s="23">
        <f>IF(E405="","",IF(F405="",'الإعدادات'!$B$6,F405))</f>
        <v/>
      </c>
    </row>
    <row r="406">
      <c r="A406" s="18" t="n"/>
      <c r="B406" s="5" t="n"/>
      <c r="C406" s="6">
        <f>IF(B406="","",IFERROR(INDEX('العمال'!$B$5:$B$104,MATCH(B406,'العمال'!$A$5:$A$104,0)),""))</f>
        <v/>
      </c>
      <c r="D406" s="5" t="n"/>
      <c r="E406" s="14" t="n"/>
      <c r="F406" s="14" t="n"/>
      <c r="G406" s="19">
        <f>IF(D406="","",IFERROR(INDEX('العمليات'!$B$5:$B$64,MATCH(D406,'العمليات'!$A$5:$A$64,0)),""))</f>
        <v/>
      </c>
      <c r="H406" s="20">
        <f>IF(OR(E406="",G406=""),"",E406*G406)</f>
        <v/>
      </c>
      <c r="I406" s="21">
        <f>IF(OR(H406="",K406=""),"",IF(K406&gt;0,H406/K406,""))</f>
        <v/>
      </c>
      <c r="J406" s="22">
        <f>IF(OR(E406="",D406=""),"",IFERROR(E406*INDEX('العمليات'!$C$5:$C$64,MATCH(D406,'العمليات'!$A$5:$A$64,0)),""))</f>
        <v/>
      </c>
      <c r="K406" s="23">
        <f>IF(E406="","",IF(F406="",'الإعدادات'!$B$6,F406))</f>
        <v/>
      </c>
    </row>
    <row r="407">
      <c r="A407" s="18" t="n"/>
      <c r="B407" s="5" t="n"/>
      <c r="C407" s="6">
        <f>IF(B407="","",IFERROR(INDEX('العمال'!$B$5:$B$104,MATCH(B407,'العمال'!$A$5:$A$104,0)),""))</f>
        <v/>
      </c>
      <c r="D407" s="5" t="n"/>
      <c r="E407" s="14" t="n"/>
      <c r="F407" s="14" t="n"/>
      <c r="G407" s="19">
        <f>IF(D407="","",IFERROR(INDEX('العمليات'!$B$5:$B$64,MATCH(D407,'العمليات'!$A$5:$A$64,0)),""))</f>
        <v/>
      </c>
      <c r="H407" s="20">
        <f>IF(OR(E407="",G407=""),"",E407*G407)</f>
        <v/>
      </c>
      <c r="I407" s="21">
        <f>IF(OR(H407="",K407=""),"",IF(K407&gt;0,H407/K407,""))</f>
        <v/>
      </c>
      <c r="J407" s="22">
        <f>IF(OR(E407="",D407=""),"",IFERROR(E407*INDEX('العمليات'!$C$5:$C$64,MATCH(D407,'العمليات'!$A$5:$A$64,0)),""))</f>
        <v/>
      </c>
      <c r="K407" s="23">
        <f>IF(E407="","",IF(F407="",'الإعدادات'!$B$6,F407))</f>
        <v/>
      </c>
    </row>
    <row r="408">
      <c r="A408" s="18" t="n"/>
      <c r="B408" s="5" t="n"/>
      <c r="C408" s="6">
        <f>IF(B408="","",IFERROR(INDEX('العمال'!$B$5:$B$104,MATCH(B408,'العمال'!$A$5:$A$104,0)),""))</f>
        <v/>
      </c>
      <c r="D408" s="5" t="n"/>
      <c r="E408" s="14" t="n"/>
      <c r="F408" s="14" t="n"/>
      <c r="G408" s="19">
        <f>IF(D408="","",IFERROR(INDEX('العمليات'!$B$5:$B$64,MATCH(D408,'العمليات'!$A$5:$A$64,0)),""))</f>
        <v/>
      </c>
      <c r="H408" s="20">
        <f>IF(OR(E408="",G408=""),"",E408*G408)</f>
        <v/>
      </c>
      <c r="I408" s="21">
        <f>IF(OR(H408="",K408=""),"",IF(K408&gt;0,H408/K408,""))</f>
        <v/>
      </c>
      <c r="J408" s="22">
        <f>IF(OR(E408="",D408=""),"",IFERROR(E408*INDEX('العمليات'!$C$5:$C$64,MATCH(D408,'العمليات'!$A$5:$A$64,0)),""))</f>
        <v/>
      </c>
      <c r="K408" s="23">
        <f>IF(E408="","",IF(F408="",'الإعدادات'!$B$6,F408))</f>
        <v/>
      </c>
    </row>
    <row r="409">
      <c r="A409" s="18" t="n"/>
      <c r="B409" s="5" t="n"/>
      <c r="C409" s="6">
        <f>IF(B409="","",IFERROR(INDEX('العمال'!$B$5:$B$104,MATCH(B409,'العمال'!$A$5:$A$104,0)),""))</f>
        <v/>
      </c>
      <c r="D409" s="5" t="n"/>
      <c r="E409" s="14" t="n"/>
      <c r="F409" s="14" t="n"/>
      <c r="G409" s="19">
        <f>IF(D409="","",IFERROR(INDEX('العمليات'!$B$5:$B$64,MATCH(D409,'العمليات'!$A$5:$A$64,0)),""))</f>
        <v/>
      </c>
      <c r="H409" s="20">
        <f>IF(OR(E409="",G409=""),"",E409*G409)</f>
        <v/>
      </c>
      <c r="I409" s="21">
        <f>IF(OR(H409="",K409=""),"",IF(K409&gt;0,H409/K409,""))</f>
        <v/>
      </c>
      <c r="J409" s="22">
        <f>IF(OR(E409="",D409=""),"",IFERROR(E409*INDEX('العمليات'!$C$5:$C$64,MATCH(D409,'العمليات'!$A$5:$A$64,0)),""))</f>
        <v/>
      </c>
      <c r="K409" s="23">
        <f>IF(E409="","",IF(F409="",'الإعدادات'!$B$6,F409))</f>
        <v/>
      </c>
    </row>
    <row r="410">
      <c r="A410" s="18" t="n"/>
      <c r="B410" s="5" t="n"/>
      <c r="C410" s="6">
        <f>IF(B410="","",IFERROR(INDEX('العمال'!$B$5:$B$104,MATCH(B410,'العمال'!$A$5:$A$104,0)),""))</f>
        <v/>
      </c>
      <c r="D410" s="5" t="n"/>
      <c r="E410" s="14" t="n"/>
      <c r="F410" s="14" t="n"/>
      <c r="G410" s="19">
        <f>IF(D410="","",IFERROR(INDEX('العمليات'!$B$5:$B$64,MATCH(D410,'العمليات'!$A$5:$A$64,0)),""))</f>
        <v/>
      </c>
      <c r="H410" s="20">
        <f>IF(OR(E410="",G410=""),"",E410*G410)</f>
        <v/>
      </c>
      <c r="I410" s="21">
        <f>IF(OR(H410="",K410=""),"",IF(K410&gt;0,H410/K410,""))</f>
        <v/>
      </c>
      <c r="J410" s="22">
        <f>IF(OR(E410="",D410=""),"",IFERROR(E410*INDEX('العمليات'!$C$5:$C$64,MATCH(D410,'العمليات'!$A$5:$A$64,0)),""))</f>
        <v/>
      </c>
      <c r="K410" s="23">
        <f>IF(E410="","",IF(F410="",'الإعدادات'!$B$6,F410))</f>
        <v/>
      </c>
    </row>
    <row r="411">
      <c r="A411" s="18" t="n"/>
      <c r="B411" s="5" t="n"/>
      <c r="C411" s="6">
        <f>IF(B411="","",IFERROR(INDEX('العمال'!$B$5:$B$104,MATCH(B411,'العمال'!$A$5:$A$104,0)),""))</f>
        <v/>
      </c>
      <c r="D411" s="5" t="n"/>
      <c r="E411" s="14" t="n"/>
      <c r="F411" s="14" t="n"/>
      <c r="G411" s="19">
        <f>IF(D411="","",IFERROR(INDEX('العمليات'!$B$5:$B$64,MATCH(D411,'العمليات'!$A$5:$A$64,0)),""))</f>
        <v/>
      </c>
      <c r="H411" s="20">
        <f>IF(OR(E411="",G411=""),"",E411*G411)</f>
        <v/>
      </c>
      <c r="I411" s="21">
        <f>IF(OR(H411="",K411=""),"",IF(K411&gt;0,H411/K411,""))</f>
        <v/>
      </c>
      <c r="J411" s="22">
        <f>IF(OR(E411="",D411=""),"",IFERROR(E411*INDEX('العمليات'!$C$5:$C$64,MATCH(D411,'العمليات'!$A$5:$A$64,0)),""))</f>
        <v/>
      </c>
      <c r="K411" s="23">
        <f>IF(E411="","",IF(F411="",'الإعدادات'!$B$6,F411))</f>
        <v/>
      </c>
    </row>
    <row r="412">
      <c r="A412" s="18" t="n"/>
      <c r="B412" s="5" t="n"/>
      <c r="C412" s="6">
        <f>IF(B412="","",IFERROR(INDEX('العمال'!$B$5:$B$104,MATCH(B412,'العمال'!$A$5:$A$104,0)),""))</f>
        <v/>
      </c>
      <c r="D412" s="5" t="n"/>
      <c r="E412" s="14" t="n"/>
      <c r="F412" s="14" t="n"/>
      <c r="G412" s="19">
        <f>IF(D412="","",IFERROR(INDEX('العمليات'!$B$5:$B$64,MATCH(D412,'العمليات'!$A$5:$A$64,0)),""))</f>
        <v/>
      </c>
      <c r="H412" s="20">
        <f>IF(OR(E412="",G412=""),"",E412*G412)</f>
        <v/>
      </c>
      <c r="I412" s="21">
        <f>IF(OR(H412="",K412=""),"",IF(K412&gt;0,H412/K412,""))</f>
        <v/>
      </c>
      <c r="J412" s="22">
        <f>IF(OR(E412="",D412=""),"",IFERROR(E412*INDEX('العمليات'!$C$5:$C$64,MATCH(D412,'العمليات'!$A$5:$A$64,0)),""))</f>
        <v/>
      </c>
      <c r="K412" s="23">
        <f>IF(E412="","",IF(F412="",'الإعدادات'!$B$6,F412))</f>
        <v/>
      </c>
    </row>
    <row r="413">
      <c r="A413" s="18" t="n"/>
      <c r="B413" s="5" t="n"/>
      <c r="C413" s="6">
        <f>IF(B413="","",IFERROR(INDEX('العمال'!$B$5:$B$104,MATCH(B413,'العمال'!$A$5:$A$104,0)),""))</f>
        <v/>
      </c>
      <c r="D413" s="5" t="n"/>
      <c r="E413" s="14" t="n"/>
      <c r="F413" s="14" t="n"/>
      <c r="G413" s="19">
        <f>IF(D413="","",IFERROR(INDEX('العمليات'!$B$5:$B$64,MATCH(D413,'العمليات'!$A$5:$A$64,0)),""))</f>
        <v/>
      </c>
      <c r="H413" s="20">
        <f>IF(OR(E413="",G413=""),"",E413*G413)</f>
        <v/>
      </c>
      <c r="I413" s="21">
        <f>IF(OR(H413="",K413=""),"",IF(K413&gt;0,H413/K413,""))</f>
        <v/>
      </c>
      <c r="J413" s="22">
        <f>IF(OR(E413="",D413=""),"",IFERROR(E413*INDEX('العمليات'!$C$5:$C$64,MATCH(D413,'العمليات'!$A$5:$A$64,0)),""))</f>
        <v/>
      </c>
      <c r="K413" s="23">
        <f>IF(E413="","",IF(F413="",'الإعدادات'!$B$6,F413))</f>
        <v/>
      </c>
    </row>
    <row r="414">
      <c r="A414" s="18" t="n"/>
      <c r="B414" s="5" t="n"/>
      <c r="C414" s="6">
        <f>IF(B414="","",IFERROR(INDEX('العمال'!$B$5:$B$104,MATCH(B414,'العمال'!$A$5:$A$104,0)),""))</f>
        <v/>
      </c>
      <c r="D414" s="5" t="n"/>
      <c r="E414" s="14" t="n"/>
      <c r="F414" s="14" t="n"/>
      <c r="G414" s="19">
        <f>IF(D414="","",IFERROR(INDEX('العمليات'!$B$5:$B$64,MATCH(D414,'العمليات'!$A$5:$A$64,0)),""))</f>
        <v/>
      </c>
      <c r="H414" s="20">
        <f>IF(OR(E414="",G414=""),"",E414*G414)</f>
        <v/>
      </c>
      <c r="I414" s="21">
        <f>IF(OR(H414="",K414=""),"",IF(K414&gt;0,H414/K414,""))</f>
        <v/>
      </c>
      <c r="J414" s="22">
        <f>IF(OR(E414="",D414=""),"",IFERROR(E414*INDEX('العمليات'!$C$5:$C$64,MATCH(D414,'العمليات'!$A$5:$A$64,0)),""))</f>
        <v/>
      </c>
      <c r="K414" s="23">
        <f>IF(E414="","",IF(F414="",'الإعدادات'!$B$6,F414))</f>
        <v/>
      </c>
    </row>
    <row r="415">
      <c r="A415" s="18" t="n"/>
      <c r="B415" s="5" t="n"/>
      <c r="C415" s="6">
        <f>IF(B415="","",IFERROR(INDEX('العمال'!$B$5:$B$104,MATCH(B415,'العمال'!$A$5:$A$104,0)),""))</f>
        <v/>
      </c>
      <c r="D415" s="5" t="n"/>
      <c r="E415" s="14" t="n"/>
      <c r="F415" s="14" t="n"/>
      <c r="G415" s="19">
        <f>IF(D415="","",IFERROR(INDEX('العمليات'!$B$5:$B$64,MATCH(D415,'العمليات'!$A$5:$A$64,0)),""))</f>
        <v/>
      </c>
      <c r="H415" s="20">
        <f>IF(OR(E415="",G415=""),"",E415*G415)</f>
        <v/>
      </c>
      <c r="I415" s="21">
        <f>IF(OR(H415="",K415=""),"",IF(K415&gt;0,H415/K415,""))</f>
        <v/>
      </c>
      <c r="J415" s="22">
        <f>IF(OR(E415="",D415=""),"",IFERROR(E415*INDEX('العمليات'!$C$5:$C$64,MATCH(D415,'العمليات'!$A$5:$A$64,0)),""))</f>
        <v/>
      </c>
      <c r="K415" s="23">
        <f>IF(E415="","",IF(F415="",'الإعدادات'!$B$6,F415))</f>
        <v/>
      </c>
    </row>
    <row r="416">
      <c r="A416" s="18" t="n"/>
      <c r="B416" s="5" t="n"/>
      <c r="C416" s="6">
        <f>IF(B416="","",IFERROR(INDEX('العمال'!$B$5:$B$104,MATCH(B416,'العمال'!$A$5:$A$104,0)),""))</f>
        <v/>
      </c>
      <c r="D416" s="5" t="n"/>
      <c r="E416" s="14" t="n"/>
      <c r="F416" s="14" t="n"/>
      <c r="G416" s="19">
        <f>IF(D416="","",IFERROR(INDEX('العمليات'!$B$5:$B$64,MATCH(D416,'العمليات'!$A$5:$A$64,0)),""))</f>
        <v/>
      </c>
      <c r="H416" s="20">
        <f>IF(OR(E416="",G416=""),"",E416*G416)</f>
        <v/>
      </c>
      <c r="I416" s="21">
        <f>IF(OR(H416="",K416=""),"",IF(K416&gt;0,H416/K416,""))</f>
        <v/>
      </c>
      <c r="J416" s="22">
        <f>IF(OR(E416="",D416=""),"",IFERROR(E416*INDEX('العمليات'!$C$5:$C$64,MATCH(D416,'العمليات'!$A$5:$A$64,0)),""))</f>
        <v/>
      </c>
      <c r="K416" s="23">
        <f>IF(E416="","",IF(F416="",'الإعدادات'!$B$6,F416))</f>
        <v/>
      </c>
    </row>
    <row r="417">
      <c r="A417" s="18" t="n"/>
      <c r="B417" s="5" t="n"/>
      <c r="C417" s="6">
        <f>IF(B417="","",IFERROR(INDEX('العمال'!$B$5:$B$104,MATCH(B417,'العمال'!$A$5:$A$104,0)),""))</f>
        <v/>
      </c>
      <c r="D417" s="5" t="n"/>
      <c r="E417" s="14" t="n"/>
      <c r="F417" s="14" t="n"/>
      <c r="G417" s="19">
        <f>IF(D417="","",IFERROR(INDEX('العمليات'!$B$5:$B$64,MATCH(D417,'العمليات'!$A$5:$A$64,0)),""))</f>
        <v/>
      </c>
      <c r="H417" s="20">
        <f>IF(OR(E417="",G417=""),"",E417*G417)</f>
        <v/>
      </c>
      <c r="I417" s="21">
        <f>IF(OR(H417="",K417=""),"",IF(K417&gt;0,H417/K417,""))</f>
        <v/>
      </c>
      <c r="J417" s="22">
        <f>IF(OR(E417="",D417=""),"",IFERROR(E417*INDEX('العمليات'!$C$5:$C$64,MATCH(D417,'العمليات'!$A$5:$A$64,0)),""))</f>
        <v/>
      </c>
      <c r="K417" s="23">
        <f>IF(E417="","",IF(F417="",'الإعدادات'!$B$6,F417))</f>
        <v/>
      </c>
    </row>
    <row r="418">
      <c r="A418" s="18" t="n"/>
      <c r="B418" s="5" t="n"/>
      <c r="C418" s="6">
        <f>IF(B418="","",IFERROR(INDEX('العمال'!$B$5:$B$104,MATCH(B418,'العمال'!$A$5:$A$104,0)),""))</f>
        <v/>
      </c>
      <c r="D418" s="5" t="n"/>
      <c r="E418" s="14" t="n"/>
      <c r="F418" s="14" t="n"/>
      <c r="G418" s="19">
        <f>IF(D418="","",IFERROR(INDEX('العمليات'!$B$5:$B$64,MATCH(D418,'العمليات'!$A$5:$A$64,0)),""))</f>
        <v/>
      </c>
      <c r="H418" s="20">
        <f>IF(OR(E418="",G418=""),"",E418*G418)</f>
        <v/>
      </c>
      <c r="I418" s="21">
        <f>IF(OR(H418="",K418=""),"",IF(K418&gt;0,H418/K418,""))</f>
        <v/>
      </c>
      <c r="J418" s="22">
        <f>IF(OR(E418="",D418=""),"",IFERROR(E418*INDEX('العمليات'!$C$5:$C$64,MATCH(D418,'العمليات'!$A$5:$A$64,0)),""))</f>
        <v/>
      </c>
      <c r="K418" s="23">
        <f>IF(E418="","",IF(F418="",'الإعدادات'!$B$6,F418))</f>
        <v/>
      </c>
    </row>
    <row r="419">
      <c r="A419" s="18" t="n"/>
      <c r="B419" s="5" t="n"/>
      <c r="C419" s="6">
        <f>IF(B419="","",IFERROR(INDEX('العمال'!$B$5:$B$104,MATCH(B419,'العمال'!$A$5:$A$104,0)),""))</f>
        <v/>
      </c>
      <c r="D419" s="5" t="n"/>
      <c r="E419" s="14" t="n"/>
      <c r="F419" s="14" t="n"/>
      <c r="G419" s="19">
        <f>IF(D419="","",IFERROR(INDEX('العمليات'!$B$5:$B$64,MATCH(D419,'العمليات'!$A$5:$A$64,0)),""))</f>
        <v/>
      </c>
      <c r="H419" s="20">
        <f>IF(OR(E419="",G419=""),"",E419*G419)</f>
        <v/>
      </c>
      <c r="I419" s="21">
        <f>IF(OR(H419="",K419=""),"",IF(K419&gt;0,H419/K419,""))</f>
        <v/>
      </c>
      <c r="J419" s="22">
        <f>IF(OR(E419="",D419=""),"",IFERROR(E419*INDEX('العمليات'!$C$5:$C$64,MATCH(D419,'العمليات'!$A$5:$A$64,0)),""))</f>
        <v/>
      </c>
      <c r="K419" s="23">
        <f>IF(E419="","",IF(F419="",'الإعدادات'!$B$6,F419))</f>
        <v/>
      </c>
    </row>
    <row r="420">
      <c r="A420" s="18" t="n"/>
      <c r="B420" s="5" t="n"/>
      <c r="C420" s="6">
        <f>IF(B420="","",IFERROR(INDEX('العمال'!$B$5:$B$104,MATCH(B420,'العمال'!$A$5:$A$104,0)),""))</f>
        <v/>
      </c>
      <c r="D420" s="5" t="n"/>
      <c r="E420" s="14" t="n"/>
      <c r="F420" s="14" t="n"/>
      <c r="G420" s="19">
        <f>IF(D420="","",IFERROR(INDEX('العمليات'!$B$5:$B$64,MATCH(D420,'العمليات'!$A$5:$A$64,0)),""))</f>
        <v/>
      </c>
      <c r="H420" s="20">
        <f>IF(OR(E420="",G420=""),"",E420*G420)</f>
        <v/>
      </c>
      <c r="I420" s="21">
        <f>IF(OR(H420="",K420=""),"",IF(K420&gt;0,H420/K420,""))</f>
        <v/>
      </c>
      <c r="J420" s="22">
        <f>IF(OR(E420="",D420=""),"",IFERROR(E420*INDEX('العمليات'!$C$5:$C$64,MATCH(D420,'العمليات'!$A$5:$A$64,0)),""))</f>
        <v/>
      </c>
      <c r="K420" s="23">
        <f>IF(E420="","",IF(F420="",'الإعدادات'!$B$6,F420))</f>
        <v/>
      </c>
    </row>
    <row r="421">
      <c r="A421" s="18" t="n"/>
      <c r="B421" s="5" t="n"/>
      <c r="C421" s="6">
        <f>IF(B421="","",IFERROR(INDEX('العمال'!$B$5:$B$104,MATCH(B421,'العمال'!$A$5:$A$104,0)),""))</f>
        <v/>
      </c>
      <c r="D421" s="5" t="n"/>
      <c r="E421" s="14" t="n"/>
      <c r="F421" s="14" t="n"/>
      <c r="G421" s="19">
        <f>IF(D421="","",IFERROR(INDEX('العمليات'!$B$5:$B$64,MATCH(D421,'العمليات'!$A$5:$A$64,0)),""))</f>
        <v/>
      </c>
      <c r="H421" s="20">
        <f>IF(OR(E421="",G421=""),"",E421*G421)</f>
        <v/>
      </c>
      <c r="I421" s="21">
        <f>IF(OR(H421="",K421=""),"",IF(K421&gt;0,H421/K421,""))</f>
        <v/>
      </c>
      <c r="J421" s="22">
        <f>IF(OR(E421="",D421=""),"",IFERROR(E421*INDEX('العمليات'!$C$5:$C$64,MATCH(D421,'العمليات'!$A$5:$A$64,0)),""))</f>
        <v/>
      </c>
      <c r="K421" s="23">
        <f>IF(E421="","",IF(F421="",'الإعدادات'!$B$6,F421))</f>
        <v/>
      </c>
    </row>
    <row r="422">
      <c r="A422" s="18" t="n"/>
      <c r="B422" s="5" t="n"/>
      <c r="C422" s="6">
        <f>IF(B422="","",IFERROR(INDEX('العمال'!$B$5:$B$104,MATCH(B422,'العمال'!$A$5:$A$104,0)),""))</f>
        <v/>
      </c>
      <c r="D422" s="5" t="n"/>
      <c r="E422" s="14" t="n"/>
      <c r="F422" s="14" t="n"/>
      <c r="G422" s="19">
        <f>IF(D422="","",IFERROR(INDEX('العمليات'!$B$5:$B$64,MATCH(D422,'العمليات'!$A$5:$A$64,0)),""))</f>
        <v/>
      </c>
      <c r="H422" s="20">
        <f>IF(OR(E422="",G422=""),"",E422*G422)</f>
        <v/>
      </c>
      <c r="I422" s="21">
        <f>IF(OR(H422="",K422=""),"",IF(K422&gt;0,H422/K422,""))</f>
        <v/>
      </c>
      <c r="J422" s="22">
        <f>IF(OR(E422="",D422=""),"",IFERROR(E422*INDEX('العمليات'!$C$5:$C$64,MATCH(D422,'العمليات'!$A$5:$A$64,0)),""))</f>
        <v/>
      </c>
      <c r="K422" s="23">
        <f>IF(E422="","",IF(F422="",'الإعدادات'!$B$6,F422))</f>
        <v/>
      </c>
    </row>
    <row r="423">
      <c r="A423" s="18" t="n"/>
      <c r="B423" s="5" t="n"/>
      <c r="C423" s="6">
        <f>IF(B423="","",IFERROR(INDEX('العمال'!$B$5:$B$104,MATCH(B423,'العمال'!$A$5:$A$104,0)),""))</f>
        <v/>
      </c>
      <c r="D423" s="5" t="n"/>
      <c r="E423" s="14" t="n"/>
      <c r="F423" s="14" t="n"/>
      <c r="G423" s="19">
        <f>IF(D423="","",IFERROR(INDEX('العمليات'!$B$5:$B$64,MATCH(D423,'العمليات'!$A$5:$A$64,0)),""))</f>
        <v/>
      </c>
      <c r="H423" s="20">
        <f>IF(OR(E423="",G423=""),"",E423*G423)</f>
        <v/>
      </c>
      <c r="I423" s="21">
        <f>IF(OR(H423="",K423=""),"",IF(K423&gt;0,H423/K423,""))</f>
        <v/>
      </c>
      <c r="J423" s="22">
        <f>IF(OR(E423="",D423=""),"",IFERROR(E423*INDEX('العمليات'!$C$5:$C$64,MATCH(D423,'العمليات'!$A$5:$A$64,0)),""))</f>
        <v/>
      </c>
      <c r="K423" s="23">
        <f>IF(E423="","",IF(F423="",'الإعدادات'!$B$6,F423))</f>
        <v/>
      </c>
    </row>
    <row r="424">
      <c r="A424" s="18" t="n"/>
      <c r="B424" s="5" t="n"/>
      <c r="C424" s="6">
        <f>IF(B424="","",IFERROR(INDEX('العمال'!$B$5:$B$104,MATCH(B424,'العمال'!$A$5:$A$104,0)),""))</f>
        <v/>
      </c>
      <c r="D424" s="5" t="n"/>
      <c r="E424" s="14" t="n"/>
      <c r="F424" s="14" t="n"/>
      <c r="G424" s="19">
        <f>IF(D424="","",IFERROR(INDEX('العمليات'!$B$5:$B$64,MATCH(D424,'العمليات'!$A$5:$A$64,0)),""))</f>
        <v/>
      </c>
      <c r="H424" s="20">
        <f>IF(OR(E424="",G424=""),"",E424*G424)</f>
        <v/>
      </c>
      <c r="I424" s="21">
        <f>IF(OR(H424="",K424=""),"",IF(K424&gt;0,H424/K424,""))</f>
        <v/>
      </c>
      <c r="J424" s="22">
        <f>IF(OR(E424="",D424=""),"",IFERROR(E424*INDEX('العمليات'!$C$5:$C$64,MATCH(D424,'العمليات'!$A$5:$A$64,0)),""))</f>
        <v/>
      </c>
      <c r="K424" s="23">
        <f>IF(E424="","",IF(F424="",'الإعدادات'!$B$6,F424))</f>
        <v/>
      </c>
    </row>
    <row r="425">
      <c r="A425" s="18" t="n"/>
      <c r="B425" s="5" t="n"/>
      <c r="C425" s="6">
        <f>IF(B425="","",IFERROR(INDEX('العمال'!$B$5:$B$104,MATCH(B425,'العمال'!$A$5:$A$104,0)),""))</f>
        <v/>
      </c>
      <c r="D425" s="5" t="n"/>
      <c r="E425" s="14" t="n"/>
      <c r="F425" s="14" t="n"/>
      <c r="G425" s="19">
        <f>IF(D425="","",IFERROR(INDEX('العمليات'!$B$5:$B$64,MATCH(D425,'العمليات'!$A$5:$A$64,0)),""))</f>
        <v/>
      </c>
      <c r="H425" s="20">
        <f>IF(OR(E425="",G425=""),"",E425*G425)</f>
        <v/>
      </c>
      <c r="I425" s="21">
        <f>IF(OR(H425="",K425=""),"",IF(K425&gt;0,H425/K425,""))</f>
        <v/>
      </c>
      <c r="J425" s="22">
        <f>IF(OR(E425="",D425=""),"",IFERROR(E425*INDEX('العمليات'!$C$5:$C$64,MATCH(D425,'العمليات'!$A$5:$A$64,0)),""))</f>
        <v/>
      </c>
      <c r="K425" s="23">
        <f>IF(E425="","",IF(F425="",'الإعدادات'!$B$6,F425))</f>
        <v/>
      </c>
    </row>
    <row r="426">
      <c r="A426" s="18" t="n"/>
      <c r="B426" s="5" t="n"/>
      <c r="C426" s="6">
        <f>IF(B426="","",IFERROR(INDEX('العمال'!$B$5:$B$104,MATCH(B426,'العمال'!$A$5:$A$104,0)),""))</f>
        <v/>
      </c>
      <c r="D426" s="5" t="n"/>
      <c r="E426" s="14" t="n"/>
      <c r="F426" s="14" t="n"/>
      <c r="G426" s="19">
        <f>IF(D426="","",IFERROR(INDEX('العمليات'!$B$5:$B$64,MATCH(D426,'العمليات'!$A$5:$A$64,0)),""))</f>
        <v/>
      </c>
      <c r="H426" s="20">
        <f>IF(OR(E426="",G426=""),"",E426*G426)</f>
        <v/>
      </c>
      <c r="I426" s="21">
        <f>IF(OR(H426="",K426=""),"",IF(K426&gt;0,H426/K426,""))</f>
        <v/>
      </c>
      <c r="J426" s="22">
        <f>IF(OR(E426="",D426=""),"",IFERROR(E426*INDEX('العمليات'!$C$5:$C$64,MATCH(D426,'العمليات'!$A$5:$A$64,0)),""))</f>
        <v/>
      </c>
      <c r="K426" s="23">
        <f>IF(E426="","",IF(F426="",'الإعدادات'!$B$6,F426))</f>
        <v/>
      </c>
    </row>
    <row r="427">
      <c r="A427" s="18" t="n"/>
      <c r="B427" s="5" t="n"/>
      <c r="C427" s="6">
        <f>IF(B427="","",IFERROR(INDEX('العمال'!$B$5:$B$104,MATCH(B427,'العمال'!$A$5:$A$104,0)),""))</f>
        <v/>
      </c>
      <c r="D427" s="5" t="n"/>
      <c r="E427" s="14" t="n"/>
      <c r="F427" s="14" t="n"/>
      <c r="G427" s="19">
        <f>IF(D427="","",IFERROR(INDEX('العمليات'!$B$5:$B$64,MATCH(D427,'العمليات'!$A$5:$A$64,0)),""))</f>
        <v/>
      </c>
      <c r="H427" s="20">
        <f>IF(OR(E427="",G427=""),"",E427*G427)</f>
        <v/>
      </c>
      <c r="I427" s="21">
        <f>IF(OR(H427="",K427=""),"",IF(K427&gt;0,H427/K427,""))</f>
        <v/>
      </c>
      <c r="J427" s="22">
        <f>IF(OR(E427="",D427=""),"",IFERROR(E427*INDEX('العمليات'!$C$5:$C$64,MATCH(D427,'العمليات'!$A$5:$A$64,0)),""))</f>
        <v/>
      </c>
      <c r="K427" s="23">
        <f>IF(E427="","",IF(F427="",'الإعدادات'!$B$6,F427))</f>
        <v/>
      </c>
    </row>
    <row r="428">
      <c r="A428" s="18" t="n"/>
      <c r="B428" s="5" t="n"/>
      <c r="C428" s="6">
        <f>IF(B428="","",IFERROR(INDEX('العمال'!$B$5:$B$104,MATCH(B428,'العمال'!$A$5:$A$104,0)),""))</f>
        <v/>
      </c>
      <c r="D428" s="5" t="n"/>
      <c r="E428" s="14" t="n"/>
      <c r="F428" s="14" t="n"/>
      <c r="G428" s="19">
        <f>IF(D428="","",IFERROR(INDEX('العمليات'!$B$5:$B$64,MATCH(D428,'العمليات'!$A$5:$A$64,0)),""))</f>
        <v/>
      </c>
      <c r="H428" s="20">
        <f>IF(OR(E428="",G428=""),"",E428*G428)</f>
        <v/>
      </c>
      <c r="I428" s="21">
        <f>IF(OR(H428="",K428=""),"",IF(K428&gt;0,H428/K428,""))</f>
        <v/>
      </c>
      <c r="J428" s="22">
        <f>IF(OR(E428="",D428=""),"",IFERROR(E428*INDEX('العمليات'!$C$5:$C$64,MATCH(D428,'العمليات'!$A$5:$A$64,0)),""))</f>
        <v/>
      </c>
      <c r="K428" s="23">
        <f>IF(E428="","",IF(F428="",'الإعدادات'!$B$6,F428))</f>
        <v/>
      </c>
    </row>
    <row r="429">
      <c r="A429" s="18" t="n"/>
      <c r="B429" s="5" t="n"/>
      <c r="C429" s="6">
        <f>IF(B429="","",IFERROR(INDEX('العمال'!$B$5:$B$104,MATCH(B429,'العمال'!$A$5:$A$104,0)),""))</f>
        <v/>
      </c>
      <c r="D429" s="5" t="n"/>
      <c r="E429" s="14" t="n"/>
      <c r="F429" s="14" t="n"/>
      <c r="G429" s="19">
        <f>IF(D429="","",IFERROR(INDEX('العمليات'!$B$5:$B$64,MATCH(D429,'العمليات'!$A$5:$A$64,0)),""))</f>
        <v/>
      </c>
      <c r="H429" s="20">
        <f>IF(OR(E429="",G429=""),"",E429*G429)</f>
        <v/>
      </c>
      <c r="I429" s="21">
        <f>IF(OR(H429="",K429=""),"",IF(K429&gt;0,H429/K429,""))</f>
        <v/>
      </c>
      <c r="J429" s="22">
        <f>IF(OR(E429="",D429=""),"",IFERROR(E429*INDEX('العمليات'!$C$5:$C$64,MATCH(D429,'العمليات'!$A$5:$A$64,0)),""))</f>
        <v/>
      </c>
      <c r="K429" s="23">
        <f>IF(E429="","",IF(F429="",'الإعدادات'!$B$6,F429))</f>
        <v/>
      </c>
    </row>
    <row r="430">
      <c r="A430" s="18" t="n"/>
      <c r="B430" s="5" t="n"/>
      <c r="C430" s="6">
        <f>IF(B430="","",IFERROR(INDEX('العمال'!$B$5:$B$104,MATCH(B430,'العمال'!$A$5:$A$104,0)),""))</f>
        <v/>
      </c>
      <c r="D430" s="5" t="n"/>
      <c r="E430" s="14" t="n"/>
      <c r="F430" s="14" t="n"/>
      <c r="G430" s="19">
        <f>IF(D430="","",IFERROR(INDEX('العمليات'!$B$5:$B$64,MATCH(D430,'العمليات'!$A$5:$A$64,0)),""))</f>
        <v/>
      </c>
      <c r="H430" s="20">
        <f>IF(OR(E430="",G430=""),"",E430*G430)</f>
        <v/>
      </c>
      <c r="I430" s="21">
        <f>IF(OR(H430="",K430=""),"",IF(K430&gt;0,H430/K430,""))</f>
        <v/>
      </c>
      <c r="J430" s="22">
        <f>IF(OR(E430="",D430=""),"",IFERROR(E430*INDEX('العمليات'!$C$5:$C$64,MATCH(D430,'العمليات'!$A$5:$A$64,0)),""))</f>
        <v/>
      </c>
      <c r="K430" s="23">
        <f>IF(E430="","",IF(F430="",'الإعدادات'!$B$6,F430))</f>
        <v/>
      </c>
    </row>
    <row r="431">
      <c r="A431" s="18" t="n"/>
      <c r="B431" s="5" t="n"/>
      <c r="C431" s="6">
        <f>IF(B431="","",IFERROR(INDEX('العمال'!$B$5:$B$104,MATCH(B431,'العمال'!$A$5:$A$104,0)),""))</f>
        <v/>
      </c>
      <c r="D431" s="5" t="n"/>
      <c r="E431" s="14" t="n"/>
      <c r="F431" s="14" t="n"/>
      <c r="G431" s="19">
        <f>IF(D431="","",IFERROR(INDEX('العمليات'!$B$5:$B$64,MATCH(D431,'العمليات'!$A$5:$A$64,0)),""))</f>
        <v/>
      </c>
      <c r="H431" s="20">
        <f>IF(OR(E431="",G431=""),"",E431*G431)</f>
        <v/>
      </c>
      <c r="I431" s="21">
        <f>IF(OR(H431="",K431=""),"",IF(K431&gt;0,H431/K431,""))</f>
        <v/>
      </c>
      <c r="J431" s="22">
        <f>IF(OR(E431="",D431=""),"",IFERROR(E431*INDEX('العمليات'!$C$5:$C$64,MATCH(D431,'العمليات'!$A$5:$A$64,0)),""))</f>
        <v/>
      </c>
      <c r="K431" s="23">
        <f>IF(E431="","",IF(F431="",'الإعدادات'!$B$6,F431))</f>
        <v/>
      </c>
    </row>
    <row r="432">
      <c r="A432" s="18" t="n"/>
      <c r="B432" s="5" t="n"/>
      <c r="C432" s="6">
        <f>IF(B432="","",IFERROR(INDEX('العمال'!$B$5:$B$104,MATCH(B432,'العمال'!$A$5:$A$104,0)),""))</f>
        <v/>
      </c>
      <c r="D432" s="5" t="n"/>
      <c r="E432" s="14" t="n"/>
      <c r="F432" s="14" t="n"/>
      <c r="G432" s="19">
        <f>IF(D432="","",IFERROR(INDEX('العمليات'!$B$5:$B$64,MATCH(D432,'العمليات'!$A$5:$A$64,0)),""))</f>
        <v/>
      </c>
      <c r="H432" s="20">
        <f>IF(OR(E432="",G432=""),"",E432*G432)</f>
        <v/>
      </c>
      <c r="I432" s="21">
        <f>IF(OR(H432="",K432=""),"",IF(K432&gt;0,H432/K432,""))</f>
        <v/>
      </c>
      <c r="J432" s="22">
        <f>IF(OR(E432="",D432=""),"",IFERROR(E432*INDEX('العمليات'!$C$5:$C$64,MATCH(D432,'العمليات'!$A$5:$A$64,0)),""))</f>
        <v/>
      </c>
      <c r="K432" s="23">
        <f>IF(E432="","",IF(F432="",'الإعدادات'!$B$6,F432))</f>
        <v/>
      </c>
    </row>
    <row r="433">
      <c r="A433" s="18" t="n"/>
      <c r="B433" s="5" t="n"/>
      <c r="C433" s="6">
        <f>IF(B433="","",IFERROR(INDEX('العمال'!$B$5:$B$104,MATCH(B433,'العمال'!$A$5:$A$104,0)),""))</f>
        <v/>
      </c>
      <c r="D433" s="5" t="n"/>
      <c r="E433" s="14" t="n"/>
      <c r="F433" s="14" t="n"/>
      <c r="G433" s="19">
        <f>IF(D433="","",IFERROR(INDEX('العمليات'!$B$5:$B$64,MATCH(D433,'العمليات'!$A$5:$A$64,0)),""))</f>
        <v/>
      </c>
      <c r="H433" s="20">
        <f>IF(OR(E433="",G433=""),"",E433*G433)</f>
        <v/>
      </c>
      <c r="I433" s="21">
        <f>IF(OR(H433="",K433=""),"",IF(K433&gt;0,H433/K433,""))</f>
        <v/>
      </c>
      <c r="J433" s="22">
        <f>IF(OR(E433="",D433=""),"",IFERROR(E433*INDEX('العمليات'!$C$5:$C$64,MATCH(D433,'العمليات'!$A$5:$A$64,0)),""))</f>
        <v/>
      </c>
      <c r="K433" s="23">
        <f>IF(E433="","",IF(F433="",'الإعدادات'!$B$6,F433))</f>
        <v/>
      </c>
    </row>
    <row r="434">
      <c r="A434" s="18" t="n"/>
      <c r="B434" s="5" t="n"/>
      <c r="C434" s="6">
        <f>IF(B434="","",IFERROR(INDEX('العمال'!$B$5:$B$104,MATCH(B434,'العمال'!$A$5:$A$104,0)),""))</f>
        <v/>
      </c>
      <c r="D434" s="5" t="n"/>
      <c r="E434" s="14" t="n"/>
      <c r="F434" s="14" t="n"/>
      <c r="G434" s="19">
        <f>IF(D434="","",IFERROR(INDEX('العمليات'!$B$5:$B$64,MATCH(D434,'العمليات'!$A$5:$A$64,0)),""))</f>
        <v/>
      </c>
      <c r="H434" s="20">
        <f>IF(OR(E434="",G434=""),"",E434*G434)</f>
        <v/>
      </c>
      <c r="I434" s="21">
        <f>IF(OR(H434="",K434=""),"",IF(K434&gt;0,H434/K434,""))</f>
        <v/>
      </c>
      <c r="J434" s="22">
        <f>IF(OR(E434="",D434=""),"",IFERROR(E434*INDEX('العمليات'!$C$5:$C$64,MATCH(D434,'العمليات'!$A$5:$A$64,0)),""))</f>
        <v/>
      </c>
      <c r="K434" s="23">
        <f>IF(E434="","",IF(F434="",'الإعدادات'!$B$6,F434))</f>
        <v/>
      </c>
    </row>
    <row r="435">
      <c r="A435" s="18" t="n"/>
      <c r="B435" s="5" t="n"/>
      <c r="C435" s="6">
        <f>IF(B435="","",IFERROR(INDEX('العمال'!$B$5:$B$104,MATCH(B435,'العمال'!$A$5:$A$104,0)),""))</f>
        <v/>
      </c>
      <c r="D435" s="5" t="n"/>
      <c r="E435" s="14" t="n"/>
      <c r="F435" s="14" t="n"/>
      <c r="G435" s="19">
        <f>IF(D435="","",IFERROR(INDEX('العمليات'!$B$5:$B$64,MATCH(D435,'العمليات'!$A$5:$A$64,0)),""))</f>
        <v/>
      </c>
      <c r="H435" s="20">
        <f>IF(OR(E435="",G435=""),"",E435*G435)</f>
        <v/>
      </c>
      <c r="I435" s="21">
        <f>IF(OR(H435="",K435=""),"",IF(K435&gt;0,H435/K435,""))</f>
        <v/>
      </c>
      <c r="J435" s="22">
        <f>IF(OR(E435="",D435=""),"",IFERROR(E435*INDEX('العمليات'!$C$5:$C$64,MATCH(D435,'العمليات'!$A$5:$A$64,0)),""))</f>
        <v/>
      </c>
      <c r="K435" s="23">
        <f>IF(E435="","",IF(F435="",'الإعدادات'!$B$6,F435))</f>
        <v/>
      </c>
    </row>
    <row r="436">
      <c r="A436" s="18" t="n"/>
      <c r="B436" s="5" t="n"/>
      <c r="C436" s="6">
        <f>IF(B436="","",IFERROR(INDEX('العمال'!$B$5:$B$104,MATCH(B436,'العمال'!$A$5:$A$104,0)),""))</f>
        <v/>
      </c>
      <c r="D436" s="5" t="n"/>
      <c r="E436" s="14" t="n"/>
      <c r="F436" s="14" t="n"/>
      <c r="G436" s="19">
        <f>IF(D436="","",IFERROR(INDEX('العمليات'!$B$5:$B$64,MATCH(D436,'العمليات'!$A$5:$A$64,0)),""))</f>
        <v/>
      </c>
      <c r="H436" s="20">
        <f>IF(OR(E436="",G436=""),"",E436*G436)</f>
        <v/>
      </c>
      <c r="I436" s="21">
        <f>IF(OR(H436="",K436=""),"",IF(K436&gt;0,H436/K436,""))</f>
        <v/>
      </c>
      <c r="J436" s="22">
        <f>IF(OR(E436="",D436=""),"",IFERROR(E436*INDEX('العمليات'!$C$5:$C$64,MATCH(D436,'العمليات'!$A$5:$A$64,0)),""))</f>
        <v/>
      </c>
      <c r="K436" s="23">
        <f>IF(E436="","",IF(F436="",'الإعدادات'!$B$6,F436))</f>
        <v/>
      </c>
    </row>
    <row r="437">
      <c r="A437" s="18" t="n"/>
      <c r="B437" s="5" t="n"/>
      <c r="C437" s="6">
        <f>IF(B437="","",IFERROR(INDEX('العمال'!$B$5:$B$104,MATCH(B437,'العمال'!$A$5:$A$104,0)),""))</f>
        <v/>
      </c>
      <c r="D437" s="5" t="n"/>
      <c r="E437" s="14" t="n"/>
      <c r="F437" s="14" t="n"/>
      <c r="G437" s="19">
        <f>IF(D437="","",IFERROR(INDEX('العمليات'!$B$5:$B$64,MATCH(D437,'العمليات'!$A$5:$A$64,0)),""))</f>
        <v/>
      </c>
      <c r="H437" s="20">
        <f>IF(OR(E437="",G437=""),"",E437*G437)</f>
        <v/>
      </c>
      <c r="I437" s="21">
        <f>IF(OR(H437="",K437=""),"",IF(K437&gt;0,H437/K437,""))</f>
        <v/>
      </c>
      <c r="J437" s="22">
        <f>IF(OR(E437="",D437=""),"",IFERROR(E437*INDEX('العمليات'!$C$5:$C$64,MATCH(D437,'العمليات'!$A$5:$A$64,0)),""))</f>
        <v/>
      </c>
      <c r="K437" s="23">
        <f>IF(E437="","",IF(F437="",'الإعدادات'!$B$6,F437))</f>
        <v/>
      </c>
    </row>
    <row r="438">
      <c r="A438" s="18" t="n"/>
      <c r="B438" s="5" t="n"/>
      <c r="C438" s="6">
        <f>IF(B438="","",IFERROR(INDEX('العمال'!$B$5:$B$104,MATCH(B438,'العمال'!$A$5:$A$104,0)),""))</f>
        <v/>
      </c>
      <c r="D438" s="5" t="n"/>
      <c r="E438" s="14" t="n"/>
      <c r="F438" s="14" t="n"/>
      <c r="G438" s="19">
        <f>IF(D438="","",IFERROR(INDEX('العمليات'!$B$5:$B$64,MATCH(D438,'العمليات'!$A$5:$A$64,0)),""))</f>
        <v/>
      </c>
      <c r="H438" s="20">
        <f>IF(OR(E438="",G438=""),"",E438*G438)</f>
        <v/>
      </c>
      <c r="I438" s="21">
        <f>IF(OR(H438="",K438=""),"",IF(K438&gt;0,H438/K438,""))</f>
        <v/>
      </c>
      <c r="J438" s="22">
        <f>IF(OR(E438="",D438=""),"",IFERROR(E438*INDEX('العمليات'!$C$5:$C$64,MATCH(D438,'العمليات'!$A$5:$A$64,0)),""))</f>
        <v/>
      </c>
      <c r="K438" s="23">
        <f>IF(E438="","",IF(F438="",'الإعدادات'!$B$6,F438))</f>
        <v/>
      </c>
    </row>
    <row r="439">
      <c r="A439" s="18" t="n"/>
      <c r="B439" s="5" t="n"/>
      <c r="C439" s="6">
        <f>IF(B439="","",IFERROR(INDEX('العمال'!$B$5:$B$104,MATCH(B439,'العمال'!$A$5:$A$104,0)),""))</f>
        <v/>
      </c>
      <c r="D439" s="5" t="n"/>
      <c r="E439" s="14" t="n"/>
      <c r="F439" s="14" t="n"/>
      <c r="G439" s="19">
        <f>IF(D439="","",IFERROR(INDEX('العمليات'!$B$5:$B$64,MATCH(D439,'العمليات'!$A$5:$A$64,0)),""))</f>
        <v/>
      </c>
      <c r="H439" s="20">
        <f>IF(OR(E439="",G439=""),"",E439*G439)</f>
        <v/>
      </c>
      <c r="I439" s="21">
        <f>IF(OR(H439="",K439=""),"",IF(K439&gt;0,H439/K439,""))</f>
        <v/>
      </c>
      <c r="J439" s="22">
        <f>IF(OR(E439="",D439=""),"",IFERROR(E439*INDEX('العمليات'!$C$5:$C$64,MATCH(D439,'العمليات'!$A$5:$A$64,0)),""))</f>
        <v/>
      </c>
      <c r="K439" s="23">
        <f>IF(E439="","",IF(F439="",'الإعدادات'!$B$6,F439))</f>
        <v/>
      </c>
    </row>
    <row r="440">
      <c r="A440" s="18" t="n"/>
      <c r="B440" s="5" t="n"/>
      <c r="C440" s="6">
        <f>IF(B440="","",IFERROR(INDEX('العمال'!$B$5:$B$104,MATCH(B440,'العمال'!$A$5:$A$104,0)),""))</f>
        <v/>
      </c>
      <c r="D440" s="5" t="n"/>
      <c r="E440" s="14" t="n"/>
      <c r="F440" s="14" t="n"/>
      <c r="G440" s="19">
        <f>IF(D440="","",IFERROR(INDEX('العمليات'!$B$5:$B$64,MATCH(D440,'العمليات'!$A$5:$A$64,0)),""))</f>
        <v/>
      </c>
      <c r="H440" s="20">
        <f>IF(OR(E440="",G440=""),"",E440*G440)</f>
        <v/>
      </c>
      <c r="I440" s="21">
        <f>IF(OR(H440="",K440=""),"",IF(K440&gt;0,H440/K440,""))</f>
        <v/>
      </c>
      <c r="J440" s="22">
        <f>IF(OR(E440="",D440=""),"",IFERROR(E440*INDEX('العمليات'!$C$5:$C$64,MATCH(D440,'العمليات'!$A$5:$A$64,0)),""))</f>
        <v/>
      </c>
      <c r="K440" s="23">
        <f>IF(E440="","",IF(F440="",'الإعدادات'!$B$6,F440))</f>
        <v/>
      </c>
    </row>
    <row r="441">
      <c r="A441" s="18" t="n"/>
      <c r="B441" s="5" t="n"/>
      <c r="C441" s="6">
        <f>IF(B441="","",IFERROR(INDEX('العمال'!$B$5:$B$104,MATCH(B441,'العمال'!$A$5:$A$104,0)),""))</f>
        <v/>
      </c>
      <c r="D441" s="5" t="n"/>
      <c r="E441" s="14" t="n"/>
      <c r="F441" s="14" t="n"/>
      <c r="G441" s="19">
        <f>IF(D441="","",IFERROR(INDEX('العمليات'!$B$5:$B$64,MATCH(D441,'العمليات'!$A$5:$A$64,0)),""))</f>
        <v/>
      </c>
      <c r="H441" s="20">
        <f>IF(OR(E441="",G441=""),"",E441*G441)</f>
        <v/>
      </c>
      <c r="I441" s="21">
        <f>IF(OR(H441="",K441=""),"",IF(K441&gt;0,H441/K441,""))</f>
        <v/>
      </c>
      <c r="J441" s="22">
        <f>IF(OR(E441="",D441=""),"",IFERROR(E441*INDEX('العمليات'!$C$5:$C$64,MATCH(D441,'العمليات'!$A$5:$A$64,0)),""))</f>
        <v/>
      </c>
      <c r="K441" s="23">
        <f>IF(E441="","",IF(F441="",'الإعدادات'!$B$6,F441))</f>
        <v/>
      </c>
    </row>
    <row r="442">
      <c r="A442" s="18" t="n"/>
      <c r="B442" s="5" t="n"/>
      <c r="C442" s="6">
        <f>IF(B442="","",IFERROR(INDEX('العمال'!$B$5:$B$104,MATCH(B442,'العمال'!$A$5:$A$104,0)),""))</f>
        <v/>
      </c>
      <c r="D442" s="5" t="n"/>
      <c r="E442" s="14" t="n"/>
      <c r="F442" s="14" t="n"/>
      <c r="G442" s="19">
        <f>IF(D442="","",IFERROR(INDEX('العمليات'!$B$5:$B$64,MATCH(D442,'العمليات'!$A$5:$A$64,0)),""))</f>
        <v/>
      </c>
      <c r="H442" s="20">
        <f>IF(OR(E442="",G442=""),"",E442*G442)</f>
        <v/>
      </c>
      <c r="I442" s="21">
        <f>IF(OR(H442="",K442=""),"",IF(K442&gt;0,H442/K442,""))</f>
        <v/>
      </c>
      <c r="J442" s="22">
        <f>IF(OR(E442="",D442=""),"",IFERROR(E442*INDEX('العمليات'!$C$5:$C$64,MATCH(D442,'العمليات'!$A$5:$A$64,0)),""))</f>
        <v/>
      </c>
      <c r="K442" s="23">
        <f>IF(E442="","",IF(F442="",'الإعدادات'!$B$6,F442))</f>
        <v/>
      </c>
    </row>
    <row r="443">
      <c r="A443" s="18" t="n"/>
      <c r="B443" s="5" t="n"/>
      <c r="C443" s="6">
        <f>IF(B443="","",IFERROR(INDEX('العمال'!$B$5:$B$104,MATCH(B443,'العمال'!$A$5:$A$104,0)),""))</f>
        <v/>
      </c>
      <c r="D443" s="5" t="n"/>
      <c r="E443" s="14" t="n"/>
      <c r="F443" s="14" t="n"/>
      <c r="G443" s="19">
        <f>IF(D443="","",IFERROR(INDEX('العمليات'!$B$5:$B$64,MATCH(D443,'العمليات'!$A$5:$A$64,0)),""))</f>
        <v/>
      </c>
      <c r="H443" s="20">
        <f>IF(OR(E443="",G443=""),"",E443*G443)</f>
        <v/>
      </c>
      <c r="I443" s="21">
        <f>IF(OR(H443="",K443=""),"",IF(K443&gt;0,H443/K443,""))</f>
        <v/>
      </c>
      <c r="J443" s="22">
        <f>IF(OR(E443="",D443=""),"",IFERROR(E443*INDEX('العمليات'!$C$5:$C$64,MATCH(D443,'العمليات'!$A$5:$A$64,0)),""))</f>
        <v/>
      </c>
      <c r="K443" s="23">
        <f>IF(E443="","",IF(F443="",'الإعدادات'!$B$6,F443))</f>
        <v/>
      </c>
    </row>
    <row r="444">
      <c r="A444" s="18" t="n"/>
      <c r="B444" s="5" t="n"/>
      <c r="C444" s="6">
        <f>IF(B444="","",IFERROR(INDEX('العمال'!$B$5:$B$104,MATCH(B444,'العمال'!$A$5:$A$104,0)),""))</f>
        <v/>
      </c>
      <c r="D444" s="5" t="n"/>
      <c r="E444" s="14" t="n"/>
      <c r="F444" s="14" t="n"/>
      <c r="G444" s="19">
        <f>IF(D444="","",IFERROR(INDEX('العمليات'!$B$5:$B$64,MATCH(D444,'العمليات'!$A$5:$A$64,0)),""))</f>
        <v/>
      </c>
      <c r="H444" s="20">
        <f>IF(OR(E444="",G444=""),"",E444*G444)</f>
        <v/>
      </c>
      <c r="I444" s="21">
        <f>IF(OR(H444="",K444=""),"",IF(K444&gt;0,H444/K444,""))</f>
        <v/>
      </c>
      <c r="J444" s="22">
        <f>IF(OR(E444="",D444=""),"",IFERROR(E444*INDEX('العمليات'!$C$5:$C$64,MATCH(D444,'العمليات'!$A$5:$A$64,0)),""))</f>
        <v/>
      </c>
      <c r="K444" s="23">
        <f>IF(E444="","",IF(F444="",'الإعدادات'!$B$6,F444))</f>
        <v/>
      </c>
    </row>
    <row r="445">
      <c r="A445" s="18" t="n"/>
      <c r="B445" s="5" t="n"/>
      <c r="C445" s="6">
        <f>IF(B445="","",IFERROR(INDEX('العمال'!$B$5:$B$104,MATCH(B445,'العمال'!$A$5:$A$104,0)),""))</f>
        <v/>
      </c>
      <c r="D445" s="5" t="n"/>
      <c r="E445" s="14" t="n"/>
      <c r="F445" s="14" t="n"/>
      <c r="G445" s="19">
        <f>IF(D445="","",IFERROR(INDEX('العمليات'!$B$5:$B$64,MATCH(D445,'العمليات'!$A$5:$A$64,0)),""))</f>
        <v/>
      </c>
      <c r="H445" s="20">
        <f>IF(OR(E445="",G445=""),"",E445*G445)</f>
        <v/>
      </c>
      <c r="I445" s="21">
        <f>IF(OR(H445="",K445=""),"",IF(K445&gt;0,H445/K445,""))</f>
        <v/>
      </c>
      <c r="J445" s="22">
        <f>IF(OR(E445="",D445=""),"",IFERROR(E445*INDEX('العمليات'!$C$5:$C$64,MATCH(D445,'العمليات'!$A$5:$A$64,0)),""))</f>
        <v/>
      </c>
      <c r="K445" s="23">
        <f>IF(E445="","",IF(F445="",'الإعدادات'!$B$6,F445))</f>
        <v/>
      </c>
    </row>
    <row r="446">
      <c r="A446" s="18" t="n"/>
      <c r="B446" s="5" t="n"/>
      <c r="C446" s="6">
        <f>IF(B446="","",IFERROR(INDEX('العمال'!$B$5:$B$104,MATCH(B446,'العمال'!$A$5:$A$104,0)),""))</f>
        <v/>
      </c>
      <c r="D446" s="5" t="n"/>
      <c r="E446" s="14" t="n"/>
      <c r="F446" s="14" t="n"/>
      <c r="G446" s="19">
        <f>IF(D446="","",IFERROR(INDEX('العمليات'!$B$5:$B$64,MATCH(D446,'العمليات'!$A$5:$A$64,0)),""))</f>
        <v/>
      </c>
      <c r="H446" s="20">
        <f>IF(OR(E446="",G446=""),"",E446*G446)</f>
        <v/>
      </c>
      <c r="I446" s="21">
        <f>IF(OR(H446="",K446=""),"",IF(K446&gt;0,H446/K446,""))</f>
        <v/>
      </c>
      <c r="J446" s="22">
        <f>IF(OR(E446="",D446=""),"",IFERROR(E446*INDEX('العمليات'!$C$5:$C$64,MATCH(D446,'العمليات'!$A$5:$A$64,0)),""))</f>
        <v/>
      </c>
      <c r="K446" s="23">
        <f>IF(E446="","",IF(F446="",'الإعدادات'!$B$6,F446))</f>
        <v/>
      </c>
    </row>
    <row r="447">
      <c r="A447" s="18" t="n"/>
      <c r="B447" s="5" t="n"/>
      <c r="C447" s="6">
        <f>IF(B447="","",IFERROR(INDEX('العمال'!$B$5:$B$104,MATCH(B447,'العمال'!$A$5:$A$104,0)),""))</f>
        <v/>
      </c>
      <c r="D447" s="5" t="n"/>
      <c r="E447" s="14" t="n"/>
      <c r="F447" s="14" t="n"/>
      <c r="G447" s="19">
        <f>IF(D447="","",IFERROR(INDEX('العمليات'!$B$5:$B$64,MATCH(D447,'العمليات'!$A$5:$A$64,0)),""))</f>
        <v/>
      </c>
      <c r="H447" s="20">
        <f>IF(OR(E447="",G447=""),"",E447*G447)</f>
        <v/>
      </c>
      <c r="I447" s="21">
        <f>IF(OR(H447="",K447=""),"",IF(K447&gt;0,H447/K447,""))</f>
        <v/>
      </c>
      <c r="J447" s="22">
        <f>IF(OR(E447="",D447=""),"",IFERROR(E447*INDEX('العمليات'!$C$5:$C$64,MATCH(D447,'العمليات'!$A$5:$A$64,0)),""))</f>
        <v/>
      </c>
      <c r="K447" s="23">
        <f>IF(E447="","",IF(F447="",'الإعدادات'!$B$6,F447))</f>
        <v/>
      </c>
    </row>
    <row r="448">
      <c r="A448" s="18" t="n"/>
      <c r="B448" s="5" t="n"/>
      <c r="C448" s="6">
        <f>IF(B448="","",IFERROR(INDEX('العمال'!$B$5:$B$104,MATCH(B448,'العمال'!$A$5:$A$104,0)),""))</f>
        <v/>
      </c>
      <c r="D448" s="5" t="n"/>
      <c r="E448" s="14" t="n"/>
      <c r="F448" s="14" t="n"/>
      <c r="G448" s="19">
        <f>IF(D448="","",IFERROR(INDEX('العمليات'!$B$5:$B$64,MATCH(D448,'العمليات'!$A$5:$A$64,0)),""))</f>
        <v/>
      </c>
      <c r="H448" s="20">
        <f>IF(OR(E448="",G448=""),"",E448*G448)</f>
        <v/>
      </c>
      <c r="I448" s="21">
        <f>IF(OR(H448="",K448=""),"",IF(K448&gt;0,H448/K448,""))</f>
        <v/>
      </c>
      <c r="J448" s="22">
        <f>IF(OR(E448="",D448=""),"",IFERROR(E448*INDEX('العمليات'!$C$5:$C$64,MATCH(D448,'العمليات'!$A$5:$A$64,0)),""))</f>
        <v/>
      </c>
      <c r="K448" s="23">
        <f>IF(E448="","",IF(F448="",'الإعدادات'!$B$6,F448))</f>
        <v/>
      </c>
    </row>
    <row r="449">
      <c r="A449" s="18" t="n"/>
      <c r="B449" s="5" t="n"/>
      <c r="C449" s="6">
        <f>IF(B449="","",IFERROR(INDEX('العمال'!$B$5:$B$104,MATCH(B449,'العمال'!$A$5:$A$104,0)),""))</f>
        <v/>
      </c>
      <c r="D449" s="5" t="n"/>
      <c r="E449" s="14" t="n"/>
      <c r="F449" s="14" t="n"/>
      <c r="G449" s="19">
        <f>IF(D449="","",IFERROR(INDEX('العمليات'!$B$5:$B$64,MATCH(D449,'العمليات'!$A$5:$A$64,0)),""))</f>
        <v/>
      </c>
      <c r="H449" s="20">
        <f>IF(OR(E449="",G449=""),"",E449*G449)</f>
        <v/>
      </c>
      <c r="I449" s="21">
        <f>IF(OR(H449="",K449=""),"",IF(K449&gt;0,H449/K449,""))</f>
        <v/>
      </c>
      <c r="J449" s="22">
        <f>IF(OR(E449="",D449=""),"",IFERROR(E449*INDEX('العمليات'!$C$5:$C$64,MATCH(D449,'العمليات'!$A$5:$A$64,0)),""))</f>
        <v/>
      </c>
      <c r="K449" s="23">
        <f>IF(E449="","",IF(F449="",'الإعدادات'!$B$6,F449))</f>
        <v/>
      </c>
    </row>
    <row r="450">
      <c r="A450" s="18" t="n"/>
      <c r="B450" s="5" t="n"/>
      <c r="C450" s="6">
        <f>IF(B450="","",IFERROR(INDEX('العمال'!$B$5:$B$104,MATCH(B450,'العمال'!$A$5:$A$104,0)),""))</f>
        <v/>
      </c>
      <c r="D450" s="5" t="n"/>
      <c r="E450" s="14" t="n"/>
      <c r="F450" s="14" t="n"/>
      <c r="G450" s="19">
        <f>IF(D450="","",IFERROR(INDEX('العمليات'!$B$5:$B$64,MATCH(D450,'العمليات'!$A$5:$A$64,0)),""))</f>
        <v/>
      </c>
      <c r="H450" s="20">
        <f>IF(OR(E450="",G450=""),"",E450*G450)</f>
        <v/>
      </c>
      <c r="I450" s="21">
        <f>IF(OR(H450="",K450=""),"",IF(K450&gt;0,H450/K450,""))</f>
        <v/>
      </c>
      <c r="J450" s="22">
        <f>IF(OR(E450="",D450=""),"",IFERROR(E450*INDEX('العمليات'!$C$5:$C$64,MATCH(D450,'العمليات'!$A$5:$A$64,0)),""))</f>
        <v/>
      </c>
      <c r="K450" s="23">
        <f>IF(E450="","",IF(F450="",'الإعدادات'!$B$6,F450))</f>
        <v/>
      </c>
    </row>
    <row r="451">
      <c r="A451" s="18" t="n"/>
      <c r="B451" s="5" t="n"/>
      <c r="C451" s="6">
        <f>IF(B451="","",IFERROR(INDEX('العمال'!$B$5:$B$104,MATCH(B451,'العمال'!$A$5:$A$104,0)),""))</f>
        <v/>
      </c>
      <c r="D451" s="5" t="n"/>
      <c r="E451" s="14" t="n"/>
      <c r="F451" s="14" t="n"/>
      <c r="G451" s="19">
        <f>IF(D451="","",IFERROR(INDEX('العمليات'!$B$5:$B$64,MATCH(D451,'العمليات'!$A$5:$A$64,0)),""))</f>
        <v/>
      </c>
      <c r="H451" s="20">
        <f>IF(OR(E451="",G451=""),"",E451*G451)</f>
        <v/>
      </c>
      <c r="I451" s="21">
        <f>IF(OR(H451="",K451=""),"",IF(K451&gt;0,H451/K451,""))</f>
        <v/>
      </c>
      <c r="J451" s="22">
        <f>IF(OR(E451="",D451=""),"",IFERROR(E451*INDEX('العمليات'!$C$5:$C$64,MATCH(D451,'العمليات'!$A$5:$A$64,0)),""))</f>
        <v/>
      </c>
      <c r="K451" s="23">
        <f>IF(E451="","",IF(F451="",'الإعدادات'!$B$6,F451))</f>
        <v/>
      </c>
    </row>
    <row r="452">
      <c r="A452" s="18" t="n"/>
      <c r="B452" s="5" t="n"/>
      <c r="C452" s="6">
        <f>IF(B452="","",IFERROR(INDEX('العمال'!$B$5:$B$104,MATCH(B452,'العمال'!$A$5:$A$104,0)),""))</f>
        <v/>
      </c>
      <c r="D452" s="5" t="n"/>
      <c r="E452" s="14" t="n"/>
      <c r="F452" s="14" t="n"/>
      <c r="G452" s="19">
        <f>IF(D452="","",IFERROR(INDEX('العمليات'!$B$5:$B$64,MATCH(D452,'العمليات'!$A$5:$A$64,0)),""))</f>
        <v/>
      </c>
      <c r="H452" s="20">
        <f>IF(OR(E452="",G452=""),"",E452*G452)</f>
        <v/>
      </c>
      <c r="I452" s="21">
        <f>IF(OR(H452="",K452=""),"",IF(K452&gt;0,H452/K452,""))</f>
        <v/>
      </c>
      <c r="J452" s="22">
        <f>IF(OR(E452="",D452=""),"",IFERROR(E452*INDEX('العمليات'!$C$5:$C$64,MATCH(D452,'العمليات'!$A$5:$A$64,0)),""))</f>
        <v/>
      </c>
      <c r="K452" s="23">
        <f>IF(E452="","",IF(F452="",'الإعدادات'!$B$6,F452))</f>
        <v/>
      </c>
    </row>
    <row r="453">
      <c r="A453" s="18" t="n"/>
      <c r="B453" s="5" t="n"/>
      <c r="C453" s="6">
        <f>IF(B453="","",IFERROR(INDEX('العمال'!$B$5:$B$104,MATCH(B453,'العمال'!$A$5:$A$104,0)),""))</f>
        <v/>
      </c>
      <c r="D453" s="5" t="n"/>
      <c r="E453" s="14" t="n"/>
      <c r="F453" s="14" t="n"/>
      <c r="G453" s="19">
        <f>IF(D453="","",IFERROR(INDEX('العمليات'!$B$5:$B$64,MATCH(D453,'العمليات'!$A$5:$A$64,0)),""))</f>
        <v/>
      </c>
      <c r="H453" s="20">
        <f>IF(OR(E453="",G453=""),"",E453*G453)</f>
        <v/>
      </c>
      <c r="I453" s="21">
        <f>IF(OR(H453="",K453=""),"",IF(K453&gt;0,H453/K453,""))</f>
        <v/>
      </c>
      <c r="J453" s="22">
        <f>IF(OR(E453="",D453=""),"",IFERROR(E453*INDEX('العمليات'!$C$5:$C$64,MATCH(D453,'العمليات'!$A$5:$A$64,0)),""))</f>
        <v/>
      </c>
      <c r="K453" s="23">
        <f>IF(E453="","",IF(F453="",'الإعدادات'!$B$6,F453))</f>
        <v/>
      </c>
    </row>
    <row r="454">
      <c r="A454" s="18" t="n"/>
      <c r="B454" s="5" t="n"/>
      <c r="C454" s="6">
        <f>IF(B454="","",IFERROR(INDEX('العمال'!$B$5:$B$104,MATCH(B454,'العمال'!$A$5:$A$104,0)),""))</f>
        <v/>
      </c>
      <c r="D454" s="5" t="n"/>
      <c r="E454" s="14" t="n"/>
      <c r="F454" s="14" t="n"/>
      <c r="G454" s="19">
        <f>IF(D454="","",IFERROR(INDEX('العمليات'!$B$5:$B$64,MATCH(D454,'العمليات'!$A$5:$A$64,0)),""))</f>
        <v/>
      </c>
      <c r="H454" s="20">
        <f>IF(OR(E454="",G454=""),"",E454*G454)</f>
        <v/>
      </c>
      <c r="I454" s="21">
        <f>IF(OR(H454="",K454=""),"",IF(K454&gt;0,H454/K454,""))</f>
        <v/>
      </c>
      <c r="J454" s="22">
        <f>IF(OR(E454="",D454=""),"",IFERROR(E454*INDEX('العمليات'!$C$5:$C$64,MATCH(D454,'العمليات'!$A$5:$A$64,0)),""))</f>
        <v/>
      </c>
      <c r="K454" s="23">
        <f>IF(E454="","",IF(F454="",'الإعدادات'!$B$6,F454))</f>
        <v/>
      </c>
    </row>
    <row r="455">
      <c r="A455" s="18" t="n"/>
      <c r="B455" s="5" t="n"/>
      <c r="C455" s="6">
        <f>IF(B455="","",IFERROR(INDEX('العمال'!$B$5:$B$104,MATCH(B455,'العمال'!$A$5:$A$104,0)),""))</f>
        <v/>
      </c>
      <c r="D455" s="5" t="n"/>
      <c r="E455" s="14" t="n"/>
      <c r="F455" s="14" t="n"/>
      <c r="G455" s="19">
        <f>IF(D455="","",IFERROR(INDEX('العمليات'!$B$5:$B$64,MATCH(D455,'العمليات'!$A$5:$A$64,0)),""))</f>
        <v/>
      </c>
      <c r="H455" s="20">
        <f>IF(OR(E455="",G455=""),"",E455*G455)</f>
        <v/>
      </c>
      <c r="I455" s="21">
        <f>IF(OR(H455="",K455=""),"",IF(K455&gt;0,H455/K455,""))</f>
        <v/>
      </c>
      <c r="J455" s="22">
        <f>IF(OR(E455="",D455=""),"",IFERROR(E455*INDEX('العمليات'!$C$5:$C$64,MATCH(D455,'العمليات'!$A$5:$A$64,0)),""))</f>
        <v/>
      </c>
      <c r="K455" s="23">
        <f>IF(E455="","",IF(F455="",'الإعدادات'!$B$6,F455))</f>
        <v/>
      </c>
    </row>
    <row r="456">
      <c r="A456" s="18" t="n"/>
      <c r="B456" s="5" t="n"/>
      <c r="C456" s="6">
        <f>IF(B456="","",IFERROR(INDEX('العمال'!$B$5:$B$104,MATCH(B456,'العمال'!$A$5:$A$104,0)),""))</f>
        <v/>
      </c>
      <c r="D456" s="5" t="n"/>
      <c r="E456" s="14" t="n"/>
      <c r="F456" s="14" t="n"/>
      <c r="G456" s="19">
        <f>IF(D456="","",IFERROR(INDEX('العمليات'!$B$5:$B$64,MATCH(D456,'العمليات'!$A$5:$A$64,0)),""))</f>
        <v/>
      </c>
      <c r="H456" s="20">
        <f>IF(OR(E456="",G456=""),"",E456*G456)</f>
        <v/>
      </c>
      <c r="I456" s="21">
        <f>IF(OR(H456="",K456=""),"",IF(K456&gt;0,H456/K456,""))</f>
        <v/>
      </c>
      <c r="J456" s="22">
        <f>IF(OR(E456="",D456=""),"",IFERROR(E456*INDEX('العمليات'!$C$5:$C$64,MATCH(D456,'العمليات'!$A$5:$A$64,0)),""))</f>
        <v/>
      </c>
      <c r="K456" s="23">
        <f>IF(E456="","",IF(F456="",'الإعدادات'!$B$6,F456))</f>
        <v/>
      </c>
    </row>
    <row r="457">
      <c r="A457" s="18" t="n"/>
      <c r="B457" s="5" t="n"/>
      <c r="C457" s="6">
        <f>IF(B457="","",IFERROR(INDEX('العمال'!$B$5:$B$104,MATCH(B457,'العمال'!$A$5:$A$104,0)),""))</f>
        <v/>
      </c>
      <c r="D457" s="5" t="n"/>
      <c r="E457" s="14" t="n"/>
      <c r="F457" s="14" t="n"/>
      <c r="G457" s="19">
        <f>IF(D457="","",IFERROR(INDEX('العمليات'!$B$5:$B$64,MATCH(D457,'العمليات'!$A$5:$A$64,0)),""))</f>
        <v/>
      </c>
      <c r="H457" s="20">
        <f>IF(OR(E457="",G457=""),"",E457*G457)</f>
        <v/>
      </c>
      <c r="I457" s="21">
        <f>IF(OR(H457="",K457=""),"",IF(K457&gt;0,H457/K457,""))</f>
        <v/>
      </c>
      <c r="J457" s="22">
        <f>IF(OR(E457="",D457=""),"",IFERROR(E457*INDEX('العمليات'!$C$5:$C$64,MATCH(D457,'العمليات'!$A$5:$A$64,0)),""))</f>
        <v/>
      </c>
      <c r="K457" s="23">
        <f>IF(E457="","",IF(F457="",'الإعدادات'!$B$6,F457))</f>
        <v/>
      </c>
    </row>
    <row r="458">
      <c r="A458" s="18" t="n"/>
      <c r="B458" s="5" t="n"/>
      <c r="C458" s="6">
        <f>IF(B458="","",IFERROR(INDEX('العمال'!$B$5:$B$104,MATCH(B458,'العمال'!$A$5:$A$104,0)),""))</f>
        <v/>
      </c>
      <c r="D458" s="5" t="n"/>
      <c r="E458" s="14" t="n"/>
      <c r="F458" s="14" t="n"/>
      <c r="G458" s="19">
        <f>IF(D458="","",IFERROR(INDEX('العمليات'!$B$5:$B$64,MATCH(D458,'العمليات'!$A$5:$A$64,0)),""))</f>
        <v/>
      </c>
      <c r="H458" s="20">
        <f>IF(OR(E458="",G458=""),"",E458*G458)</f>
        <v/>
      </c>
      <c r="I458" s="21">
        <f>IF(OR(H458="",K458=""),"",IF(K458&gt;0,H458/K458,""))</f>
        <v/>
      </c>
      <c r="J458" s="22">
        <f>IF(OR(E458="",D458=""),"",IFERROR(E458*INDEX('العمليات'!$C$5:$C$64,MATCH(D458,'العمليات'!$A$5:$A$64,0)),""))</f>
        <v/>
      </c>
      <c r="K458" s="23">
        <f>IF(E458="","",IF(F458="",'الإعدادات'!$B$6,F458))</f>
        <v/>
      </c>
    </row>
    <row r="459">
      <c r="A459" s="18" t="n"/>
      <c r="B459" s="5" t="n"/>
      <c r="C459" s="6">
        <f>IF(B459="","",IFERROR(INDEX('العمال'!$B$5:$B$104,MATCH(B459,'العمال'!$A$5:$A$104,0)),""))</f>
        <v/>
      </c>
      <c r="D459" s="5" t="n"/>
      <c r="E459" s="14" t="n"/>
      <c r="F459" s="14" t="n"/>
      <c r="G459" s="19">
        <f>IF(D459="","",IFERROR(INDEX('العمليات'!$B$5:$B$64,MATCH(D459,'العمليات'!$A$5:$A$64,0)),""))</f>
        <v/>
      </c>
      <c r="H459" s="20">
        <f>IF(OR(E459="",G459=""),"",E459*G459)</f>
        <v/>
      </c>
      <c r="I459" s="21">
        <f>IF(OR(H459="",K459=""),"",IF(K459&gt;0,H459/K459,""))</f>
        <v/>
      </c>
      <c r="J459" s="22">
        <f>IF(OR(E459="",D459=""),"",IFERROR(E459*INDEX('العمليات'!$C$5:$C$64,MATCH(D459,'العمليات'!$A$5:$A$64,0)),""))</f>
        <v/>
      </c>
      <c r="K459" s="23">
        <f>IF(E459="","",IF(F459="",'الإعدادات'!$B$6,F459))</f>
        <v/>
      </c>
    </row>
    <row r="460">
      <c r="A460" s="18" t="n"/>
      <c r="B460" s="5" t="n"/>
      <c r="C460" s="6">
        <f>IF(B460="","",IFERROR(INDEX('العمال'!$B$5:$B$104,MATCH(B460,'العمال'!$A$5:$A$104,0)),""))</f>
        <v/>
      </c>
      <c r="D460" s="5" t="n"/>
      <c r="E460" s="14" t="n"/>
      <c r="F460" s="14" t="n"/>
      <c r="G460" s="19">
        <f>IF(D460="","",IFERROR(INDEX('العمليات'!$B$5:$B$64,MATCH(D460,'العمليات'!$A$5:$A$64,0)),""))</f>
        <v/>
      </c>
      <c r="H460" s="20">
        <f>IF(OR(E460="",G460=""),"",E460*G460)</f>
        <v/>
      </c>
      <c r="I460" s="21">
        <f>IF(OR(H460="",K460=""),"",IF(K460&gt;0,H460/K460,""))</f>
        <v/>
      </c>
      <c r="J460" s="22">
        <f>IF(OR(E460="",D460=""),"",IFERROR(E460*INDEX('العمليات'!$C$5:$C$64,MATCH(D460,'العمليات'!$A$5:$A$64,0)),""))</f>
        <v/>
      </c>
      <c r="K460" s="23">
        <f>IF(E460="","",IF(F460="",'الإعدادات'!$B$6,F460))</f>
        <v/>
      </c>
    </row>
    <row r="461">
      <c r="A461" s="18" t="n"/>
      <c r="B461" s="5" t="n"/>
      <c r="C461" s="6">
        <f>IF(B461="","",IFERROR(INDEX('العمال'!$B$5:$B$104,MATCH(B461,'العمال'!$A$5:$A$104,0)),""))</f>
        <v/>
      </c>
      <c r="D461" s="5" t="n"/>
      <c r="E461" s="14" t="n"/>
      <c r="F461" s="14" t="n"/>
      <c r="G461" s="19">
        <f>IF(D461="","",IFERROR(INDEX('العمليات'!$B$5:$B$64,MATCH(D461,'العمليات'!$A$5:$A$64,0)),""))</f>
        <v/>
      </c>
      <c r="H461" s="20">
        <f>IF(OR(E461="",G461=""),"",E461*G461)</f>
        <v/>
      </c>
      <c r="I461" s="21">
        <f>IF(OR(H461="",K461=""),"",IF(K461&gt;0,H461/K461,""))</f>
        <v/>
      </c>
      <c r="J461" s="22">
        <f>IF(OR(E461="",D461=""),"",IFERROR(E461*INDEX('العمليات'!$C$5:$C$64,MATCH(D461,'العمليات'!$A$5:$A$64,0)),""))</f>
        <v/>
      </c>
      <c r="K461" s="23">
        <f>IF(E461="","",IF(F461="",'الإعدادات'!$B$6,F461))</f>
        <v/>
      </c>
    </row>
    <row r="462">
      <c r="A462" s="18" t="n"/>
      <c r="B462" s="5" t="n"/>
      <c r="C462" s="6">
        <f>IF(B462="","",IFERROR(INDEX('العمال'!$B$5:$B$104,MATCH(B462,'العمال'!$A$5:$A$104,0)),""))</f>
        <v/>
      </c>
      <c r="D462" s="5" t="n"/>
      <c r="E462" s="14" t="n"/>
      <c r="F462" s="14" t="n"/>
      <c r="G462" s="19">
        <f>IF(D462="","",IFERROR(INDEX('العمليات'!$B$5:$B$64,MATCH(D462,'العمليات'!$A$5:$A$64,0)),""))</f>
        <v/>
      </c>
      <c r="H462" s="20">
        <f>IF(OR(E462="",G462=""),"",E462*G462)</f>
        <v/>
      </c>
      <c r="I462" s="21">
        <f>IF(OR(H462="",K462=""),"",IF(K462&gt;0,H462/K462,""))</f>
        <v/>
      </c>
      <c r="J462" s="22">
        <f>IF(OR(E462="",D462=""),"",IFERROR(E462*INDEX('العمليات'!$C$5:$C$64,MATCH(D462,'العمليات'!$A$5:$A$64,0)),""))</f>
        <v/>
      </c>
      <c r="K462" s="23">
        <f>IF(E462="","",IF(F462="",'الإعدادات'!$B$6,F462))</f>
        <v/>
      </c>
    </row>
    <row r="463">
      <c r="A463" s="18" t="n"/>
      <c r="B463" s="5" t="n"/>
      <c r="C463" s="6">
        <f>IF(B463="","",IFERROR(INDEX('العمال'!$B$5:$B$104,MATCH(B463,'العمال'!$A$5:$A$104,0)),""))</f>
        <v/>
      </c>
      <c r="D463" s="5" t="n"/>
      <c r="E463" s="14" t="n"/>
      <c r="F463" s="14" t="n"/>
      <c r="G463" s="19">
        <f>IF(D463="","",IFERROR(INDEX('العمليات'!$B$5:$B$64,MATCH(D463,'العمليات'!$A$5:$A$64,0)),""))</f>
        <v/>
      </c>
      <c r="H463" s="20">
        <f>IF(OR(E463="",G463=""),"",E463*G463)</f>
        <v/>
      </c>
      <c r="I463" s="21">
        <f>IF(OR(H463="",K463=""),"",IF(K463&gt;0,H463/K463,""))</f>
        <v/>
      </c>
      <c r="J463" s="22">
        <f>IF(OR(E463="",D463=""),"",IFERROR(E463*INDEX('العمليات'!$C$5:$C$64,MATCH(D463,'العمليات'!$A$5:$A$64,0)),""))</f>
        <v/>
      </c>
      <c r="K463" s="23">
        <f>IF(E463="","",IF(F463="",'الإعدادات'!$B$6,F463))</f>
        <v/>
      </c>
    </row>
    <row r="464">
      <c r="A464" s="18" t="n"/>
      <c r="B464" s="5" t="n"/>
      <c r="C464" s="6">
        <f>IF(B464="","",IFERROR(INDEX('العمال'!$B$5:$B$104,MATCH(B464,'العمال'!$A$5:$A$104,0)),""))</f>
        <v/>
      </c>
      <c r="D464" s="5" t="n"/>
      <c r="E464" s="14" t="n"/>
      <c r="F464" s="14" t="n"/>
      <c r="G464" s="19">
        <f>IF(D464="","",IFERROR(INDEX('العمليات'!$B$5:$B$64,MATCH(D464,'العمليات'!$A$5:$A$64,0)),""))</f>
        <v/>
      </c>
      <c r="H464" s="20">
        <f>IF(OR(E464="",G464=""),"",E464*G464)</f>
        <v/>
      </c>
      <c r="I464" s="21">
        <f>IF(OR(H464="",K464=""),"",IF(K464&gt;0,H464/K464,""))</f>
        <v/>
      </c>
      <c r="J464" s="22">
        <f>IF(OR(E464="",D464=""),"",IFERROR(E464*INDEX('العمليات'!$C$5:$C$64,MATCH(D464,'العمليات'!$A$5:$A$64,0)),""))</f>
        <v/>
      </c>
      <c r="K464" s="23">
        <f>IF(E464="","",IF(F464="",'الإعدادات'!$B$6,F464))</f>
        <v/>
      </c>
    </row>
    <row r="465">
      <c r="A465" s="18" t="n"/>
      <c r="B465" s="5" t="n"/>
      <c r="C465" s="6">
        <f>IF(B465="","",IFERROR(INDEX('العمال'!$B$5:$B$104,MATCH(B465,'العمال'!$A$5:$A$104,0)),""))</f>
        <v/>
      </c>
      <c r="D465" s="5" t="n"/>
      <c r="E465" s="14" t="n"/>
      <c r="F465" s="14" t="n"/>
      <c r="G465" s="19">
        <f>IF(D465="","",IFERROR(INDEX('العمليات'!$B$5:$B$64,MATCH(D465,'العمليات'!$A$5:$A$64,0)),""))</f>
        <v/>
      </c>
      <c r="H465" s="20">
        <f>IF(OR(E465="",G465=""),"",E465*G465)</f>
        <v/>
      </c>
      <c r="I465" s="21">
        <f>IF(OR(H465="",K465=""),"",IF(K465&gt;0,H465/K465,""))</f>
        <v/>
      </c>
      <c r="J465" s="22">
        <f>IF(OR(E465="",D465=""),"",IFERROR(E465*INDEX('العمليات'!$C$5:$C$64,MATCH(D465,'العمليات'!$A$5:$A$64,0)),""))</f>
        <v/>
      </c>
      <c r="K465" s="23">
        <f>IF(E465="","",IF(F465="",'الإعدادات'!$B$6,F465))</f>
        <v/>
      </c>
    </row>
    <row r="466">
      <c r="A466" s="18" t="n"/>
      <c r="B466" s="5" t="n"/>
      <c r="C466" s="6">
        <f>IF(B466="","",IFERROR(INDEX('العمال'!$B$5:$B$104,MATCH(B466,'العمال'!$A$5:$A$104,0)),""))</f>
        <v/>
      </c>
      <c r="D466" s="5" t="n"/>
      <c r="E466" s="14" t="n"/>
      <c r="F466" s="14" t="n"/>
      <c r="G466" s="19">
        <f>IF(D466="","",IFERROR(INDEX('العمليات'!$B$5:$B$64,MATCH(D466,'العمليات'!$A$5:$A$64,0)),""))</f>
        <v/>
      </c>
      <c r="H466" s="20">
        <f>IF(OR(E466="",G466=""),"",E466*G466)</f>
        <v/>
      </c>
      <c r="I466" s="21">
        <f>IF(OR(H466="",K466=""),"",IF(K466&gt;0,H466/K466,""))</f>
        <v/>
      </c>
      <c r="J466" s="22">
        <f>IF(OR(E466="",D466=""),"",IFERROR(E466*INDEX('العمليات'!$C$5:$C$64,MATCH(D466,'العمليات'!$A$5:$A$64,0)),""))</f>
        <v/>
      </c>
      <c r="K466" s="23">
        <f>IF(E466="","",IF(F466="",'الإعدادات'!$B$6,F466))</f>
        <v/>
      </c>
    </row>
    <row r="467">
      <c r="A467" s="18" t="n"/>
      <c r="B467" s="5" t="n"/>
      <c r="C467" s="6">
        <f>IF(B467="","",IFERROR(INDEX('العمال'!$B$5:$B$104,MATCH(B467,'العمال'!$A$5:$A$104,0)),""))</f>
        <v/>
      </c>
      <c r="D467" s="5" t="n"/>
      <c r="E467" s="14" t="n"/>
      <c r="F467" s="14" t="n"/>
      <c r="G467" s="19">
        <f>IF(D467="","",IFERROR(INDEX('العمليات'!$B$5:$B$64,MATCH(D467,'العمليات'!$A$5:$A$64,0)),""))</f>
        <v/>
      </c>
      <c r="H467" s="20">
        <f>IF(OR(E467="",G467=""),"",E467*G467)</f>
        <v/>
      </c>
      <c r="I467" s="21">
        <f>IF(OR(H467="",K467=""),"",IF(K467&gt;0,H467/K467,""))</f>
        <v/>
      </c>
      <c r="J467" s="22">
        <f>IF(OR(E467="",D467=""),"",IFERROR(E467*INDEX('العمليات'!$C$5:$C$64,MATCH(D467,'العمليات'!$A$5:$A$64,0)),""))</f>
        <v/>
      </c>
      <c r="K467" s="23">
        <f>IF(E467="","",IF(F467="",'الإعدادات'!$B$6,F467))</f>
        <v/>
      </c>
    </row>
    <row r="468">
      <c r="A468" s="18" t="n"/>
      <c r="B468" s="5" t="n"/>
      <c r="C468" s="6">
        <f>IF(B468="","",IFERROR(INDEX('العمال'!$B$5:$B$104,MATCH(B468,'العمال'!$A$5:$A$104,0)),""))</f>
        <v/>
      </c>
      <c r="D468" s="5" t="n"/>
      <c r="E468" s="14" t="n"/>
      <c r="F468" s="14" t="n"/>
      <c r="G468" s="19">
        <f>IF(D468="","",IFERROR(INDEX('العمليات'!$B$5:$B$64,MATCH(D468,'العمليات'!$A$5:$A$64,0)),""))</f>
        <v/>
      </c>
      <c r="H468" s="20">
        <f>IF(OR(E468="",G468=""),"",E468*G468)</f>
        <v/>
      </c>
      <c r="I468" s="21">
        <f>IF(OR(H468="",K468=""),"",IF(K468&gt;0,H468/K468,""))</f>
        <v/>
      </c>
      <c r="J468" s="22">
        <f>IF(OR(E468="",D468=""),"",IFERROR(E468*INDEX('العمليات'!$C$5:$C$64,MATCH(D468,'العمليات'!$A$5:$A$64,0)),""))</f>
        <v/>
      </c>
      <c r="K468" s="23">
        <f>IF(E468="","",IF(F468="",'الإعدادات'!$B$6,F468))</f>
        <v/>
      </c>
    </row>
    <row r="469">
      <c r="A469" s="18" t="n"/>
      <c r="B469" s="5" t="n"/>
      <c r="C469" s="6">
        <f>IF(B469="","",IFERROR(INDEX('العمال'!$B$5:$B$104,MATCH(B469,'العمال'!$A$5:$A$104,0)),""))</f>
        <v/>
      </c>
      <c r="D469" s="5" t="n"/>
      <c r="E469" s="14" t="n"/>
      <c r="F469" s="14" t="n"/>
      <c r="G469" s="19">
        <f>IF(D469="","",IFERROR(INDEX('العمليات'!$B$5:$B$64,MATCH(D469,'العمليات'!$A$5:$A$64,0)),""))</f>
        <v/>
      </c>
      <c r="H469" s="20">
        <f>IF(OR(E469="",G469=""),"",E469*G469)</f>
        <v/>
      </c>
      <c r="I469" s="21">
        <f>IF(OR(H469="",K469=""),"",IF(K469&gt;0,H469/K469,""))</f>
        <v/>
      </c>
      <c r="J469" s="22">
        <f>IF(OR(E469="",D469=""),"",IFERROR(E469*INDEX('العمليات'!$C$5:$C$64,MATCH(D469,'العمليات'!$A$5:$A$64,0)),""))</f>
        <v/>
      </c>
      <c r="K469" s="23">
        <f>IF(E469="","",IF(F469="",'الإعدادات'!$B$6,F469))</f>
        <v/>
      </c>
    </row>
    <row r="470">
      <c r="A470" s="18" t="n"/>
      <c r="B470" s="5" t="n"/>
      <c r="C470" s="6">
        <f>IF(B470="","",IFERROR(INDEX('العمال'!$B$5:$B$104,MATCH(B470,'العمال'!$A$5:$A$104,0)),""))</f>
        <v/>
      </c>
      <c r="D470" s="5" t="n"/>
      <c r="E470" s="14" t="n"/>
      <c r="F470" s="14" t="n"/>
      <c r="G470" s="19">
        <f>IF(D470="","",IFERROR(INDEX('العمليات'!$B$5:$B$64,MATCH(D470,'العمليات'!$A$5:$A$64,0)),""))</f>
        <v/>
      </c>
      <c r="H470" s="20">
        <f>IF(OR(E470="",G470=""),"",E470*G470)</f>
        <v/>
      </c>
      <c r="I470" s="21">
        <f>IF(OR(H470="",K470=""),"",IF(K470&gt;0,H470/K470,""))</f>
        <v/>
      </c>
      <c r="J470" s="22">
        <f>IF(OR(E470="",D470=""),"",IFERROR(E470*INDEX('العمليات'!$C$5:$C$64,MATCH(D470,'العمليات'!$A$5:$A$64,0)),""))</f>
        <v/>
      </c>
      <c r="K470" s="23">
        <f>IF(E470="","",IF(F470="",'الإعدادات'!$B$6,F470))</f>
        <v/>
      </c>
    </row>
    <row r="471">
      <c r="A471" s="18" t="n"/>
      <c r="B471" s="5" t="n"/>
      <c r="C471" s="6">
        <f>IF(B471="","",IFERROR(INDEX('العمال'!$B$5:$B$104,MATCH(B471,'العمال'!$A$5:$A$104,0)),""))</f>
        <v/>
      </c>
      <c r="D471" s="5" t="n"/>
      <c r="E471" s="14" t="n"/>
      <c r="F471" s="14" t="n"/>
      <c r="G471" s="19">
        <f>IF(D471="","",IFERROR(INDEX('العمليات'!$B$5:$B$64,MATCH(D471,'العمليات'!$A$5:$A$64,0)),""))</f>
        <v/>
      </c>
      <c r="H471" s="20">
        <f>IF(OR(E471="",G471=""),"",E471*G471)</f>
        <v/>
      </c>
      <c r="I471" s="21">
        <f>IF(OR(H471="",K471=""),"",IF(K471&gt;0,H471/K471,""))</f>
        <v/>
      </c>
      <c r="J471" s="22">
        <f>IF(OR(E471="",D471=""),"",IFERROR(E471*INDEX('العمليات'!$C$5:$C$64,MATCH(D471,'العمليات'!$A$5:$A$64,0)),""))</f>
        <v/>
      </c>
      <c r="K471" s="23">
        <f>IF(E471="","",IF(F471="",'الإعدادات'!$B$6,F471))</f>
        <v/>
      </c>
    </row>
    <row r="472">
      <c r="A472" s="18" t="n"/>
      <c r="B472" s="5" t="n"/>
      <c r="C472" s="6">
        <f>IF(B472="","",IFERROR(INDEX('العمال'!$B$5:$B$104,MATCH(B472,'العمال'!$A$5:$A$104,0)),""))</f>
        <v/>
      </c>
      <c r="D472" s="5" t="n"/>
      <c r="E472" s="14" t="n"/>
      <c r="F472" s="14" t="n"/>
      <c r="G472" s="19">
        <f>IF(D472="","",IFERROR(INDEX('العمليات'!$B$5:$B$64,MATCH(D472,'العمليات'!$A$5:$A$64,0)),""))</f>
        <v/>
      </c>
      <c r="H472" s="20">
        <f>IF(OR(E472="",G472=""),"",E472*G472)</f>
        <v/>
      </c>
      <c r="I472" s="21">
        <f>IF(OR(H472="",K472=""),"",IF(K472&gt;0,H472/K472,""))</f>
        <v/>
      </c>
      <c r="J472" s="22">
        <f>IF(OR(E472="",D472=""),"",IFERROR(E472*INDEX('العمليات'!$C$5:$C$64,MATCH(D472,'العمليات'!$A$5:$A$64,0)),""))</f>
        <v/>
      </c>
      <c r="K472" s="23">
        <f>IF(E472="","",IF(F472="",'الإعدادات'!$B$6,F472))</f>
        <v/>
      </c>
    </row>
    <row r="473">
      <c r="A473" s="18" t="n"/>
      <c r="B473" s="5" t="n"/>
      <c r="C473" s="6">
        <f>IF(B473="","",IFERROR(INDEX('العمال'!$B$5:$B$104,MATCH(B473,'العمال'!$A$5:$A$104,0)),""))</f>
        <v/>
      </c>
      <c r="D473" s="5" t="n"/>
      <c r="E473" s="14" t="n"/>
      <c r="F473" s="14" t="n"/>
      <c r="G473" s="19">
        <f>IF(D473="","",IFERROR(INDEX('العمليات'!$B$5:$B$64,MATCH(D473,'العمليات'!$A$5:$A$64,0)),""))</f>
        <v/>
      </c>
      <c r="H473" s="20">
        <f>IF(OR(E473="",G473=""),"",E473*G473)</f>
        <v/>
      </c>
      <c r="I473" s="21">
        <f>IF(OR(H473="",K473=""),"",IF(K473&gt;0,H473/K473,""))</f>
        <v/>
      </c>
      <c r="J473" s="22">
        <f>IF(OR(E473="",D473=""),"",IFERROR(E473*INDEX('العمليات'!$C$5:$C$64,MATCH(D473,'العمليات'!$A$5:$A$64,0)),""))</f>
        <v/>
      </c>
      <c r="K473" s="23">
        <f>IF(E473="","",IF(F473="",'الإعدادات'!$B$6,F473))</f>
        <v/>
      </c>
    </row>
    <row r="474">
      <c r="A474" s="18" t="n"/>
      <c r="B474" s="5" t="n"/>
      <c r="C474" s="6">
        <f>IF(B474="","",IFERROR(INDEX('العمال'!$B$5:$B$104,MATCH(B474,'العمال'!$A$5:$A$104,0)),""))</f>
        <v/>
      </c>
      <c r="D474" s="5" t="n"/>
      <c r="E474" s="14" t="n"/>
      <c r="F474" s="14" t="n"/>
      <c r="G474" s="19">
        <f>IF(D474="","",IFERROR(INDEX('العمليات'!$B$5:$B$64,MATCH(D474,'العمليات'!$A$5:$A$64,0)),""))</f>
        <v/>
      </c>
      <c r="H474" s="20">
        <f>IF(OR(E474="",G474=""),"",E474*G474)</f>
        <v/>
      </c>
      <c r="I474" s="21">
        <f>IF(OR(H474="",K474=""),"",IF(K474&gt;0,H474/K474,""))</f>
        <v/>
      </c>
      <c r="J474" s="22">
        <f>IF(OR(E474="",D474=""),"",IFERROR(E474*INDEX('العمليات'!$C$5:$C$64,MATCH(D474,'العمليات'!$A$5:$A$64,0)),""))</f>
        <v/>
      </c>
      <c r="K474" s="23">
        <f>IF(E474="","",IF(F474="",'الإعدادات'!$B$6,F474))</f>
        <v/>
      </c>
    </row>
    <row r="475">
      <c r="A475" s="18" t="n"/>
      <c r="B475" s="5" t="n"/>
      <c r="C475" s="6">
        <f>IF(B475="","",IFERROR(INDEX('العمال'!$B$5:$B$104,MATCH(B475,'العمال'!$A$5:$A$104,0)),""))</f>
        <v/>
      </c>
      <c r="D475" s="5" t="n"/>
      <c r="E475" s="14" t="n"/>
      <c r="F475" s="14" t="n"/>
      <c r="G475" s="19">
        <f>IF(D475="","",IFERROR(INDEX('العمليات'!$B$5:$B$64,MATCH(D475,'العمليات'!$A$5:$A$64,0)),""))</f>
        <v/>
      </c>
      <c r="H475" s="20">
        <f>IF(OR(E475="",G475=""),"",E475*G475)</f>
        <v/>
      </c>
      <c r="I475" s="21">
        <f>IF(OR(H475="",K475=""),"",IF(K475&gt;0,H475/K475,""))</f>
        <v/>
      </c>
      <c r="J475" s="22">
        <f>IF(OR(E475="",D475=""),"",IFERROR(E475*INDEX('العمليات'!$C$5:$C$64,MATCH(D475,'العمليات'!$A$5:$A$64,0)),""))</f>
        <v/>
      </c>
      <c r="K475" s="23">
        <f>IF(E475="","",IF(F475="",'الإعدادات'!$B$6,F475))</f>
        <v/>
      </c>
    </row>
    <row r="476">
      <c r="A476" s="18" t="n"/>
      <c r="B476" s="5" t="n"/>
      <c r="C476" s="6">
        <f>IF(B476="","",IFERROR(INDEX('العمال'!$B$5:$B$104,MATCH(B476,'العمال'!$A$5:$A$104,0)),""))</f>
        <v/>
      </c>
      <c r="D476" s="5" t="n"/>
      <c r="E476" s="14" t="n"/>
      <c r="F476" s="14" t="n"/>
      <c r="G476" s="19">
        <f>IF(D476="","",IFERROR(INDEX('العمليات'!$B$5:$B$64,MATCH(D476,'العمليات'!$A$5:$A$64,0)),""))</f>
        <v/>
      </c>
      <c r="H476" s="20">
        <f>IF(OR(E476="",G476=""),"",E476*G476)</f>
        <v/>
      </c>
      <c r="I476" s="21">
        <f>IF(OR(H476="",K476=""),"",IF(K476&gt;0,H476/K476,""))</f>
        <v/>
      </c>
      <c r="J476" s="22">
        <f>IF(OR(E476="",D476=""),"",IFERROR(E476*INDEX('العمليات'!$C$5:$C$64,MATCH(D476,'العمليات'!$A$5:$A$64,0)),""))</f>
        <v/>
      </c>
      <c r="K476" s="23">
        <f>IF(E476="","",IF(F476="",'الإعدادات'!$B$6,F476))</f>
        <v/>
      </c>
    </row>
    <row r="477">
      <c r="A477" s="18" t="n"/>
      <c r="B477" s="5" t="n"/>
      <c r="C477" s="6">
        <f>IF(B477="","",IFERROR(INDEX('العمال'!$B$5:$B$104,MATCH(B477,'العمال'!$A$5:$A$104,0)),""))</f>
        <v/>
      </c>
      <c r="D477" s="5" t="n"/>
      <c r="E477" s="14" t="n"/>
      <c r="F477" s="14" t="n"/>
      <c r="G477" s="19">
        <f>IF(D477="","",IFERROR(INDEX('العمليات'!$B$5:$B$64,MATCH(D477,'العمليات'!$A$5:$A$64,0)),""))</f>
        <v/>
      </c>
      <c r="H477" s="20">
        <f>IF(OR(E477="",G477=""),"",E477*G477)</f>
        <v/>
      </c>
      <c r="I477" s="21">
        <f>IF(OR(H477="",K477=""),"",IF(K477&gt;0,H477/K477,""))</f>
        <v/>
      </c>
      <c r="J477" s="22">
        <f>IF(OR(E477="",D477=""),"",IFERROR(E477*INDEX('العمليات'!$C$5:$C$64,MATCH(D477,'العمليات'!$A$5:$A$64,0)),""))</f>
        <v/>
      </c>
      <c r="K477" s="23">
        <f>IF(E477="","",IF(F477="",'الإعدادات'!$B$6,F477))</f>
        <v/>
      </c>
    </row>
    <row r="478">
      <c r="A478" s="18" t="n"/>
      <c r="B478" s="5" t="n"/>
      <c r="C478" s="6">
        <f>IF(B478="","",IFERROR(INDEX('العمال'!$B$5:$B$104,MATCH(B478,'العمال'!$A$5:$A$104,0)),""))</f>
        <v/>
      </c>
      <c r="D478" s="5" t="n"/>
      <c r="E478" s="14" t="n"/>
      <c r="F478" s="14" t="n"/>
      <c r="G478" s="19">
        <f>IF(D478="","",IFERROR(INDEX('العمليات'!$B$5:$B$64,MATCH(D478,'العمليات'!$A$5:$A$64,0)),""))</f>
        <v/>
      </c>
      <c r="H478" s="20">
        <f>IF(OR(E478="",G478=""),"",E478*G478)</f>
        <v/>
      </c>
      <c r="I478" s="21">
        <f>IF(OR(H478="",K478=""),"",IF(K478&gt;0,H478/K478,""))</f>
        <v/>
      </c>
      <c r="J478" s="22">
        <f>IF(OR(E478="",D478=""),"",IFERROR(E478*INDEX('العمليات'!$C$5:$C$64,MATCH(D478,'العمليات'!$A$5:$A$64,0)),""))</f>
        <v/>
      </c>
      <c r="K478" s="23">
        <f>IF(E478="","",IF(F478="",'الإعدادات'!$B$6,F478))</f>
        <v/>
      </c>
    </row>
    <row r="479">
      <c r="A479" s="18" t="n"/>
      <c r="B479" s="5" t="n"/>
      <c r="C479" s="6">
        <f>IF(B479="","",IFERROR(INDEX('العمال'!$B$5:$B$104,MATCH(B479,'العمال'!$A$5:$A$104,0)),""))</f>
        <v/>
      </c>
      <c r="D479" s="5" t="n"/>
      <c r="E479" s="14" t="n"/>
      <c r="F479" s="14" t="n"/>
      <c r="G479" s="19">
        <f>IF(D479="","",IFERROR(INDEX('العمليات'!$B$5:$B$64,MATCH(D479,'العمليات'!$A$5:$A$64,0)),""))</f>
        <v/>
      </c>
      <c r="H479" s="20">
        <f>IF(OR(E479="",G479=""),"",E479*G479)</f>
        <v/>
      </c>
      <c r="I479" s="21">
        <f>IF(OR(H479="",K479=""),"",IF(K479&gt;0,H479/K479,""))</f>
        <v/>
      </c>
      <c r="J479" s="22">
        <f>IF(OR(E479="",D479=""),"",IFERROR(E479*INDEX('العمليات'!$C$5:$C$64,MATCH(D479,'العمليات'!$A$5:$A$64,0)),""))</f>
        <v/>
      </c>
      <c r="K479" s="23">
        <f>IF(E479="","",IF(F479="",'الإعدادات'!$B$6,F479))</f>
        <v/>
      </c>
    </row>
    <row r="480">
      <c r="A480" s="18" t="n"/>
      <c r="B480" s="5" t="n"/>
      <c r="C480" s="6">
        <f>IF(B480="","",IFERROR(INDEX('العمال'!$B$5:$B$104,MATCH(B480,'العمال'!$A$5:$A$104,0)),""))</f>
        <v/>
      </c>
      <c r="D480" s="5" t="n"/>
      <c r="E480" s="14" t="n"/>
      <c r="F480" s="14" t="n"/>
      <c r="G480" s="19">
        <f>IF(D480="","",IFERROR(INDEX('العمليات'!$B$5:$B$64,MATCH(D480,'العمليات'!$A$5:$A$64,0)),""))</f>
        <v/>
      </c>
      <c r="H480" s="20">
        <f>IF(OR(E480="",G480=""),"",E480*G480)</f>
        <v/>
      </c>
      <c r="I480" s="21">
        <f>IF(OR(H480="",K480=""),"",IF(K480&gt;0,H480/K480,""))</f>
        <v/>
      </c>
      <c r="J480" s="22">
        <f>IF(OR(E480="",D480=""),"",IFERROR(E480*INDEX('العمليات'!$C$5:$C$64,MATCH(D480,'العمليات'!$A$5:$A$64,0)),""))</f>
        <v/>
      </c>
      <c r="K480" s="23">
        <f>IF(E480="","",IF(F480="",'الإعدادات'!$B$6,F480))</f>
        <v/>
      </c>
    </row>
    <row r="481">
      <c r="A481" s="18" t="n"/>
      <c r="B481" s="5" t="n"/>
      <c r="C481" s="6">
        <f>IF(B481="","",IFERROR(INDEX('العمال'!$B$5:$B$104,MATCH(B481,'العمال'!$A$5:$A$104,0)),""))</f>
        <v/>
      </c>
      <c r="D481" s="5" t="n"/>
      <c r="E481" s="14" t="n"/>
      <c r="F481" s="14" t="n"/>
      <c r="G481" s="19">
        <f>IF(D481="","",IFERROR(INDEX('العمليات'!$B$5:$B$64,MATCH(D481,'العمليات'!$A$5:$A$64,0)),""))</f>
        <v/>
      </c>
      <c r="H481" s="20">
        <f>IF(OR(E481="",G481=""),"",E481*G481)</f>
        <v/>
      </c>
      <c r="I481" s="21">
        <f>IF(OR(H481="",K481=""),"",IF(K481&gt;0,H481/K481,""))</f>
        <v/>
      </c>
      <c r="J481" s="22">
        <f>IF(OR(E481="",D481=""),"",IFERROR(E481*INDEX('العمليات'!$C$5:$C$64,MATCH(D481,'العمليات'!$A$5:$A$64,0)),""))</f>
        <v/>
      </c>
      <c r="K481" s="23">
        <f>IF(E481="","",IF(F481="",'الإعدادات'!$B$6,F481))</f>
        <v/>
      </c>
    </row>
    <row r="482">
      <c r="A482" s="18" t="n"/>
      <c r="B482" s="5" t="n"/>
      <c r="C482" s="6">
        <f>IF(B482="","",IFERROR(INDEX('العمال'!$B$5:$B$104,MATCH(B482,'العمال'!$A$5:$A$104,0)),""))</f>
        <v/>
      </c>
      <c r="D482" s="5" t="n"/>
      <c r="E482" s="14" t="n"/>
      <c r="F482" s="14" t="n"/>
      <c r="G482" s="19">
        <f>IF(D482="","",IFERROR(INDEX('العمليات'!$B$5:$B$64,MATCH(D482,'العمليات'!$A$5:$A$64,0)),""))</f>
        <v/>
      </c>
      <c r="H482" s="20">
        <f>IF(OR(E482="",G482=""),"",E482*G482)</f>
        <v/>
      </c>
      <c r="I482" s="21">
        <f>IF(OR(H482="",K482=""),"",IF(K482&gt;0,H482/K482,""))</f>
        <v/>
      </c>
      <c r="J482" s="22">
        <f>IF(OR(E482="",D482=""),"",IFERROR(E482*INDEX('العمليات'!$C$5:$C$64,MATCH(D482,'العمليات'!$A$5:$A$64,0)),""))</f>
        <v/>
      </c>
      <c r="K482" s="23">
        <f>IF(E482="","",IF(F482="",'الإعدادات'!$B$6,F482))</f>
        <v/>
      </c>
    </row>
    <row r="483">
      <c r="A483" s="18" t="n"/>
      <c r="B483" s="5" t="n"/>
      <c r="C483" s="6">
        <f>IF(B483="","",IFERROR(INDEX('العمال'!$B$5:$B$104,MATCH(B483,'العمال'!$A$5:$A$104,0)),""))</f>
        <v/>
      </c>
      <c r="D483" s="5" t="n"/>
      <c r="E483" s="14" t="n"/>
      <c r="F483" s="14" t="n"/>
      <c r="G483" s="19">
        <f>IF(D483="","",IFERROR(INDEX('العمليات'!$B$5:$B$64,MATCH(D483,'العمليات'!$A$5:$A$64,0)),""))</f>
        <v/>
      </c>
      <c r="H483" s="20">
        <f>IF(OR(E483="",G483=""),"",E483*G483)</f>
        <v/>
      </c>
      <c r="I483" s="21">
        <f>IF(OR(H483="",K483=""),"",IF(K483&gt;0,H483/K483,""))</f>
        <v/>
      </c>
      <c r="J483" s="22">
        <f>IF(OR(E483="",D483=""),"",IFERROR(E483*INDEX('العمليات'!$C$5:$C$64,MATCH(D483,'العمليات'!$A$5:$A$64,0)),""))</f>
        <v/>
      </c>
      <c r="K483" s="23">
        <f>IF(E483="","",IF(F483="",'الإعدادات'!$B$6,F483))</f>
        <v/>
      </c>
    </row>
    <row r="484">
      <c r="A484" s="18" t="n"/>
      <c r="B484" s="5" t="n"/>
      <c r="C484" s="6">
        <f>IF(B484="","",IFERROR(INDEX('العمال'!$B$5:$B$104,MATCH(B484,'العمال'!$A$5:$A$104,0)),""))</f>
        <v/>
      </c>
      <c r="D484" s="5" t="n"/>
      <c r="E484" s="14" t="n"/>
      <c r="F484" s="14" t="n"/>
      <c r="G484" s="19">
        <f>IF(D484="","",IFERROR(INDEX('العمليات'!$B$5:$B$64,MATCH(D484,'العمليات'!$A$5:$A$64,0)),""))</f>
        <v/>
      </c>
      <c r="H484" s="20">
        <f>IF(OR(E484="",G484=""),"",E484*G484)</f>
        <v/>
      </c>
      <c r="I484" s="21">
        <f>IF(OR(H484="",K484=""),"",IF(K484&gt;0,H484/K484,""))</f>
        <v/>
      </c>
      <c r="J484" s="22">
        <f>IF(OR(E484="",D484=""),"",IFERROR(E484*INDEX('العمليات'!$C$5:$C$64,MATCH(D484,'العمليات'!$A$5:$A$64,0)),""))</f>
        <v/>
      </c>
      <c r="K484" s="23">
        <f>IF(E484="","",IF(F484="",'الإعدادات'!$B$6,F484))</f>
        <v/>
      </c>
    </row>
    <row r="485">
      <c r="A485" s="18" t="n"/>
      <c r="B485" s="5" t="n"/>
      <c r="C485" s="6">
        <f>IF(B485="","",IFERROR(INDEX('العمال'!$B$5:$B$104,MATCH(B485,'العمال'!$A$5:$A$104,0)),""))</f>
        <v/>
      </c>
      <c r="D485" s="5" t="n"/>
      <c r="E485" s="14" t="n"/>
      <c r="F485" s="14" t="n"/>
      <c r="G485" s="19">
        <f>IF(D485="","",IFERROR(INDEX('العمليات'!$B$5:$B$64,MATCH(D485,'العمليات'!$A$5:$A$64,0)),""))</f>
        <v/>
      </c>
      <c r="H485" s="20">
        <f>IF(OR(E485="",G485=""),"",E485*G485)</f>
        <v/>
      </c>
      <c r="I485" s="21">
        <f>IF(OR(H485="",K485=""),"",IF(K485&gt;0,H485/K485,""))</f>
        <v/>
      </c>
      <c r="J485" s="22">
        <f>IF(OR(E485="",D485=""),"",IFERROR(E485*INDEX('العمليات'!$C$5:$C$64,MATCH(D485,'العمليات'!$A$5:$A$64,0)),""))</f>
        <v/>
      </c>
      <c r="K485" s="23">
        <f>IF(E485="","",IF(F485="",'الإعدادات'!$B$6,F485))</f>
        <v/>
      </c>
    </row>
    <row r="486">
      <c r="A486" s="18" t="n"/>
      <c r="B486" s="5" t="n"/>
      <c r="C486" s="6">
        <f>IF(B486="","",IFERROR(INDEX('العمال'!$B$5:$B$104,MATCH(B486,'العمال'!$A$5:$A$104,0)),""))</f>
        <v/>
      </c>
      <c r="D486" s="5" t="n"/>
      <c r="E486" s="14" t="n"/>
      <c r="F486" s="14" t="n"/>
      <c r="G486" s="19">
        <f>IF(D486="","",IFERROR(INDEX('العمليات'!$B$5:$B$64,MATCH(D486,'العمليات'!$A$5:$A$64,0)),""))</f>
        <v/>
      </c>
      <c r="H486" s="20">
        <f>IF(OR(E486="",G486=""),"",E486*G486)</f>
        <v/>
      </c>
      <c r="I486" s="21">
        <f>IF(OR(H486="",K486=""),"",IF(K486&gt;0,H486/K486,""))</f>
        <v/>
      </c>
      <c r="J486" s="22">
        <f>IF(OR(E486="",D486=""),"",IFERROR(E486*INDEX('العمليات'!$C$5:$C$64,MATCH(D486,'العمليات'!$A$5:$A$64,0)),""))</f>
        <v/>
      </c>
      <c r="K486" s="23">
        <f>IF(E486="","",IF(F486="",'الإعدادات'!$B$6,F486))</f>
        <v/>
      </c>
    </row>
    <row r="487">
      <c r="A487" s="18" t="n"/>
      <c r="B487" s="5" t="n"/>
      <c r="C487" s="6">
        <f>IF(B487="","",IFERROR(INDEX('العمال'!$B$5:$B$104,MATCH(B487,'العمال'!$A$5:$A$104,0)),""))</f>
        <v/>
      </c>
      <c r="D487" s="5" t="n"/>
      <c r="E487" s="14" t="n"/>
      <c r="F487" s="14" t="n"/>
      <c r="G487" s="19">
        <f>IF(D487="","",IFERROR(INDEX('العمليات'!$B$5:$B$64,MATCH(D487,'العمليات'!$A$5:$A$64,0)),""))</f>
        <v/>
      </c>
      <c r="H487" s="20">
        <f>IF(OR(E487="",G487=""),"",E487*G487)</f>
        <v/>
      </c>
      <c r="I487" s="21">
        <f>IF(OR(H487="",K487=""),"",IF(K487&gt;0,H487/K487,""))</f>
        <v/>
      </c>
      <c r="J487" s="22">
        <f>IF(OR(E487="",D487=""),"",IFERROR(E487*INDEX('العمليات'!$C$5:$C$64,MATCH(D487,'العمليات'!$A$5:$A$64,0)),""))</f>
        <v/>
      </c>
      <c r="K487" s="23">
        <f>IF(E487="","",IF(F487="",'الإعدادات'!$B$6,F487))</f>
        <v/>
      </c>
    </row>
    <row r="488">
      <c r="A488" s="18" t="n"/>
      <c r="B488" s="5" t="n"/>
      <c r="C488" s="6">
        <f>IF(B488="","",IFERROR(INDEX('العمال'!$B$5:$B$104,MATCH(B488,'العمال'!$A$5:$A$104,0)),""))</f>
        <v/>
      </c>
      <c r="D488" s="5" t="n"/>
      <c r="E488" s="14" t="n"/>
      <c r="F488" s="14" t="n"/>
      <c r="G488" s="19">
        <f>IF(D488="","",IFERROR(INDEX('العمليات'!$B$5:$B$64,MATCH(D488,'العمليات'!$A$5:$A$64,0)),""))</f>
        <v/>
      </c>
      <c r="H488" s="20">
        <f>IF(OR(E488="",G488=""),"",E488*G488)</f>
        <v/>
      </c>
      <c r="I488" s="21">
        <f>IF(OR(H488="",K488=""),"",IF(K488&gt;0,H488/K488,""))</f>
        <v/>
      </c>
      <c r="J488" s="22">
        <f>IF(OR(E488="",D488=""),"",IFERROR(E488*INDEX('العمليات'!$C$5:$C$64,MATCH(D488,'العمليات'!$A$5:$A$64,0)),""))</f>
        <v/>
      </c>
      <c r="K488" s="23">
        <f>IF(E488="","",IF(F488="",'الإعدادات'!$B$6,F488))</f>
        <v/>
      </c>
    </row>
    <row r="489">
      <c r="A489" s="18" t="n"/>
      <c r="B489" s="5" t="n"/>
      <c r="C489" s="6">
        <f>IF(B489="","",IFERROR(INDEX('العمال'!$B$5:$B$104,MATCH(B489,'العمال'!$A$5:$A$104,0)),""))</f>
        <v/>
      </c>
      <c r="D489" s="5" t="n"/>
      <c r="E489" s="14" t="n"/>
      <c r="F489" s="14" t="n"/>
      <c r="G489" s="19">
        <f>IF(D489="","",IFERROR(INDEX('العمليات'!$B$5:$B$64,MATCH(D489,'العمليات'!$A$5:$A$64,0)),""))</f>
        <v/>
      </c>
      <c r="H489" s="20">
        <f>IF(OR(E489="",G489=""),"",E489*G489)</f>
        <v/>
      </c>
      <c r="I489" s="21">
        <f>IF(OR(H489="",K489=""),"",IF(K489&gt;0,H489/K489,""))</f>
        <v/>
      </c>
      <c r="J489" s="22">
        <f>IF(OR(E489="",D489=""),"",IFERROR(E489*INDEX('العمليات'!$C$5:$C$64,MATCH(D489,'العمليات'!$A$5:$A$64,0)),""))</f>
        <v/>
      </c>
      <c r="K489" s="23">
        <f>IF(E489="","",IF(F489="",'الإعدادات'!$B$6,F489))</f>
        <v/>
      </c>
    </row>
    <row r="490">
      <c r="A490" s="18" t="n"/>
      <c r="B490" s="5" t="n"/>
      <c r="C490" s="6">
        <f>IF(B490="","",IFERROR(INDEX('العمال'!$B$5:$B$104,MATCH(B490,'العمال'!$A$5:$A$104,0)),""))</f>
        <v/>
      </c>
      <c r="D490" s="5" t="n"/>
      <c r="E490" s="14" t="n"/>
      <c r="F490" s="14" t="n"/>
      <c r="G490" s="19">
        <f>IF(D490="","",IFERROR(INDEX('العمليات'!$B$5:$B$64,MATCH(D490,'العمليات'!$A$5:$A$64,0)),""))</f>
        <v/>
      </c>
      <c r="H490" s="20">
        <f>IF(OR(E490="",G490=""),"",E490*G490)</f>
        <v/>
      </c>
      <c r="I490" s="21">
        <f>IF(OR(H490="",K490=""),"",IF(K490&gt;0,H490/K490,""))</f>
        <v/>
      </c>
      <c r="J490" s="22">
        <f>IF(OR(E490="",D490=""),"",IFERROR(E490*INDEX('العمليات'!$C$5:$C$64,MATCH(D490,'العمليات'!$A$5:$A$64,0)),""))</f>
        <v/>
      </c>
      <c r="K490" s="23">
        <f>IF(E490="","",IF(F490="",'الإعدادات'!$B$6,F490))</f>
        <v/>
      </c>
    </row>
    <row r="491">
      <c r="A491" s="18" t="n"/>
      <c r="B491" s="5" t="n"/>
      <c r="C491" s="6">
        <f>IF(B491="","",IFERROR(INDEX('العمال'!$B$5:$B$104,MATCH(B491,'العمال'!$A$5:$A$104,0)),""))</f>
        <v/>
      </c>
      <c r="D491" s="5" t="n"/>
      <c r="E491" s="14" t="n"/>
      <c r="F491" s="14" t="n"/>
      <c r="G491" s="19">
        <f>IF(D491="","",IFERROR(INDEX('العمليات'!$B$5:$B$64,MATCH(D491,'العمليات'!$A$5:$A$64,0)),""))</f>
        <v/>
      </c>
      <c r="H491" s="20">
        <f>IF(OR(E491="",G491=""),"",E491*G491)</f>
        <v/>
      </c>
      <c r="I491" s="21">
        <f>IF(OR(H491="",K491=""),"",IF(K491&gt;0,H491/K491,""))</f>
        <v/>
      </c>
      <c r="J491" s="22">
        <f>IF(OR(E491="",D491=""),"",IFERROR(E491*INDEX('العمليات'!$C$5:$C$64,MATCH(D491,'العمليات'!$A$5:$A$64,0)),""))</f>
        <v/>
      </c>
      <c r="K491" s="23">
        <f>IF(E491="","",IF(F491="",'الإعدادات'!$B$6,F491))</f>
        <v/>
      </c>
    </row>
    <row r="492">
      <c r="A492" s="18" t="n"/>
      <c r="B492" s="5" t="n"/>
      <c r="C492" s="6">
        <f>IF(B492="","",IFERROR(INDEX('العمال'!$B$5:$B$104,MATCH(B492,'العمال'!$A$5:$A$104,0)),""))</f>
        <v/>
      </c>
      <c r="D492" s="5" t="n"/>
      <c r="E492" s="14" t="n"/>
      <c r="F492" s="14" t="n"/>
      <c r="G492" s="19">
        <f>IF(D492="","",IFERROR(INDEX('العمليات'!$B$5:$B$64,MATCH(D492,'العمليات'!$A$5:$A$64,0)),""))</f>
        <v/>
      </c>
      <c r="H492" s="20">
        <f>IF(OR(E492="",G492=""),"",E492*G492)</f>
        <v/>
      </c>
      <c r="I492" s="21">
        <f>IF(OR(H492="",K492=""),"",IF(K492&gt;0,H492/K492,""))</f>
        <v/>
      </c>
      <c r="J492" s="22">
        <f>IF(OR(E492="",D492=""),"",IFERROR(E492*INDEX('العمليات'!$C$5:$C$64,MATCH(D492,'العمليات'!$A$5:$A$64,0)),""))</f>
        <v/>
      </c>
      <c r="K492" s="23">
        <f>IF(E492="","",IF(F492="",'الإعدادات'!$B$6,F492))</f>
        <v/>
      </c>
    </row>
    <row r="493">
      <c r="A493" s="18" t="n"/>
      <c r="B493" s="5" t="n"/>
      <c r="C493" s="6">
        <f>IF(B493="","",IFERROR(INDEX('العمال'!$B$5:$B$104,MATCH(B493,'العمال'!$A$5:$A$104,0)),""))</f>
        <v/>
      </c>
      <c r="D493" s="5" t="n"/>
      <c r="E493" s="14" t="n"/>
      <c r="F493" s="14" t="n"/>
      <c r="G493" s="19">
        <f>IF(D493="","",IFERROR(INDEX('العمليات'!$B$5:$B$64,MATCH(D493,'العمليات'!$A$5:$A$64,0)),""))</f>
        <v/>
      </c>
      <c r="H493" s="20">
        <f>IF(OR(E493="",G493=""),"",E493*G493)</f>
        <v/>
      </c>
      <c r="I493" s="21">
        <f>IF(OR(H493="",K493=""),"",IF(K493&gt;0,H493/K493,""))</f>
        <v/>
      </c>
      <c r="J493" s="22">
        <f>IF(OR(E493="",D493=""),"",IFERROR(E493*INDEX('العمليات'!$C$5:$C$64,MATCH(D493,'العمليات'!$A$5:$A$64,0)),""))</f>
        <v/>
      </c>
      <c r="K493" s="23">
        <f>IF(E493="","",IF(F493="",'الإعدادات'!$B$6,F493))</f>
        <v/>
      </c>
    </row>
    <row r="494">
      <c r="A494" s="18" t="n"/>
      <c r="B494" s="5" t="n"/>
      <c r="C494" s="6">
        <f>IF(B494="","",IFERROR(INDEX('العمال'!$B$5:$B$104,MATCH(B494,'العمال'!$A$5:$A$104,0)),""))</f>
        <v/>
      </c>
      <c r="D494" s="5" t="n"/>
      <c r="E494" s="14" t="n"/>
      <c r="F494" s="14" t="n"/>
      <c r="G494" s="19">
        <f>IF(D494="","",IFERROR(INDEX('العمليات'!$B$5:$B$64,MATCH(D494,'العمليات'!$A$5:$A$64,0)),""))</f>
        <v/>
      </c>
      <c r="H494" s="20">
        <f>IF(OR(E494="",G494=""),"",E494*G494)</f>
        <v/>
      </c>
      <c r="I494" s="21">
        <f>IF(OR(H494="",K494=""),"",IF(K494&gt;0,H494/K494,""))</f>
        <v/>
      </c>
      <c r="J494" s="22">
        <f>IF(OR(E494="",D494=""),"",IFERROR(E494*INDEX('العمليات'!$C$5:$C$64,MATCH(D494,'العمليات'!$A$5:$A$64,0)),""))</f>
        <v/>
      </c>
      <c r="K494" s="23">
        <f>IF(E494="","",IF(F494="",'الإعدادات'!$B$6,F494))</f>
        <v/>
      </c>
    </row>
    <row r="495">
      <c r="A495" s="18" t="n"/>
      <c r="B495" s="5" t="n"/>
      <c r="C495" s="6">
        <f>IF(B495="","",IFERROR(INDEX('العمال'!$B$5:$B$104,MATCH(B495,'العمال'!$A$5:$A$104,0)),""))</f>
        <v/>
      </c>
      <c r="D495" s="5" t="n"/>
      <c r="E495" s="14" t="n"/>
      <c r="F495" s="14" t="n"/>
      <c r="G495" s="19">
        <f>IF(D495="","",IFERROR(INDEX('العمليات'!$B$5:$B$64,MATCH(D495,'العمليات'!$A$5:$A$64,0)),""))</f>
        <v/>
      </c>
      <c r="H495" s="20">
        <f>IF(OR(E495="",G495=""),"",E495*G495)</f>
        <v/>
      </c>
      <c r="I495" s="21">
        <f>IF(OR(H495="",K495=""),"",IF(K495&gt;0,H495/K495,""))</f>
        <v/>
      </c>
      <c r="J495" s="22">
        <f>IF(OR(E495="",D495=""),"",IFERROR(E495*INDEX('العمليات'!$C$5:$C$64,MATCH(D495,'العمليات'!$A$5:$A$64,0)),""))</f>
        <v/>
      </c>
      <c r="K495" s="23">
        <f>IF(E495="","",IF(F495="",'الإعدادات'!$B$6,F495))</f>
        <v/>
      </c>
    </row>
    <row r="496">
      <c r="A496" s="18" t="n"/>
      <c r="B496" s="5" t="n"/>
      <c r="C496" s="6">
        <f>IF(B496="","",IFERROR(INDEX('العمال'!$B$5:$B$104,MATCH(B496,'العمال'!$A$5:$A$104,0)),""))</f>
        <v/>
      </c>
      <c r="D496" s="5" t="n"/>
      <c r="E496" s="14" t="n"/>
      <c r="F496" s="14" t="n"/>
      <c r="G496" s="19">
        <f>IF(D496="","",IFERROR(INDEX('العمليات'!$B$5:$B$64,MATCH(D496,'العمليات'!$A$5:$A$64,0)),""))</f>
        <v/>
      </c>
      <c r="H496" s="20">
        <f>IF(OR(E496="",G496=""),"",E496*G496)</f>
        <v/>
      </c>
      <c r="I496" s="21">
        <f>IF(OR(H496="",K496=""),"",IF(K496&gt;0,H496/K496,""))</f>
        <v/>
      </c>
      <c r="J496" s="22">
        <f>IF(OR(E496="",D496=""),"",IFERROR(E496*INDEX('العمليات'!$C$5:$C$64,MATCH(D496,'العمليات'!$A$5:$A$64,0)),""))</f>
        <v/>
      </c>
      <c r="K496" s="23">
        <f>IF(E496="","",IF(F496="",'الإعدادات'!$B$6,F496))</f>
        <v/>
      </c>
    </row>
    <row r="497">
      <c r="A497" s="18" t="n"/>
      <c r="B497" s="5" t="n"/>
      <c r="C497" s="6">
        <f>IF(B497="","",IFERROR(INDEX('العمال'!$B$5:$B$104,MATCH(B497,'العمال'!$A$5:$A$104,0)),""))</f>
        <v/>
      </c>
      <c r="D497" s="5" t="n"/>
      <c r="E497" s="14" t="n"/>
      <c r="F497" s="14" t="n"/>
      <c r="G497" s="19">
        <f>IF(D497="","",IFERROR(INDEX('العمليات'!$B$5:$B$64,MATCH(D497,'العمليات'!$A$5:$A$64,0)),""))</f>
        <v/>
      </c>
      <c r="H497" s="20">
        <f>IF(OR(E497="",G497=""),"",E497*G497)</f>
        <v/>
      </c>
      <c r="I497" s="21">
        <f>IF(OR(H497="",K497=""),"",IF(K497&gt;0,H497/K497,""))</f>
        <v/>
      </c>
      <c r="J497" s="22">
        <f>IF(OR(E497="",D497=""),"",IFERROR(E497*INDEX('العمليات'!$C$5:$C$64,MATCH(D497,'العمليات'!$A$5:$A$64,0)),""))</f>
        <v/>
      </c>
      <c r="K497" s="23">
        <f>IF(E497="","",IF(F497="",'الإعدادات'!$B$6,F497))</f>
        <v/>
      </c>
    </row>
    <row r="498">
      <c r="A498" s="18" t="n"/>
      <c r="B498" s="5" t="n"/>
      <c r="C498" s="6">
        <f>IF(B498="","",IFERROR(INDEX('العمال'!$B$5:$B$104,MATCH(B498,'العمال'!$A$5:$A$104,0)),""))</f>
        <v/>
      </c>
      <c r="D498" s="5" t="n"/>
      <c r="E498" s="14" t="n"/>
      <c r="F498" s="14" t="n"/>
      <c r="G498" s="19">
        <f>IF(D498="","",IFERROR(INDEX('العمليات'!$B$5:$B$64,MATCH(D498,'العمليات'!$A$5:$A$64,0)),""))</f>
        <v/>
      </c>
      <c r="H498" s="20">
        <f>IF(OR(E498="",G498=""),"",E498*G498)</f>
        <v/>
      </c>
      <c r="I498" s="21">
        <f>IF(OR(H498="",K498=""),"",IF(K498&gt;0,H498/K498,""))</f>
        <v/>
      </c>
      <c r="J498" s="22">
        <f>IF(OR(E498="",D498=""),"",IFERROR(E498*INDEX('العمليات'!$C$5:$C$64,MATCH(D498,'العمليات'!$A$5:$A$64,0)),""))</f>
        <v/>
      </c>
      <c r="K498" s="23">
        <f>IF(E498="","",IF(F498="",'الإعدادات'!$B$6,F498))</f>
        <v/>
      </c>
    </row>
    <row r="499">
      <c r="A499" s="18" t="n"/>
      <c r="B499" s="5" t="n"/>
      <c r="C499" s="6">
        <f>IF(B499="","",IFERROR(INDEX('العمال'!$B$5:$B$104,MATCH(B499,'العمال'!$A$5:$A$104,0)),""))</f>
        <v/>
      </c>
      <c r="D499" s="5" t="n"/>
      <c r="E499" s="14" t="n"/>
      <c r="F499" s="14" t="n"/>
      <c r="G499" s="19">
        <f>IF(D499="","",IFERROR(INDEX('العمليات'!$B$5:$B$64,MATCH(D499,'العمليات'!$A$5:$A$64,0)),""))</f>
        <v/>
      </c>
      <c r="H499" s="20">
        <f>IF(OR(E499="",G499=""),"",E499*G499)</f>
        <v/>
      </c>
      <c r="I499" s="21">
        <f>IF(OR(H499="",K499=""),"",IF(K499&gt;0,H499/K499,""))</f>
        <v/>
      </c>
      <c r="J499" s="22">
        <f>IF(OR(E499="",D499=""),"",IFERROR(E499*INDEX('العمليات'!$C$5:$C$64,MATCH(D499,'العمليات'!$A$5:$A$64,0)),""))</f>
        <v/>
      </c>
      <c r="K499" s="23">
        <f>IF(E499="","",IF(F499="",'الإعدادات'!$B$6,F499))</f>
        <v/>
      </c>
    </row>
    <row r="500">
      <c r="A500" s="18" t="n"/>
      <c r="B500" s="5" t="n"/>
      <c r="C500" s="6">
        <f>IF(B500="","",IFERROR(INDEX('العمال'!$B$5:$B$104,MATCH(B500,'العمال'!$A$5:$A$104,0)),""))</f>
        <v/>
      </c>
      <c r="D500" s="5" t="n"/>
      <c r="E500" s="14" t="n"/>
      <c r="F500" s="14" t="n"/>
      <c r="G500" s="19">
        <f>IF(D500="","",IFERROR(INDEX('العمليات'!$B$5:$B$64,MATCH(D500,'العمليات'!$A$5:$A$64,0)),""))</f>
        <v/>
      </c>
      <c r="H500" s="20">
        <f>IF(OR(E500="",G500=""),"",E500*G500)</f>
        <v/>
      </c>
      <c r="I500" s="21">
        <f>IF(OR(H500="",K500=""),"",IF(K500&gt;0,H500/K500,""))</f>
        <v/>
      </c>
      <c r="J500" s="22">
        <f>IF(OR(E500="",D500=""),"",IFERROR(E500*INDEX('العمليات'!$C$5:$C$64,MATCH(D500,'العمليات'!$A$5:$A$64,0)),""))</f>
        <v/>
      </c>
      <c r="K500" s="23">
        <f>IF(E500="","",IF(F500="",'الإعدادات'!$B$6,F500))</f>
        <v/>
      </c>
    </row>
    <row r="501">
      <c r="A501" s="18" t="n"/>
      <c r="B501" s="5" t="n"/>
      <c r="C501" s="6">
        <f>IF(B501="","",IFERROR(INDEX('العمال'!$B$5:$B$104,MATCH(B501,'العمال'!$A$5:$A$104,0)),""))</f>
        <v/>
      </c>
      <c r="D501" s="5" t="n"/>
      <c r="E501" s="14" t="n"/>
      <c r="F501" s="14" t="n"/>
      <c r="G501" s="19">
        <f>IF(D501="","",IFERROR(INDEX('العمليات'!$B$5:$B$64,MATCH(D501,'العمليات'!$A$5:$A$64,0)),""))</f>
        <v/>
      </c>
      <c r="H501" s="20">
        <f>IF(OR(E501="",G501=""),"",E501*G501)</f>
        <v/>
      </c>
      <c r="I501" s="21">
        <f>IF(OR(H501="",K501=""),"",IF(K501&gt;0,H501/K501,""))</f>
        <v/>
      </c>
      <c r="J501" s="22">
        <f>IF(OR(E501="",D501=""),"",IFERROR(E501*INDEX('العمليات'!$C$5:$C$64,MATCH(D501,'العمليات'!$A$5:$A$64,0)),""))</f>
        <v/>
      </c>
      <c r="K501" s="23">
        <f>IF(E501="","",IF(F501="",'الإعدادات'!$B$6,F501))</f>
        <v/>
      </c>
    </row>
    <row r="502">
      <c r="A502" s="18" t="n"/>
      <c r="B502" s="5" t="n"/>
      <c r="C502" s="6">
        <f>IF(B502="","",IFERROR(INDEX('العمال'!$B$5:$B$104,MATCH(B502,'العمال'!$A$5:$A$104,0)),""))</f>
        <v/>
      </c>
      <c r="D502" s="5" t="n"/>
      <c r="E502" s="14" t="n"/>
      <c r="F502" s="14" t="n"/>
      <c r="G502" s="19">
        <f>IF(D502="","",IFERROR(INDEX('العمليات'!$B$5:$B$64,MATCH(D502,'العمليات'!$A$5:$A$64,0)),""))</f>
        <v/>
      </c>
      <c r="H502" s="20">
        <f>IF(OR(E502="",G502=""),"",E502*G502)</f>
        <v/>
      </c>
      <c r="I502" s="21">
        <f>IF(OR(H502="",K502=""),"",IF(K502&gt;0,H502/K502,""))</f>
        <v/>
      </c>
      <c r="J502" s="22">
        <f>IF(OR(E502="",D502=""),"",IFERROR(E502*INDEX('العمليات'!$C$5:$C$64,MATCH(D502,'العمليات'!$A$5:$A$64,0)),""))</f>
        <v/>
      </c>
      <c r="K502" s="23">
        <f>IF(E502="","",IF(F502="",'الإعدادات'!$B$6,F502))</f>
        <v/>
      </c>
    </row>
    <row r="503">
      <c r="A503" s="18" t="n"/>
      <c r="B503" s="5" t="n"/>
      <c r="C503" s="6">
        <f>IF(B503="","",IFERROR(INDEX('العمال'!$B$5:$B$104,MATCH(B503,'العمال'!$A$5:$A$104,0)),""))</f>
        <v/>
      </c>
      <c r="D503" s="5" t="n"/>
      <c r="E503" s="14" t="n"/>
      <c r="F503" s="14" t="n"/>
      <c r="G503" s="19">
        <f>IF(D503="","",IFERROR(INDEX('العمليات'!$B$5:$B$64,MATCH(D503,'العمليات'!$A$5:$A$64,0)),""))</f>
        <v/>
      </c>
      <c r="H503" s="20">
        <f>IF(OR(E503="",G503=""),"",E503*G503)</f>
        <v/>
      </c>
      <c r="I503" s="21">
        <f>IF(OR(H503="",K503=""),"",IF(K503&gt;0,H503/K503,""))</f>
        <v/>
      </c>
      <c r="J503" s="22">
        <f>IF(OR(E503="",D503=""),"",IFERROR(E503*INDEX('العمليات'!$C$5:$C$64,MATCH(D503,'العمليات'!$A$5:$A$64,0)),""))</f>
        <v/>
      </c>
      <c r="K503" s="23">
        <f>IF(E503="","",IF(F503="",'الإعدادات'!$B$6,F503))</f>
        <v/>
      </c>
    </row>
    <row r="504">
      <c r="A504" s="18" t="n"/>
      <c r="B504" s="5" t="n"/>
      <c r="C504" s="6">
        <f>IF(B504="","",IFERROR(INDEX('العمال'!$B$5:$B$104,MATCH(B504,'العمال'!$A$5:$A$104,0)),""))</f>
        <v/>
      </c>
      <c r="D504" s="5" t="n"/>
      <c r="E504" s="14" t="n"/>
      <c r="F504" s="14" t="n"/>
      <c r="G504" s="19">
        <f>IF(D504="","",IFERROR(INDEX('العمليات'!$B$5:$B$64,MATCH(D504,'العمليات'!$A$5:$A$64,0)),""))</f>
        <v/>
      </c>
      <c r="H504" s="20">
        <f>IF(OR(E504="",G504=""),"",E504*G504)</f>
        <v/>
      </c>
      <c r="I504" s="21">
        <f>IF(OR(H504="",K504=""),"",IF(K504&gt;0,H504/K504,""))</f>
        <v/>
      </c>
      <c r="J504" s="22">
        <f>IF(OR(E504="",D504=""),"",IFERROR(E504*INDEX('العمليات'!$C$5:$C$64,MATCH(D504,'العمليات'!$A$5:$A$64,0)),""))</f>
        <v/>
      </c>
      <c r="K504" s="23">
        <f>IF(E504="","",IF(F504="",'الإعدادات'!$B$6,F504))</f>
        <v/>
      </c>
    </row>
    <row r="505">
      <c r="A505" s="18" t="n"/>
      <c r="B505" s="5" t="n"/>
      <c r="C505" s="6">
        <f>IF(B505="","",IFERROR(INDEX('العمال'!$B$5:$B$104,MATCH(B505,'العمال'!$A$5:$A$104,0)),""))</f>
        <v/>
      </c>
      <c r="D505" s="5" t="n"/>
      <c r="E505" s="14" t="n"/>
      <c r="F505" s="14" t="n"/>
      <c r="G505" s="19">
        <f>IF(D505="","",IFERROR(INDEX('العمليات'!$B$5:$B$64,MATCH(D505,'العمليات'!$A$5:$A$64,0)),""))</f>
        <v/>
      </c>
      <c r="H505" s="20">
        <f>IF(OR(E505="",G505=""),"",E505*G505)</f>
        <v/>
      </c>
      <c r="I505" s="21">
        <f>IF(OR(H505="",K505=""),"",IF(K505&gt;0,H505/K505,""))</f>
        <v/>
      </c>
      <c r="J505" s="22">
        <f>IF(OR(E505="",D505=""),"",IFERROR(E505*INDEX('العمليات'!$C$5:$C$64,MATCH(D505,'العمليات'!$A$5:$A$64,0)),""))</f>
        <v/>
      </c>
      <c r="K505" s="23">
        <f>IF(E505="","",IF(F505="",'الإعدادات'!$B$6,F505))</f>
        <v/>
      </c>
    </row>
    <row r="506">
      <c r="A506" s="18" t="n"/>
      <c r="B506" s="5" t="n"/>
      <c r="C506" s="6">
        <f>IF(B506="","",IFERROR(INDEX('العمال'!$B$5:$B$104,MATCH(B506,'العمال'!$A$5:$A$104,0)),""))</f>
        <v/>
      </c>
      <c r="D506" s="5" t="n"/>
      <c r="E506" s="14" t="n"/>
      <c r="F506" s="14" t="n"/>
      <c r="G506" s="19">
        <f>IF(D506="","",IFERROR(INDEX('العمليات'!$B$5:$B$64,MATCH(D506,'العمليات'!$A$5:$A$64,0)),""))</f>
        <v/>
      </c>
      <c r="H506" s="20">
        <f>IF(OR(E506="",G506=""),"",E506*G506)</f>
        <v/>
      </c>
      <c r="I506" s="21">
        <f>IF(OR(H506="",K506=""),"",IF(K506&gt;0,H506/K506,""))</f>
        <v/>
      </c>
      <c r="J506" s="22">
        <f>IF(OR(E506="",D506=""),"",IFERROR(E506*INDEX('العمليات'!$C$5:$C$64,MATCH(D506,'العمليات'!$A$5:$A$64,0)),""))</f>
        <v/>
      </c>
      <c r="K506" s="23">
        <f>IF(E506="","",IF(F506="",'الإعدادات'!$B$6,F506))</f>
        <v/>
      </c>
    </row>
    <row r="507">
      <c r="A507" s="18" t="n"/>
      <c r="B507" s="5" t="n"/>
      <c r="C507" s="6">
        <f>IF(B507="","",IFERROR(INDEX('العمال'!$B$5:$B$104,MATCH(B507,'العمال'!$A$5:$A$104,0)),""))</f>
        <v/>
      </c>
      <c r="D507" s="5" t="n"/>
      <c r="E507" s="14" t="n"/>
      <c r="F507" s="14" t="n"/>
      <c r="G507" s="19">
        <f>IF(D507="","",IFERROR(INDEX('العمليات'!$B$5:$B$64,MATCH(D507,'العمليات'!$A$5:$A$64,0)),""))</f>
        <v/>
      </c>
      <c r="H507" s="20">
        <f>IF(OR(E507="",G507=""),"",E507*G507)</f>
        <v/>
      </c>
      <c r="I507" s="21">
        <f>IF(OR(H507="",K507=""),"",IF(K507&gt;0,H507/K507,""))</f>
        <v/>
      </c>
      <c r="J507" s="22">
        <f>IF(OR(E507="",D507=""),"",IFERROR(E507*INDEX('العمليات'!$C$5:$C$64,MATCH(D507,'العمليات'!$A$5:$A$64,0)),""))</f>
        <v/>
      </c>
      <c r="K507" s="23">
        <f>IF(E507="","",IF(F507="",'الإعدادات'!$B$6,F507))</f>
        <v/>
      </c>
    </row>
    <row r="508">
      <c r="A508" s="18" t="n"/>
      <c r="B508" s="5" t="n"/>
      <c r="C508" s="6">
        <f>IF(B508="","",IFERROR(INDEX('العمال'!$B$5:$B$104,MATCH(B508,'العمال'!$A$5:$A$104,0)),""))</f>
        <v/>
      </c>
      <c r="D508" s="5" t="n"/>
      <c r="E508" s="14" t="n"/>
      <c r="F508" s="14" t="n"/>
      <c r="G508" s="19">
        <f>IF(D508="","",IFERROR(INDEX('العمليات'!$B$5:$B$64,MATCH(D508,'العمليات'!$A$5:$A$64,0)),""))</f>
        <v/>
      </c>
      <c r="H508" s="20">
        <f>IF(OR(E508="",G508=""),"",E508*G508)</f>
        <v/>
      </c>
      <c r="I508" s="21">
        <f>IF(OR(H508="",K508=""),"",IF(K508&gt;0,H508/K508,""))</f>
        <v/>
      </c>
      <c r="J508" s="22">
        <f>IF(OR(E508="",D508=""),"",IFERROR(E508*INDEX('العمليات'!$C$5:$C$64,MATCH(D508,'العمليات'!$A$5:$A$64,0)),""))</f>
        <v/>
      </c>
      <c r="K508" s="23">
        <f>IF(E508="","",IF(F508="",'الإعدادات'!$B$6,F508))</f>
        <v/>
      </c>
    </row>
    <row r="509">
      <c r="A509" s="18" t="n"/>
      <c r="B509" s="5" t="n"/>
      <c r="C509" s="6">
        <f>IF(B509="","",IFERROR(INDEX('العمال'!$B$5:$B$104,MATCH(B509,'العمال'!$A$5:$A$104,0)),""))</f>
        <v/>
      </c>
      <c r="D509" s="5" t="n"/>
      <c r="E509" s="14" t="n"/>
      <c r="F509" s="14" t="n"/>
      <c r="G509" s="19">
        <f>IF(D509="","",IFERROR(INDEX('العمليات'!$B$5:$B$64,MATCH(D509,'العمليات'!$A$5:$A$64,0)),""))</f>
        <v/>
      </c>
      <c r="H509" s="20">
        <f>IF(OR(E509="",G509=""),"",E509*G509)</f>
        <v/>
      </c>
      <c r="I509" s="21">
        <f>IF(OR(H509="",K509=""),"",IF(K509&gt;0,H509/K509,""))</f>
        <v/>
      </c>
      <c r="J509" s="22">
        <f>IF(OR(E509="",D509=""),"",IFERROR(E509*INDEX('العمليات'!$C$5:$C$64,MATCH(D509,'العمليات'!$A$5:$A$64,0)),""))</f>
        <v/>
      </c>
      <c r="K509" s="23">
        <f>IF(E509="","",IF(F509="",'الإعدادات'!$B$6,F509))</f>
        <v/>
      </c>
    </row>
    <row r="510">
      <c r="A510" s="18" t="n"/>
      <c r="B510" s="5" t="n"/>
      <c r="C510" s="6">
        <f>IF(B510="","",IFERROR(INDEX('العمال'!$B$5:$B$104,MATCH(B510,'العمال'!$A$5:$A$104,0)),""))</f>
        <v/>
      </c>
      <c r="D510" s="5" t="n"/>
      <c r="E510" s="14" t="n"/>
      <c r="F510" s="14" t="n"/>
      <c r="G510" s="19">
        <f>IF(D510="","",IFERROR(INDEX('العمليات'!$B$5:$B$64,MATCH(D510,'العمليات'!$A$5:$A$64,0)),""))</f>
        <v/>
      </c>
      <c r="H510" s="20">
        <f>IF(OR(E510="",G510=""),"",E510*G510)</f>
        <v/>
      </c>
      <c r="I510" s="21">
        <f>IF(OR(H510="",K510=""),"",IF(K510&gt;0,H510/K510,""))</f>
        <v/>
      </c>
      <c r="J510" s="22">
        <f>IF(OR(E510="",D510=""),"",IFERROR(E510*INDEX('العمليات'!$C$5:$C$64,MATCH(D510,'العمليات'!$A$5:$A$64,0)),""))</f>
        <v/>
      </c>
      <c r="K510" s="23">
        <f>IF(E510="","",IF(F510="",'الإعدادات'!$B$6,F510))</f>
        <v/>
      </c>
    </row>
    <row r="511">
      <c r="A511" s="18" t="n"/>
      <c r="B511" s="5" t="n"/>
      <c r="C511" s="6">
        <f>IF(B511="","",IFERROR(INDEX('العمال'!$B$5:$B$104,MATCH(B511,'العمال'!$A$5:$A$104,0)),""))</f>
        <v/>
      </c>
      <c r="D511" s="5" t="n"/>
      <c r="E511" s="14" t="n"/>
      <c r="F511" s="14" t="n"/>
      <c r="G511" s="19">
        <f>IF(D511="","",IFERROR(INDEX('العمليات'!$B$5:$B$64,MATCH(D511,'العمليات'!$A$5:$A$64,0)),""))</f>
        <v/>
      </c>
      <c r="H511" s="20">
        <f>IF(OR(E511="",G511=""),"",E511*G511)</f>
        <v/>
      </c>
      <c r="I511" s="21">
        <f>IF(OR(H511="",K511=""),"",IF(K511&gt;0,H511/K511,""))</f>
        <v/>
      </c>
      <c r="J511" s="22">
        <f>IF(OR(E511="",D511=""),"",IFERROR(E511*INDEX('العمليات'!$C$5:$C$64,MATCH(D511,'العمليات'!$A$5:$A$64,0)),""))</f>
        <v/>
      </c>
      <c r="K511" s="23">
        <f>IF(E511="","",IF(F511="",'الإعدادات'!$B$6,F511))</f>
        <v/>
      </c>
    </row>
    <row r="512">
      <c r="A512" s="18" t="n"/>
      <c r="B512" s="5" t="n"/>
      <c r="C512" s="6">
        <f>IF(B512="","",IFERROR(INDEX('العمال'!$B$5:$B$104,MATCH(B512,'العمال'!$A$5:$A$104,0)),""))</f>
        <v/>
      </c>
      <c r="D512" s="5" t="n"/>
      <c r="E512" s="14" t="n"/>
      <c r="F512" s="14" t="n"/>
      <c r="G512" s="19">
        <f>IF(D512="","",IFERROR(INDEX('العمليات'!$B$5:$B$64,MATCH(D512,'العمليات'!$A$5:$A$64,0)),""))</f>
        <v/>
      </c>
      <c r="H512" s="20">
        <f>IF(OR(E512="",G512=""),"",E512*G512)</f>
        <v/>
      </c>
      <c r="I512" s="21">
        <f>IF(OR(H512="",K512=""),"",IF(K512&gt;0,H512/K512,""))</f>
        <v/>
      </c>
      <c r="J512" s="22">
        <f>IF(OR(E512="",D512=""),"",IFERROR(E512*INDEX('العمليات'!$C$5:$C$64,MATCH(D512,'العمليات'!$A$5:$A$64,0)),""))</f>
        <v/>
      </c>
      <c r="K512" s="23">
        <f>IF(E512="","",IF(F512="",'الإعدادات'!$B$6,F512))</f>
        <v/>
      </c>
    </row>
    <row r="513">
      <c r="A513" s="18" t="n"/>
      <c r="B513" s="5" t="n"/>
      <c r="C513" s="6">
        <f>IF(B513="","",IFERROR(INDEX('العمال'!$B$5:$B$104,MATCH(B513,'العمال'!$A$5:$A$104,0)),""))</f>
        <v/>
      </c>
      <c r="D513" s="5" t="n"/>
      <c r="E513" s="14" t="n"/>
      <c r="F513" s="14" t="n"/>
      <c r="G513" s="19">
        <f>IF(D513="","",IFERROR(INDEX('العمليات'!$B$5:$B$64,MATCH(D513,'العمليات'!$A$5:$A$64,0)),""))</f>
        <v/>
      </c>
      <c r="H513" s="20">
        <f>IF(OR(E513="",G513=""),"",E513*G513)</f>
        <v/>
      </c>
      <c r="I513" s="21">
        <f>IF(OR(H513="",K513=""),"",IF(K513&gt;0,H513/K513,""))</f>
        <v/>
      </c>
      <c r="J513" s="22">
        <f>IF(OR(E513="",D513=""),"",IFERROR(E513*INDEX('العمليات'!$C$5:$C$64,MATCH(D513,'العمليات'!$A$5:$A$64,0)),""))</f>
        <v/>
      </c>
      <c r="K513" s="23">
        <f>IF(E513="","",IF(F513="",'الإعدادات'!$B$6,F513))</f>
        <v/>
      </c>
    </row>
    <row r="514">
      <c r="A514" s="18" t="n"/>
      <c r="B514" s="5" t="n"/>
      <c r="C514" s="6">
        <f>IF(B514="","",IFERROR(INDEX('العمال'!$B$5:$B$104,MATCH(B514,'العمال'!$A$5:$A$104,0)),""))</f>
        <v/>
      </c>
      <c r="D514" s="5" t="n"/>
      <c r="E514" s="14" t="n"/>
      <c r="F514" s="14" t="n"/>
      <c r="G514" s="19">
        <f>IF(D514="","",IFERROR(INDEX('العمليات'!$B$5:$B$64,MATCH(D514,'العمليات'!$A$5:$A$64,0)),""))</f>
        <v/>
      </c>
      <c r="H514" s="20">
        <f>IF(OR(E514="",G514=""),"",E514*G514)</f>
        <v/>
      </c>
      <c r="I514" s="21">
        <f>IF(OR(H514="",K514=""),"",IF(K514&gt;0,H514/K514,""))</f>
        <v/>
      </c>
      <c r="J514" s="22">
        <f>IF(OR(E514="",D514=""),"",IFERROR(E514*INDEX('العمليات'!$C$5:$C$64,MATCH(D514,'العمليات'!$A$5:$A$64,0)),""))</f>
        <v/>
      </c>
      <c r="K514" s="23">
        <f>IF(E514="","",IF(F514="",'الإعدادات'!$B$6,F514))</f>
        <v/>
      </c>
    </row>
    <row r="515">
      <c r="A515" s="18" t="n"/>
      <c r="B515" s="5" t="n"/>
      <c r="C515" s="6">
        <f>IF(B515="","",IFERROR(INDEX('العمال'!$B$5:$B$104,MATCH(B515,'العمال'!$A$5:$A$104,0)),""))</f>
        <v/>
      </c>
      <c r="D515" s="5" t="n"/>
      <c r="E515" s="14" t="n"/>
      <c r="F515" s="14" t="n"/>
      <c r="G515" s="19">
        <f>IF(D515="","",IFERROR(INDEX('العمليات'!$B$5:$B$64,MATCH(D515,'العمليات'!$A$5:$A$64,0)),""))</f>
        <v/>
      </c>
      <c r="H515" s="20">
        <f>IF(OR(E515="",G515=""),"",E515*G515)</f>
        <v/>
      </c>
      <c r="I515" s="21">
        <f>IF(OR(H515="",K515=""),"",IF(K515&gt;0,H515/K515,""))</f>
        <v/>
      </c>
      <c r="J515" s="22">
        <f>IF(OR(E515="",D515=""),"",IFERROR(E515*INDEX('العمليات'!$C$5:$C$64,MATCH(D515,'العمليات'!$A$5:$A$64,0)),""))</f>
        <v/>
      </c>
      <c r="K515" s="23">
        <f>IF(E515="","",IF(F515="",'الإعدادات'!$B$6,F515))</f>
        <v/>
      </c>
    </row>
    <row r="516">
      <c r="A516" s="18" t="n"/>
      <c r="B516" s="5" t="n"/>
      <c r="C516" s="6">
        <f>IF(B516="","",IFERROR(INDEX('العمال'!$B$5:$B$104,MATCH(B516,'العمال'!$A$5:$A$104,0)),""))</f>
        <v/>
      </c>
      <c r="D516" s="5" t="n"/>
      <c r="E516" s="14" t="n"/>
      <c r="F516" s="14" t="n"/>
      <c r="G516" s="19">
        <f>IF(D516="","",IFERROR(INDEX('العمليات'!$B$5:$B$64,MATCH(D516,'العمليات'!$A$5:$A$64,0)),""))</f>
        <v/>
      </c>
      <c r="H516" s="20">
        <f>IF(OR(E516="",G516=""),"",E516*G516)</f>
        <v/>
      </c>
      <c r="I516" s="21">
        <f>IF(OR(H516="",K516=""),"",IF(K516&gt;0,H516/K516,""))</f>
        <v/>
      </c>
      <c r="J516" s="22">
        <f>IF(OR(E516="",D516=""),"",IFERROR(E516*INDEX('العمليات'!$C$5:$C$64,MATCH(D516,'العمليات'!$A$5:$A$64,0)),""))</f>
        <v/>
      </c>
      <c r="K516" s="23">
        <f>IF(E516="","",IF(F516="",'الإعدادات'!$B$6,F516))</f>
        <v/>
      </c>
    </row>
    <row r="517">
      <c r="A517" s="18" t="n"/>
      <c r="B517" s="5" t="n"/>
      <c r="C517" s="6">
        <f>IF(B517="","",IFERROR(INDEX('العمال'!$B$5:$B$104,MATCH(B517,'العمال'!$A$5:$A$104,0)),""))</f>
        <v/>
      </c>
      <c r="D517" s="5" t="n"/>
      <c r="E517" s="14" t="n"/>
      <c r="F517" s="14" t="n"/>
      <c r="G517" s="19">
        <f>IF(D517="","",IFERROR(INDEX('العمليات'!$B$5:$B$64,MATCH(D517,'العمليات'!$A$5:$A$64,0)),""))</f>
        <v/>
      </c>
      <c r="H517" s="20">
        <f>IF(OR(E517="",G517=""),"",E517*G517)</f>
        <v/>
      </c>
      <c r="I517" s="21">
        <f>IF(OR(H517="",K517=""),"",IF(K517&gt;0,H517/K517,""))</f>
        <v/>
      </c>
      <c r="J517" s="22">
        <f>IF(OR(E517="",D517=""),"",IFERROR(E517*INDEX('العمليات'!$C$5:$C$64,MATCH(D517,'العمليات'!$A$5:$A$64,0)),""))</f>
        <v/>
      </c>
      <c r="K517" s="23">
        <f>IF(E517="","",IF(F517="",'الإعدادات'!$B$6,F517))</f>
        <v/>
      </c>
    </row>
    <row r="518">
      <c r="A518" s="18" t="n"/>
      <c r="B518" s="5" t="n"/>
      <c r="C518" s="6">
        <f>IF(B518="","",IFERROR(INDEX('العمال'!$B$5:$B$104,MATCH(B518,'العمال'!$A$5:$A$104,0)),""))</f>
        <v/>
      </c>
      <c r="D518" s="5" t="n"/>
      <c r="E518" s="14" t="n"/>
      <c r="F518" s="14" t="n"/>
      <c r="G518" s="19">
        <f>IF(D518="","",IFERROR(INDEX('العمليات'!$B$5:$B$64,MATCH(D518,'العمليات'!$A$5:$A$64,0)),""))</f>
        <v/>
      </c>
      <c r="H518" s="20">
        <f>IF(OR(E518="",G518=""),"",E518*G518)</f>
        <v/>
      </c>
      <c r="I518" s="21">
        <f>IF(OR(H518="",K518=""),"",IF(K518&gt;0,H518/K518,""))</f>
        <v/>
      </c>
      <c r="J518" s="22">
        <f>IF(OR(E518="",D518=""),"",IFERROR(E518*INDEX('العمليات'!$C$5:$C$64,MATCH(D518,'العمليات'!$A$5:$A$64,0)),""))</f>
        <v/>
      </c>
      <c r="K518" s="23">
        <f>IF(E518="","",IF(F518="",'الإعدادات'!$B$6,F518))</f>
        <v/>
      </c>
    </row>
    <row r="519">
      <c r="A519" s="18" t="n"/>
      <c r="B519" s="5" t="n"/>
      <c r="C519" s="6">
        <f>IF(B519="","",IFERROR(INDEX('العمال'!$B$5:$B$104,MATCH(B519,'العمال'!$A$5:$A$104,0)),""))</f>
        <v/>
      </c>
      <c r="D519" s="5" t="n"/>
      <c r="E519" s="14" t="n"/>
      <c r="F519" s="14" t="n"/>
      <c r="G519" s="19">
        <f>IF(D519="","",IFERROR(INDEX('العمليات'!$B$5:$B$64,MATCH(D519,'العمليات'!$A$5:$A$64,0)),""))</f>
        <v/>
      </c>
      <c r="H519" s="20">
        <f>IF(OR(E519="",G519=""),"",E519*G519)</f>
        <v/>
      </c>
      <c r="I519" s="21">
        <f>IF(OR(H519="",K519=""),"",IF(K519&gt;0,H519/K519,""))</f>
        <v/>
      </c>
      <c r="J519" s="22">
        <f>IF(OR(E519="",D519=""),"",IFERROR(E519*INDEX('العمليات'!$C$5:$C$64,MATCH(D519,'العمليات'!$A$5:$A$64,0)),""))</f>
        <v/>
      </c>
      <c r="K519" s="23">
        <f>IF(E519="","",IF(F519="",'الإعدادات'!$B$6,F519))</f>
        <v/>
      </c>
    </row>
    <row r="520">
      <c r="A520" s="18" t="n"/>
      <c r="B520" s="5" t="n"/>
      <c r="C520" s="6">
        <f>IF(B520="","",IFERROR(INDEX('العمال'!$B$5:$B$104,MATCH(B520,'العمال'!$A$5:$A$104,0)),""))</f>
        <v/>
      </c>
      <c r="D520" s="5" t="n"/>
      <c r="E520" s="14" t="n"/>
      <c r="F520" s="14" t="n"/>
      <c r="G520" s="19">
        <f>IF(D520="","",IFERROR(INDEX('العمليات'!$B$5:$B$64,MATCH(D520,'العمليات'!$A$5:$A$64,0)),""))</f>
        <v/>
      </c>
      <c r="H520" s="20">
        <f>IF(OR(E520="",G520=""),"",E520*G520)</f>
        <v/>
      </c>
      <c r="I520" s="21">
        <f>IF(OR(H520="",K520=""),"",IF(K520&gt;0,H520/K520,""))</f>
        <v/>
      </c>
      <c r="J520" s="22">
        <f>IF(OR(E520="",D520=""),"",IFERROR(E520*INDEX('العمليات'!$C$5:$C$64,MATCH(D520,'العمليات'!$A$5:$A$64,0)),""))</f>
        <v/>
      </c>
      <c r="K520" s="23">
        <f>IF(E520="","",IF(F520="",'الإعدادات'!$B$6,F520))</f>
        <v/>
      </c>
    </row>
    <row r="521">
      <c r="A521" s="18" t="n"/>
      <c r="B521" s="5" t="n"/>
      <c r="C521" s="6">
        <f>IF(B521="","",IFERROR(INDEX('العمال'!$B$5:$B$104,MATCH(B521,'العمال'!$A$5:$A$104,0)),""))</f>
        <v/>
      </c>
      <c r="D521" s="5" t="n"/>
      <c r="E521" s="14" t="n"/>
      <c r="F521" s="14" t="n"/>
      <c r="G521" s="19">
        <f>IF(D521="","",IFERROR(INDEX('العمليات'!$B$5:$B$64,MATCH(D521,'العمليات'!$A$5:$A$64,0)),""))</f>
        <v/>
      </c>
      <c r="H521" s="20">
        <f>IF(OR(E521="",G521=""),"",E521*G521)</f>
        <v/>
      </c>
      <c r="I521" s="21">
        <f>IF(OR(H521="",K521=""),"",IF(K521&gt;0,H521/K521,""))</f>
        <v/>
      </c>
      <c r="J521" s="22">
        <f>IF(OR(E521="",D521=""),"",IFERROR(E521*INDEX('العمليات'!$C$5:$C$64,MATCH(D521,'العمليات'!$A$5:$A$64,0)),""))</f>
        <v/>
      </c>
      <c r="K521" s="23">
        <f>IF(E521="","",IF(F521="",'الإعدادات'!$B$6,F521))</f>
        <v/>
      </c>
    </row>
    <row r="522">
      <c r="A522" s="18" t="n"/>
      <c r="B522" s="5" t="n"/>
      <c r="C522" s="6">
        <f>IF(B522="","",IFERROR(INDEX('العمال'!$B$5:$B$104,MATCH(B522,'العمال'!$A$5:$A$104,0)),""))</f>
        <v/>
      </c>
      <c r="D522" s="5" t="n"/>
      <c r="E522" s="14" t="n"/>
      <c r="F522" s="14" t="n"/>
      <c r="G522" s="19">
        <f>IF(D522="","",IFERROR(INDEX('العمليات'!$B$5:$B$64,MATCH(D522,'العمليات'!$A$5:$A$64,0)),""))</f>
        <v/>
      </c>
      <c r="H522" s="20">
        <f>IF(OR(E522="",G522=""),"",E522*G522)</f>
        <v/>
      </c>
      <c r="I522" s="21">
        <f>IF(OR(H522="",K522=""),"",IF(K522&gt;0,H522/K522,""))</f>
        <v/>
      </c>
      <c r="J522" s="22">
        <f>IF(OR(E522="",D522=""),"",IFERROR(E522*INDEX('العمليات'!$C$5:$C$64,MATCH(D522,'العمليات'!$A$5:$A$64,0)),""))</f>
        <v/>
      </c>
      <c r="K522" s="23">
        <f>IF(E522="","",IF(F522="",'الإعدادات'!$B$6,F522))</f>
        <v/>
      </c>
    </row>
    <row r="523">
      <c r="A523" s="18" t="n"/>
      <c r="B523" s="5" t="n"/>
      <c r="C523" s="6">
        <f>IF(B523="","",IFERROR(INDEX('العمال'!$B$5:$B$104,MATCH(B523,'العمال'!$A$5:$A$104,0)),""))</f>
        <v/>
      </c>
      <c r="D523" s="5" t="n"/>
      <c r="E523" s="14" t="n"/>
      <c r="F523" s="14" t="n"/>
      <c r="G523" s="19">
        <f>IF(D523="","",IFERROR(INDEX('العمليات'!$B$5:$B$64,MATCH(D523,'العمليات'!$A$5:$A$64,0)),""))</f>
        <v/>
      </c>
      <c r="H523" s="20">
        <f>IF(OR(E523="",G523=""),"",E523*G523)</f>
        <v/>
      </c>
      <c r="I523" s="21">
        <f>IF(OR(H523="",K523=""),"",IF(K523&gt;0,H523/K523,""))</f>
        <v/>
      </c>
      <c r="J523" s="22">
        <f>IF(OR(E523="",D523=""),"",IFERROR(E523*INDEX('العمليات'!$C$5:$C$64,MATCH(D523,'العمليات'!$A$5:$A$64,0)),""))</f>
        <v/>
      </c>
      <c r="K523" s="23">
        <f>IF(E523="","",IF(F523="",'الإعدادات'!$B$6,F523))</f>
        <v/>
      </c>
    </row>
    <row r="524">
      <c r="A524" s="18" t="n"/>
      <c r="B524" s="5" t="n"/>
      <c r="C524" s="6">
        <f>IF(B524="","",IFERROR(INDEX('العمال'!$B$5:$B$104,MATCH(B524,'العمال'!$A$5:$A$104,0)),""))</f>
        <v/>
      </c>
      <c r="D524" s="5" t="n"/>
      <c r="E524" s="14" t="n"/>
      <c r="F524" s="14" t="n"/>
      <c r="G524" s="19">
        <f>IF(D524="","",IFERROR(INDEX('العمليات'!$B$5:$B$64,MATCH(D524,'العمليات'!$A$5:$A$64,0)),""))</f>
        <v/>
      </c>
      <c r="H524" s="20">
        <f>IF(OR(E524="",G524=""),"",E524*G524)</f>
        <v/>
      </c>
      <c r="I524" s="21">
        <f>IF(OR(H524="",K524=""),"",IF(K524&gt;0,H524/K524,""))</f>
        <v/>
      </c>
      <c r="J524" s="22">
        <f>IF(OR(E524="",D524=""),"",IFERROR(E524*INDEX('العمليات'!$C$5:$C$64,MATCH(D524,'العمليات'!$A$5:$A$64,0)),""))</f>
        <v/>
      </c>
      <c r="K524" s="23">
        <f>IF(E524="","",IF(F524="",'الإعدادات'!$B$6,F524))</f>
        <v/>
      </c>
    </row>
    <row r="525">
      <c r="A525" s="18" t="n"/>
      <c r="B525" s="5" t="n"/>
      <c r="C525" s="6">
        <f>IF(B525="","",IFERROR(INDEX('العمال'!$B$5:$B$104,MATCH(B525,'العمال'!$A$5:$A$104,0)),""))</f>
        <v/>
      </c>
      <c r="D525" s="5" t="n"/>
      <c r="E525" s="14" t="n"/>
      <c r="F525" s="14" t="n"/>
      <c r="G525" s="19">
        <f>IF(D525="","",IFERROR(INDEX('العمليات'!$B$5:$B$64,MATCH(D525,'العمليات'!$A$5:$A$64,0)),""))</f>
        <v/>
      </c>
      <c r="H525" s="20">
        <f>IF(OR(E525="",G525=""),"",E525*G525)</f>
        <v/>
      </c>
      <c r="I525" s="21">
        <f>IF(OR(H525="",K525=""),"",IF(K525&gt;0,H525/K525,""))</f>
        <v/>
      </c>
      <c r="J525" s="22">
        <f>IF(OR(E525="",D525=""),"",IFERROR(E525*INDEX('العمليات'!$C$5:$C$64,MATCH(D525,'العمليات'!$A$5:$A$64,0)),""))</f>
        <v/>
      </c>
      <c r="K525" s="23">
        <f>IF(E525="","",IF(F525="",'الإعدادات'!$B$6,F525))</f>
        <v/>
      </c>
    </row>
    <row r="526">
      <c r="A526" s="18" t="n"/>
      <c r="B526" s="5" t="n"/>
      <c r="C526" s="6">
        <f>IF(B526="","",IFERROR(INDEX('العمال'!$B$5:$B$104,MATCH(B526,'العمال'!$A$5:$A$104,0)),""))</f>
        <v/>
      </c>
      <c r="D526" s="5" t="n"/>
      <c r="E526" s="14" t="n"/>
      <c r="F526" s="14" t="n"/>
      <c r="G526" s="19">
        <f>IF(D526="","",IFERROR(INDEX('العمليات'!$B$5:$B$64,MATCH(D526,'العمليات'!$A$5:$A$64,0)),""))</f>
        <v/>
      </c>
      <c r="H526" s="20">
        <f>IF(OR(E526="",G526=""),"",E526*G526)</f>
        <v/>
      </c>
      <c r="I526" s="21">
        <f>IF(OR(H526="",K526=""),"",IF(K526&gt;0,H526/K526,""))</f>
        <v/>
      </c>
      <c r="J526" s="22">
        <f>IF(OR(E526="",D526=""),"",IFERROR(E526*INDEX('العمليات'!$C$5:$C$64,MATCH(D526,'العمليات'!$A$5:$A$64,0)),""))</f>
        <v/>
      </c>
      <c r="K526" s="23">
        <f>IF(E526="","",IF(F526="",'الإعدادات'!$B$6,F526))</f>
        <v/>
      </c>
    </row>
    <row r="527">
      <c r="A527" s="18" t="n"/>
      <c r="B527" s="5" t="n"/>
      <c r="C527" s="6">
        <f>IF(B527="","",IFERROR(INDEX('العمال'!$B$5:$B$104,MATCH(B527,'العمال'!$A$5:$A$104,0)),""))</f>
        <v/>
      </c>
      <c r="D527" s="5" t="n"/>
      <c r="E527" s="14" t="n"/>
      <c r="F527" s="14" t="n"/>
      <c r="G527" s="19">
        <f>IF(D527="","",IFERROR(INDEX('العمليات'!$B$5:$B$64,MATCH(D527,'العمليات'!$A$5:$A$64,0)),""))</f>
        <v/>
      </c>
      <c r="H527" s="20">
        <f>IF(OR(E527="",G527=""),"",E527*G527)</f>
        <v/>
      </c>
      <c r="I527" s="21">
        <f>IF(OR(H527="",K527=""),"",IF(K527&gt;0,H527/K527,""))</f>
        <v/>
      </c>
      <c r="J527" s="22">
        <f>IF(OR(E527="",D527=""),"",IFERROR(E527*INDEX('العمليات'!$C$5:$C$64,MATCH(D527,'العمليات'!$A$5:$A$64,0)),""))</f>
        <v/>
      </c>
      <c r="K527" s="23">
        <f>IF(E527="","",IF(F527="",'الإعدادات'!$B$6,F527))</f>
        <v/>
      </c>
    </row>
    <row r="528">
      <c r="A528" s="18" t="n"/>
      <c r="B528" s="5" t="n"/>
      <c r="C528" s="6">
        <f>IF(B528="","",IFERROR(INDEX('العمال'!$B$5:$B$104,MATCH(B528,'العمال'!$A$5:$A$104,0)),""))</f>
        <v/>
      </c>
      <c r="D528" s="5" t="n"/>
      <c r="E528" s="14" t="n"/>
      <c r="F528" s="14" t="n"/>
      <c r="G528" s="19">
        <f>IF(D528="","",IFERROR(INDEX('العمليات'!$B$5:$B$64,MATCH(D528,'العمليات'!$A$5:$A$64,0)),""))</f>
        <v/>
      </c>
      <c r="H528" s="20">
        <f>IF(OR(E528="",G528=""),"",E528*G528)</f>
        <v/>
      </c>
      <c r="I528" s="21">
        <f>IF(OR(H528="",K528=""),"",IF(K528&gt;0,H528/K528,""))</f>
        <v/>
      </c>
      <c r="J528" s="22">
        <f>IF(OR(E528="",D528=""),"",IFERROR(E528*INDEX('العمليات'!$C$5:$C$64,MATCH(D528,'العمليات'!$A$5:$A$64,0)),""))</f>
        <v/>
      </c>
      <c r="K528" s="23">
        <f>IF(E528="","",IF(F528="",'الإعدادات'!$B$6,F528))</f>
        <v/>
      </c>
    </row>
    <row r="529">
      <c r="A529" s="18" t="n"/>
      <c r="B529" s="5" t="n"/>
      <c r="C529" s="6">
        <f>IF(B529="","",IFERROR(INDEX('العمال'!$B$5:$B$104,MATCH(B529,'العمال'!$A$5:$A$104,0)),""))</f>
        <v/>
      </c>
      <c r="D529" s="5" t="n"/>
      <c r="E529" s="14" t="n"/>
      <c r="F529" s="14" t="n"/>
      <c r="G529" s="19">
        <f>IF(D529="","",IFERROR(INDEX('العمليات'!$B$5:$B$64,MATCH(D529,'العمليات'!$A$5:$A$64,0)),""))</f>
        <v/>
      </c>
      <c r="H529" s="20">
        <f>IF(OR(E529="",G529=""),"",E529*G529)</f>
        <v/>
      </c>
      <c r="I529" s="21">
        <f>IF(OR(H529="",K529=""),"",IF(K529&gt;0,H529/K529,""))</f>
        <v/>
      </c>
      <c r="J529" s="22">
        <f>IF(OR(E529="",D529=""),"",IFERROR(E529*INDEX('العمليات'!$C$5:$C$64,MATCH(D529,'العمليات'!$A$5:$A$64,0)),""))</f>
        <v/>
      </c>
      <c r="K529" s="23">
        <f>IF(E529="","",IF(F529="",'الإعدادات'!$B$6,F529))</f>
        <v/>
      </c>
    </row>
    <row r="530">
      <c r="A530" s="18" t="n"/>
      <c r="B530" s="5" t="n"/>
      <c r="C530" s="6">
        <f>IF(B530="","",IFERROR(INDEX('العمال'!$B$5:$B$104,MATCH(B530,'العمال'!$A$5:$A$104,0)),""))</f>
        <v/>
      </c>
      <c r="D530" s="5" t="n"/>
      <c r="E530" s="14" t="n"/>
      <c r="F530" s="14" t="n"/>
      <c r="G530" s="19">
        <f>IF(D530="","",IFERROR(INDEX('العمليات'!$B$5:$B$64,MATCH(D530,'العمليات'!$A$5:$A$64,0)),""))</f>
        <v/>
      </c>
      <c r="H530" s="20">
        <f>IF(OR(E530="",G530=""),"",E530*G530)</f>
        <v/>
      </c>
      <c r="I530" s="21">
        <f>IF(OR(H530="",K530=""),"",IF(K530&gt;0,H530/K530,""))</f>
        <v/>
      </c>
      <c r="J530" s="22">
        <f>IF(OR(E530="",D530=""),"",IFERROR(E530*INDEX('العمليات'!$C$5:$C$64,MATCH(D530,'العمليات'!$A$5:$A$64,0)),""))</f>
        <v/>
      </c>
      <c r="K530" s="23">
        <f>IF(E530="","",IF(F530="",'الإعدادات'!$B$6,F530))</f>
        <v/>
      </c>
    </row>
    <row r="531">
      <c r="A531" s="18" t="n"/>
      <c r="B531" s="5" t="n"/>
      <c r="C531" s="6">
        <f>IF(B531="","",IFERROR(INDEX('العمال'!$B$5:$B$104,MATCH(B531,'العمال'!$A$5:$A$104,0)),""))</f>
        <v/>
      </c>
      <c r="D531" s="5" t="n"/>
      <c r="E531" s="14" t="n"/>
      <c r="F531" s="14" t="n"/>
      <c r="G531" s="19">
        <f>IF(D531="","",IFERROR(INDEX('العمليات'!$B$5:$B$64,MATCH(D531,'العمليات'!$A$5:$A$64,0)),""))</f>
        <v/>
      </c>
      <c r="H531" s="20">
        <f>IF(OR(E531="",G531=""),"",E531*G531)</f>
        <v/>
      </c>
      <c r="I531" s="21">
        <f>IF(OR(H531="",K531=""),"",IF(K531&gt;0,H531/K531,""))</f>
        <v/>
      </c>
      <c r="J531" s="22">
        <f>IF(OR(E531="",D531=""),"",IFERROR(E531*INDEX('العمليات'!$C$5:$C$64,MATCH(D531,'العمليات'!$A$5:$A$64,0)),""))</f>
        <v/>
      </c>
      <c r="K531" s="23">
        <f>IF(E531="","",IF(F531="",'الإعدادات'!$B$6,F531))</f>
        <v/>
      </c>
    </row>
    <row r="532">
      <c r="A532" s="18" t="n"/>
      <c r="B532" s="5" t="n"/>
      <c r="C532" s="6">
        <f>IF(B532="","",IFERROR(INDEX('العمال'!$B$5:$B$104,MATCH(B532,'العمال'!$A$5:$A$104,0)),""))</f>
        <v/>
      </c>
      <c r="D532" s="5" t="n"/>
      <c r="E532" s="14" t="n"/>
      <c r="F532" s="14" t="n"/>
      <c r="G532" s="19">
        <f>IF(D532="","",IFERROR(INDEX('العمليات'!$B$5:$B$64,MATCH(D532,'العمليات'!$A$5:$A$64,0)),""))</f>
        <v/>
      </c>
      <c r="H532" s="20">
        <f>IF(OR(E532="",G532=""),"",E532*G532)</f>
        <v/>
      </c>
      <c r="I532" s="21">
        <f>IF(OR(H532="",K532=""),"",IF(K532&gt;0,H532/K532,""))</f>
        <v/>
      </c>
      <c r="J532" s="22">
        <f>IF(OR(E532="",D532=""),"",IFERROR(E532*INDEX('العمليات'!$C$5:$C$64,MATCH(D532,'العمليات'!$A$5:$A$64,0)),""))</f>
        <v/>
      </c>
      <c r="K532" s="23">
        <f>IF(E532="","",IF(F532="",'الإعدادات'!$B$6,F532))</f>
        <v/>
      </c>
    </row>
    <row r="533">
      <c r="A533" s="18" t="n"/>
      <c r="B533" s="5" t="n"/>
      <c r="C533" s="6">
        <f>IF(B533="","",IFERROR(INDEX('العمال'!$B$5:$B$104,MATCH(B533,'العمال'!$A$5:$A$104,0)),""))</f>
        <v/>
      </c>
      <c r="D533" s="5" t="n"/>
      <c r="E533" s="14" t="n"/>
      <c r="F533" s="14" t="n"/>
      <c r="G533" s="19">
        <f>IF(D533="","",IFERROR(INDEX('العمليات'!$B$5:$B$64,MATCH(D533,'العمليات'!$A$5:$A$64,0)),""))</f>
        <v/>
      </c>
      <c r="H533" s="20">
        <f>IF(OR(E533="",G533=""),"",E533*G533)</f>
        <v/>
      </c>
      <c r="I533" s="21">
        <f>IF(OR(H533="",K533=""),"",IF(K533&gt;0,H533/K533,""))</f>
        <v/>
      </c>
      <c r="J533" s="22">
        <f>IF(OR(E533="",D533=""),"",IFERROR(E533*INDEX('العمليات'!$C$5:$C$64,MATCH(D533,'العمليات'!$A$5:$A$64,0)),""))</f>
        <v/>
      </c>
      <c r="K533" s="23">
        <f>IF(E533="","",IF(F533="",'الإعدادات'!$B$6,F533))</f>
        <v/>
      </c>
    </row>
    <row r="534">
      <c r="A534" s="18" t="n"/>
      <c r="B534" s="5" t="n"/>
      <c r="C534" s="6">
        <f>IF(B534="","",IFERROR(INDEX('العمال'!$B$5:$B$104,MATCH(B534,'العمال'!$A$5:$A$104,0)),""))</f>
        <v/>
      </c>
      <c r="D534" s="5" t="n"/>
      <c r="E534" s="14" t="n"/>
      <c r="F534" s="14" t="n"/>
      <c r="G534" s="19">
        <f>IF(D534="","",IFERROR(INDEX('العمليات'!$B$5:$B$64,MATCH(D534,'العمليات'!$A$5:$A$64,0)),""))</f>
        <v/>
      </c>
      <c r="H534" s="20">
        <f>IF(OR(E534="",G534=""),"",E534*G534)</f>
        <v/>
      </c>
      <c r="I534" s="21">
        <f>IF(OR(H534="",K534=""),"",IF(K534&gt;0,H534/K534,""))</f>
        <v/>
      </c>
      <c r="J534" s="22">
        <f>IF(OR(E534="",D534=""),"",IFERROR(E534*INDEX('العمليات'!$C$5:$C$64,MATCH(D534,'العمليات'!$A$5:$A$64,0)),""))</f>
        <v/>
      </c>
      <c r="K534" s="23">
        <f>IF(E534="","",IF(F534="",'الإعدادات'!$B$6,F534))</f>
        <v/>
      </c>
    </row>
    <row r="535">
      <c r="A535" s="18" t="n"/>
      <c r="B535" s="5" t="n"/>
      <c r="C535" s="6">
        <f>IF(B535="","",IFERROR(INDEX('العمال'!$B$5:$B$104,MATCH(B535,'العمال'!$A$5:$A$104,0)),""))</f>
        <v/>
      </c>
      <c r="D535" s="5" t="n"/>
      <c r="E535" s="14" t="n"/>
      <c r="F535" s="14" t="n"/>
      <c r="G535" s="19">
        <f>IF(D535="","",IFERROR(INDEX('العمليات'!$B$5:$B$64,MATCH(D535,'العمليات'!$A$5:$A$64,0)),""))</f>
        <v/>
      </c>
      <c r="H535" s="20">
        <f>IF(OR(E535="",G535=""),"",E535*G535)</f>
        <v/>
      </c>
      <c r="I535" s="21">
        <f>IF(OR(H535="",K535=""),"",IF(K535&gt;0,H535/K535,""))</f>
        <v/>
      </c>
      <c r="J535" s="22">
        <f>IF(OR(E535="",D535=""),"",IFERROR(E535*INDEX('العمليات'!$C$5:$C$64,MATCH(D535,'العمليات'!$A$5:$A$64,0)),""))</f>
        <v/>
      </c>
      <c r="K535" s="23">
        <f>IF(E535="","",IF(F535="",'الإعدادات'!$B$6,F535))</f>
        <v/>
      </c>
    </row>
    <row r="536">
      <c r="A536" s="18" t="n"/>
      <c r="B536" s="5" t="n"/>
      <c r="C536" s="6">
        <f>IF(B536="","",IFERROR(INDEX('العمال'!$B$5:$B$104,MATCH(B536,'العمال'!$A$5:$A$104,0)),""))</f>
        <v/>
      </c>
      <c r="D536" s="5" t="n"/>
      <c r="E536" s="14" t="n"/>
      <c r="F536" s="14" t="n"/>
      <c r="G536" s="19">
        <f>IF(D536="","",IFERROR(INDEX('العمليات'!$B$5:$B$64,MATCH(D536,'العمليات'!$A$5:$A$64,0)),""))</f>
        <v/>
      </c>
      <c r="H536" s="20">
        <f>IF(OR(E536="",G536=""),"",E536*G536)</f>
        <v/>
      </c>
      <c r="I536" s="21">
        <f>IF(OR(H536="",K536=""),"",IF(K536&gt;0,H536/K536,""))</f>
        <v/>
      </c>
      <c r="J536" s="22">
        <f>IF(OR(E536="",D536=""),"",IFERROR(E536*INDEX('العمليات'!$C$5:$C$64,MATCH(D536,'العمليات'!$A$5:$A$64,0)),""))</f>
        <v/>
      </c>
      <c r="K536" s="23">
        <f>IF(E536="","",IF(F536="",'الإعدادات'!$B$6,F536))</f>
        <v/>
      </c>
    </row>
    <row r="537">
      <c r="A537" s="18" t="n"/>
      <c r="B537" s="5" t="n"/>
      <c r="C537" s="6">
        <f>IF(B537="","",IFERROR(INDEX('العمال'!$B$5:$B$104,MATCH(B537,'العمال'!$A$5:$A$104,0)),""))</f>
        <v/>
      </c>
      <c r="D537" s="5" t="n"/>
      <c r="E537" s="14" t="n"/>
      <c r="F537" s="14" t="n"/>
      <c r="G537" s="19">
        <f>IF(D537="","",IFERROR(INDEX('العمليات'!$B$5:$B$64,MATCH(D537,'العمليات'!$A$5:$A$64,0)),""))</f>
        <v/>
      </c>
      <c r="H537" s="20">
        <f>IF(OR(E537="",G537=""),"",E537*G537)</f>
        <v/>
      </c>
      <c r="I537" s="21">
        <f>IF(OR(H537="",K537=""),"",IF(K537&gt;0,H537/K537,""))</f>
        <v/>
      </c>
      <c r="J537" s="22">
        <f>IF(OR(E537="",D537=""),"",IFERROR(E537*INDEX('العمليات'!$C$5:$C$64,MATCH(D537,'العمليات'!$A$5:$A$64,0)),""))</f>
        <v/>
      </c>
      <c r="K537" s="23">
        <f>IF(E537="","",IF(F537="",'الإعدادات'!$B$6,F537))</f>
        <v/>
      </c>
    </row>
    <row r="538">
      <c r="A538" s="18" t="n"/>
      <c r="B538" s="5" t="n"/>
      <c r="C538" s="6">
        <f>IF(B538="","",IFERROR(INDEX('العمال'!$B$5:$B$104,MATCH(B538,'العمال'!$A$5:$A$104,0)),""))</f>
        <v/>
      </c>
      <c r="D538" s="5" t="n"/>
      <c r="E538" s="14" t="n"/>
      <c r="F538" s="14" t="n"/>
      <c r="G538" s="19">
        <f>IF(D538="","",IFERROR(INDEX('العمليات'!$B$5:$B$64,MATCH(D538,'العمليات'!$A$5:$A$64,0)),""))</f>
        <v/>
      </c>
      <c r="H538" s="20">
        <f>IF(OR(E538="",G538=""),"",E538*G538)</f>
        <v/>
      </c>
      <c r="I538" s="21">
        <f>IF(OR(H538="",K538=""),"",IF(K538&gt;0,H538/K538,""))</f>
        <v/>
      </c>
      <c r="J538" s="22">
        <f>IF(OR(E538="",D538=""),"",IFERROR(E538*INDEX('العمليات'!$C$5:$C$64,MATCH(D538,'العمليات'!$A$5:$A$64,0)),""))</f>
        <v/>
      </c>
      <c r="K538" s="23">
        <f>IF(E538="","",IF(F538="",'الإعدادات'!$B$6,F538))</f>
        <v/>
      </c>
    </row>
    <row r="539">
      <c r="A539" s="18" t="n"/>
      <c r="B539" s="5" t="n"/>
      <c r="C539" s="6">
        <f>IF(B539="","",IFERROR(INDEX('العمال'!$B$5:$B$104,MATCH(B539,'العمال'!$A$5:$A$104,0)),""))</f>
        <v/>
      </c>
      <c r="D539" s="5" t="n"/>
      <c r="E539" s="14" t="n"/>
      <c r="F539" s="14" t="n"/>
      <c r="G539" s="19">
        <f>IF(D539="","",IFERROR(INDEX('العمليات'!$B$5:$B$64,MATCH(D539,'العمليات'!$A$5:$A$64,0)),""))</f>
        <v/>
      </c>
      <c r="H539" s="20">
        <f>IF(OR(E539="",G539=""),"",E539*G539)</f>
        <v/>
      </c>
      <c r="I539" s="21">
        <f>IF(OR(H539="",K539=""),"",IF(K539&gt;0,H539/K539,""))</f>
        <v/>
      </c>
      <c r="J539" s="22">
        <f>IF(OR(E539="",D539=""),"",IFERROR(E539*INDEX('العمليات'!$C$5:$C$64,MATCH(D539,'العمليات'!$A$5:$A$64,0)),""))</f>
        <v/>
      </c>
      <c r="K539" s="23">
        <f>IF(E539="","",IF(F539="",'الإعدادات'!$B$6,F539))</f>
        <v/>
      </c>
    </row>
    <row r="540">
      <c r="A540" s="18" t="n"/>
      <c r="B540" s="5" t="n"/>
      <c r="C540" s="6">
        <f>IF(B540="","",IFERROR(INDEX('العمال'!$B$5:$B$104,MATCH(B540,'العمال'!$A$5:$A$104,0)),""))</f>
        <v/>
      </c>
      <c r="D540" s="5" t="n"/>
      <c r="E540" s="14" t="n"/>
      <c r="F540" s="14" t="n"/>
      <c r="G540" s="19">
        <f>IF(D540="","",IFERROR(INDEX('العمليات'!$B$5:$B$64,MATCH(D540,'العمليات'!$A$5:$A$64,0)),""))</f>
        <v/>
      </c>
      <c r="H540" s="20">
        <f>IF(OR(E540="",G540=""),"",E540*G540)</f>
        <v/>
      </c>
      <c r="I540" s="21">
        <f>IF(OR(H540="",K540=""),"",IF(K540&gt;0,H540/K540,""))</f>
        <v/>
      </c>
      <c r="J540" s="22">
        <f>IF(OR(E540="",D540=""),"",IFERROR(E540*INDEX('العمليات'!$C$5:$C$64,MATCH(D540,'العمليات'!$A$5:$A$64,0)),""))</f>
        <v/>
      </c>
      <c r="K540" s="23">
        <f>IF(E540="","",IF(F540="",'الإعدادات'!$B$6,F540))</f>
        <v/>
      </c>
    </row>
    <row r="541">
      <c r="A541" s="18" t="n"/>
      <c r="B541" s="5" t="n"/>
      <c r="C541" s="6">
        <f>IF(B541="","",IFERROR(INDEX('العمال'!$B$5:$B$104,MATCH(B541,'العمال'!$A$5:$A$104,0)),""))</f>
        <v/>
      </c>
      <c r="D541" s="5" t="n"/>
      <c r="E541" s="14" t="n"/>
      <c r="F541" s="14" t="n"/>
      <c r="G541" s="19">
        <f>IF(D541="","",IFERROR(INDEX('العمليات'!$B$5:$B$64,MATCH(D541,'العمليات'!$A$5:$A$64,0)),""))</f>
        <v/>
      </c>
      <c r="H541" s="20">
        <f>IF(OR(E541="",G541=""),"",E541*G541)</f>
        <v/>
      </c>
      <c r="I541" s="21">
        <f>IF(OR(H541="",K541=""),"",IF(K541&gt;0,H541/K541,""))</f>
        <v/>
      </c>
      <c r="J541" s="22">
        <f>IF(OR(E541="",D541=""),"",IFERROR(E541*INDEX('العمليات'!$C$5:$C$64,MATCH(D541,'العمليات'!$A$5:$A$64,0)),""))</f>
        <v/>
      </c>
      <c r="K541" s="23">
        <f>IF(E541="","",IF(F541="",'الإعدادات'!$B$6,F541))</f>
        <v/>
      </c>
    </row>
    <row r="542">
      <c r="A542" s="18" t="n"/>
      <c r="B542" s="5" t="n"/>
      <c r="C542" s="6">
        <f>IF(B542="","",IFERROR(INDEX('العمال'!$B$5:$B$104,MATCH(B542,'العمال'!$A$5:$A$104,0)),""))</f>
        <v/>
      </c>
      <c r="D542" s="5" t="n"/>
      <c r="E542" s="14" t="n"/>
      <c r="F542" s="14" t="n"/>
      <c r="G542" s="19">
        <f>IF(D542="","",IFERROR(INDEX('العمليات'!$B$5:$B$64,MATCH(D542,'العمليات'!$A$5:$A$64,0)),""))</f>
        <v/>
      </c>
      <c r="H542" s="20">
        <f>IF(OR(E542="",G542=""),"",E542*G542)</f>
        <v/>
      </c>
      <c r="I542" s="21">
        <f>IF(OR(H542="",K542=""),"",IF(K542&gt;0,H542/K542,""))</f>
        <v/>
      </c>
      <c r="J542" s="22">
        <f>IF(OR(E542="",D542=""),"",IFERROR(E542*INDEX('العمليات'!$C$5:$C$64,MATCH(D542,'العمليات'!$A$5:$A$64,0)),""))</f>
        <v/>
      </c>
      <c r="K542" s="23">
        <f>IF(E542="","",IF(F542="",'الإعدادات'!$B$6,F542))</f>
        <v/>
      </c>
    </row>
    <row r="543">
      <c r="A543" s="18" t="n"/>
      <c r="B543" s="5" t="n"/>
      <c r="C543" s="6">
        <f>IF(B543="","",IFERROR(INDEX('العمال'!$B$5:$B$104,MATCH(B543,'العمال'!$A$5:$A$104,0)),""))</f>
        <v/>
      </c>
      <c r="D543" s="5" t="n"/>
      <c r="E543" s="14" t="n"/>
      <c r="F543" s="14" t="n"/>
      <c r="G543" s="19">
        <f>IF(D543="","",IFERROR(INDEX('العمليات'!$B$5:$B$64,MATCH(D543,'العمليات'!$A$5:$A$64,0)),""))</f>
        <v/>
      </c>
      <c r="H543" s="20">
        <f>IF(OR(E543="",G543=""),"",E543*G543)</f>
        <v/>
      </c>
      <c r="I543" s="21">
        <f>IF(OR(H543="",K543=""),"",IF(K543&gt;0,H543/K543,""))</f>
        <v/>
      </c>
      <c r="J543" s="22">
        <f>IF(OR(E543="",D543=""),"",IFERROR(E543*INDEX('العمليات'!$C$5:$C$64,MATCH(D543,'العمليات'!$A$5:$A$64,0)),""))</f>
        <v/>
      </c>
      <c r="K543" s="23">
        <f>IF(E543="","",IF(F543="",'الإعدادات'!$B$6,F543))</f>
        <v/>
      </c>
    </row>
    <row r="544">
      <c r="A544" s="18" t="n"/>
      <c r="B544" s="5" t="n"/>
      <c r="C544" s="6">
        <f>IF(B544="","",IFERROR(INDEX('العمال'!$B$5:$B$104,MATCH(B544,'العمال'!$A$5:$A$104,0)),""))</f>
        <v/>
      </c>
      <c r="D544" s="5" t="n"/>
      <c r="E544" s="14" t="n"/>
      <c r="F544" s="14" t="n"/>
      <c r="G544" s="19">
        <f>IF(D544="","",IFERROR(INDEX('العمليات'!$B$5:$B$64,MATCH(D544,'العمليات'!$A$5:$A$64,0)),""))</f>
        <v/>
      </c>
      <c r="H544" s="20">
        <f>IF(OR(E544="",G544=""),"",E544*G544)</f>
        <v/>
      </c>
      <c r="I544" s="21">
        <f>IF(OR(H544="",K544=""),"",IF(K544&gt;0,H544/K544,""))</f>
        <v/>
      </c>
      <c r="J544" s="22">
        <f>IF(OR(E544="",D544=""),"",IFERROR(E544*INDEX('العمليات'!$C$5:$C$64,MATCH(D544,'العمليات'!$A$5:$A$64,0)),""))</f>
        <v/>
      </c>
      <c r="K544" s="23">
        <f>IF(E544="","",IF(F544="",'الإعدادات'!$B$6,F544))</f>
        <v/>
      </c>
    </row>
    <row r="545">
      <c r="A545" s="18" t="n"/>
      <c r="B545" s="5" t="n"/>
      <c r="C545" s="6">
        <f>IF(B545="","",IFERROR(INDEX('العمال'!$B$5:$B$104,MATCH(B545,'العمال'!$A$5:$A$104,0)),""))</f>
        <v/>
      </c>
      <c r="D545" s="5" t="n"/>
      <c r="E545" s="14" t="n"/>
      <c r="F545" s="14" t="n"/>
      <c r="G545" s="19">
        <f>IF(D545="","",IFERROR(INDEX('العمليات'!$B$5:$B$64,MATCH(D545,'العمليات'!$A$5:$A$64,0)),""))</f>
        <v/>
      </c>
      <c r="H545" s="20">
        <f>IF(OR(E545="",G545=""),"",E545*G545)</f>
        <v/>
      </c>
      <c r="I545" s="21">
        <f>IF(OR(H545="",K545=""),"",IF(K545&gt;0,H545/K545,""))</f>
        <v/>
      </c>
      <c r="J545" s="22">
        <f>IF(OR(E545="",D545=""),"",IFERROR(E545*INDEX('العمليات'!$C$5:$C$64,MATCH(D545,'العمليات'!$A$5:$A$64,0)),""))</f>
        <v/>
      </c>
      <c r="K545" s="23">
        <f>IF(E545="","",IF(F545="",'الإعدادات'!$B$6,F545))</f>
        <v/>
      </c>
    </row>
    <row r="546">
      <c r="A546" s="18" t="n"/>
      <c r="B546" s="5" t="n"/>
      <c r="C546" s="6">
        <f>IF(B546="","",IFERROR(INDEX('العمال'!$B$5:$B$104,MATCH(B546,'العمال'!$A$5:$A$104,0)),""))</f>
        <v/>
      </c>
      <c r="D546" s="5" t="n"/>
      <c r="E546" s="14" t="n"/>
      <c r="F546" s="14" t="n"/>
      <c r="G546" s="19">
        <f>IF(D546="","",IFERROR(INDEX('العمليات'!$B$5:$B$64,MATCH(D546,'العمليات'!$A$5:$A$64,0)),""))</f>
        <v/>
      </c>
      <c r="H546" s="20">
        <f>IF(OR(E546="",G546=""),"",E546*G546)</f>
        <v/>
      </c>
      <c r="I546" s="21">
        <f>IF(OR(H546="",K546=""),"",IF(K546&gt;0,H546/K546,""))</f>
        <v/>
      </c>
      <c r="J546" s="22">
        <f>IF(OR(E546="",D546=""),"",IFERROR(E546*INDEX('العمليات'!$C$5:$C$64,MATCH(D546,'العمليات'!$A$5:$A$64,0)),""))</f>
        <v/>
      </c>
      <c r="K546" s="23">
        <f>IF(E546="","",IF(F546="",'الإعدادات'!$B$6,F546))</f>
        <v/>
      </c>
    </row>
    <row r="547">
      <c r="A547" s="18" t="n"/>
      <c r="B547" s="5" t="n"/>
      <c r="C547" s="6">
        <f>IF(B547="","",IFERROR(INDEX('العمال'!$B$5:$B$104,MATCH(B547,'العمال'!$A$5:$A$104,0)),""))</f>
        <v/>
      </c>
      <c r="D547" s="5" t="n"/>
      <c r="E547" s="14" t="n"/>
      <c r="F547" s="14" t="n"/>
      <c r="G547" s="19">
        <f>IF(D547="","",IFERROR(INDEX('العمليات'!$B$5:$B$64,MATCH(D547,'العمليات'!$A$5:$A$64,0)),""))</f>
        <v/>
      </c>
      <c r="H547" s="20">
        <f>IF(OR(E547="",G547=""),"",E547*G547)</f>
        <v/>
      </c>
      <c r="I547" s="21">
        <f>IF(OR(H547="",K547=""),"",IF(K547&gt;0,H547/K547,""))</f>
        <v/>
      </c>
      <c r="J547" s="22">
        <f>IF(OR(E547="",D547=""),"",IFERROR(E547*INDEX('العمليات'!$C$5:$C$64,MATCH(D547,'العمليات'!$A$5:$A$64,0)),""))</f>
        <v/>
      </c>
      <c r="K547" s="23">
        <f>IF(E547="","",IF(F547="",'الإعدادات'!$B$6,F547))</f>
        <v/>
      </c>
    </row>
    <row r="548">
      <c r="A548" s="18" t="n"/>
      <c r="B548" s="5" t="n"/>
      <c r="C548" s="6">
        <f>IF(B548="","",IFERROR(INDEX('العمال'!$B$5:$B$104,MATCH(B548,'العمال'!$A$5:$A$104,0)),""))</f>
        <v/>
      </c>
      <c r="D548" s="5" t="n"/>
      <c r="E548" s="14" t="n"/>
      <c r="F548" s="14" t="n"/>
      <c r="G548" s="19">
        <f>IF(D548="","",IFERROR(INDEX('العمليات'!$B$5:$B$64,MATCH(D548,'العمليات'!$A$5:$A$64,0)),""))</f>
        <v/>
      </c>
      <c r="H548" s="20">
        <f>IF(OR(E548="",G548=""),"",E548*G548)</f>
        <v/>
      </c>
      <c r="I548" s="21">
        <f>IF(OR(H548="",K548=""),"",IF(K548&gt;0,H548/K548,""))</f>
        <v/>
      </c>
      <c r="J548" s="22">
        <f>IF(OR(E548="",D548=""),"",IFERROR(E548*INDEX('العمليات'!$C$5:$C$64,MATCH(D548,'العمليات'!$A$5:$A$64,0)),""))</f>
        <v/>
      </c>
      <c r="K548" s="23">
        <f>IF(E548="","",IF(F548="",'الإعدادات'!$B$6,F548))</f>
        <v/>
      </c>
    </row>
    <row r="549">
      <c r="A549" s="18" t="n"/>
      <c r="B549" s="5" t="n"/>
      <c r="C549" s="6">
        <f>IF(B549="","",IFERROR(INDEX('العمال'!$B$5:$B$104,MATCH(B549,'العمال'!$A$5:$A$104,0)),""))</f>
        <v/>
      </c>
      <c r="D549" s="5" t="n"/>
      <c r="E549" s="14" t="n"/>
      <c r="F549" s="14" t="n"/>
      <c r="G549" s="19">
        <f>IF(D549="","",IFERROR(INDEX('العمليات'!$B$5:$B$64,MATCH(D549,'العمليات'!$A$5:$A$64,0)),""))</f>
        <v/>
      </c>
      <c r="H549" s="20">
        <f>IF(OR(E549="",G549=""),"",E549*G549)</f>
        <v/>
      </c>
      <c r="I549" s="21">
        <f>IF(OR(H549="",K549=""),"",IF(K549&gt;0,H549/K549,""))</f>
        <v/>
      </c>
      <c r="J549" s="22">
        <f>IF(OR(E549="",D549=""),"",IFERROR(E549*INDEX('العمليات'!$C$5:$C$64,MATCH(D549,'العمليات'!$A$5:$A$64,0)),""))</f>
        <v/>
      </c>
      <c r="K549" s="23">
        <f>IF(E549="","",IF(F549="",'الإعدادات'!$B$6,F549))</f>
        <v/>
      </c>
    </row>
    <row r="550">
      <c r="A550" s="18" t="n"/>
      <c r="B550" s="5" t="n"/>
      <c r="C550" s="6">
        <f>IF(B550="","",IFERROR(INDEX('العمال'!$B$5:$B$104,MATCH(B550,'العمال'!$A$5:$A$104,0)),""))</f>
        <v/>
      </c>
      <c r="D550" s="5" t="n"/>
      <c r="E550" s="14" t="n"/>
      <c r="F550" s="14" t="n"/>
      <c r="G550" s="19">
        <f>IF(D550="","",IFERROR(INDEX('العمليات'!$B$5:$B$64,MATCH(D550,'العمليات'!$A$5:$A$64,0)),""))</f>
        <v/>
      </c>
      <c r="H550" s="20">
        <f>IF(OR(E550="",G550=""),"",E550*G550)</f>
        <v/>
      </c>
      <c r="I550" s="21">
        <f>IF(OR(H550="",K550=""),"",IF(K550&gt;0,H550/K550,""))</f>
        <v/>
      </c>
      <c r="J550" s="22">
        <f>IF(OR(E550="",D550=""),"",IFERROR(E550*INDEX('العمليات'!$C$5:$C$64,MATCH(D550,'العمليات'!$A$5:$A$64,0)),""))</f>
        <v/>
      </c>
      <c r="K550" s="23">
        <f>IF(E550="","",IF(F550="",'الإعدادات'!$B$6,F550))</f>
        <v/>
      </c>
    </row>
    <row r="551">
      <c r="A551" s="18" t="n"/>
      <c r="B551" s="5" t="n"/>
      <c r="C551" s="6">
        <f>IF(B551="","",IFERROR(INDEX('العمال'!$B$5:$B$104,MATCH(B551,'العمال'!$A$5:$A$104,0)),""))</f>
        <v/>
      </c>
      <c r="D551" s="5" t="n"/>
      <c r="E551" s="14" t="n"/>
      <c r="F551" s="14" t="n"/>
      <c r="G551" s="19">
        <f>IF(D551="","",IFERROR(INDEX('العمليات'!$B$5:$B$64,MATCH(D551,'العمليات'!$A$5:$A$64,0)),""))</f>
        <v/>
      </c>
      <c r="H551" s="20">
        <f>IF(OR(E551="",G551=""),"",E551*G551)</f>
        <v/>
      </c>
      <c r="I551" s="21">
        <f>IF(OR(H551="",K551=""),"",IF(K551&gt;0,H551/K551,""))</f>
        <v/>
      </c>
      <c r="J551" s="22">
        <f>IF(OR(E551="",D551=""),"",IFERROR(E551*INDEX('العمليات'!$C$5:$C$64,MATCH(D551,'العمليات'!$A$5:$A$64,0)),""))</f>
        <v/>
      </c>
      <c r="K551" s="23">
        <f>IF(E551="","",IF(F551="",'الإعدادات'!$B$6,F551))</f>
        <v/>
      </c>
    </row>
    <row r="552">
      <c r="A552" s="18" t="n"/>
      <c r="B552" s="5" t="n"/>
      <c r="C552" s="6">
        <f>IF(B552="","",IFERROR(INDEX('العمال'!$B$5:$B$104,MATCH(B552,'العمال'!$A$5:$A$104,0)),""))</f>
        <v/>
      </c>
      <c r="D552" s="5" t="n"/>
      <c r="E552" s="14" t="n"/>
      <c r="F552" s="14" t="n"/>
      <c r="G552" s="19">
        <f>IF(D552="","",IFERROR(INDEX('العمليات'!$B$5:$B$64,MATCH(D552,'العمليات'!$A$5:$A$64,0)),""))</f>
        <v/>
      </c>
      <c r="H552" s="20">
        <f>IF(OR(E552="",G552=""),"",E552*G552)</f>
        <v/>
      </c>
      <c r="I552" s="21">
        <f>IF(OR(H552="",K552=""),"",IF(K552&gt;0,H552/K552,""))</f>
        <v/>
      </c>
      <c r="J552" s="22">
        <f>IF(OR(E552="",D552=""),"",IFERROR(E552*INDEX('العمليات'!$C$5:$C$64,MATCH(D552,'العمليات'!$A$5:$A$64,0)),""))</f>
        <v/>
      </c>
      <c r="K552" s="23">
        <f>IF(E552="","",IF(F552="",'الإعدادات'!$B$6,F552))</f>
        <v/>
      </c>
    </row>
    <row r="553">
      <c r="A553" s="18" t="n"/>
      <c r="B553" s="5" t="n"/>
      <c r="C553" s="6">
        <f>IF(B553="","",IFERROR(INDEX('العمال'!$B$5:$B$104,MATCH(B553,'العمال'!$A$5:$A$104,0)),""))</f>
        <v/>
      </c>
      <c r="D553" s="5" t="n"/>
      <c r="E553" s="14" t="n"/>
      <c r="F553" s="14" t="n"/>
      <c r="G553" s="19">
        <f>IF(D553="","",IFERROR(INDEX('العمليات'!$B$5:$B$64,MATCH(D553,'العمليات'!$A$5:$A$64,0)),""))</f>
        <v/>
      </c>
      <c r="H553" s="20">
        <f>IF(OR(E553="",G553=""),"",E553*G553)</f>
        <v/>
      </c>
      <c r="I553" s="21">
        <f>IF(OR(H553="",K553=""),"",IF(K553&gt;0,H553/K553,""))</f>
        <v/>
      </c>
      <c r="J553" s="22">
        <f>IF(OR(E553="",D553=""),"",IFERROR(E553*INDEX('العمليات'!$C$5:$C$64,MATCH(D553,'العمليات'!$A$5:$A$64,0)),""))</f>
        <v/>
      </c>
      <c r="K553" s="23">
        <f>IF(E553="","",IF(F553="",'الإعدادات'!$B$6,F553))</f>
        <v/>
      </c>
    </row>
    <row r="554">
      <c r="A554" s="18" t="n"/>
      <c r="B554" s="5" t="n"/>
      <c r="C554" s="6">
        <f>IF(B554="","",IFERROR(INDEX('العمال'!$B$5:$B$104,MATCH(B554,'العمال'!$A$5:$A$104,0)),""))</f>
        <v/>
      </c>
      <c r="D554" s="5" t="n"/>
      <c r="E554" s="14" t="n"/>
      <c r="F554" s="14" t="n"/>
      <c r="G554" s="19">
        <f>IF(D554="","",IFERROR(INDEX('العمليات'!$B$5:$B$64,MATCH(D554,'العمليات'!$A$5:$A$64,0)),""))</f>
        <v/>
      </c>
      <c r="H554" s="20">
        <f>IF(OR(E554="",G554=""),"",E554*G554)</f>
        <v/>
      </c>
      <c r="I554" s="21">
        <f>IF(OR(H554="",K554=""),"",IF(K554&gt;0,H554/K554,""))</f>
        <v/>
      </c>
      <c r="J554" s="22">
        <f>IF(OR(E554="",D554=""),"",IFERROR(E554*INDEX('العمليات'!$C$5:$C$64,MATCH(D554,'العمليات'!$A$5:$A$64,0)),""))</f>
        <v/>
      </c>
      <c r="K554" s="23">
        <f>IF(E554="","",IF(F554="",'الإعدادات'!$B$6,F554))</f>
        <v/>
      </c>
    </row>
    <row r="555">
      <c r="A555" s="18" t="n"/>
      <c r="B555" s="5" t="n"/>
      <c r="C555" s="6">
        <f>IF(B555="","",IFERROR(INDEX('العمال'!$B$5:$B$104,MATCH(B555,'العمال'!$A$5:$A$104,0)),""))</f>
        <v/>
      </c>
      <c r="D555" s="5" t="n"/>
      <c r="E555" s="14" t="n"/>
      <c r="F555" s="14" t="n"/>
      <c r="G555" s="19">
        <f>IF(D555="","",IFERROR(INDEX('العمليات'!$B$5:$B$64,MATCH(D555,'العمليات'!$A$5:$A$64,0)),""))</f>
        <v/>
      </c>
      <c r="H555" s="20">
        <f>IF(OR(E555="",G555=""),"",E555*G555)</f>
        <v/>
      </c>
      <c r="I555" s="21">
        <f>IF(OR(H555="",K555=""),"",IF(K555&gt;0,H555/K555,""))</f>
        <v/>
      </c>
      <c r="J555" s="22">
        <f>IF(OR(E555="",D555=""),"",IFERROR(E555*INDEX('العمليات'!$C$5:$C$64,MATCH(D555,'العمليات'!$A$5:$A$64,0)),""))</f>
        <v/>
      </c>
      <c r="K555" s="23">
        <f>IF(E555="","",IF(F555="",'الإعدادات'!$B$6,F555))</f>
        <v/>
      </c>
    </row>
    <row r="556">
      <c r="A556" s="18" t="n"/>
      <c r="B556" s="5" t="n"/>
      <c r="C556" s="6">
        <f>IF(B556="","",IFERROR(INDEX('العمال'!$B$5:$B$104,MATCH(B556,'العمال'!$A$5:$A$104,0)),""))</f>
        <v/>
      </c>
      <c r="D556" s="5" t="n"/>
      <c r="E556" s="14" t="n"/>
      <c r="F556" s="14" t="n"/>
      <c r="G556" s="19">
        <f>IF(D556="","",IFERROR(INDEX('العمليات'!$B$5:$B$64,MATCH(D556,'العمليات'!$A$5:$A$64,0)),""))</f>
        <v/>
      </c>
      <c r="H556" s="20">
        <f>IF(OR(E556="",G556=""),"",E556*G556)</f>
        <v/>
      </c>
      <c r="I556" s="21">
        <f>IF(OR(H556="",K556=""),"",IF(K556&gt;0,H556/K556,""))</f>
        <v/>
      </c>
      <c r="J556" s="22">
        <f>IF(OR(E556="",D556=""),"",IFERROR(E556*INDEX('العمليات'!$C$5:$C$64,MATCH(D556,'العمليات'!$A$5:$A$64,0)),""))</f>
        <v/>
      </c>
      <c r="K556" s="23">
        <f>IF(E556="","",IF(F556="",'الإعدادات'!$B$6,F556))</f>
        <v/>
      </c>
    </row>
    <row r="557">
      <c r="A557" s="18" t="n"/>
      <c r="B557" s="5" t="n"/>
      <c r="C557" s="6">
        <f>IF(B557="","",IFERROR(INDEX('العمال'!$B$5:$B$104,MATCH(B557,'العمال'!$A$5:$A$104,0)),""))</f>
        <v/>
      </c>
      <c r="D557" s="5" t="n"/>
      <c r="E557" s="14" t="n"/>
      <c r="F557" s="14" t="n"/>
      <c r="G557" s="19">
        <f>IF(D557="","",IFERROR(INDEX('العمليات'!$B$5:$B$64,MATCH(D557,'العمليات'!$A$5:$A$64,0)),""))</f>
        <v/>
      </c>
      <c r="H557" s="20">
        <f>IF(OR(E557="",G557=""),"",E557*G557)</f>
        <v/>
      </c>
      <c r="I557" s="21">
        <f>IF(OR(H557="",K557=""),"",IF(K557&gt;0,H557/K557,""))</f>
        <v/>
      </c>
      <c r="J557" s="22">
        <f>IF(OR(E557="",D557=""),"",IFERROR(E557*INDEX('العمليات'!$C$5:$C$64,MATCH(D557,'العمليات'!$A$5:$A$64,0)),""))</f>
        <v/>
      </c>
      <c r="K557" s="23">
        <f>IF(E557="","",IF(F557="",'الإعدادات'!$B$6,F557))</f>
        <v/>
      </c>
    </row>
    <row r="558">
      <c r="A558" s="18" t="n"/>
      <c r="B558" s="5" t="n"/>
      <c r="C558" s="6">
        <f>IF(B558="","",IFERROR(INDEX('العمال'!$B$5:$B$104,MATCH(B558,'العمال'!$A$5:$A$104,0)),""))</f>
        <v/>
      </c>
      <c r="D558" s="5" t="n"/>
      <c r="E558" s="14" t="n"/>
      <c r="F558" s="14" t="n"/>
      <c r="G558" s="19">
        <f>IF(D558="","",IFERROR(INDEX('العمليات'!$B$5:$B$64,MATCH(D558,'العمليات'!$A$5:$A$64,0)),""))</f>
        <v/>
      </c>
      <c r="H558" s="20">
        <f>IF(OR(E558="",G558=""),"",E558*G558)</f>
        <v/>
      </c>
      <c r="I558" s="21">
        <f>IF(OR(H558="",K558=""),"",IF(K558&gt;0,H558/K558,""))</f>
        <v/>
      </c>
      <c r="J558" s="22">
        <f>IF(OR(E558="",D558=""),"",IFERROR(E558*INDEX('العمليات'!$C$5:$C$64,MATCH(D558,'العمليات'!$A$5:$A$64,0)),""))</f>
        <v/>
      </c>
      <c r="K558" s="23">
        <f>IF(E558="","",IF(F558="",'الإعدادات'!$B$6,F558))</f>
        <v/>
      </c>
    </row>
    <row r="559">
      <c r="A559" s="18" t="n"/>
      <c r="B559" s="5" t="n"/>
      <c r="C559" s="6">
        <f>IF(B559="","",IFERROR(INDEX('العمال'!$B$5:$B$104,MATCH(B559,'العمال'!$A$5:$A$104,0)),""))</f>
        <v/>
      </c>
      <c r="D559" s="5" t="n"/>
      <c r="E559" s="14" t="n"/>
      <c r="F559" s="14" t="n"/>
      <c r="G559" s="19">
        <f>IF(D559="","",IFERROR(INDEX('العمليات'!$B$5:$B$64,MATCH(D559,'العمليات'!$A$5:$A$64,0)),""))</f>
        <v/>
      </c>
      <c r="H559" s="20">
        <f>IF(OR(E559="",G559=""),"",E559*G559)</f>
        <v/>
      </c>
      <c r="I559" s="21">
        <f>IF(OR(H559="",K559=""),"",IF(K559&gt;0,H559/K559,""))</f>
        <v/>
      </c>
      <c r="J559" s="22">
        <f>IF(OR(E559="",D559=""),"",IFERROR(E559*INDEX('العمليات'!$C$5:$C$64,MATCH(D559,'العمليات'!$A$5:$A$64,0)),""))</f>
        <v/>
      </c>
      <c r="K559" s="23">
        <f>IF(E559="","",IF(F559="",'الإعدادات'!$B$6,F559))</f>
        <v/>
      </c>
    </row>
    <row r="560">
      <c r="A560" s="18" t="n"/>
      <c r="B560" s="5" t="n"/>
      <c r="C560" s="6">
        <f>IF(B560="","",IFERROR(INDEX('العمال'!$B$5:$B$104,MATCH(B560,'العمال'!$A$5:$A$104,0)),""))</f>
        <v/>
      </c>
      <c r="D560" s="5" t="n"/>
      <c r="E560" s="14" t="n"/>
      <c r="F560" s="14" t="n"/>
      <c r="G560" s="19">
        <f>IF(D560="","",IFERROR(INDEX('العمليات'!$B$5:$B$64,MATCH(D560,'العمليات'!$A$5:$A$64,0)),""))</f>
        <v/>
      </c>
      <c r="H560" s="20">
        <f>IF(OR(E560="",G560=""),"",E560*G560)</f>
        <v/>
      </c>
      <c r="I560" s="21">
        <f>IF(OR(H560="",K560=""),"",IF(K560&gt;0,H560/K560,""))</f>
        <v/>
      </c>
      <c r="J560" s="22">
        <f>IF(OR(E560="",D560=""),"",IFERROR(E560*INDEX('العمليات'!$C$5:$C$64,MATCH(D560,'العمليات'!$A$5:$A$64,0)),""))</f>
        <v/>
      </c>
      <c r="K560" s="23">
        <f>IF(E560="","",IF(F560="",'الإعدادات'!$B$6,F560))</f>
        <v/>
      </c>
    </row>
    <row r="561">
      <c r="A561" s="18" t="n"/>
      <c r="B561" s="5" t="n"/>
      <c r="C561" s="6">
        <f>IF(B561="","",IFERROR(INDEX('العمال'!$B$5:$B$104,MATCH(B561,'العمال'!$A$5:$A$104,0)),""))</f>
        <v/>
      </c>
      <c r="D561" s="5" t="n"/>
      <c r="E561" s="14" t="n"/>
      <c r="F561" s="14" t="n"/>
      <c r="G561" s="19">
        <f>IF(D561="","",IFERROR(INDEX('العمليات'!$B$5:$B$64,MATCH(D561,'العمليات'!$A$5:$A$64,0)),""))</f>
        <v/>
      </c>
      <c r="H561" s="20">
        <f>IF(OR(E561="",G561=""),"",E561*G561)</f>
        <v/>
      </c>
      <c r="I561" s="21">
        <f>IF(OR(H561="",K561=""),"",IF(K561&gt;0,H561/K561,""))</f>
        <v/>
      </c>
      <c r="J561" s="22">
        <f>IF(OR(E561="",D561=""),"",IFERROR(E561*INDEX('العمليات'!$C$5:$C$64,MATCH(D561,'العمليات'!$A$5:$A$64,0)),""))</f>
        <v/>
      </c>
      <c r="K561" s="23">
        <f>IF(E561="","",IF(F561="",'الإعدادات'!$B$6,F561))</f>
        <v/>
      </c>
    </row>
    <row r="562">
      <c r="A562" s="18" t="n"/>
      <c r="B562" s="5" t="n"/>
      <c r="C562" s="6">
        <f>IF(B562="","",IFERROR(INDEX('العمال'!$B$5:$B$104,MATCH(B562,'العمال'!$A$5:$A$104,0)),""))</f>
        <v/>
      </c>
      <c r="D562" s="5" t="n"/>
      <c r="E562" s="14" t="n"/>
      <c r="F562" s="14" t="n"/>
      <c r="G562" s="19">
        <f>IF(D562="","",IFERROR(INDEX('العمليات'!$B$5:$B$64,MATCH(D562,'العمليات'!$A$5:$A$64,0)),""))</f>
        <v/>
      </c>
      <c r="H562" s="20">
        <f>IF(OR(E562="",G562=""),"",E562*G562)</f>
        <v/>
      </c>
      <c r="I562" s="21">
        <f>IF(OR(H562="",K562=""),"",IF(K562&gt;0,H562/K562,""))</f>
        <v/>
      </c>
      <c r="J562" s="22">
        <f>IF(OR(E562="",D562=""),"",IFERROR(E562*INDEX('العمليات'!$C$5:$C$64,MATCH(D562,'العمليات'!$A$5:$A$64,0)),""))</f>
        <v/>
      </c>
      <c r="K562" s="23">
        <f>IF(E562="","",IF(F562="",'الإعدادات'!$B$6,F562))</f>
        <v/>
      </c>
    </row>
    <row r="563">
      <c r="A563" s="18" t="n"/>
      <c r="B563" s="5" t="n"/>
      <c r="C563" s="6">
        <f>IF(B563="","",IFERROR(INDEX('العمال'!$B$5:$B$104,MATCH(B563,'العمال'!$A$5:$A$104,0)),""))</f>
        <v/>
      </c>
      <c r="D563" s="5" t="n"/>
      <c r="E563" s="14" t="n"/>
      <c r="F563" s="14" t="n"/>
      <c r="G563" s="19">
        <f>IF(D563="","",IFERROR(INDEX('العمليات'!$B$5:$B$64,MATCH(D563,'العمليات'!$A$5:$A$64,0)),""))</f>
        <v/>
      </c>
      <c r="H563" s="20">
        <f>IF(OR(E563="",G563=""),"",E563*G563)</f>
        <v/>
      </c>
      <c r="I563" s="21">
        <f>IF(OR(H563="",K563=""),"",IF(K563&gt;0,H563/K563,""))</f>
        <v/>
      </c>
      <c r="J563" s="22">
        <f>IF(OR(E563="",D563=""),"",IFERROR(E563*INDEX('العمليات'!$C$5:$C$64,MATCH(D563,'العمليات'!$A$5:$A$64,0)),""))</f>
        <v/>
      </c>
      <c r="K563" s="23">
        <f>IF(E563="","",IF(F563="",'الإعدادات'!$B$6,F563))</f>
        <v/>
      </c>
    </row>
    <row r="564">
      <c r="A564" s="18" t="n"/>
      <c r="B564" s="5" t="n"/>
      <c r="C564" s="6">
        <f>IF(B564="","",IFERROR(INDEX('العمال'!$B$5:$B$104,MATCH(B564,'العمال'!$A$5:$A$104,0)),""))</f>
        <v/>
      </c>
      <c r="D564" s="5" t="n"/>
      <c r="E564" s="14" t="n"/>
      <c r="F564" s="14" t="n"/>
      <c r="G564" s="19">
        <f>IF(D564="","",IFERROR(INDEX('العمليات'!$B$5:$B$64,MATCH(D564,'العمليات'!$A$5:$A$64,0)),""))</f>
        <v/>
      </c>
      <c r="H564" s="20">
        <f>IF(OR(E564="",G564=""),"",E564*G564)</f>
        <v/>
      </c>
      <c r="I564" s="21">
        <f>IF(OR(H564="",K564=""),"",IF(K564&gt;0,H564/K564,""))</f>
        <v/>
      </c>
      <c r="J564" s="22">
        <f>IF(OR(E564="",D564=""),"",IFERROR(E564*INDEX('العمليات'!$C$5:$C$64,MATCH(D564,'العمليات'!$A$5:$A$64,0)),""))</f>
        <v/>
      </c>
      <c r="K564" s="23">
        <f>IF(E564="","",IF(F564="",'الإعدادات'!$B$6,F564))</f>
        <v/>
      </c>
    </row>
    <row r="565">
      <c r="A565" s="18" t="n"/>
      <c r="B565" s="5" t="n"/>
      <c r="C565" s="6">
        <f>IF(B565="","",IFERROR(INDEX('العمال'!$B$5:$B$104,MATCH(B565,'العمال'!$A$5:$A$104,0)),""))</f>
        <v/>
      </c>
      <c r="D565" s="5" t="n"/>
      <c r="E565" s="14" t="n"/>
      <c r="F565" s="14" t="n"/>
      <c r="G565" s="19">
        <f>IF(D565="","",IFERROR(INDEX('العمليات'!$B$5:$B$64,MATCH(D565,'العمليات'!$A$5:$A$64,0)),""))</f>
        <v/>
      </c>
      <c r="H565" s="20">
        <f>IF(OR(E565="",G565=""),"",E565*G565)</f>
        <v/>
      </c>
      <c r="I565" s="21">
        <f>IF(OR(H565="",K565=""),"",IF(K565&gt;0,H565/K565,""))</f>
        <v/>
      </c>
      <c r="J565" s="22">
        <f>IF(OR(E565="",D565=""),"",IFERROR(E565*INDEX('العمليات'!$C$5:$C$64,MATCH(D565,'العمليات'!$A$5:$A$64,0)),""))</f>
        <v/>
      </c>
      <c r="K565" s="23">
        <f>IF(E565="","",IF(F565="",'الإعدادات'!$B$6,F565))</f>
        <v/>
      </c>
    </row>
    <row r="566">
      <c r="A566" s="18" t="n"/>
      <c r="B566" s="5" t="n"/>
      <c r="C566" s="6">
        <f>IF(B566="","",IFERROR(INDEX('العمال'!$B$5:$B$104,MATCH(B566,'العمال'!$A$5:$A$104,0)),""))</f>
        <v/>
      </c>
      <c r="D566" s="5" t="n"/>
      <c r="E566" s="14" t="n"/>
      <c r="F566" s="14" t="n"/>
      <c r="G566" s="19">
        <f>IF(D566="","",IFERROR(INDEX('العمليات'!$B$5:$B$64,MATCH(D566,'العمليات'!$A$5:$A$64,0)),""))</f>
        <v/>
      </c>
      <c r="H566" s="20">
        <f>IF(OR(E566="",G566=""),"",E566*G566)</f>
        <v/>
      </c>
      <c r="I566" s="21">
        <f>IF(OR(H566="",K566=""),"",IF(K566&gt;0,H566/K566,""))</f>
        <v/>
      </c>
      <c r="J566" s="22">
        <f>IF(OR(E566="",D566=""),"",IFERROR(E566*INDEX('العمليات'!$C$5:$C$64,MATCH(D566,'العمليات'!$A$5:$A$64,0)),""))</f>
        <v/>
      </c>
      <c r="K566" s="23">
        <f>IF(E566="","",IF(F566="",'الإعدادات'!$B$6,F566))</f>
        <v/>
      </c>
    </row>
    <row r="567">
      <c r="A567" s="18" t="n"/>
      <c r="B567" s="5" t="n"/>
      <c r="C567" s="6">
        <f>IF(B567="","",IFERROR(INDEX('العمال'!$B$5:$B$104,MATCH(B567,'العمال'!$A$5:$A$104,0)),""))</f>
        <v/>
      </c>
      <c r="D567" s="5" t="n"/>
      <c r="E567" s="14" t="n"/>
      <c r="F567" s="14" t="n"/>
      <c r="G567" s="19">
        <f>IF(D567="","",IFERROR(INDEX('العمليات'!$B$5:$B$64,MATCH(D567,'العمليات'!$A$5:$A$64,0)),""))</f>
        <v/>
      </c>
      <c r="H567" s="20">
        <f>IF(OR(E567="",G567=""),"",E567*G567)</f>
        <v/>
      </c>
      <c r="I567" s="21">
        <f>IF(OR(H567="",K567=""),"",IF(K567&gt;0,H567/K567,""))</f>
        <v/>
      </c>
      <c r="J567" s="22">
        <f>IF(OR(E567="",D567=""),"",IFERROR(E567*INDEX('العمليات'!$C$5:$C$64,MATCH(D567,'العمليات'!$A$5:$A$64,0)),""))</f>
        <v/>
      </c>
      <c r="K567" s="23">
        <f>IF(E567="","",IF(F567="",'الإعدادات'!$B$6,F567))</f>
        <v/>
      </c>
    </row>
    <row r="568">
      <c r="A568" s="18" t="n"/>
      <c r="B568" s="5" t="n"/>
      <c r="C568" s="6">
        <f>IF(B568="","",IFERROR(INDEX('العمال'!$B$5:$B$104,MATCH(B568,'العمال'!$A$5:$A$104,0)),""))</f>
        <v/>
      </c>
      <c r="D568" s="5" t="n"/>
      <c r="E568" s="14" t="n"/>
      <c r="F568" s="14" t="n"/>
      <c r="G568" s="19">
        <f>IF(D568="","",IFERROR(INDEX('العمليات'!$B$5:$B$64,MATCH(D568,'العمليات'!$A$5:$A$64,0)),""))</f>
        <v/>
      </c>
      <c r="H568" s="20">
        <f>IF(OR(E568="",G568=""),"",E568*G568)</f>
        <v/>
      </c>
      <c r="I568" s="21">
        <f>IF(OR(H568="",K568=""),"",IF(K568&gt;0,H568/K568,""))</f>
        <v/>
      </c>
      <c r="J568" s="22">
        <f>IF(OR(E568="",D568=""),"",IFERROR(E568*INDEX('العمليات'!$C$5:$C$64,MATCH(D568,'العمليات'!$A$5:$A$64,0)),""))</f>
        <v/>
      </c>
      <c r="K568" s="23">
        <f>IF(E568="","",IF(F568="",'الإعدادات'!$B$6,F568))</f>
        <v/>
      </c>
    </row>
    <row r="569">
      <c r="A569" s="18" t="n"/>
      <c r="B569" s="5" t="n"/>
      <c r="C569" s="6">
        <f>IF(B569="","",IFERROR(INDEX('العمال'!$B$5:$B$104,MATCH(B569,'العمال'!$A$5:$A$104,0)),""))</f>
        <v/>
      </c>
      <c r="D569" s="5" t="n"/>
      <c r="E569" s="14" t="n"/>
      <c r="F569" s="14" t="n"/>
      <c r="G569" s="19">
        <f>IF(D569="","",IFERROR(INDEX('العمليات'!$B$5:$B$64,MATCH(D569,'العمليات'!$A$5:$A$64,0)),""))</f>
        <v/>
      </c>
      <c r="H569" s="20">
        <f>IF(OR(E569="",G569=""),"",E569*G569)</f>
        <v/>
      </c>
      <c r="I569" s="21">
        <f>IF(OR(H569="",K569=""),"",IF(K569&gt;0,H569/K569,""))</f>
        <v/>
      </c>
      <c r="J569" s="22">
        <f>IF(OR(E569="",D569=""),"",IFERROR(E569*INDEX('العمليات'!$C$5:$C$64,MATCH(D569,'العمليات'!$A$5:$A$64,0)),""))</f>
        <v/>
      </c>
      <c r="K569" s="23">
        <f>IF(E569="","",IF(F569="",'الإعدادات'!$B$6,F569))</f>
        <v/>
      </c>
    </row>
    <row r="570">
      <c r="A570" s="18" t="n"/>
      <c r="B570" s="5" t="n"/>
      <c r="C570" s="6">
        <f>IF(B570="","",IFERROR(INDEX('العمال'!$B$5:$B$104,MATCH(B570,'العمال'!$A$5:$A$104,0)),""))</f>
        <v/>
      </c>
      <c r="D570" s="5" t="n"/>
      <c r="E570" s="14" t="n"/>
      <c r="F570" s="14" t="n"/>
      <c r="G570" s="19">
        <f>IF(D570="","",IFERROR(INDEX('العمليات'!$B$5:$B$64,MATCH(D570,'العمليات'!$A$5:$A$64,0)),""))</f>
        <v/>
      </c>
      <c r="H570" s="20">
        <f>IF(OR(E570="",G570=""),"",E570*G570)</f>
        <v/>
      </c>
      <c r="I570" s="21">
        <f>IF(OR(H570="",K570=""),"",IF(K570&gt;0,H570/K570,""))</f>
        <v/>
      </c>
      <c r="J570" s="22">
        <f>IF(OR(E570="",D570=""),"",IFERROR(E570*INDEX('العمليات'!$C$5:$C$64,MATCH(D570,'العمليات'!$A$5:$A$64,0)),""))</f>
        <v/>
      </c>
      <c r="K570" s="23">
        <f>IF(E570="","",IF(F570="",'الإعدادات'!$B$6,F570))</f>
        <v/>
      </c>
    </row>
    <row r="571">
      <c r="A571" s="18" t="n"/>
      <c r="B571" s="5" t="n"/>
      <c r="C571" s="6">
        <f>IF(B571="","",IFERROR(INDEX('العمال'!$B$5:$B$104,MATCH(B571,'العمال'!$A$5:$A$104,0)),""))</f>
        <v/>
      </c>
      <c r="D571" s="5" t="n"/>
      <c r="E571" s="14" t="n"/>
      <c r="F571" s="14" t="n"/>
      <c r="G571" s="19">
        <f>IF(D571="","",IFERROR(INDEX('العمليات'!$B$5:$B$64,MATCH(D571,'العمليات'!$A$5:$A$64,0)),""))</f>
        <v/>
      </c>
      <c r="H571" s="20">
        <f>IF(OR(E571="",G571=""),"",E571*G571)</f>
        <v/>
      </c>
      <c r="I571" s="21">
        <f>IF(OR(H571="",K571=""),"",IF(K571&gt;0,H571/K571,""))</f>
        <v/>
      </c>
      <c r="J571" s="22">
        <f>IF(OR(E571="",D571=""),"",IFERROR(E571*INDEX('العمليات'!$C$5:$C$64,MATCH(D571,'العمليات'!$A$5:$A$64,0)),""))</f>
        <v/>
      </c>
      <c r="K571" s="23">
        <f>IF(E571="","",IF(F571="",'الإعدادات'!$B$6,F571))</f>
        <v/>
      </c>
    </row>
    <row r="572">
      <c r="A572" s="18" t="n"/>
      <c r="B572" s="5" t="n"/>
      <c r="C572" s="6">
        <f>IF(B572="","",IFERROR(INDEX('العمال'!$B$5:$B$104,MATCH(B572,'العمال'!$A$5:$A$104,0)),""))</f>
        <v/>
      </c>
      <c r="D572" s="5" t="n"/>
      <c r="E572" s="14" t="n"/>
      <c r="F572" s="14" t="n"/>
      <c r="G572" s="19">
        <f>IF(D572="","",IFERROR(INDEX('العمليات'!$B$5:$B$64,MATCH(D572,'العمليات'!$A$5:$A$64,0)),""))</f>
        <v/>
      </c>
      <c r="H572" s="20">
        <f>IF(OR(E572="",G572=""),"",E572*G572)</f>
        <v/>
      </c>
      <c r="I572" s="21">
        <f>IF(OR(H572="",K572=""),"",IF(K572&gt;0,H572/K572,""))</f>
        <v/>
      </c>
      <c r="J572" s="22">
        <f>IF(OR(E572="",D572=""),"",IFERROR(E572*INDEX('العمليات'!$C$5:$C$64,MATCH(D572,'العمليات'!$A$5:$A$64,0)),""))</f>
        <v/>
      </c>
      <c r="K572" s="23">
        <f>IF(E572="","",IF(F572="",'الإعدادات'!$B$6,F572))</f>
        <v/>
      </c>
    </row>
    <row r="573">
      <c r="A573" s="18" t="n"/>
      <c r="B573" s="5" t="n"/>
      <c r="C573" s="6">
        <f>IF(B573="","",IFERROR(INDEX('العمال'!$B$5:$B$104,MATCH(B573,'العمال'!$A$5:$A$104,0)),""))</f>
        <v/>
      </c>
      <c r="D573" s="5" t="n"/>
      <c r="E573" s="14" t="n"/>
      <c r="F573" s="14" t="n"/>
      <c r="G573" s="19">
        <f>IF(D573="","",IFERROR(INDEX('العمليات'!$B$5:$B$64,MATCH(D573,'العمليات'!$A$5:$A$64,0)),""))</f>
        <v/>
      </c>
      <c r="H573" s="20">
        <f>IF(OR(E573="",G573=""),"",E573*G573)</f>
        <v/>
      </c>
      <c r="I573" s="21">
        <f>IF(OR(H573="",K573=""),"",IF(K573&gt;0,H573/K573,""))</f>
        <v/>
      </c>
      <c r="J573" s="22">
        <f>IF(OR(E573="",D573=""),"",IFERROR(E573*INDEX('العمليات'!$C$5:$C$64,MATCH(D573,'العمليات'!$A$5:$A$64,0)),""))</f>
        <v/>
      </c>
      <c r="K573" s="23">
        <f>IF(E573="","",IF(F573="",'الإعدادات'!$B$6,F573))</f>
        <v/>
      </c>
    </row>
    <row r="574">
      <c r="A574" s="18" t="n"/>
      <c r="B574" s="5" t="n"/>
      <c r="C574" s="6">
        <f>IF(B574="","",IFERROR(INDEX('العمال'!$B$5:$B$104,MATCH(B574,'العمال'!$A$5:$A$104,0)),""))</f>
        <v/>
      </c>
      <c r="D574" s="5" t="n"/>
      <c r="E574" s="14" t="n"/>
      <c r="F574" s="14" t="n"/>
      <c r="G574" s="19">
        <f>IF(D574="","",IFERROR(INDEX('العمليات'!$B$5:$B$64,MATCH(D574,'العمليات'!$A$5:$A$64,0)),""))</f>
        <v/>
      </c>
      <c r="H574" s="20">
        <f>IF(OR(E574="",G574=""),"",E574*G574)</f>
        <v/>
      </c>
      <c r="I574" s="21">
        <f>IF(OR(H574="",K574=""),"",IF(K574&gt;0,H574/K574,""))</f>
        <v/>
      </c>
      <c r="J574" s="22">
        <f>IF(OR(E574="",D574=""),"",IFERROR(E574*INDEX('العمليات'!$C$5:$C$64,MATCH(D574,'العمليات'!$A$5:$A$64,0)),""))</f>
        <v/>
      </c>
      <c r="K574" s="23">
        <f>IF(E574="","",IF(F574="",'الإعدادات'!$B$6,F574))</f>
        <v/>
      </c>
    </row>
    <row r="575">
      <c r="A575" s="18" t="n"/>
      <c r="B575" s="5" t="n"/>
      <c r="C575" s="6">
        <f>IF(B575="","",IFERROR(INDEX('العمال'!$B$5:$B$104,MATCH(B575,'العمال'!$A$5:$A$104,0)),""))</f>
        <v/>
      </c>
      <c r="D575" s="5" t="n"/>
      <c r="E575" s="14" t="n"/>
      <c r="F575" s="14" t="n"/>
      <c r="G575" s="19">
        <f>IF(D575="","",IFERROR(INDEX('العمليات'!$B$5:$B$64,MATCH(D575,'العمليات'!$A$5:$A$64,0)),""))</f>
        <v/>
      </c>
      <c r="H575" s="20">
        <f>IF(OR(E575="",G575=""),"",E575*G575)</f>
        <v/>
      </c>
      <c r="I575" s="21">
        <f>IF(OR(H575="",K575=""),"",IF(K575&gt;0,H575/K575,""))</f>
        <v/>
      </c>
      <c r="J575" s="22">
        <f>IF(OR(E575="",D575=""),"",IFERROR(E575*INDEX('العمليات'!$C$5:$C$64,MATCH(D575,'العمليات'!$A$5:$A$64,0)),""))</f>
        <v/>
      </c>
      <c r="K575" s="23">
        <f>IF(E575="","",IF(F575="",'الإعدادات'!$B$6,F575))</f>
        <v/>
      </c>
    </row>
    <row r="576">
      <c r="A576" s="18" t="n"/>
      <c r="B576" s="5" t="n"/>
      <c r="C576" s="6">
        <f>IF(B576="","",IFERROR(INDEX('العمال'!$B$5:$B$104,MATCH(B576,'العمال'!$A$5:$A$104,0)),""))</f>
        <v/>
      </c>
      <c r="D576" s="5" t="n"/>
      <c r="E576" s="14" t="n"/>
      <c r="F576" s="14" t="n"/>
      <c r="G576" s="19">
        <f>IF(D576="","",IFERROR(INDEX('العمليات'!$B$5:$B$64,MATCH(D576,'العمليات'!$A$5:$A$64,0)),""))</f>
        <v/>
      </c>
      <c r="H576" s="20">
        <f>IF(OR(E576="",G576=""),"",E576*G576)</f>
        <v/>
      </c>
      <c r="I576" s="21">
        <f>IF(OR(H576="",K576=""),"",IF(K576&gt;0,H576/K576,""))</f>
        <v/>
      </c>
      <c r="J576" s="22">
        <f>IF(OR(E576="",D576=""),"",IFERROR(E576*INDEX('العمليات'!$C$5:$C$64,MATCH(D576,'العمليات'!$A$5:$A$64,0)),""))</f>
        <v/>
      </c>
      <c r="K576" s="23">
        <f>IF(E576="","",IF(F576="",'الإعدادات'!$B$6,F576))</f>
        <v/>
      </c>
    </row>
    <row r="577">
      <c r="A577" s="18" t="n"/>
      <c r="B577" s="5" t="n"/>
      <c r="C577" s="6">
        <f>IF(B577="","",IFERROR(INDEX('العمال'!$B$5:$B$104,MATCH(B577,'العمال'!$A$5:$A$104,0)),""))</f>
        <v/>
      </c>
      <c r="D577" s="5" t="n"/>
      <c r="E577" s="14" t="n"/>
      <c r="F577" s="14" t="n"/>
      <c r="G577" s="19">
        <f>IF(D577="","",IFERROR(INDEX('العمليات'!$B$5:$B$64,MATCH(D577,'العمليات'!$A$5:$A$64,0)),""))</f>
        <v/>
      </c>
      <c r="H577" s="20">
        <f>IF(OR(E577="",G577=""),"",E577*G577)</f>
        <v/>
      </c>
      <c r="I577" s="21">
        <f>IF(OR(H577="",K577=""),"",IF(K577&gt;0,H577/K577,""))</f>
        <v/>
      </c>
      <c r="J577" s="22">
        <f>IF(OR(E577="",D577=""),"",IFERROR(E577*INDEX('العمليات'!$C$5:$C$64,MATCH(D577,'العمليات'!$A$5:$A$64,0)),""))</f>
        <v/>
      </c>
      <c r="K577" s="23">
        <f>IF(E577="","",IF(F577="",'الإعدادات'!$B$6,F577))</f>
        <v/>
      </c>
    </row>
    <row r="578">
      <c r="A578" s="18" t="n"/>
      <c r="B578" s="5" t="n"/>
      <c r="C578" s="6">
        <f>IF(B578="","",IFERROR(INDEX('العمال'!$B$5:$B$104,MATCH(B578,'العمال'!$A$5:$A$104,0)),""))</f>
        <v/>
      </c>
      <c r="D578" s="5" t="n"/>
      <c r="E578" s="14" t="n"/>
      <c r="F578" s="14" t="n"/>
      <c r="G578" s="19">
        <f>IF(D578="","",IFERROR(INDEX('العمليات'!$B$5:$B$64,MATCH(D578,'العمليات'!$A$5:$A$64,0)),""))</f>
        <v/>
      </c>
      <c r="H578" s="20">
        <f>IF(OR(E578="",G578=""),"",E578*G578)</f>
        <v/>
      </c>
      <c r="I578" s="21">
        <f>IF(OR(H578="",K578=""),"",IF(K578&gt;0,H578/K578,""))</f>
        <v/>
      </c>
      <c r="J578" s="22">
        <f>IF(OR(E578="",D578=""),"",IFERROR(E578*INDEX('العمليات'!$C$5:$C$64,MATCH(D578,'العمليات'!$A$5:$A$64,0)),""))</f>
        <v/>
      </c>
      <c r="K578" s="23">
        <f>IF(E578="","",IF(F578="",'الإعدادات'!$B$6,F578))</f>
        <v/>
      </c>
    </row>
    <row r="579">
      <c r="A579" s="18" t="n"/>
      <c r="B579" s="5" t="n"/>
      <c r="C579" s="6">
        <f>IF(B579="","",IFERROR(INDEX('العمال'!$B$5:$B$104,MATCH(B579,'العمال'!$A$5:$A$104,0)),""))</f>
        <v/>
      </c>
      <c r="D579" s="5" t="n"/>
      <c r="E579" s="14" t="n"/>
      <c r="F579" s="14" t="n"/>
      <c r="G579" s="19">
        <f>IF(D579="","",IFERROR(INDEX('العمليات'!$B$5:$B$64,MATCH(D579,'العمليات'!$A$5:$A$64,0)),""))</f>
        <v/>
      </c>
      <c r="H579" s="20">
        <f>IF(OR(E579="",G579=""),"",E579*G579)</f>
        <v/>
      </c>
      <c r="I579" s="21">
        <f>IF(OR(H579="",K579=""),"",IF(K579&gt;0,H579/K579,""))</f>
        <v/>
      </c>
      <c r="J579" s="22">
        <f>IF(OR(E579="",D579=""),"",IFERROR(E579*INDEX('العمليات'!$C$5:$C$64,MATCH(D579,'العمليات'!$A$5:$A$64,0)),""))</f>
        <v/>
      </c>
      <c r="K579" s="23">
        <f>IF(E579="","",IF(F579="",'الإعدادات'!$B$6,F579))</f>
        <v/>
      </c>
    </row>
    <row r="580">
      <c r="A580" s="18" t="n"/>
      <c r="B580" s="5" t="n"/>
      <c r="C580" s="6">
        <f>IF(B580="","",IFERROR(INDEX('العمال'!$B$5:$B$104,MATCH(B580,'العمال'!$A$5:$A$104,0)),""))</f>
        <v/>
      </c>
      <c r="D580" s="5" t="n"/>
      <c r="E580" s="14" t="n"/>
      <c r="F580" s="14" t="n"/>
      <c r="G580" s="19">
        <f>IF(D580="","",IFERROR(INDEX('العمليات'!$B$5:$B$64,MATCH(D580,'العمليات'!$A$5:$A$64,0)),""))</f>
        <v/>
      </c>
      <c r="H580" s="20">
        <f>IF(OR(E580="",G580=""),"",E580*G580)</f>
        <v/>
      </c>
      <c r="I580" s="21">
        <f>IF(OR(H580="",K580=""),"",IF(K580&gt;0,H580/K580,""))</f>
        <v/>
      </c>
      <c r="J580" s="22">
        <f>IF(OR(E580="",D580=""),"",IFERROR(E580*INDEX('العمليات'!$C$5:$C$64,MATCH(D580,'العمليات'!$A$5:$A$64,0)),""))</f>
        <v/>
      </c>
      <c r="K580" s="23">
        <f>IF(E580="","",IF(F580="",'الإعدادات'!$B$6,F580))</f>
        <v/>
      </c>
    </row>
    <row r="581">
      <c r="A581" s="18" t="n"/>
      <c r="B581" s="5" t="n"/>
      <c r="C581" s="6">
        <f>IF(B581="","",IFERROR(INDEX('العمال'!$B$5:$B$104,MATCH(B581,'العمال'!$A$5:$A$104,0)),""))</f>
        <v/>
      </c>
      <c r="D581" s="5" t="n"/>
      <c r="E581" s="14" t="n"/>
      <c r="F581" s="14" t="n"/>
      <c r="G581" s="19">
        <f>IF(D581="","",IFERROR(INDEX('العمليات'!$B$5:$B$64,MATCH(D581,'العمليات'!$A$5:$A$64,0)),""))</f>
        <v/>
      </c>
      <c r="H581" s="20">
        <f>IF(OR(E581="",G581=""),"",E581*G581)</f>
        <v/>
      </c>
      <c r="I581" s="21">
        <f>IF(OR(H581="",K581=""),"",IF(K581&gt;0,H581/K581,""))</f>
        <v/>
      </c>
      <c r="J581" s="22">
        <f>IF(OR(E581="",D581=""),"",IFERROR(E581*INDEX('العمليات'!$C$5:$C$64,MATCH(D581,'العمليات'!$A$5:$A$64,0)),""))</f>
        <v/>
      </c>
      <c r="K581" s="23">
        <f>IF(E581="","",IF(F581="",'الإعدادات'!$B$6,F581))</f>
        <v/>
      </c>
    </row>
    <row r="582">
      <c r="A582" s="18" t="n"/>
      <c r="B582" s="5" t="n"/>
      <c r="C582" s="6">
        <f>IF(B582="","",IFERROR(INDEX('العمال'!$B$5:$B$104,MATCH(B582,'العمال'!$A$5:$A$104,0)),""))</f>
        <v/>
      </c>
      <c r="D582" s="5" t="n"/>
      <c r="E582" s="14" t="n"/>
      <c r="F582" s="14" t="n"/>
      <c r="G582" s="19">
        <f>IF(D582="","",IFERROR(INDEX('العمليات'!$B$5:$B$64,MATCH(D582,'العمليات'!$A$5:$A$64,0)),""))</f>
        <v/>
      </c>
      <c r="H582" s="20">
        <f>IF(OR(E582="",G582=""),"",E582*G582)</f>
        <v/>
      </c>
      <c r="I582" s="21">
        <f>IF(OR(H582="",K582=""),"",IF(K582&gt;0,H582/K582,""))</f>
        <v/>
      </c>
      <c r="J582" s="22">
        <f>IF(OR(E582="",D582=""),"",IFERROR(E582*INDEX('العمليات'!$C$5:$C$64,MATCH(D582,'العمليات'!$A$5:$A$64,0)),""))</f>
        <v/>
      </c>
      <c r="K582" s="23">
        <f>IF(E582="","",IF(F582="",'الإعدادات'!$B$6,F582))</f>
        <v/>
      </c>
    </row>
    <row r="583">
      <c r="A583" s="18" t="n"/>
      <c r="B583" s="5" t="n"/>
      <c r="C583" s="6">
        <f>IF(B583="","",IFERROR(INDEX('العمال'!$B$5:$B$104,MATCH(B583,'العمال'!$A$5:$A$104,0)),""))</f>
        <v/>
      </c>
      <c r="D583" s="5" t="n"/>
      <c r="E583" s="14" t="n"/>
      <c r="F583" s="14" t="n"/>
      <c r="G583" s="19">
        <f>IF(D583="","",IFERROR(INDEX('العمليات'!$B$5:$B$64,MATCH(D583,'العمليات'!$A$5:$A$64,0)),""))</f>
        <v/>
      </c>
      <c r="H583" s="20">
        <f>IF(OR(E583="",G583=""),"",E583*G583)</f>
        <v/>
      </c>
      <c r="I583" s="21">
        <f>IF(OR(H583="",K583=""),"",IF(K583&gt;0,H583/K583,""))</f>
        <v/>
      </c>
      <c r="J583" s="22">
        <f>IF(OR(E583="",D583=""),"",IFERROR(E583*INDEX('العمليات'!$C$5:$C$64,MATCH(D583,'العمليات'!$A$5:$A$64,0)),""))</f>
        <v/>
      </c>
      <c r="K583" s="23">
        <f>IF(E583="","",IF(F583="",'الإعدادات'!$B$6,F583))</f>
        <v/>
      </c>
    </row>
    <row r="584">
      <c r="A584" s="18" t="n"/>
      <c r="B584" s="5" t="n"/>
      <c r="C584" s="6">
        <f>IF(B584="","",IFERROR(INDEX('العمال'!$B$5:$B$104,MATCH(B584,'العمال'!$A$5:$A$104,0)),""))</f>
        <v/>
      </c>
      <c r="D584" s="5" t="n"/>
      <c r="E584" s="14" t="n"/>
      <c r="F584" s="14" t="n"/>
      <c r="G584" s="19">
        <f>IF(D584="","",IFERROR(INDEX('العمليات'!$B$5:$B$64,MATCH(D584,'العمليات'!$A$5:$A$64,0)),""))</f>
        <v/>
      </c>
      <c r="H584" s="20">
        <f>IF(OR(E584="",G584=""),"",E584*G584)</f>
        <v/>
      </c>
      <c r="I584" s="21">
        <f>IF(OR(H584="",K584=""),"",IF(K584&gt;0,H584/K584,""))</f>
        <v/>
      </c>
      <c r="J584" s="22">
        <f>IF(OR(E584="",D584=""),"",IFERROR(E584*INDEX('العمليات'!$C$5:$C$64,MATCH(D584,'العمليات'!$A$5:$A$64,0)),""))</f>
        <v/>
      </c>
      <c r="K584" s="23">
        <f>IF(E584="","",IF(F584="",'الإعدادات'!$B$6,F584))</f>
        <v/>
      </c>
    </row>
    <row r="585">
      <c r="A585" s="18" t="n"/>
      <c r="B585" s="5" t="n"/>
      <c r="C585" s="6">
        <f>IF(B585="","",IFERROR(INDEX('العمال'!$B$5:$B$104,MATCH(B585,'العمال'!$A$5:$A$104,0)),""))</f>
        <v/>
      </c>
      <c r="D585" s="5" t="n"/>
      <c r="E585" s="14" t="n"/>
      <c r="F585" s="14" t="n"/>
      <c r="G585" s="19">
        <f>IF(D585="","",IFERROR(INDEX('العمليات'!$B$5:$B$64,MATCH(D585,'العمليات'!$A$5:$A$64,0)),""))</f>
        <v/>
      </c>
      <c r="H585" s="20">
        <f>IF(OR(E585="",G585=""),"",E585*G585)</f>
        <v/>
      </c>
      <c r="I585" s="21">
        <f>IF(OR(H585="",K585=""),"",IF(K585&gt;0,H585/K585,""))</f>
        <v/>
      </c>
      <c r="J585" s="22">
        <f>IF(OR(E585="",D585=""),"",IFERROR(E585*INDEX('العمليات'!$C$5:$C$64,MATCH(D585,'العمليات'!$A$5:$A$64,0)),""))</f>
        <v/>
      </c>
      <c r="K585" s="23">
        <f>IF(E585="","",IF(F585="",'الإعدادات'!$B$6,F585))</f>
        <v/>
      </c>
    </row>
    <row r="586">
      <c r="A586" s="18" t="n"/>
      <c r="B586" s="5" t="n"/>
      <c r="C586" s="6">
        <f>IF(B586="","",IFERROR(INDEX('العمال'!$B$5:$B$104,MATCH(B586,'العمال'!$A$5:$A$104,0)),""))</f>
        <v/>
      </c>
      <c r="D586" s="5" t="n"/>
      <c r="E586" s="14" t="n"/>
      <c r="F586" s="14" t="n"/>
      <c r="G586" s="19">
        <f>IF(D586="","",IFERROR(INDEX('العمليات'!$B$5:$B$64,MATCH(D586,'العمليات'!$A$5:$A$64,0)),""))</f>
        <v/>
      </c>
      <c r="H586" s="20">
        <f>IF(OR(E586="",G586=""),"",E586*G586)</f>
        <v/>
      </c>
      <c r="I586" s="21">
        <f>IF(OR(H586="",K586=""),"",IF(K586&gt;0,H586/K586,""))</f>
        <v/>
      </c>
      <c r="J586" s="22">
        <f>IF(OR(E586="",D586=""),"",IFERROR(E586*INDEX('العمليات'!$C$5:$C$64,MATCH(D586,'العمليات'!$A$5:$A$64,0)),""))</f>
        <v/>
      </c>
      <c r="K586" s="23">
        <f>IF(E586="","",IF(F586="",'الإعدادات'!$B$6,F586))</f>
        <v/>
      </c>
    </row>
    <row r="587">
      <c r="A587" s="18" t="n"/>
      <c r="B587" s="5" t="n"/>
      <c r="C587" s="6">
        <f>IF(B587="","",IFERROR(INDEX('العمال'!$B$5:$B$104,MATCH(B587,'العمال'!$A$5:$A$104,0)),""))</f>
        <v/>
      </c>
      <c r="D587" s="5" t="n"/>
      <c r="E587" s="14" t="n"/>
      <c r="F587" s="14" t="n"/>
      <c r="G587" s="19">
        <f>IF(D587="","",IFERROR(INDEX('العمليات'!$B$5:$B$64,MATCH(D587,'العمليات'!$A$5:$A$64,0)),""))</f>
        <v/>
      </c>
      <c r="H587" s="20">
        <f>IF(OR(E587="",G587=""),"",E587*G587)</f>
        <v/>
      </c>
      <c r="I587" s="21">
        <f>IF(OR(H587="",K587=""),"",IF(K587&gt;0,H587/K587,""))</f>
        <v/>
      </c>
      <c r="J587" s="22">
        <f>IF(OR(E587="",D587=""),"",IFERROR(E587*INDEX('العمليات'!$C$5:$C$64,MATCH(D587,'العمليات'!$A$5:$A$64,0)),""))</f>
        <v/>
      </c>
      <c r="K587" s="23">
        <f>IF(E587="","",IF(F587="",'الإعدادات'!$B$6,F587))</f>
        <v/>
      </c>
    </row>
    <row r="588">
      <c r="A588" s="18" t="n"/>
      <c r="B588" s="5" t="n"/>
      <c r="C588" s="6">
        <f>IF(B588="","",IFERROR(INDEX('العمال'!$B$5:$B$104,MATCH(B588,'العمال'!$A$5:$A$104,0)),""))</f>
        <v/>
      </c>
      <c r="D588" s="5" t="n"/>
      <c r="E588" s="14" t="n"/>
      <c r="F588" s="14" t="n"/>
      <c r="G588" s="19">
        <f>IF(D588="","",IFERROR(INDEX('العمليات'!$B$5:$B$64,MATCH(D588,'العمليات'!$A$5:$A$64,0)),""))</f>
        <v/>
      </c>
      <c r="H588" s="20">
        <f>IF(OR(E588="",G588=""),"",E588*G588)</f>
        <v/>
      </c>
      <c r="I588" s="21">
        <f>IF(OR(H588="",K588=""),"",IF(K588&gt;0,H588/K588,""))</f>
        <v/>
      </c>
      <c r="J588" s="22">
        <f>IF(OR(E588="",D588=""),"",IFERROR(E588*INDEX('العمليات'!$C$5:$C$64,MATCH(D588,'العمليات'!$A$5:$A$64,0)),""))</f>
        <v/>
      </c>
      <c r="K588" s="23">
        <f>IF(E588="","",IF(F588="",'الإعدادات'!$B$6,F588))</f>
        <v/>
      </c>
    </row>
    <row r="589">
      <c r="A589" s="18" t="n"/>
      <c r="B589" s="5" t="n"/>
      <c r="C589" s="6">
        <f>IF(B589="","",IFERROR(INDEX('العمال'!$B$5:$B$104,MATCH(B589,'العمال'!$A$5:$A$104,0)),""))</f>
        <v/>
      </c>
      <c r="D589" s="5" t="n"/>
      <c r="E589" s="14" t="n"/>
      <c r="F589" s="14" t="n"/>
      <c r="G589" s="19">
        <f>IF(D589="","",IFERROR(INDEX('العمليات'!$B$5:$B$64,MATCH(D589,'العمليات'!$A$5:$A$64,0)),""))</f>
        <v/>
      </c>
      <c r="H589" s="20">
        <f>IF(OR(E589="",G589=""),"",E589*G589)</f>
        <v/>
      </c>
      <c r="I589" s="21">
        <f>IF(OR(H589="",K589=""),"",IF(K589&gt;0,H589/K589,""))</f>
        <v/>
      </c>
      <c r="J589" s="22">
        <f>IF(OR(E589="",D589=""),"",IFERROR(E589*INDEX('العمليات'!$C$5:$C$64,MATCH(D589,'العمليات'!$A$5:$A$64,0)),""))</f>
        <v/>
      </c>
      <c r="K589" s="23">
        <f>IF(E589="","",IF(F589="",'الإعدادات'!$B$6,F589))</f>
        <v/>
      </c>
    </row>
    <row r="590">
      <c r="A590" s="18" t="n"/>
      <c r="B590" s="5" t="n"/>
      <c r="C590" s="6">
        <f>IF(B590="","",IFERROR(INDEX('العمال'!$B$5:$B$104,MATCH(B590,'العمال'!$A$5:$A$104,0)),""))</f>
        <v/>
      </c>
      <c r="D590" s="5" t="n"/>
      <c r="E590" s="14" t="n"/>
      <c r="F590" s="14" t="n"/>
      <c r="G590" s="19">
        <f>IF(D590="","",IFERROR(INDEX('العمليات'!$B$5:$B$64,MATCH(D590,'العمليات'!$A$5:$A$64,0)),""))</f>
        <v/>
      </c>
      <c r="H590" s="20">
        <f>IF(OR(E590="",G590=""),"",E590*G590)</f>
        <v/>
      </c>
      <c r="I590" s="21">
        <f>IF(OR(H590="",K590=""),"",IF(K590&gt;0,H590/K590,""))</f>
        <v/>
      </c>
      <c r="J590" s="22">
        <f>IF(OR(E590="",D590=""),"",IFERROR(E590*INDEX('العمليات'!$C$5:$C$64,MATCH(D590,'العمليات'!$A$5:$A$64,0)),""))</f>
        <v/>
      </c>
      <c r="K590" s="23">
        <f>IF(E590="","",IF(F590="",'الإعدادات'!$B$6,F590))</f>
        <v/>
      </c>
    </row>
    <row r="591">
      <c r="A591" s="18" t="n"/>
      <c r="B591" s="5" t="n"/>
      <c r="C591" s="6">
        <f>IF(B591="","",IFERROR(INDEX('العمال'!$B$5:$B$104,MATCH(B591,'العمال'!$A$5:$A$104,0)),""))</f>
        <v/>
      </c>
      <c r="D591" s="5" t="n"/>
      <c r="E591" s="14" t="n"/>
      <c r="F591" s="14" t="n"/>
      <c r="G591" s="19">
        <f>IF(D591="","",IFERROR(INDEX('العمليات'!$B$5:$B$64,MATCH(D591,'العمليات'!$A$5:$A$64,0)),""))</f>
        <v/>
      </c>
      <c r="H591" s="20">
        <f>IF(OR(E591="",G591=""),"",E591*G591)</f>
        <v/>
      </c>
      <c r="I591" s="21">
        <f>IF(OR(H591="",K591=""),"",IF(K591&gt;0,H591/K591,""))</f>
        <v/>
      </c>
      <c r="J591" s="22">
        <f>IF(OR(E591="",D591=""),"",IFERROR(E591*INDEX('العمليات'!$C$5:$C$64,MATCH(D591,'العمليات'!$A$5:$A$64,0)),""))</f>
        <v/>
      </c>
      <c r="K591" s="23">
        <f>IF(E591="","",IF(F591="",'الإعدادات'!$B$6,F591))</f>
        <v/>
      </c>
    </row>
    <row r="592">
      <c r="A592" s="18" t="n"/>
      <c r="B592" s="5" t="n"/>
      <c r="C592" s="6">
        <f>IF(B592="","",IFERROR(INDEX('العمال'!$B$5:$B$104,MATCH(B592,'العمال'!$A$5:$A$104,0)),""))</f>
        <v/>
      </c>
      <c r="D592" s="5" t="n"/>
      <c r="E592" s="14" t="n"/>
      <c r="F592" s="14" t="n"/>
      <c r="G592" s="19">
        <f>IF(D592="","",IFERROR(INDEX('العمليات'!$B$5:$B$64,MATCH(D592,'العمليات'!$A$5:$A$64,0)),""))</f>
        <v/>
      </c>
      <c r="H592" s="20">
        <f>IF(OR(E592="",G592=""),"",E592*G592)</f>
        <v/>
      </c>
      <c r="I592" s="21">
        <f>IF(OR(H592="",K592=""),"",IF(K592&gt;0,H592/K592,""))</f>
        <v/>
      </c>
      <c r="J592" s="22">
        <f>IF(OR(E592="",D592=""),"",IFERROR(E592*INDEX('العمليات'!$C$5:$C$64,MATCH(D592,'العمليات'!$A$5:$A$64,0)),""))</f>
        <v/>
      </c>
      <c r="K592" s="23">
        <f>IF(E592="","",IF(F592="",'الإعدادات'!$B$6,F592))</f>
        <v/>
      </c>
    </row>
    <row r="593">
      <c r="A593" s="18" t="n"/>
      <c r="B593" s="5" t="n"/>
      <c r="C593" s="6">
        <f>IF(B593="","",IFERROR(INDEX('العمال'!$B$5:$B$104,MATCH(B593,'العمال'!$A$5:$A$104,0)),""))</f>
        <v/>
      </c>
      <c r="D593" s="5" t="n"/>
      <c r="E593" s="14" t="n"/>
      <c r="F593" s="14" t="n"/>
      <c r="G593" s="19">
        <f>IF(D593="","",IFERROR(INDEX('العمليات'!$B$5:$B$64,MATCH(D593,'العمليات'!$A$5:$A$64,0)),""))</f>
        <v/>
      </c>
      <c r="H593" s="20">
        <f>IF(OR(E593="",G593=""),"",E593*G593)</f>
        <v/>
      </c>
      <c r="I593" s="21">
        <f>IF(OR(H593="",K593=""),"",IF(K593&gt;0,H593/K593,""))</f>
        <v/>
      </c>
      <c r="J593" s="22">
        <f>IF(OR(E593="",D593=""),"",IFERROR(E593*INDEX('العمليات'!$C$5:$C$64,MATCH(D593,'العمليات'!$A$5:$A$64,0)),""))</f>
        <v/>
      </c>
      <c r="K593" s="23">
        <f>IF(E593="","",IF(F593="",'الإعدادات'!$B$6,F593))</f>
        <v/>
      </c>
    </row>
    <row r="594">
      <c r="A594" s="18" t="n"/>
      <c r="B594" s="5" t="n"/>
      <c r="C594" s="6">
        <f>IF(B594="","",IFERROR(INDEX('العمال'!$B$5:$B$104,MATCH(B594,'العمال'!$A$5:$A$104,0)),""))</f>
        <v/>
      </c>
      <c r="D594" s="5" t="n"/>
      <c r="E594" s="14" t="n"/>
      <c r="F594" s="14" t="n"/>
      <c r="G594" s="19">
        <f>IF(D594="","",IFERROR(INDEX('العمليات'!$B$5:$B$64,MATCH(D594,'العمليات'!$A$5:$A$64,0)),""))</f>
        <v/>
      </c>
      <c r="H594" s="20">
        <f>IF(OR(E594="",G594=""),"",E594*G594)</f>
        <v/>
      </c>
      <c r="I594" s="21">
        <f>IF(OR(H594="",K594=""),"",IF(K594&gt;0,H594/K594,""))</f>
        <v/>
      </c>
      <c r="J594" s="22">
        <f>IF(OR(E594="",D594=""),"",IFERROR(E594*INDEX('العمليات'!$C$5:$C$64,MATCH(D594,'العمليات'!$A$5:$A$64,0)),""))</f>
        <v/>
      </c>
      <c r="K594" s="23">
        <f>IF(E594="","",IF(F594="",'الإعدادات'!$B$6,F594))</f>
        <v/>
      </c>
    </row>
    <row r="595">
      <c r="A595" s="18" t="n"/>
      <c r="B595" s="5" t="n"/>
      <c r="C595" s="6">
        <f>IF(B595="","",IFERROR(INDEX('العمال'!$B$5:$B$104,MATCH(B595,'العمال'!$A$5:$A$104,0)),""))</f>
        <v/>
      </c>
      <c r="D595" s="5" t="n"/>
      <c r="E595" s="14" t="n"/>
      <c r="F595" s="14" t="n"/>
      <c r="G595" s="19">
        <f>IF(D595="","",IFERROR(INDEX('العمليات'!$B$5:$B$64,MATCH(D595,'العمليات'!$A$5:$A$64,0)),""))</f>
        <v/>
      </c>
      <c r="H595" s="20">
        <f>IF(OR(E595="",G595=""),"",E595*G595)</f>
        <v/>
      </c>
      <c r="I595" s="21">
        <f>IF(OR(H595="",K595=""),"",IF(K595&gt;0,H595/K595,""))</f>
        <v/>
      </c>
      <c r="J595" s="22">
        <f>IF(OR(E595="",D595=""),"",IFERROR(E595*INDEX('العمليات'!$C$5:$C$64,MATCH(D595,'العمليات'!$A$5:$A$64,0)),""))</f>
        <v/>
      </c>
      <c r="K595" s="23">
        <f>IF(E595="","",IF(F595="",'الإعدادات'!$B$6,F595))</f>
        <v/>
      </c>
    </row>
    <row r="596">
      <c r="A596" s="18" t="n"/>
      <c r="B596" s="5" t="n"/>
      <c r="C596" s="6">
        <f>IF(B596="","",IFERROR(INDEX('العمال'!$B$5:$B$104,MATCH(B596,'العمال'!$A$5:$A$104,0)),""))</f>
        <v/>
      </c>
      <c r="D596" s="5" t="n"/>
      <c r="E596" s="14" t="n"/>
      <c r="F596" s="14" t="n"/>
      <c r="G596" s="19">
        <f>IF(D596="","",IFERROR(INDEX('العمليات'!$B$5:$B$64,MATCH(D596,'العمليات'!$A$5:$A$64,0)),""))</f>
        <v/>
      </c>
      <c r="H596" s="20">
        <f>IF(OR(E596="",G596=""),"",E596*G596)</f>
        <v/>
      </c>
      <c r="I596" s="21">
        <f>IF(OR(H596="",K596=""),"",IF(K596&gt;0,H596/K596,""))</f>
        <v/>
      </c>
      <c r="J596" s="22">
        <f>IF(OR(E596="",D596=""),"",IFERROR(E596*INDEX('العمليات'!$C$5:$C$64,MATCH(D596,'العمليات'!$A$5:$A$64,0)),""))</f>
        <v/>
      </c>
      <c r="K596" s="23">
        <f>IF(E596="","",IF(F596="",'الإعدادات'!$B$6,F596))</f>
        <v/>
      </c>
    </row>
    <row r="597">
      <c r="A597" s="18" t="n"/>
      <c r="B597" s="5" t="n"/>
      <c r="C597" s="6">
        <f>IF(B597="","",IFERROR(INDEX('العمال'!$B$5:$B$104,MATCH(B597,'العمال'!$A$5:$A$104,0)),""))</f>
        <v/>
      </c>
      <c r="D597" s="5" t="n"/>
      <c r="E597" s="14" t="n"/>
      <c r="F597" s="14" t="n"/>
      <c r="G597" s="19">
        <f>IF(D597="","",IFERROR(INDEX('العمليات'!$B$5:$B$64,MATCH(D597,'العمليات'!$A$5:$A$64,0)),""))</f>
        <v/>
      </c>
      <c r="H597" s="20">
        <f>IF(OR(E597="",G597=""),"",E597*G597)</f>
        <v/>
      </c>
      <c r="I597" s="21">
        <f>IF(OR(H597="",K597=""),"",IF(K597&gt;0,H597/K597,""))</f>
        <v/>
      </c>
      <c r="J597" s="22">
        <f>IF(OR(E597="",D597=""),"",IFERROR(E597*INDEX('العمليات'!$C$5:$C$64,MATCH(D597,'العمليات'!$A$5:$A$64,0)),""))</f>
        <v/>
      </c>
      <c r="K597" s="23">
        <f>IF(E597="","",IF(F597="",'الإعدادات'!$B$6,F597))</f>
        <v/>
      </c>
    </row>
    <row r="598">
      <c r="A598" s="18" t="n"/>
      <c r="B598" s="5" t="n"/>
      <c r="C598" s="6">
        <f>IF(B598="","",IFERROR(INDEX('العمال'!$B$5:$B$104,MATCH(B598,'العمال'!$A$5:$A$104,0)),""))</f>
        <v/>
      </c>
      <c r="D598" s="5" t="n"/>
      <c r="E598" s="14" t="n"/>
      <c r="F598" s="14" t="n"/>
      <c r="G598" s="19">
        <f>IF(D598="","",IFERROR(INDEX('العمليات'!$B$5:$B$64,MATCH(D598,'العمليات'!$A$5:$A$64,0)),""))</f>
        <v/>
      </c>
      <c r="H598" s="20">
        <f>IF(OR(E598="",G598=""),"",E598*G598)</f>
        <v/>
      </c>
      <c r="I598" s="21">
        <f>IF(OR(H598="",K598=""),"",IF(K598&gt;0,H598/K598,""))</f>
        <v/>
      </c>
      <c r="J598" s="22">
        <f>IF(OR(E598="",D598=""),"",IFERROR(E598*INDEX('العمليات'!$C$5:$C$64,MATCH(D598,'العمليات'!$A$5:$A$64,0)),""))</f>
        <v/>
      </c>
      <c r="K598" s="23">
        <f>IF(E598="","",IF(F598="",'الإعدادات'!$B$6,F598))</f>
        <v/>
      </c>
    </row>
    <row r="599">
      <c r="A599" s="18" t="n"/>
      <c r="B599" s="5" t="n"/>
      <c r="C599" s="6">
        <f>IF(B599="","",IFERROR(INDEX('العمال'!$B$5:$B$104,MATCH(B599,'العمال'!$A$5:$A$104,0)),""))</f>
        <v/>
      </c>
      <c r="D599" s="5" t="n"/>
      <c r="E599" s="14" t="n"/>
      <c r="F599" s="14" t="n"/>
      <c r="G599" s="19">
        <f>IF(D599="","",IFERROR(INDEX('العمليات'!$B$5:$B$64,MATCH(D599,'العمليات'!$A$5:$A$64,0)),""))</f>
        <v/>
      </c>
      <c r="H599" s="20">
        <f>IF(OR(E599="",G599=""),"",E599*G599)</f>
        <v/>
      </c>
      <c r="I599" s="21">
        <f>IF(OR(H599="",K599=""),"",IF(K599&gt;0,H599/K599,""))</f>
        <v/>
      </c>
      <c r="J599" s="22">
        <f>IF(OR(E599="",D599=""),"",IFERROR(E599*INDEX('العمليات'!$C$5:$C$64,MATCH(D599,'العمليات'!$A$5:$A$64,0)),""))</f>
        <v/>
      </c>
      <c r="K599" s="23">
        <f>IF(E599="","",IF(F599="",'الإعدادات'!$B$6,F599))</f>
        <v/>
      </c>
    </row>
    <row r="600">
      <c r="A600" s="18" t="n"/>
      <c r="B600" s="5" t="n"/>
      <c r="C600" s="6">
        <f>IF(B600="","",IFERROR(INDEX('العمال'!$B$5:$B$104,MATCH(B600,'العمال'!$A$5:$A$104,0)),""))</f>
        <v/>
      </c>
      <c r="D600" s="5" t="n"/>
      <c r="E600" s="14" t="n"/>
      <c r="F600" s="14" t="n"/>
      <c r="G600" s="19">
        <f>IF(D600="","",IFERROR(INDEX('العمليات'!$B$5:$B$64,MATCH(D600,'العمليات'!$A$5:$A$64,0)),""))</f>
        <v/>
      </c>
      <c r="H600" s="20">
        <f>IF(OR(E600="",G600=""),"",E600*G600)</f>
        <v/>
      </c>
      <c r="I600" s="21">
        <f>IF(OR(H600="",K600=""),"",IF(K600&gt;0,H600/K600,""))</f>
        <v/>
      </c>
      <c r="J600" s="22">
        <f>IF(OR(E600="",D600=""),"",IFERROR(E600*INDEX('العمليات'!$C$5:$C$64,MATCH(D600,'العمليات'!$A$5:$A$64,0)),""))</f>
        <v/>
      </c>
      <c r="K600" s="23">
        <f>IF(E600="","",IF(F600="",'الإعدادات'!$B$6,F600))</f>
        <v/>
      </c>
    </row>
    <row r="601">
      <c r="A601" s="18" t="n"/>
      <c r="B601" s="5" t="n"/>
      <c r="C601" s="6">
        <f>IF(B601="","",IFERROR(INDEX('العمال'!$B$5:$B$104,MATCH(B601,'العمال'!$A$5:$A$104,0)),""))</f>
        <v/>
      </c>
      <c r="D601" s="5" t="n"/>
      <c r="E601" s="14" t="n"/>
      <c r="F601" s="14" t="n"/>
      <c r="G601" s="19">
        <f>IF(D601="","",IFERROR(INDEX('العمليات'!$B$5:$B$64,MATCH(D601,'العمليات'!$A$5:$A$64,0)),""))</f>
        <v/>
      </c>
      <c r="H601" s="20">
        <f>IF(OR(E601="",G601=""),"",E601*G601)</f>
        <v/>
      </c>
      <c r="I601" s="21">
        <f>IF(OR(H601="",K601=""),"",IF(K601&gt;0,H601/K601,""))</f>
        <v/>
      </c>
      <c r="J601" s="22">
        <f>IF(OR(E601="",D601=""),"",IFERROR(E601*INDEX('العمليات'!$C$5:$C$64,MATCH(D601,'العمليات'!$A$5:$A$64,0)),""))</f>
        <v/>
      </c>
      <c r="K601" s="23">
        <f>IF(E601="","",IF(F601="",'الإعدادات'!$B$6,F601))</f>
        <v/>
      </c>
    </row>
    <row r="602">
      <c r="A602" s="18" t="n"/>
      <c r="B602" s="5" t="n"/>
      <c r="C602" s="6">
        <f>IF(B602="","",IFERROR(INDEX('العمال'!$B$5:$B$104,MATCH(B602,'العمال'!$A$5:$A$104,0)),""))</f>
        <v/>
      </c>
      <c r="D602" s="5" t="n"/>
      <c r="E602" s="14" t="n"/>
      <c r="F602" s="14" t="n"/>
      <c r="G602" s="19">
        <f>IF(D602="","",IFERROR(INDEX('العمليات'!$B$5:$B$64,MATCH(D602,'العمليات'!$A$5:$A$64,0)),""))</f>
        <v/>
      </c>
      <c r="H602" s="20">
        <f>IF(OR(E602="",G602=""),"",E602*G602)</f>
        <v/>
      </c>
      <c r="I602" s="21">
        <f>IF(OR(H602="",K602=""),"",IF(K602&gt;0,H602/K602,""))</f>
        <v/>
      </c>
      <c r="J602" s="22">
        <f>IF(OR(E602="",D602=""),"",IFERROR(E602*INDEX('العمليات'!$C$5:$C$64,MATCH(D602,'العمليات'!$A$5:$A$64,0)),""))</f>
        <v/>
      </c>
      <c r="K602" s="23">
        <f>IF(E602="","",IF(F602="",'الإعدادات'!$B$6,F602))</f>
        <v/>
      </c>
    </row>
    <row r="603">
      <c r="A603" s="18" t="n"/>
      <c r="B603" s="5" t="n"/>
      <c r="C603" s="6">
        <f>IF(B603="","",IFERROR(INDEX('العمال'!$B$5:$B$104,MATCH(B603,'العمال'!$A$5:$A$104,0)),""))</f>
        <v/>
      </c>
      <c r="D603" s="5" t="n"/>
      <c r="E603" s="14" t="n"/>
      <c r="F603" s="14" t="n"/>
      <c r="G603" s="19">
        <f>IF(D603="","",IFERROR(INDEX('العمليات'!$B$5:$B$64,MATCH(D603,'العمليات'!$A$5:$A$64,0)),""))</f>
        <v/>
      </c>
      <c r="H603" s="20">
        <f>IF(OR(E603="",G603=""),"",E603*G603)</f>
        <v/>
      </c>
      <c r="I603" s="21">
        <f>IF(OR(H603="",K603=""),"",IF(K603&gt;0,H603/K603,""))</f>
        <v/>
      </c>
      <c r="J603" s="22">
        <f>IF(OR(E603="",D603=""),"",IFERROR(E603*INDEX('العمليات'!$C$5:$C$64,MATCH(D603,'العمليات'!$A$5:$A$64,0)),""))</f>
        <v/>
      </c>
      <c r="K603" s="23">
        <f>IF(E603="","",IF(F603="",'الإعدادات'!$B$6,F603))</f>
        <v/>
      </c>
    </row>
    <row r="604">
      <c r="A604" s="18" t="n"/>
      <c r="B604" s="5" t="n"/>
      <c r="C604" s="6">
        <f>IF(B604="","",IFERROR(INDEX('العمال'!$B$5:$B$104,MATCH(B604,'العمال'!$A$5:$A$104,0)),""))</f>
        <v/>
      </c>
      <c r="D604" s="5" t="n"/>
      <c r="E604" s="14" t="n"/>
      <c r="F604" s="14" t="n"/>
      <c r="G604" s="19">
        <f>IF(D604="","",IFERROR(INDEX('العمليات'!$B$5:$B$64,MATCH(D604,'العمليات'!$A$5:$A$64,0)),""))</f>
        <v/>
      </c>
      <c r="H604" s="20">
        <f>IF(OR(E604="",G604=""),"",E604*G604)</f>
        <v/>
      </c>
      <c r="I604" s="21">
        <f>IF(OR(H604="",K604=""),"",IF(K604&gt;0,H604/K604,""))</f>
        <v/>
      </c>
      <c r="J604" s="22">
        <f>IF(OR(E604="",D604=""),"",IFERROR(E604*INDEX('العمليات'!$C$5:$C$64,MATCH(D604,'العمليات'!$A$5:$A$64,0)),""))</f>
        <v/>
      </c>
      <c r="K604" s="23">
        <f>IF(E604="","",IF(F604="",'الإعدادات'!$B$6,F604))</f>
        <v/>
      </c>
    </row>
    <row r="605">
      <c r="A605" s="18" t="n"/>
      <c r="B605" s="5" t="n"/>
      <c r="C605" s="6">
        <f>IF(B605="","",IFERROR(INDEX('العمال'!$B$5:$B$104,MATCH(B605,'العمال'!$A$5:$A$104,0)),""))</f>
        <v/>
      </c>
      <c r="D605" s="5" t="n"/>
      <c r="E605" s="14" t="n"/>
      <c r="F605" s="14" t="n"/>
      <c r="G605" s="19">
        <f>IF(D605="","",IFERROR(INDEX('العمليات'!$B$5:$B$64,MATCH(D605,'العمليات'!$A$5:$A$64,0)),""))</f>
        <v/>
      </c>
      <c r="H605" s="20">
        <f>IF(OR(E605="",G605=""),"",E605*G605)</f>
        <v/>
      </c>
      <c r="I605" s="21">
        <f>IF(OR(H605="",K605=""),"",IF(K605&gt;0,H605/K605,""))</f>
        <v/>
      </c>
      <c r="J605" s="22">
        <f>IF(OR(E605="",D605=""),"",IFERROR(E605*INDEX('العمليات'!$C$5:$C$64,MATCH(D605,'العمليات'!$A$5:$A$64,0)),""))</f>
        <v/>
      </c>
      <c r="K605" s="23">
        <f>IF(E605="","",IF(F605="",'الإعدادات'!$B$6,F605))</f>
        <v/>
      </c>
    </row>
    <row r="606">
      <c r="A606" s="18" t="n"/>
      <c r="B606" s="5" t="n"/>
      <c r="C606" s="6">
        <f>IF(B606="","",IFERROR(INDEX('العمال'!$B$5:$B$104,MATCH(B606,'العمال'!$A$5:$A$104,0)),""))</f>
        <v/>
      </c>
      <c r="D606" s="5" t="n"/>
      <c r="E606" s="14" t="n"/>
      <c r="F606" s="14" t="n"/>
      <c r="G606" s="19">
        <f>IF(D606="","",IFERROR(INDEX('العمليات'!$B$5:$B$64,MATCH(D606,'العمليات'!$A$5:$A$64,0)),""))</f>
        <v/>
      </c>
      <c r="H606" s="20">
        <f>IF(OR(E606="",G606=""),"",E606*G606)</f>
        <v/>
      </c>
      <c r="I606" s="21">
        <f>IF(OR(H606="",K606=""),"",IF(K606&gt;0,H606/K606,""))</f>
        <v/>
      </c>
      <c r="J606" s="22">
        <f>IF(OR(E606="",D606=""),"",IFERROR(E606*INDEX('العمليات'!$C$5:$C$64,MATCH(D606,'العمليات'!$A$5:$A$64,0)),""))</f>
        <v/>
      </c>
      <c r="K606" s="23">
        <f>IF(E606="","",IF(F606="",'الإعدادات'!$B$6,F606))</f>
        <v/>
      </c>
    </row>
    <row r="607">
      <c r="A607" s="18" t="n"/>
      <c r="B607" s="5" t="n"/>
      <c r="C607" s="6">
        <f>IF(B607="","",IFERROR(INDEX('العمال'!$B$5:$B$104,MATCH(B607,'العمال'!$A$5:$A$104,0)),""))</f>
        <v/>
      </c>
      <c r="D607" s="5" t="n"/>
      <c r="E607" s="14" t="n"/>
      <c r="F607" s="14" t="n"/>
      <c r="G607" s="19">
        <f>IF(D607="","",IFERROR(INDEX('العمليات'!$B$5:$B$64,MATCH(D607,'العمليات'!$A$5:$A$64,0)),""))</f>
        <v/>
      </c>
      <c r="H607" s="20">
        <f>IF(OR(E607="",G607=""),"",E607*G607)</f>
        <v/>
      </c>
      <c r="I607" s="21">
        <f>IF(OR(H607="",K607=""),"",IF(K607&gt;0,H607/K607,""))</f>
        <v/>
      </c>
      <c r="J607" s="22">
        <f>IF(OR(E607="",D607=""),"",IFERROR(E607*INDEX('العمليات'!$C$5:$C$64,MATCH(D607,'العمليات'!$A$5:$A$64,0)),""))</f>
        <v/>
      </c>
      <c r="K607" s="23">
        <f>IF(E607="","",IF(F607="",'الإعدادات'!$B$6,F607))</f>
        <v/>
      </c>
    </row>
    <row r="608">
      <c r="A608" s="18" t="n"/>
      <c r="B608" s="5" t="n"/>
      <c r="C608" s="6">
        <f>IF(B608="","",IFERROR(INDEX('العمال'!$B$5:$B$104,MATCH(B608,'العمال'!$A$5:$A$104,0)),""))</f>
        <v/>
      </c>
      <c r="D608" s="5" t="n"/>
      <c r="E608" s="14" t="n"/>
      <c r="F608" s="14" t="n"/>
      <c r="G608" s="19">
        <f>IF(D608="","",IFERROR(INDEX('العمليات'!$B$5:$B$64,MATCH(D608,'العمليات'!$A$5:$A$64,0)),""))</f>
        <v/>
      </c>
      <c r="H608" s="20">
        <f>IF(OR(E608="",G608=""),"",E608*G608)</f>
        <v/>
      </c>
      <c r="I608" s="21">
        <f>IF(OR(H608="",K608=""),"",IF(K608&gt;0,H608/K608,""))</f>
        <v/>
      </c>
      <c r="J608" s="22">
        <f>IF(OR(E608="",D608=""),"",IFERROR(E608*INDEX('العمليات'!$C$5:$C$64,MATCH(D608,'العمليات'!$A$5:$A$64,0)),""))</f>
        <v/>
      </c>
      <c r="K608" s="23">
        <f>IF(E608="","",IF(F608="",'الإعدادات'!$B$6,F608))</f>
        <v/>
      </c>
    </row>
    <row r="609">
      <c r="A609" s="18" t="n"/>
      <c r="B609" s="5" t="n"/>
      <c r="C609" s="6">
        <f>IF(B609="","",IFERROR(INDEX('العمال'!$B$5:$B$104,MATCH(B609,'العمال'!$A$5:$A$104,0)),""))</f>
        <v/>
      </c>
      <c r="D609" s="5" t="n"/>
      <c r="E609" s="14" t="n"/>
      <c r="F609" s="14" t="n"/>
      <c r="G609" s="19">
        <f>IF(D609="","",IFERROR(INDEX('العمليات'!$B$5:$B$64,MATCH(D609,'العمليات'!$A$5:$A$64,0)),""))</f>
        <v/>
      </c>
      <c r="H609" s="20">
        <f>IF(OR(E609="",G609=""),"",E609*G609)</f>
        <v/>
      </c>
      <c r="I609" s="21">
        <f>IF(OR(H609="",K609=""),"",IF(K609&gt;0,H609/K609,""))</f>
        <v/>
      </c>
      <c r="J609" s="22">
        <f>IF(OR(E609="",D609=""),"",IFERROR(E609*INDEX('العمليات'!$C$5:$C$64,MATCH(D609,'العمليات'!$A$5:$A$64,0)),""))</f>
        <v/>
      </c>
      <c r="K609" s="23">
        <f>IF(E609="","",IF(F609="",'الإعدادات'!$B$6,F609))</f>
        <v/>
      </c>
    </row>
    <row r="610">
      <c r="A610" s="18" t="n"/>
      <c r="B610" s="5" t="n"/>
      <c r="C610" s="6">
        <f>IF(B610="","",IFERROR(INDEX('العمال'!$B$5:$B$104,MATCH(B610,'العمال'!$A$5:$A$104,0)),""))</f>
        <v/>
      </c>
      <c r="D610" s="5" t="n"/>
      <c r="E610" s="14" t="n"/>
      <c r="F610" s="14" t="n"/>
      <c r="G610" s="19">
        <f>IF(D610="","",IFERROR(INDEX('العمليات'!$B$5:$B$64,MATCH(D610,'العمليات'!$A$5:$A$64,0)),""))</f>
        <v/>
      </c>
      <c r="H610" s="20">
        <f>IF(OR(E610="",G610=""),"",E610*G610)</f>
        <v/>
      </c>
      <c r="I610" s="21">
        <f>IF(OR(H610="",K610=""),"",IF(K610&gt;0,H610/K610,""))</f>
        <v/>
      </c>
      <c r="J610" s="22">
        <f>IF(OR(E610="",D610=""),"",IFERROR(E610*INDEX('العمليات'!$C$5:$C$64,MATCH(D610,'العمليات'!$A$5:$A$64,0)),""))</f>
        <v/>
      </c>
      <c r="K610" s="23">
        <f>IF(E610="","",IF(F610="",'الإعدادات'!$B$6,F610))</f>
        <v/>
      </c>
    </row>
    <row r="611">
      <c r="A611" s="18" t="n"/>
      <c r="B611" s="5" t="n"/>
      <c r="C611" s="6">
        <f>IF(B611="","",IFERROR(INDEX('العمال'!$B$5:$B$104,MATCH(B611,'العمال'!$A$5:$A$104,0)),""))</f>
        <v/>
      </c>
      <c r="D611" s="5" t="n"/>
      <c r="E611" s="14" t="n"/>
      <c r="F611" s="14" t="n"/>
      <c r="G611" s="19">
        <f>IF(D611="","",IFERROR(INDEX('العمليات'!$B$5:$B$64,MATCH(D611,'العمليات'!$A$5:$A$64,0)),""))</f>
        <v/>
      </c>
      <c r="H611" s="20">
        <f>IF(OR(E611="",G611=""),"",E611*G611)</f>
        <v/>
      </c>
      <c r="I611" s="21">
        <f>IF(OR(H611="",K611=""),"",IF(K611&gt;0,H611/K611,""))</f>
        <v/>
      </c>
      <c r="J611" s="22">
        <f>IF(OR(E611="",D611=""),"",IFERROR(E611*INDEX('العمليات'!$C$5:$C$64,MATCH(D611,'العمليات'!$A$5:$A$64,0)),""))</f>
        <v/>
      </c>
      <c r="K611" s="23">
        <f>IF(E611="","",IF(F611="",'الإعدادات'!$B$6,F611))</f>
        <v/>
      </c>
    </row>
    <row r="612">
      <c r="A612" s="18" t="n"/>
      <c r="B612" s="5" t="n"/>
      <c r="C612" s="6">
        <f>IF(B612="","",IFERROR(INDEX('العمال'!$B$5:$B$104,MATCH(B612,'العمال'!$A$5:$A$104,0)),""))</f>
        <v/>
      </c>
      <c r="D612" s="5" t="n"/>
      <c r="E612" s="14" t="n"/>
      <c r="F612" s="14" t="n"/>
      <c r="G612" s="19">
        <f>IF(D612="","",IFERROR(INDEX('العمليات'!$B$5:$B$64,MATCH(D612,'العمليات'!$A$5:$A$64,0)),""))</f>
        <v/>
      </c>
      <c r="H612" s="20">
        <f>IF(OR(E612="",G612=""),"",E612*G612)</f>
        <v/>
      </c>
      <c r="I612" s="21">
        <f>IF(OR(H612="",K612=""),"",IF(K612&gt;0,H612/K612,""))</f>
        <v/>
      </c>
      <c r="J612" s="22">
        <f>IF(OR(E612="",D612=""),"",IFERROR(E612*INDEX('العمليات'!$C$5:$C$64,MATCH(D612,'العمليات'!$A$5:$A$64,0)),""))</f>
        <v/>
      </c>
      <c r="K612" s="23">
        <f>IF(E612="","",IF(F612="",'الإعدادات'!$B$6,F612))</f>
        <v/>
      </c>
    </row>
    <row r="613">
      <c r="A613" s="18" t="n"/>
      <c r="B613" s="5" t="n"/>
      <c r="C613" s="6">
        <f>IF(B613="","",IFERROR(INDEX('العمال'!$B$5:$B$104,MATCH(B613,'العمال'!$A$5:$A$104,0)),""))</f>
        <v/>
      </c>
      <c r="D613" s="5" t="n"/>
      <c r="E613" s="14" t="n"/>
      <c r="F613" s="14" t="n"/>
      <c r="G613" s="19">
        <f>IF(D613="","",IFERROR(INDEX('العمليات'!$B$5:$B$64,MATCH(D613,'العمليات'!$A$5:$A$64,0)),""))</f>
        <v/>
      </c>
      <c r="H613" s="20">
        <f>IF(OR(E613="",G613=""),"",E613*G613)</f>
        <v/>
      </c>
      <c r="I613" s="21">
        <f>IF(OR(H613="",K613=""),"",IF(K613&gt;0,H613/K613,""))</f>
        <v/>
      </c>
      <c r="J613" s="22">
        <f>IF(OR(E613="",D613=""),"",IFERROR(E613*INDEX('العمليات'!$C$5:$C$64,MATCH(D613,'العمليات'!$A$5:$A$64,0)),""))</f>
        <v/>
      </c>
      <c r="K613" s="23">
        <f>IF(E613="","",IF(F613="",'الإعدادات'!$B$6,F613))</f>
        <v/>
      </c>
    </row>
    <row r="614">
      <c r="A614" s="18" t="n"/>
      <c r="B614" s="5" t="n"/>
      <c r="C614" s="6">
        <f>IF(B614="","",IFERROR(INDEX('العمال'!$B$5:$B$104,MATCH(B614,'العمال'!$A$5:$A$104,0)),""))</f>
        <v/>
      </c>
      <c r="D614" s="5" t="n"/>
      <c r="E614" s="14" t="n"/>
      <c r="F614" s="14" t="n"/>
      <c r="G614" s="19">
        <f>IF(D614="","",IFERROR(INDEX('العمليات'!$B$5:$B$64,MATCH(D614,'العمليات'!$A$5:$A$64,0)),""))</f>
        <v/>
      </c>
      <c r="H614" s="20">
        <f>IF(OR(E614="",G614=""),"",E614*G614)</f>
        <v/>
      </c>
      <c r="I614" s="21">
        <f>IF(OR(H614="",K614=""),"",IF(K614&gt;0,H614/K614,""))</f>
        <v/>
      </c>
      <c r="J614" s="22">
        <f>IF(OR(E614="",D614=""),"",IFERROR(E614*INDEX('العمليات'!$C$5:$C$64,MATCH(D614,'العمليات'!$A$5:$A$64,0)),""))</f>
        <v/>
      </c>
      <c r="K614" s="23">
        <f>IF(E614="","",IF(F614="",'الإعدادات'!$B$6,F614))</f>
        <v/>
      </c>
    </row>
    <row r="615">
      <c r="A615" s="18" t="n"/>
      <c r="B615" s="5" t="n"/>
      <c r="C615" s="6">
        <f>IF(B615="","",IFERROR(INDEX('العمال'!$B$5:$B$104,MATCH(B615,'العمال'!$A$5:$A$104,0)),""))</f>
        <v/>
      </c>
      <c r="D615" s="5" t="n"/>
      <c r="E615" s="14" t="n"/>
      <c r="F615" s="14" t="n"/>
      <c r="G615" s="19">
        <f>IF(D615="","",IFERROR(INDEX('العمليات'!$B$5:$B$64,MATCH(D615,'العمليات'!$A$5:$A$64,0)),""))</f>
        <v/>
      </c>
      <c r="H615" s="20">
        <f>IF(OR(E615="",G615=""),"",E615*G615)</f>
        <v/>
      </c>
      <c r="I615" s="21">
        <f>IF(OR(H615="",K615=""),"",IF(K615&gt;0,H615/K615,""))</f>
        <v/>
      </c>
      <c r="J615" s="22">
        <f>IF(OR(E615="",D615=""),"",IFERROR(E615*INDEX('العمليات'!$C$5:$C$64,MATCH(D615,'العمليات'!$A$5:$A$64,0)),""))</f>
        <v/>
      </c>
      <c r="K615" s="23">
        <f>IF(E615="","",IF(F615="",'الإعدادات'!$B$6,F615))</f>
        <v/>
      </c>
    </row>
    <row r="616">
      <c r="A616" s="18" t="n"/>
      <c r="B616" s="5" t="n"/>
      <c r="C616" s="6">
        <f>IF(B616="","",IFERROR(INDEX('العمال'!$B$5:$B$104,MATCH(B616,'العمال'!$A$5:$A$104,0)),""))</f>
        <v/>
      </c>
      <c r="D616" s="5" t="n"/>
      <c r="E616" s="14" t="n"/>
      <c r="F616" s="14" t="n"/>
      <c r="G616" s="19">
        <f>IF(D616="","",IFERROR(INDEX('العمليات'!$B$5:$B$64,MATCH(D616,'العمليات'!$A$5:$A$64,0)),""))</f>
        <v/>
      </c>
      <c r="H616" s="20">
        <f>IF(OR(E616="",G616=""),"",E616*G616)</f>
        <v/>
      </c>
      <c r="I616" s="21">
        <f>IF(OR(H616="",K616=""),"",IF(K616&gt;0,H616/K616,""))</f>
        <v/>
      </c>
      <c r="J616" s="22">
        <f>IF(OR(E616="",D616=""),"",IFERROR(E616*INDEX('العمليات'!$C$5:$C$64,MATCH(D616,'العمليات'!$A$5:$A$64,0)),""))</f>
        <v/>
      </c>
      <c r="K616" s="23">
        <f>IF(E616="","",IF(F616="",'الإعدادات'!$B$6,F616))</f>
        <v/>
      </c>
    </row>
    <row r="617">
      <c r="A617" s="18" t="n"/>
      <c r="B617" s="5" t="n"/>
      <c r="C617" s="6">
        <f>IF(B617="","",IFERROR(INDEX('العمال'!$B$5:$B$104,MATCH(B617,'العمال'!$A$5:$A$104,0)),""))</f>
        <v/>
      </c>
      <c r="D617" s="5" t="n"/>
      <c r="E617" s="14" t="n"/>
      <c r="F617" s="14" t="n"/>
      <c r="G617" s="19">
        <f>IF(D617="","",IFERROR(INDEX('العمليات'!$B$5:$B$64,MATCH(D617,'العمليات'!$A$5:$A$64,0)),""))</f>
        <v/>
      </c>
      <c r="H617" s="20">
        <f>IF(OR(E617="",G617=""),"",E617*G617)</f>
        <v/>
      </c>
      <c r="I617" s="21">
        <f>IF(OR(H617="",K617=""),"",IF(K617&gt;0,H617/K617,""))</f>
        <v/>
      </c>
      <c r="J617" s="22">
        <f>IF(OR(E617="",D617=""),"",IFERROR(E617*INDEX('العمليات'!$C$5:$C$64,MATCH(D617,'العمليات'!$A$5:$A$64,0)),""))</f>
        <v/>
      </c>
      <c r="K617" s="23">
        <f>IF(E617="","",IF(F617="",'الإعدادات'!$B$6,F617))</f>
        <v/>
      </c>
    </row>
    <row r="618">
      <c r="A618" s="18" t="n"/>
      <c r="B618" s="5" t="n"/>
      <c r="C618" s="6">
        <f>IF(B618="","",IFERROR(INDEX('العمال'!$B$5:$B$104,MATCH(B618,'العمال'!$A$5:$A$104,0)),""))</f>
        <v/>
      </c>
      <c r="D618" s="5" t="n"/>
      <c r="E618" s="14" t="n"/>
      <c r="F618" s="14" t="n"/>
      <c r="G618" s="19">
        <f>IF(D618="","",IFERROR(INDEX('العمليات'!$B$5:$B$64,MATCH(D618,'العمليات'!$A$5:$A$64,0)),""))</f>
        <v/>
      </c>
      <c r="H618" s="20">
        <f>IF(OR(E618="",G618=""),"",E618*G618)</f>
        <v/>
      </c>
      <c r="I618" s="21">
        <f>IF(OR(H618="",K618=""),"",IF(K618&gt;0,H618/K618,""))</f>
        <v/>
      </c>
      <c r="J618" s="22">
        <f>IF(OR(E618="",D618=""),"",IFERROR(E618*INDEX('العمليات'!$C$5:$C$64,MATCH(D618,'العمليات'!$A$5:$A$64,0)),""))</f>
        <v/>
      </c>
      <c r="K618" s="23">
        <f>IF(E618="","",IF(F618="",'الإعدادات'!$B$6,F618))</f>
        <v/>
      </c>
    </row>
    <row r="619">
      <c r="A619" s="18" t="n"/>
      <c r="B619" s="5" t="n"/>
      <c r="C619" s="6">
        <f>IF(B619="","",IFERROR(INDEX('العمال'!$B$5:$B$104,MATCH(B619,'العمال'!$A$5:$A$104,0)),""))</f>
        <v/>
      </c>
      <c r="D619" s="5" t="n"/>
      <c r="E619" s="14" t="n"/>
      <c r="F619" s="14" t="n"/>
      <c r="G619" s="19">
        <f>IF(D619="","",IFERROR(INDEX('العمليات'!$B$5:$B$64,MATCH(D619,'العمليات'!$A$5:$A$64,0)),""))</f>
        <v/>
      </c>
      <c r="H619" s="20">
        <f>IF(OR(E619="",G619=""),"",E619*G619)</f>
        <v/>
      </c>
      <c r="I619" s="21">
        <f>IF(OR(H619="",K619=""),"",IF(K619&gt;0,H619/K619,""))</f>
        <v/>
      </c>
      <c r="J619" s="22">
        <f>IF(OR(E619="",D619=""),"",IFERROR(E619*INDEX('العمليات'!$C$5:$C$64,MATCH(D619,'العمليات'!$A$5:$A$64,0)),""))</f>
        <v/>
      </c>
      <c r="K619" s="23">
        <f>IF(E619="","",IF(F619="",'الإعدادات'!$B$6,F619))</f>
        <v/>
      </c>
    </row>
    <row r="620">
      <c r="A620" s="18" t="n"/>
      <c r="B620" s="5" t="n"/>
      <c r="C620" s="6">
        <f>IF(B620="","",IFERROR(INDEX('العمال'!$B$5:$B$104,MATCH(B620,'العمال'!$A$5:$A$104,0)),""))</f>
        <v/>
      </c>
      <c r="D620" s="5" t="n"/>
      <c r="E620" s="14" t="n"/>
      <c r="F620" s="14" t="n"/>
      <c r="G620" s="19">
        <f>IF(D620="","",IFERROR(INDEX('العمليات'!$B$5:$B$64,MATCH(D620,'العمليات'!$A$5:$A$64,0)),""))</f>
        <v/>
      </c>
      <c r="H620" s="20">
        <f>IF(OR(E620="",G620=""),"",E620*G620)</f>
        <v/>
      </c>
      <c r="I620" s="21">
        <f>IF(OR(H620="",K620=""),"",IF(K620&gt;0,H620/K620,""))</f>
        <v/>
      </c>
      <c r="J620" s="22">
        <f>IF(OR(E620="",D620=""),"",IFERROR(E620*INDEX('العمليات'!$C$5:$C$64,MATCH(D620,'العمليات'!$A$5:$A$64,0)),""))</f>
        <v/>
      </c>
      <c r="K620" s="23">
        <f>IF(E620="","",IF(F620="",'الإعدادات'!$B$6,F620))</f>
        <v/>
      </c>
    </row>
    <row r="621">
      <c r="A621" s="18" t="n"/>
      <c r="B621" s="5" t="n"/>
      <c r="C621" s="6">
        <f>IF(B621="","",IFERROR(INDEX('العمال'!$B$5:$B$104,MATCH(B621,'العمال'!$A$5:$A$104,0)),""))</f>
        <v/>
      </c>
      <c r="D621" s="5" t="n"/>
      <c r="E621" s="14" t="n"/>
      <c r="F621" s="14" t="n"/>
      <c r="G621" s="19">
        <f>IF(D621="","",IFERROR(INDEX('العمليات'!$B$5:$B$64,MATCH(D621,'العمليات'!$A$5:$A$64,0)),""))</f>
        <v/>
      </c>
      <c r="H621" s="20">
        <f>IF(OR(E621="",G621=""),"",E621*G621)</f>
        <v/>
      </c>
      <c r="I621" s="21">
        <f>IF(OR(H621="",K621=""),"",IF(K621&gt;0,H621/K621,""))</f>
        <v/>
      </c>
      <c r="J621" s="22">
        <f>IF(OR(E621="",D621=""),"",IFERROR(E621*INDEX('العمليات'!$C$5:$C$64,MATCH(D621,'العمليات'!$A$5:$A$64,0)),""))</f>
        <v/>
      </c>
      <c r="K621" s="23">
        <f>IF(E621="","",IF(F621="",'الإعدادات'!$B$6,F621))</f>
        <v/>
      </c>
    </row>
    <row r="622">
      <c r="A622" s="18" t="n"/>
      <c r="B622" s="5" t="n"/>
      <c r="C622" s="6">
        <f>IF(B622="","",IFERROR(INDEX('العمال'!$B$5:$B$104,MATCH(B622,'العمال'!$A$5:$A$104,0)),""))</f>
        <v/>
      </c>
      <c r="D622" s="5" t="n"/>
      <c r="E622" s="14" t="n"/>
      <c r="F622" s="14" t="n"/>
      <c r="G622" s="19">
        <f>IF(D622="","",IFERROR(INDEX('العمليات'!$B$5:$B$64,MATCH(D622,'العمليات'!$A$5:$A$64,0)),""))</f>
        <v/>
      </c>
      <c r="H622" s="20">
        <f>IF(OR(E622="",G622=""),"",E622*G622)</f>
        <v/>
      </c>
      <c r="I622" s="21">
        <f>IF(OR(H622="",K622=""),"",IF(K622&gt;0,H622/K622,""))</f>
        <v/>
      </c>
      <c r="J622" s="22">
        <f>IF(OR(E622="",D622=""),"",IFERROR(E622*INDEX('العمليات'!$C$5:$C$64,MATCH(D622,'العمليات'!$A$5:$A$64,0)),""))</f>
        <v/>
      </c>
      <c r="K622" s="23">
        <f>IF(E622="","",IF(F622="",'الإعدادات'!$B$6,F622))</f>
        <v/>
      </c>
    </row>
    <row r="623">
      <c r="A623" s="18" t="n"/>
      <c r="B623" s="5" t="n"/>
      <c r="C623" s="6">
        <f>IF(B623="","",IFERROR(INDEX('العمال'!$B$5:$B$104,MATCH(B623,'العمال'!$A$5:$A$104,0)),""))</f>
        <v/>
      </c>
      <c r="D623" s="5" t="n"/>
      <c r="E623" s="14" t="n"/>
      <c r="F623" s="14" t="n"/>
      <c r="G623" s="19">
        <f>IF(D623="","",IFERROR(INDEX('العمليات'!$B$5:$B$64,MATCH(D623,'العمليات'!$A$5:$A$64,0)),""))</f>
        <v/>
      </c>
      <c r="H623" s="20">
        <f>IF(OR(E623="",G623=""),"",E623*G623)</f>
        <v/>
      </c>
      <c r="I623" s="21">
        <f>IF(OR(H623="",K623=""),"",IF(K623&gt;0,H623/K623,""))</f>
        <v/>
      </c>
      <c r="J623" s="22">
        <f>IF(OR(E623="",D623=""),"",IFERROR(E623*INDEX('العمليات'!$C$5:$C$64,MATCH(D623,'العمليات'!$A$5:$A$64,0)),""))</f>
        <v/>
      </c>
      <c r="K623" s="23">
        <f>IF(E623="","",IF(F623="",'الإعدادات'!$B$6,F623))</f>
        <v/>
      </c>
    </row>
    <row r="624">
      <c r="A624" s="18" t="n"/>
      <c r="B624" s="5" t="n"/>
      <c r="C624" s="6">
        <f>IF(B624="","",IFERROR(INDEX('العمال'!$B$5:$B$104,MATCH(B624,'العمال'!$A$5:$A$104,0)),""))</f>
        <v/>
      </c>
      <c r="D624" s="5" t="n"/>
      <c r="E624" s="14" t="n"/>
      <c r="F624" s="14" t="n"/>
      <c r="G624" s="19">
        <f>IF(D624="","",IFERROR(INDEX('العمليات'!$B$5:$B$64,MATCH(D624,'العمليات'!$A$5:$A$64,0)),""))</f>
        <v/>
      </c>
      <c r="H624" s="20">
        <f>IF(OR(E624="",G624=""),"",E624*G624)</f>
        <v/>
      </c>
      <c r="I624" s="21">
        <f>IF(OR(H624="",K624=""),"",IF(K624&gt;0,H624/K624,""))</f>
        <v/>
      </c>
      <c r="J624" s="22">
        <f>IF(OR(E624="",D624=""),"",IFERROR(E624*INDEX('العمليات'!$C$5:$C$64,MATCH(D624,'العمليات'!$A$5:$A$64,0)),""))</f>
        <v/>
      </c>
      <c r="K624" s="23">
        <f>IF(E624="","",IF(F624="",'الإعدادات'!$B$6,F624))</f>
        <v/>
      </c>
    </row>
    <row r="625">
      <c r="A625" s="18" t="n"/>
      <c r="B625" s="5" t="n"/>
      <c r="C625" s="6">
        <f>IF(B625="","",IFERROR(INDEX('العمال'!$B$5:$B$104,MATCH(B625,'العمال'!$A$5:$A$104,0)),""))</f>
        <v/>
      </c>
      <c r="D625" s="5" t="n"/>
      <c r="E625" s="14" t="n"/>
      <c r="F625" s="14" t="n"/>
      <c r="G625" s="19">
        <f>IF(D625="","",IFERROR(INDEX('العمليات'!$B$5:$B$64,MATCH(D625,'العمليات'!$A$5:$A$64,0)),""))</f>
        <v/>
      </c>
      <c r="H625" s="20">
        <f>IF(OR(E625="",G625=""),"",E625*G625)</f>
        <v/>
      </c>
      <c r="I625" s="21">
        <f>IF(OR(H625="",K625=""),"",IF(K625&gt;0,H625/K625,""))</f>
        <v/>
      </c>
      <c r="J625" s="22">
        <f>IF(OR(E625="",D625=""),"",IFERROR(E625*INDEX('العمليات'!$C$5:$C$64,MATCH(D625,'العمليات'!$A$5:$A$64,0)),""))</f>
        <v/>
      </c>
      <c r="K625" s="23">
        <f>IF(E625="","",IF(F625="",'الإعدادات'!$B$6,F625))</f>
        <v/>
      </c>
    </row>
    <row r="626">
      <c r="A626" s="18" t="n"/>
      <c r="B626" s="5" t="n"/>
      <c r="C626" s="6">
        <f>IF(B626="","",IFERROR(INDEX('العمال'!$B$5:$B$104,MATCH(B626,'العمال'!$A$5:$A$104,0)),""))</f>
        <v/>
      </c>
      <c r="D626" s="5" t="n"/>
      <c r="E626" s="14" t="n"/>
      <c r="F626" s="14" t="n"/>
      <c r="G626" s="19">
        <f>IF(D626="","",IFERROR(INDEX('العمليات'!$B$5:$B$64,MATCH(D626,'العمليات'!$A$5:$A$64,0)),""))</f>
        <v/>
      </c>
      <c r="H626" s="20">
        <f>IF(OR(E626="",G626=""),"",E626*G626)</f>
        <v/>
      </c>
      <c r="I626" s="21">
        <f>IF(OR(H626="",K626=""),"",IF(K626&gt;0,H626/K626,""))</f>
        <v/>
      </c>
      <c r="J626" s="22">
        <f>IF(OR(E626="",D626=""),"",IFERROR(E626*INDEX('العمليات'!$C$5:$C$64,MATCH(D626,'العمليات'!$A$5:$A$64,0)),""))</f>
        <v/>
      </c>
      <c r="K626" s="23">
        <f>IF(E626="","",IF(F626="",'الإعدادات'!$B$6,F626))</f>
        <v/>
      </c>
    </row>
    <row r="627">
      <c r="A627" s="18" t="n"/>
      <c r="B627" s="5" t="n"/>
      <c r="C627" s="6">
        <f>IF(B627="","",IFERROR(INDEX('العمال'!$B$5:$B$104,MATCH(B627,'العمال'!$A$5:$A$104,0)),""))</f>
        <v/>
      </c>
      <c r="D627" s="5" t="n"/>
      <c r="E627" s="14" t="n"/>
      <c r="F627" s="14" t="n"/>
      <c r="G627" s="19">
        <f>IF(D627="","",IFERROR(INDEX('العمليات'!$B$5:$B$64,MATCH(D627,'العمليات'!$A$5:$A$64,0)),""))</f>
        <v/>
      </c>
      <c r="H627" s="20">
        <f>IF(OR(E627="",G627=""),"",E627*G627)</f>
        <v/>
      </c>
      <c r="I627" s="21">
        <f>IF(OR(H627="",K627=""),"",IF(K627&gt;0,H627/K627,""))</f>
        <v/>
      </c>
      <c r="J627" s="22">
        <f>IF(OR(E627="",D627=""),"",IFERROR(E627*INDEX('العمليات'!$C$5:$C$64,MATCH(D627,'العمليات'!$A$5:$A$64,0)),""))</f>
        <v/>
      </c>
      <c r="K627" s="23">
        <f>IF(E627="","",IF(F627="",'الإعدادات'!$B$6,F627))</f>
        <v/>
      </c>
    </row>
    <row r="628">
      <c r="A628" s="18" t="n"/>
      <c r="B628" s="5" t="n"/>
      <c r="C628" s="6">
        <f>IF(B628="","",IFERROR(INDEX('العمال'!$B$5:$B$104,MATCH(B628,'العمال'!$A$5:$A$104,0)),""))</f>
        <v/>
      </c>
      <c r="D628" s="5" t="n"/>
      <c r="E628" s="14" t="n"/>
      <c r="F628" s="14" t="n"/>
      <c r="G628" s="19">
        <f>IF(D628="","",IFERROR(INDEX('العمليات'!$B$5:$B$64,MATCH(D628,'العمليات'!$A$5:$A$64,0)),""))</f>
        <v/>
      </c>
      <c r="H628" s="20">
        <f>IF(OR(E628="",G628=""),"",E628*G628)</f>
        <v/>
      </c>
      <c r="I628" s="21">
        <f>IF(OR(H628="",K628=""),"",IF(K628&gt;0,H628/K628,""))</f>
        <v/>
      </c>
      <c r="J628" s="22">
        <f>IF(OR(E628="",D628=""),"",IFERROR(E628*INDEX('العمليات'!$C$5:$C$64,MATCH(D628,'العمليات'!$A$5:$A$64,0)),""))</f>
        <v/>
      </c>
      <c r="K628" s="23">
        <f>IF(E628="","",IF(F628="",'الإعدادات'!$B$6,F628))</f>
        <v/>
      </c>
    </row>
    <row r="629">
      <c r="A629" s="18" t="n"/>
      <c r="B629" s="5" t="n"/>
      <c r="C629" s="6">
        <f>IF(B629="","",IFERROR(INDEX('العمال'!$B$5:$B$104,MATCH(B629,'العمال'!$A$5:$A$104,0)),""))</f>
        <v/>
      </c>
      <c r="D629" s="5" t="n"/>
      <c r="E629" s="14" t="n"/>
      <c r="F629" s="14" t="n"/>
      <c r="G629" s="19">
        <f>IF(D629="","",IFERROR(INDEX('العمليات'!$B$5:$B$64,MATCH(D629,'العمليات'!$A$5:$A$64,0)),""))</f>
        <v/>
      </c>
      <c r="H629" s="20">
        <f>IF(OR(E629="",G629=""),"",E629*G629)</f>
        <v/>
      </c>
      <c r="I629" s="21">
        <f>IF(OR(H629="",K629=""),"",IF(K629&gt;0,H629/K629,""))</f>
        <v/>
      </c>
      <c r="J629" s="22">
        <f>IF(OR(E629="",D629=""),"",IFERROR(E629*INDEX('العمليات'!$C$5:$C$64,MATCH(D629,'العمليات'!$A$5:$A$64,0)),""))</f>
        <v/>
      </c>
      <c r="K629" s="23">
        <f>IF(E629="","",IF(F629="",'الإعدادات'!$B$6,F629))</f>
        <v/>
      </c>
    </row>
    <row r="630">
      <c r="A630" s="18" t="n"/>
      <c r="B630" s="5" t="n"/>
      <c r="C630" s="6">
        <f>IF(B630="","",IFERROR(INDEX('العمال'!$B$5:$B$104,MATCH(B630,'العمال'!$A$5:$A$104,0)),""))</f>
        <v/>
      </c>
      <c r="D630" s="5" t="n"/>
      <c r="E630" s="14" t="n"/>
      <c r="F630" s="14" t="n"/>
      <c r="G630" s="19">
        <f>IF(D630="","",IFERROR(INDEX('العمليات'!$B$5:$B$64,MATCH(D630,'العمليات'!$A$5:$A$64,0)),""))</f>
        <v/>
      </c>
      <c r="H630" s="20">
        <f>IF(OR(E630="",G630=""),"",E630*G630)</f>
        <v/>
      </c>
      <c r="I630" s="21">
        <f>IF(OR(H630="",K630=""),"",IF(K630&gt;0,H630/K630,""))</f>
        <v/>
      </c>
      <c r="J630" s="22">
        <f>IF(OR(E630="",D630=""),"",IFERROR(E630*INDEX('العمليات'!$C$5:$C$64,MATCH(D630,'العمليات'!$A$5:$A$64,0)),""))</f>
        <v/>
      </c>
      <c r="K630" s="23">
        <f>IF(E630="","",IF(F630="",'الإعدادات'!$B$6,F630))</f>
        <v/>
      </c>
    </row>
    <row r="631">
      <c r="A631" s="18" t="n"/>
      <c r="B631" s="5" t="n"/>
      <c r="C631" s="6">
        <f>IF(B631="","",IFERROR(INDEX('العمال'!$B$5:$B$104,MATCH(B631,'العمال'!$A$5:$A$104,0)),""))</f>
        <v/>
      </c>
      <c r="D631" s="5" t="n"/>
      <c r="E631" s="14" t="n"/>
      <c r="F631" s="14" t="n"/>
      <c r="G631" s="19">
        <f>IF(D631="","",IFERROR(INDEX('العمليات'!$B$5:$B$64,MATCH(D631,'العمليات'!$A$5:$A$64,0)),""))</f>
        <v/>
      </c>
      <c r="H631" s="20">
        <f>IF(OR(E631="",G631=""),"",E631*G631)</f>
        <v/>
      </c>
      <c r="I631" s="21">
        <f>IF(OR(H631="",K631=""),"",IF(K631&gt;0,H631/K631,""))</f>
        <v/>
      </c>
      <c r="J631" s="22">
        <f>IF(OR(E631="",D631=""),"",IFERROR(E631*INDEX('العمليات'!$C$5:$C$64,MATCH(D631,'العمليات'!$A$5:$A$64,0)),""))</f>
        <v/>
      </c>
      <c r="K631" s="23">
        <f>IF(E631="","",IF(F631="",'الإعدادات'!$B$6,F631))</f>
        <v/>
      </c>
    </row>
    <row r="632">
      <c r="A632" s="18" t="n"/>
      <c r="B632" s="5" t="n"/>
      <c r="C632" s="6">
        <f>IF(B632="","",IFERROR(INDEX('العمال'!$B$5:$B$104,MATCH(B632,'العمال'!$A$5:$A$104,0)),""))</f>
        <v/>
      </c>
      <c r="D632" s="5" t="n"/>
      <c r="E632" s="14" t="n"/>
      <c r="F632" s="14" t="n"/>
      <c r="G632" s="19">
        <f>IF(D632="","",IFERROR(INDEX('العمليات'!$B$5:$B$64,MATCH(D632,'العمليات'!$A$5:$A$64,0)),""))</f>
        <v/>
      </c>
      <c r="H632" s="20">
        <f>IF(OR(E632="",G632=""),"",E632*G632)</f>
        <v/>
      </c>
      <c r="I632" s="21">
        <f>IF(OR(H632="",K632=""),"",IF(K632&gt;0,H632/K632,""))</f>
        <v/>
      </c>
      <c r="J632" s="22">
        <f>IF(OR(E632="",D632=""),"",IFERROR(E632*INDEX('العمليات'!$C$5:$C$64,MATCH(D632,'العمليات'!$A$5:$A$64,0)),""))</f>
        <v/>
      </c>
      <c r="K632" s="23">
        <f>IF(E632="","",IF(F632="",'الإعدادات'!$B$6,F632))</f>
        <v/>
      </c>
    </row>
    <row r="633">
      <c r="A633" s="18" t="n"/>
      <c r="B633" s="5" t="n"/>
      <c r="C633" s="6">
        <f>IF(B633="","",IFERROR(INDEX('العمال'!$B$5:$B$104,MATCH(B633,'العمال'!$A$5:$A$104,0)),""))</f>
        <v/>
      </c>
      <c r="D633" s="5" t="n"/>
      <c r="E633" s="14" t="n"/>
      <c r="F633" s="14" t="n"/>
      <c r="G633" s="19">
        <f>IF(D633="","",IFERROR(INDEX('العمليات'!$B$5:$B$64,MATCH(D633,'العمليات'!$A$5:$A$64,0)),""))</f>
        <v/>
      </c>
      <c r="H633" s="20">
        <f>IF(OR(E633="",G633=""),"",E633*G633)</f>
        <v/>
      </c>
      <c r="I633" s="21">
        <f>IF(OR(H633="",K633=""),"",IF(K633&gt;0,H633/K633,""))</f>
        <v/>
      </c>
      <c r="J633" s="22">
        <f>IF(OR(E633="",D633=""),"",IFERROR(E633*INDEX('العمليات'!$C$5:$C$64,MATCH(D633,'العمليات'!$A$5:$A$64,0)),""))</f>
        <v/>
      </c>
      <c r="K633" s="23">
        <f>IF(E633="","",IF(F633="",'الإعدادات'!$B$6,F633))</f>
        <v/>
      </c>
    </row>
    <row r="634">
      <c r="A634" s="18" t="n"/>
      <c r="B634" s="5" t="n"/>
      <c r="C634" s="6">
        <f>IF(B634="","",IFERROR(INDEX('العمال'!$B$5:$B$104,MATCH(B634,'العمال'!$A$5:$A$104,0)),""))</f>
        <v/>
      </c>
      <c r="D634" s="5" t="n"/>
      <c r="E634" s="14" t="n"/>
      <c r="F634" s="14" t="n"/>
      <c r="G634" s="19">
        <f>IF(D634="","",IFERROR(INDEX('العمليات'!$B$5:$B$64,MATCH(D634,'العمليات'!$A$5:$A$64,0)),""))</f>
        <v/>
      </c>
      <c r="H634" s="20">
        <f>IF(OR(E634="",G634=""),"",E634*G634)</f>
        <v/>
      </c>
      <c r="I634" s="21">
        <f>IF(OR(H634="",K634=""),"",IF(K634&gt;0,H634/K634,""))</f>
        <v/>
      </c>
      <c r="J634" s="22">
        <f>IF(OR(E634="",D634=""),"",IFERROR(E634*INDEX('العمليات'!$C$5:$C$64,MATCH(D634,'العمليات'!$A$5:$A$64,0)),""))</f>
        <v/>
      </c>
      <c r="K634" s="23">
        <f>IF(E634="","",IF(F634="",'الإعدادات'!$B$6,F634))</f>
        <v/>
      </c>
    </row>
    <row r="635">
      <c r="A635" s="18" t="n"/>
      <c r="B635" s="5" t="n"/>
      <c r="C635" s="6">
        <f>IF(B635="","",IFERROR(INDEX('العمال'!$B$5:$B$104,MATCH(B635,'العمال'!$A$5:$A$104,0)),""))</f>
        <v/>
      </c>
      <c r="D635" s="5" t="n"/>
      <c r="E635" s="14" t="n"/>
      <c r="F635" s="14" t="n"/>
      <c r="G635" s="19">
        <f>IF(D635="","",IFERROR(INDEX('العمليات'!$B$5:$B$64,MATCH(D635,'العمليات'!$A$5:$A$64,0)),""))</f>
        <v/>
      </c>
      <c r="H635" s="20">
        <f>IF(OR(E635="",G635=""),"",E635*G635)</f>
        <v/>
      </c>
      <c r="I635" s="21">
        <f>IF(OR(H635="",K635=""),"",IF(K635&gt;0,H635/K635,""))</f>
        <v/>
      </c>
      <c r="J635" s="22">
        <f>IF(OR(E635="",D635=""),"",IFERROR(E635*INDEX('العمليات'!$C$5:$C$64,MATCH(D635,'العمليات'!$A$5:$A$64,0)),""))</f>
        <v/>
      </c>
      <c r="K635" s="23">
        <f>IF(E635="","",IF(F635="",'الإعدادات'!$B$6,F635))</f>
        <v/>
      </c>
    </row>
    <row r="636">
      <c r="A636" s="18" t="n"/>
      <c r="B636" s="5" t="n"/>
      <c r="C636" s="6">
        <f>IF(B636="","",IFERROR(INDEX('العمال'!$B$5:$B$104,MATCH(B636,'العمال'!$A$5:$A$104,0)),""))</f>
        <v/>
      </c>
      <c r="D636" s="5" t="n"/>
      <c r="E636" s="14" t="n"/>
      <c r="F636" s="14" t="n"/>
      <c r="G636" s="19">
        <f>IF(D636="","",IFERROR(INDEX('العمليات'!$B$5:$B$64,MATCH(D636,'العمليات'!$A$5:$A$64,0)),""))</f>
        <v/>
      </c>
      <c r="H636" s="20">
        <f>IF(OR(E636="",G636=""),"",E636*G636)</f>
        <v/>
      </c>
      <c r="I636" s="21">
        <f>IF(OR(H636="",K636=""),"",IF(K636&gt;0,H636/K636,""))</f>
        <v/>
      </c>
      <c r="J636" s="22">
        <f>IF(OR(E636="",D636=""),"",IFERROR(E636*INDEX('العمليات'!$C$5:$C$64,MATCH(D636,'العمليات'!$A$5:$A$64,0)),""))</f>
        <v/>
      </c>
      <c r="K636" s="23">
        <f>IF(E636="","",IF(F636="",'الإعدادات'!$B$6,F636))</f>
        <v/>
      </c>
    </row>
    <row r="637">
      <c r="A637" s="18" t="n"/>
      <c r="B637" s="5" t="n"/>
      <c r="C637" s="6">
        <f>IF(B637="","",IFERROR(INDEX('العمال'!$B$5:$B$104,MATCH(B637,'العمال'!$A$5:$A$104,0)),""))</f>
        <v/>
      </c>
      <c r="D637" s="5" t="n"/>
      <c r="E637" s="14" t="n"/>
      <c r="F637" s="14" t="n"/>
      <c r="G637" s="19">
        <f>IF(D637="","",IFERROR(INDEX('العمليات'!$B$5:$B$64,MATCH(D637,'العمليات'!$A$5:$A$64,0)),""))</f>
        <v/>
      </c>
      <c r="H637" s="20">
        <f>IF(OR(E637="",G637=""),"",E637*G637)</f>
        <v/>
      </c>
      <c r="I637" s="21">
        <f>IF(OR(H637="",K637=""),"",IF(K637&gt;0,H637/K637,""))</f>
        <v/>
      </c>
      <c r="J637" s="22">
        <f>IF(OR(E637="",D637=""),"",IFERROR(E637*INDEX('العمليات'!$C$5:$C$64,MATCH(D637,'العمليات'!$A$5:$A$64,0)),""))</f>
        <v/>
      </c>
      <c r="K637" s="23">
        <f>IF(E637="","",IF(F637="",'الإعدادات'!$B$6,F637))</f>
        <v/>
      </c>
    </row>
    <row r="638">
      <c r="A638" s="18" t="n"/>
      <c r="B638" s="5" t="n"/>
      <c r="C638" s="6">
        <f>IF(B638="","",IFERROR(INDEX('العمال'!$B$5:$B$104,MATCH(B638,'العمال'!$A$5:$A$104,0)),""))</f>
        <v/>
      </c>
      <c r="D638" s="5" t="n"/>
      <c r="E638" s="14" t="n"/>
      <c r="F638" s="14" t="n"/>
      <c r="G638" s="19">
        <f>IF(D638="","",IFERROR(INDEX('العمليات'!$B$5:$B$64,MATCH(D638,'العمليات'!$A$5:$A$64,0)),""))</f>
        <v/>
      </c>
      <c r="H638" s="20">
        <f>IF(OR(E638="",G638=""),"",E638*G638)</f>
        <v/>
      </c>
      <c r="I638" s="21">
        <f>IF(OR(H638="",K638=""),"",IF(K638&gt;0,H638/K638,""))</f>
        <v/>
      </c>
      <c r="J638" s="22">
        <f>IF(OR(E638="",D638=""),"",IFERROR(E638*INDEX('العمليات'!$C$5:$C$64,MATCH(D638,'العمليات'!$A$5:$A$64,0)),""))</f>
        <v/>
      </c>
      <c r="K638" s="23">
        <f>IF(E638="","",IF(F638="",'الإعدادات'!$B$6,F638))</f>
        <v/>
      </c>
    </row>
    <row r="639">
      <c r="A639" s="18" t="n"/>
      <c r="B639" s="5" t="n"/>
      <c r="C639" s="6">
        <f>IF(B639="","",IFERROR(INDEX('العمال'!$B$5:$B$104,MATCH(B639,'العمال'!$A$5:$A$104,0)),""))</f>
        <v/>
      </c>
      <c r="D639" s="5" t="n"/>
      <c r="E639" s="14" t="n"/>
      <c r="F639" s="14" t="n"/>
      <c r="G639" s="19">
        <f>IF(D639="","",IFERROR(INDEX('العمليات'!$B$5:$B$64,MATCH(D639,'العمليات'!$A$5:$A$64,0)),""))</f>
        <v/>
      </c>
      <c r="H639" s="20">
        <f>IF(OR(E639="",G639=""),"",E639*G639)</f>
        <v/>
      </c>
      <c r="I639" s="21">
        <f>IF(OR(H639="",K639=""),"",IF(K639&gt;0,H639/K639,""))</f>
        <v/>
      </c>
      <c r="J639" s="22">
        <f>IF(OR(E639="",D639=""),"",IFERROR(E639*INDEX('العمليات'!$C$5:$C$64,MATCH(D639,'العمليات'!$A$5:$A$64,0)),""))</f>
        <v/>
      </c>
      <c r="K639" s="23">
        <f>IF(E639="","",IF(F639="",'الإعدادات'!$B$6,F639))</f>
        <v/>
      </c>
    </row>
    <row r="640">
      <c r="A640" s="18" t="n"/>
      <c r="B640" s="5" t="n"/>
      <c r="C640" s="6">
        <f>IF(B640="","",IFERROR(INDEX('العمال'!$B$5:$B$104,MATCH(B640,'العمال'!$A$5:$A$104,0)),""))</f>
        <v/>
      </c>
      <c r="D640" s="5" t="n"/>
      <c r="E640" s="14" t="n"/>
      <c r="F640" s="14" t="n"/>
      <c r="G640" s="19">
        <f>IF(D640="","",IFERROR(INDEX('العمليات'!$B$5:$B$64,MATCH(D640,'العمليات'!$A$5:$A$64,0)),""))</f>
        <v/>
      </c>
      <c r="H640" s="20">
        <f>IF(OR(E640="",G640=""),"",E640*G640)</f>
        <v/>
      </c>
      <c r="I640" s="21">
        <f>IF(OR(H640="",K640=""),"",IF(K640&gt;0,H640/K640,""))</f>
        <v/>
      </c>
      <c r="J640" s="22">
        <f>IF(OR(E640="",D640=""),"",IFERROR(E640*INDEX('العمليات'!$C$5:$C$64,MATCH(D640,'العمليات'!$A$5:$A$64,0)),""))</f>
        <v/>
      </c>
      <c r="K640" s="23">
        <f>IF(E640="","",IF(F640="",'الإعدادات'!$B$6,F640))</f>
        <v/>
      </c>
    </row>
    <row r="641">
      <c r="A641" s="18" t="n"/>
      <c r="B641" s="5" t="n"/>
      <c r="C641" s="6">
        <f>IF(B641="","",IFERROR(INDEX('العمال'!$B$5:$B$104,MATCH(B641,'العمال'!$A$5:$A$104,0)),""))</f>
        <v/>
      </c>
      <c r="D641" s="5" t="n"/>
      <c r="E641" s="14" t="n"/>
      <c r="F641" s="14" t="n"/>
      <c r="G641" s="19">
        <f>IF(D641="","",IFERROR(INDEX('العمليات'!$B$5:$B$64,MATCH(D641,'العمليات'!$A$5:$A$64,0)),""))</f>
        <v/>
      </c>
      <c r="H641" s="20">
        <f>IF(OR(E641="",G641=""),"",E641*G641)</f>
        <v/>
      </c>
      <c r="I641" s="21">
        <f>IF(OR(H641="",K641=""),"",IF(K641&gt;0,H641/K641,""))</f>
        <v/>
      </c>
      <c r="J641" s="22">
        <f>IF(OR(E641="",D641=""),"",IFERROR(E641*INDEX('العمليات'!$C$5:$C$64,MATCH(D641,'العمليات'!$A$5:$A$64,0)),""))</f>
        <v/>
      </c>
      <c r="K641" s="23">
        <f>IF(E641="","",IF(F641="",'الإعدادات'!$B$6,F641))</f>
        <v/>
      </c>
    </row>
    <row r="642">
      <c r="A642" s="18" t="n"/>
      <c r="B642" s="5" t="n"/>
      <c r="C642" s="6">
        <f>IF(B642="","",IFERROR(INDEX('العمال'!$B$5:$B$104,MATCH(B642,'العمال'!$A$5:$A$104,0)),""))</f>
        <v/>
      </c>
      <c r="D642" s="5" t="n"/>
      <c r="E642" s="14" t="n"/>
      <c r="F642" s="14" t="n"/>
      <c r="G642" s="19">
        <f>IF(D642="","",IFERROR(INDEX('العمليات'!$B$5:$B$64,MATCH(D642,'العمليات'!$A$5:$A$64,0)),""))</f>
        <v/>
      </c>
      <c r="H642" s="20">
        <f>IF(OR(E642="",G642=""),"",E642*G642)</f>
        <v/>
      </c>
      <c r="I642" s="21">
        <f>IF(OR(H642="",K642=""),"",IF(K642&gt;0,H642/K642,""))</f>
        <v/>
      </c>
      <c r="J642" s="22">
        <f>IF(OR(E642="",D642=""),"",IFERROR(E642*INDEX('العمليات'!$C$5:$C$64,MATCH(D642,'العمليات'!$A$5:$A$64,0)),""))</f>
        <v/>
      </c>
      <c r="K642" s="23">
        <f>IF(E642="","",IF(F642="",'الإعدادات'!$B$6,F642))</f>
        <v/>
      </c>
    </row>
    <row r="643">
      <c r="A643" s="18" t="n"/>
      <c r="B643" s="5" t="n"/>
      <c r="C643" s="6">
        <f>IF(B643="","",IFERROR(INDEX('العمال'!$B$5:$B$104,MATCH(B643,'العمال'!$A$5:$A$104,0)),""))</f>
        <v/>
      </c>
      <c r="D643" s="5" t="n"/>
      <c r="E643" s="14" t="n"/>
      <c r="F643" s="14" t="n"/>
      <c r="G643" s="19">
        <f>IF(D643="","",IFERROR(INDEX('العمليات'!$B$5:$B$64,MATCH(D643,'العمليات'!$A$5:$A$64,0)),""))</f>
        <v/>
      </c>
      <c r="H643" s="20">
        <f>IF(OR(E643="",G643=""),"",E643*G643)</f>
        <v/>
      </c>
      <c r="I643" s="21">
        <f>IF(OR(H643="",K643=""),"",IF(K643&gt;0,H643/K643,""))</f>
        <v/>
      </c>
      <c r="J643" s="22">
        <f>IF(OR(E643="",D643=""),"",IFERROR(E643*INDEX('العمليات'!$C$5:$C$64,MATCH(D643,'العمليات'!$A$5:$A$64,0)),""))</f>
        <v/>
      </c>
      <c r="K643" s="23">
        <f>IF(E643="","",IF(F643="",'الإعدادات'!$B$6,F643))</f>
        <v/>
      </c>
    </row>
    <row r="644">
      <c r="A644" s="18" t="n"/>
      <c r="B644" s="5" t="n"/>
      <c r="C644" s="6">
        <f>IF(B644="","",IFERROR(INDEX('العمال'!$B$5:$B$104,MATCH(B644,'العمال'!$A$5:$A$104,0)),""))</f>
        <v/>
      </c>
      <c r="D644" s="5" t="n"/>
      <c r="E644" s="14" t="n"/>
      <c r="F644" s="14" t="n"/>
      <c r="G644" s="19">
        <f>IF(D644="","",IFERROR(INDEX('العمليات'!$B$5:$B$64,MATCH(D644,'العمليات'!$A$5:$A$64,0)),""))</f>
        <v/>
      </c>
      <c r="H644" s="20">
        <f>IF(OR(E644="",G644=""),"",E644*G644)</f>
        <v/>
      </c>
      <c r="I644" s="21">
        <f>IF(OR(H644="",K644=""),"",IF(K644&gt;0,H644/K644,""))</f>
        <v/>
      </c>
      <c r="J644" s="22">
        <f>IF(OR(E644="",D644=""),"",IFERROR(E644*INDEX('العمليات'!$C$5:$C$64,MATCH(D644,'العمليات'!$A$5:$A$64,0)),""))</f>
        <v/>
      </c>
      <c r="K644" s="23">
        <f>IF(E644="","",IF(F644="",'الإعدادات'!$B$6,F644))</f>
        <v/>
      </c>
    </row>
    <row r="645">
      <c r="A645" s="18" t="n"/>
      <c r="B645" s="5" t="n"/>
      <c r="C645" s="6">
        <f>IF(B645="","",IFERROR(INDEX('العمال'!$B$5:$B$104,MATCH(B645,'العمال'!$A$5:$A$104,0)),""))</f>
        <v/>
      </c>
      <c r="D645" s="5" t="n"/>
      <c r="E645" s="14" t="n"/>
      <c r="F645" s="14" t="n"/>
      <c r="G645" s="19">
        <f>IF(D645="","",IFERROR(INDEX('العمليات'!$B$5:$B$64,MATCH(D645,'العمليات'!$A$5:$A$64,0)),""))</f>
        <v/>
      </c>
      <c r="H645" s="20">
        <f>IF(OR(E645="",G645=""),"",E645*G645)</f>
        <v/>
      </c>
      <c r="I645" s="21">
        <f>IF(OR(H645="",K645=""),"",IF(K645&gt;0,H645/K645,""))</f>
        <v/>
      </c>
      <c r="J645" s="22">
        <f>IF(OR(E645="",D645=""),"",IFERROR(E645*INDEX('العمليات'!$C$5:$C$64,MATCH(D645,'العمليات'!$A$5:$A$64,0)),""))</f>
        <v/>
      </c>
      <c r="K645" s="23">
        <f>IF(E645="","",IF(F645="",'الإعدادات'!$B$6,F645))</f>
        <v/>
      </c>
    </row>
    <row r="646">
      <c r="A646" s="18" t="n"/>
      <c r="B646" s="5" t="n"/>
      <c r="C646" s="6">
        <f>IF(B646="","",IFERROR(INDEX('العمال'!$B$5:$B$104,MATCH(B646,'العمال'!$A$5:$A$104,0)),""))</f>
        <v/>
      </c>
      <c r="D646" s="5" t="n"/>
      <c r="E646" s="14" t="n"/>
      <c r="F646" s="14" t="n"/>
      <c r="G646" s="19">
        <f>IF(D646="","",IFERROR(INDEX('العمليات'!$B$5:$B$64,MATCH(D646,'العمليات'!$A$5:$A$64,0)),""))</f>
        <v/>
      </c>
      <c r="H646" s="20">
        <f>IF(OR(E646="",G646=""),"",E646*G646)</f>
        <v/>
      </c>
      <c r="I646" s="21">
        <f>IF(OR(H646="",K646=""),"",IF(K646&gt;0,H646/K646,""))</f>
        <v/>
      </c>
      <c r="J646" s="22">
        <f>IF(OR(E646="",D646=""),"",IFERROR(E646*INDEX('العمليات'!$C$5:$C$64,MATCH(D646,'العمليات'!$A$5:$A$64,0)),""))</f>
        <v/>
      </c>
      <c r="K646" s="23">
        <f>IF(E646="","",IF(F646="",'الإعدادات'!$B$6,F646))</f>
        <v/>
      </c>
    </row>
    <row r="647">
      <c r="A647" s="18" t="n"/>
      <c r="B647" s="5" t="n"/>
      <c r="C647" s="6">
        <f>IF(B647="","",IFERROR(INDEX('العمال'!$B$5:$B$104,MATCH(B647,'العمال'!$A$5:$A$104,0)),""))</f>
        <v/>
      </c>
      <c r="D647" s="5" t="n"/>
      <c r="E647" s="14" t="n"/>
      <c r="F647" s="14" t="n"/>
      <c r="G647" s="19">
        <f>IF(D647="","",IFERROR(INDEX('العمليات'!$B$5:$B$64,MATCH(D647,'العمليات'!$A$5:$A$64,0)),""))</f>
        <v/>
      </c>
      <c r="H647" s="20">
        <f>IF(OR(E647="",G647=""),"",E647*G647)</f>
        <v/>
      </c>
      <c r="I647" s="21">
        <f>IF(OR(H647="",K647=""),"",IF(K647&gt;0,H647/K647,""))</f>
        <v/>
      </c>
      <c r="J647" s="22">
        <f>IF(OR(E647="",D647=""),"",IFERROR(E647*INDEX('العمليات'!$C$5:$C$64,MATCH(D647,'العمليات'!$A$5:$A$64,0)),""))</f>
        <v/>
      </c>
      <c r="K647" s="23">
        <f>IF(E647="","",IF(F647="",'الإعدادات'!$B$6,F647))</f>
        <v/>
      </c>
    </row>
    <row r="648">
      <c r="A648" s="18" t="n"/>
      <c r="B648" s="5" t="n"/>
      <c r="C648" s="6">
        <f>IF(B648="","",IFERROR(INDEX('العمال'!$B$5:$B$104,MATCH(B648,'العمال'!$A$5:$A$104,0)),""))</f>
        <v/>
      </c>
      <c r="D648" s="5" t="n"/>
      <c r="E648" s="14" t="n"/>
      <c r="F648" s="14" t="n"/>
      <c r="G648" s="19">
        <f>IF(D648="","",IFERROR(INDEX('العمليات'!$B$5:$B$64,MATCH(D648,'العمليات'!$A$5:$A$64,0)),""))</f>
        <v/>
      </c>
      <c r="H648" s="20">
        <f>IF(OR(E648="",G648=""),"",E648*G648)</f>
        <v/>
      </c>
      <c r="I648" s="21">
        <f>IF(OR(H648="",K648=""),"",IF(K648&gt;0,H648/K648,""))</f>
        <v/>
      </c>
      <c r="J648" s="22">
        <f>IF(OR(E648="",D648=""),"",IFERROR(E648*INDEX('العمليات'!$C$5:$C$64,MATCH(D648,'العمليات'!$A$5:$A$64,0)),""))</f>
        <v/>
      </c>
      <c r="K648" s="23">
        <f>IF(E648="","",IF(F648="",'الإعدادات'!$B$6,F648))</f>
        <v/>
      </c>
    </row>
    <row r="649">
      <c r="A649" s="18" t="n"/>
      <c r="B649" s="5" t="n"/>
      <c r="C649" s="6">
        <f>IF(B649="","",IFERROR(INDEX('العمال'!$B$5:$B$104,MATCH(B649,'العمال'!$A$5:$A$104,0)),""))</f>
        <v/>
      </c>
      <c r="D649" s="5" t="n"/>
      <c r="E649" s="14" t="n"/>
      <c r="F649" s="14" t="n"/>
      <c r="G649" s="19">
        <f>IF(D649="","",IFERROR(INDEX('العمليات'!$B$5:$B$64,MATCH(D649,'العمليات'!$A$5:$A$64,0)),""))</f>
        <v/>
      </c>
      <c r="H649" s="20">
        <f>IF(OR(E649="",G649=""),"",E649*G649)</f>
        <v/>
      </c>
      <c r="I649" s="21">
        <f>IF(OR(H649="",K649=""),"",IF(K649&gt;0,H649/K649,""))</f>
        <v/>
      </c>
      <c r="J649" s="22">
        <f>IF(OR(E649="",D649=""),"",IFERROR(E649*INDEX('العمليات'!$C$5:$C$64,MATCH(D649,'العمليات'!$A$5:$A$64,0)),""))</f>
        <v/>
      </c>
      <c r="K649" s="23">
        <f>IF(E649="","",IF(F649="",'الإعدادات'!$B$6,F649))</f>
        <v/>
      </c>
    </row>
    <row r="650">
      <c r="A650" s="18" t="n"/>
      <c r="B650" s="5" t="n"/>
      <c r="C650" s="6">
        <f>IF(B650="","",IFERROR(INDEX('العمال'!$B$5:$B$104,MATCH(B650,'العمال'!$A$5:$A$104,0)),""))</f>
        <v/>
      </c>
      <c r="D650" s="5" t="n"/>
      <c r="E650" s="14" t="n"/>
      <c r="F650" s="14" t="n"/>
      <c r="G650" s="19">
        <f>IF(D650="","",IFERROR(INDEX('العمليات'!$B$5:$B$64,MATCH(D650,'العمليات'!$A$5:$A$64,0)),""))</f>
        <v/>
      </c>
      <c r="H650" s="20">
        <f>IF(OR(E650="",G650=""),"",E650*G650)</f>
        <v/>
      </c>
      <c r="I650" s="21">
        <f>IF(OR(H650="",K650=""),"",IF(K650&gt;0,H650/K650,""))</f>
        <v/>
      </c>
      <c r="J650" s="22">
        <f>IF(OR(E650="",D650=""),"",IFERROR(E650*INDEX('العمليات'!$C$5:$C$64,MATCH(D650,'العمليات'!$A$5:$A$64,0)),""))</f>
        <v/>
      </c>
      <c r="K650" s="23">
        <f>IF(E650="","",IF(F650="",'الإعدادات'!$B$6,F650))</f>
        <v/>
      </c>
    </row>
    <row r="651">
      <c r="A651" s="18" t="n"/>
      <c r="B651" s="5" t="n"/>
      <c r="C651" s="6">
        <f>IF(B651="","",IFERROR(INDEX('العمال'!$B$5:$B$104,MATCH(B651,'العمال'!$A$5:$A$104,0)),""))</f>
        <v/>
      </c>
      <c r="D651" s="5" t="n"/>
      <c r="E651" s="14" t="n"/>
      <c r="F651" s="14" t="n"/>
      <c r="G651" s="19">
        <f>IF(D651="","",IFERROR(INDEX('العمليات'!$B$5:$B$64,MATCH(D651,'العمليات'!$A$5:$A$64,0)),""))</f>
        <v/>
      </c>
      <c r="H651" s="20">
        <f>IF(OR(E651="",G651=""),"",E651*G651)</f>
        <v/>
      </c>
      <c r="I651" s="21">
        <f>IF(OR(H651="",K651=""),"",IF(K651&gt;0,H651/K651,""))</f>
        <v/>
      </c>
      <c r="J651" s="22">
        <f>IF(OR(E651="",D651=""),"",IFERROR(E651*INDEX('العمليات'!$C$5:$C$64,MATCH(D651,'العمليات'!$A$5:$A$64,0)),""))</f>
        <v/>
      </c>
      <c r="K651" s="23">
        <f>IF(E651="","",IF(F651="",'الإعدادات'!$B$6,F651))</f>
        <v/>
      </c>
    </row>
    <row r="652">
      <c r="A652" s="18" t="n"/>
      <c r="B652" s="5" t="n"/>
      <c r="C652" s="6">
        <f>IF(B652="","",IFERROR(INDEX('العمال'!$B$5:$B$104,MATCH(B652,'العمال'!$A$5:$A$104,0)),""))</f>
        <v/>
      </c>
      <c r="D652" s="5" t="n"/>
      <c r="E652" s="14" t="n"/>
      <c r="F652" s="14" t="n"/>
      <c r="G652" s="19">
        <f>IF(D652="","",IFERROR(INDEX('العمليات'!$B$5:$B$64,MATCH(D652,'العمليات'!$A$5:$A$64,0)),""))</f>
        <v/>
      </c>
      <c r="H652" s="20">
        <f>IF(OR(E652="",G652=""),"",E652*G652)</f>
        <v/>
      </c>
      <c r="I652" s="21">
        <f>IF(OR(H652="",K652=""),"",IF(K652&gt;0,H652/K652,""))</f>
        <v/>
      </c>
      <c r="J652" s="22">
        <f>IF(OR(E652="",D652=""),"",IFERROR(E652*INDEX('العمليات'!$C$5:$C$64,MATCH(D652,'العمليات'!$A$5:$A$64,0)),""))</f>
        <v/>
      </c>
      <c r="K652" s="23">
        <f>IF(E652="","",IF(F652="",'الإعدادات'!$B$6,F652))</f>
        <v/>
      </c>
    </row>
    <row r="653">
      <c r="A653" s="18" t="n"/>
      <c r="B653" s="5" t="n"/>
      <c r="C653" s="6">
        <f>IF(B653="","",IFERROR(INDEX('العمال'!$B$5:$B$104,MATCH(B653,'العمال'!$A$5:$A$104,0)),""))</f>
        <v/>
      </c>
      <c r="D653" s="5" t="n"/>
      <c r="E653" s="14" t="n"/>
      <c r="F653" s="14" t="n"/>
      <c r="G653" s="19">
        <f>IF(D653="","",IFERROR(INDEX('العمليات'!$B$5:$B$64,MATCH(D653,'العمليات'!$A$5:$A$64,0)),""))</f>
        <v/>
      </c>
      <c r="H653" s="20">
        <f>IF(OR(E653="",G653=""),"",E653*G653)</f>
        <v/>
      </c>
      <c r="I653" s="21">
        <f>IF(OR(H653="",K653=""),"",IF(K653&gt;0,H653/K653,""))</f>
        <v/>
      </c>
      <c r="J653" s="22">
        <f>IF(OR(E653="",D653=""),"",IFERROR(E653*INDEX('العمليات'!$C$5:$C$64,MATCH(D653,'العمليات'!$A$5:$A$64,0)),""))</f>
        <v/>
      </c>
      <c r="K653" s="23">
        <f>IF(E653="","",IF(F653="",'الإعدادات'!$B$6,F653))</f>
        <v/>
      </c>
    </row>
    <row r="654">
      <c r="A654" s="18" t="n"/>
      <c r="B654" s="5" t="n"/>
      <c r="C654" s="6">
        <f>IF(B654="","",IFERROR(INDEX('العمال'!$B$5:$B$104,MATCH(B654,'العمال'!$A$5:$A$104,0)),""))</f>
        <v/>
      </c>
      <c r="D654" s="5" t="n"/>
      <c r="E654" s="14" t="n"/>
      <c r="F654" s="14" t="n"/>
      <c r="G654" s="19">
        <f>IF(D654="","",IFERROR(INDEX('العمليات'!$B$5:$B$64,MATCH(D654,'العمليات'!$A$5:$A$64,0)),""))</f>
        <v/>
      </c>
      <c r="H654" s="20">
        <f>IF(OR(E654="",G654=""),"",E654*G654)</f>
        <v/>
      </c>
      <c r="I654" s="21">
        <f>IF(OR(H654="",K654=""),"",IF(K654&gt;0,H654/K654,""))</f>
        <v/>
      </c>
      <c r="J654" s="22">
        <f>IF(OR(E654="",D654=""),"",IFERROR(E654*INDEX('العمليات'!$C$5:$C$64,MATCH(D654,'العمليات'!$A$5:$A$64,0)),""))</f>
        <v/>
      </c>
      <c r="K654" s="23">
        <f>IF(E654="","",IF(F654="",'الإعدادات'!$B$6,F654))</f>
        <v/>
      </c>
    </row>
    <row r="655">
      <c r="A655" s="18" t="n"/>
      <c r="B655" s="5" t="n"/>
      <c r="C655" s="6">
        <f>IF(B655="","",IFERROR(INDEX('العمال'!$B$5:$B$104,MATCH(B655,'العمال'!$A$5:$A$104,0)),""))</f>
        <v/>
      </c>
      <c r="D655" s="5" t="n"/>
      <c r="E655" s="14" t="n"/>
      <c r="F655" s="14" t="n"/>
      <c r="G655" s="19">
        <f>IF(D655="","",IFERROR(INDEX('العمليات'!$B$5:$B$64,MATCH(D655,'العمليات'!$A$5:$A$64,0)),""))</f>
        <v/>
      </c>
      <c r="H655" s="20">
        <f>IF(OR(E655="",G655=""),"",E655*G655)</f>
        <v/>
      </c>
      <c r="I655" s="21">
        <f>IF(OR(H655="",K655=""),"",IF(K655&gt;0,H655/K655,""))</f>
        <v/>
      </c>
      <c r="J655" s="22">
        <f>IF(OR(E655="",D655=""),"",IFERROR(E655*INDEX('العمليات'!$C$5:$C$64,MATCH(D655,'العمليات'!$A$5:$A$64,0)),""))</f>
        <v/>
      </c>
      <c r="K655" s="23">
        <f>IF(E655="","",IF(F655="",'الإعدادات'!$B$6,F655))</f>
        <v/>
      </c>
    </row>
    <row r="656">
      <c r="A656" s="18" t="n"/>
      <c r="B656" s="5" t="n"/>
      <c r="C656" s="6">
        <f>IF(B656="","",IFERROR(INDEX('العمال'!$B$5:$B$104,MATCH(B656,'العمال'!$A$5:$A$104,0)),""))</f>
        <v/>
      </c>
      <c r="D656" s="5" t="n"/>
      <c r="E656" s="14" t="n"/>
      <c r="F656" s="14" t="n"/>
      <c r="G656" s="19">
        <f>IF(D656="","",IFERROR(INDEX('العمليات'!$B$5:$B$64,MATCH(D656,'العمليات'!$A$5:$A$64,0)),""))</f>
        <v/>
      </c>
      <c r="H656" s="20">
        <f>IF(OR(E656="",G656=""),"",E656*G656)</f>
        <v/>
      </c>
      <c r="I656" s="21">
        <f>IF(OR(H656="",K656=""),"",IF(K656&gt;0,H656/K656,""))</f>
        <v/>
      </c>
      <c r="J656" s="22">
        <f>IF(OR(E656="",D656=""),"",IFERROR(E656*INDEX('العمليات'!$C$5:$C$64,MATCH(D656,'العمليات'!$A$5:$A$64,0)),""))</f>
        <v/>
      </c>
      <c r="K656" s="23">
        <f>IF(E656="","",IF(F656="",'الإعدادات'!$B$6,F656))</f>
        <v/>
      </c>
    </row>
    <row r="657">
      <c r="A657" s="18" t="n"/>
      <c r="B657" s="5" t="n"/>
      <c r="C657" s="6">
        <f>IF(B657="","",IFERROR(INDEX('العمال'!$B$5:$B$104,MATCH(B657,'العمال'!$A$5:$A$104,0)),""))</f>
        <v/>
      </c>
      <c r="D657" s="5" t="n"/>
      <c r="E657" s="14" t="n"/>
      <c r="F657" s="14" t="n"/>
      <c r="G657" s="19">
        <f>IF(D657="","",IFERROR(INDEX('العمليات'!$B$5:$B$64,MATCH(D657,'العمليات'!$A$5:$A$64,0)),""))</f>
        <v/>
      </c>
      <c r="H657" s="20">
        <f>IF(OR(E657="",G657=""),"",E657*G657)</f>
        <v/>
      </c>
      <c r="I657" s="21">
        <f>IF(OR(H657="",K657=""),"",IF(K657&gt;0,H657/K657,""))</f>
        <v/>
      </c>
      <c r="J657" s="22">
        <f>IF(OR(E657="",D657=""),"",IFERROR(E657*INDEX('العمليات'!$C$5:$C$64,MATCH(D657,'العمليات'!$A$5:$A$64,0)),""))</f>
        <v/>
      </c>
      <c r="K657" s="23">
        <f>IF(E657="","",IF(F657="",'الإعدادات'!$B$6,F657))</f>
        <v/>
      </c>
    </row>
    <row r="658">
      <c r="A658" s="18" t="n"/>
      <c r="B658" s="5" t="n"/>
      <c r="C658" s="6">
        <f>IF(B658="","",IFERROR(INDEX('العمال'!$B$5:$B$104,MATCH(B658,'العمال'!$A$5:$A$104,0)),""))</f>
        <v/>
      </c>
      <c r="D658" s="5" t="n"/>
      <c r="E658" s="14" t="n"/>
      <c r="F658" s="14" t="n"/>
      <c r="G658" s="19">
        <f>IF(D658="","",IFERROR(INDEX('العمليات'!$B$5:$B$64,MATCH(D658,'العمليات'!$A$5:$A$64,0)),""))</f>
        <v/>
      </c>
      <c r="H658" s="20">
        <f>IF(OR(E658="",G658=""),"",E658*G658)</f>
        <v/>
      </c>
      <c r="I658" s="21">
        <f>IF(OR(H658="",K658=""),"",IF(K658&gt;0,H658/K658,""))</f>
        <v/>
      </c>
      <c r="J658" s="22">
        <f>IF(OR(E658="",D658=""),"",IFERROR(E658*INDEX('العمليات'!$C$5:$C$64,MATCH(D658,'العمليات'!$A$5:$A$64,0)),""))</f>
        <v/>
      </c>
      <c r="K658" s="23">
        <f>IF(E658="","",IF(F658="",'الإعدادات'!$B$6,F658))</f>
        <v/>
      </c>
    </row>
    <row r="659">
      <c r="A659" s="18" t="n"/>
      <c r="B659" s="5" t="n"/>
      <c r="C659" s="6">
        <f>IF(B659="","",IFERROR(INDEX('العمال'!$B$5:$B$104,MATCH(B659,'العمال'!$A$5:$A$104,0)),""))</f>
        <v/>
      </c>
      <c r="D659" s="5" t="n"/>
      <c r="E659" s="14" t="n"/>
      <c r="F659" s="14" t="n"/>
      <c r="G659" s="19">
        <f>IF(D659="","",IFERROR(INDEX('العمليات'!$B$5:$B$64,MATCH(D659,'العمليات'!$A$5:$A$64,0)),""))</f>
        <v/>
      </c>
      <c r="H659" s="20">
        <f>IF(OR(E659="",G659=""),"",E659*G659)</f>
        <v/>
      </c>
      <c r="I659" s="21">
        <f>IF(OR(H659="",K659=""),"",IF(K659&gt;0,H659/K659,""))</f>
        <v/>
      </c>
      <c r="J659" s="22">
        <f>IF(OR(E659="",D659=""),"",IFERROR(E659*INDEX('العمليات'!$C$5:$C$64,MATCH(D659,'العمليات'!$A$5:$A$64,0)),""))</f>
        <v/>
      </c>
      <c r="K659" s="23">
        <f>IF(E659="","",IF(F659="",'الإعدادات'!$B$6,F659))</f>
        <v/>
      </c>
    </row>
    <row r="660">
      <c r="A660" s="18" t="n"/>
      <c r="B660" s="5" t="n"/>
      <c r="C660" s="6">
        <f>IF(B660="","",IFERROR(INDEX('العمال'!$B$5:$B$104,MATCH(B660,'العمال'!$A$5:$A$104,0)),""))</f>
        <v/>
      </c>
      <c r="D660" s="5" t="n"/>
      <c r="E660" s="14" t="n"/>
      <c r="F660" s="14" t="n"/>
      <c r="G660" s="19">
        <f>IF(D660="","",IFERROR(INDEX('العمليات'!$B$5:$B$64,MATCH(D660,'العمليات'!$A$5:$A$64,0)),""))</f>
        <v/>
      </c>
      <c r="H660" s="20">
        <f>IF(OR(E660="",G660=""),"",E660*G660)</f>
        <v/>
      </c>
      <c r="I660" s="21">
        <f>IF(OR(H660="",K660=""),"",IF(K660&gt;0,H660/K660,""))</f>
        <v/>
      </c>
      <c r="J660" s="22">
        <f>IF(OR(E660="",D660=""),"",IFERROR(E660*INDEX('العمليات'!$C$5:$C$64,MATCH(D660,'العمليات'!$A$5:$A$64,0)),""))</f>
        <v/>
      </c>
      <c r="K660" s="23">
        <f>IF(E660="","",IF(F660="",'الإعدادات'!$B$6,F660))</f>
        <v/>
      </c>
    </row>
    <row r="661">
      <c r="A661" s="18" t="n"/>
      <c r="B661" s="5" t="n"/>
      <c r="C661" s="6">
        <f>IF(B661="","",IFERROR(INDEX('العمال'!$B$5:$B$104,MATCH(B661,'العمال'!$A$5:$A$104,0)),""))</f>
        <v/>
      </c>
      <c r="D661" s="5" t="n"/>
      <c r="E661" s="14" t="n"/>
      <c r="F661" s="14" t="n"/>
      <c r="G661" s="19">
        <f>IF(D661="","",IFERROR(INDEX('العمليات'!$B$5:$B$64,MATCH(D661,'العمليات'!$A$5:$A$64,0)),""))</f>
        <v/>
      </c>
      <c r="H661" s="20">
        <f>IF(OR(E661="",G661=""),"",E661*G661)</f>
        <v/>
      </c>
      <c r="I661" s="21">
        <f>IF(OR(H661="",K661=""),"",IF(K661&gt;0,H661/K661,""))</f>
        <v/>
      </c>
      <c r="J661" s="22">
        <f>IF(OR(E661="",D661=""),"",IFERROR(E661*INDEX('العمليات'!$C$5:$C$64,MATCH(D661,'العمليات'!$A$5:$A$64,0)),""))</f>
        <v/>
      </c>
      <c r="K661" s="23">
        <f>IF(E661="","",IF(F661="",'الإعدادات'!$B$6,F661))</f>
        <v/>
      </c>
    </row>
    <row r="662">
      <c r="A662" s="18" t="n"/>
      <c r="B662" s="5" t="n"/>
      <c r="C662" s="6">
        <f>IF(B662="","",IFERROR(INDEX('العمال'!$B$5:$B$104,MATCH(B662,'العمال'!$A$5:$A$104,0)),""))</f>
        <v/>
      </c>
      <c r="D662" s="5" t="n"/>
      <c r="E662" s="14" t="n"/>
      <c r="F662" s="14" t="n"/>
      <c r="G662" s="19">
        <f>IF(D662="","",IFERROR(INDEX('العمليات'!$B$5:$B$64,MATCH(D662,'العمليات'!$A$5:$A$64,0)),""))</f>
        <v/>
      </c>
      <c r="H662" s="20">
        <f>IF(OR(E662="",G662=""),"",E662*G662)</f>
        <v/>
      </c>
      <c r="I662" s="21">
        <f>IF(OR(H662="",K662=""),"",IF(K662&gt;0,H662/K662,""))</f>
        <v/>
      </c>
      <c r="J662" s="22">
        <f>IF(OR(E662="",D662=""),"",IFERROR(E662*INDEX('العمليات'!$C$5:$C$64,MATCH(D662,'العمليات'!$A$5:$A$64,0)),""))</f>
        <v/>
      </c>
      <c r="K662" s="23">
        <f>IF(E662="","",IF(F662="",'الإعدادات'!$B$6,F662))</f>
        <v/>
      </c>
    </row>
    <row r="663">
      <c r="A663" s="18" t="n"/>
      <c r="B663" s="5" t="n"/>
      <c r="C663" s="6">
        <f>IF(B663="","",IFERROR(INDEX('العمال'!$B$5:$B$104,MATCH(B663,'العمال'!$A$5:$A$104,0)),""))</f>
        <v/>
      </c>
      <c r="D663" s="5" t="n"/>
      <c r="E663" s="14" t="n"/>
      <c r="F663" s="14" t="n"/>
      <c r="G663" s="19">
        <f>IF(D663="","",IFERROR(INDEX('العمليات'!$B$5:$B$64,MATCH(D663,'العمليات'!$A$5:$A$64,0)),""))</f>
        <v/>
      </c>
      <c r="H663" s="20">
        <f>IF(OR(E663="",G663=""),"",E663*G663)</f>
        <v/>
      </c>
      <c r="I663" s="21">
        <f>IF(OR(H663="",K663=""),"",IF(K663&gt;0,H663/K663,""))</f>
        <v/>
      </c>
      <c r="J663" s="22">
        <f>IF(OR(E663="",D663=""),"",IFERROR(E663*INDEX('العمليات'!$C$5:$C$64,MATCH(D663,'العمليات'!$A$5:$A$64,0)),""))</f>
        <v/>
      </c>
      <c r="K663" s="23">
        <f>IF(E663="","",IF(F663="",'الإعدادات'!$B$6,F663))</f>
        <v/>
      </c>
    </row>
    <row r="664">
      <c r="A664" s="18" t="n"/>
      <c r="B664" s="5" t="n"/>
      <c r="C664" s="6">
        <f>IF(B664="","",IFERROR(INDEX('العمال'!$B$5:$B$104,MATCH(B664,'العمال'!$A$5:$A$104,0)),""))</f>
        <v/>
      </c>
      <c r="D664" s="5" t="n"/>
      <c r="E664" s="14" t="n"/>
      <c r="F664" s="14" t="n"/>
      <c r="G664" s="19">
        <f>IF(D664="","",IFERROR(INDEX('العمليات'!$B$5:$B$64,MATCH(D664,'العمليات'!$A$5:$A$64,0)),""))</f>
        <v/>
      </c>
      <c r="H664" s="20">
        <f>IF(OR(E664="",G664=""),"",E664*G664)</f>
        <v/>
      </c>
      <c r="I664" s="21">
        <f>IF(OR(H664="",K664=""),"",IF(K664&gt;0,H664/K664,""))</f>
        <v/>
      </c>
      <c r="J664" s="22">
        <f>IF(OR(E664="",D664=""),"",IFERROR(E664*INDEX('العمليات'!$C$5:$C$64,MATCH(D664,'العمليات'!$A$5:$A$64,0)),""))</f>
        <v/>
      </c>
      <c r="K664" s="23">
        <f>IF(E664="","",IF(F664="",'الإعدادات'!$B$6,F664))</f>
        <v/>
      </c>
    </row>
    <row r="665">
      <c r="A665" s="18" t="n"/>
      <c r="B665" s="5" t="n"/>
      <c r="C665" s="6">
        <f>IF(B665="","",IFERROR(INDEX('العمال'!$B$5:$B$104,MATCH(B665,'العمال'!$A$5:$A$104,0)),""))</f>
        <v/>
      </c>
      <c r="D665" s="5" t="n"/>
      <c r="E665" s="14" t="n"/>
      <c r="F665" s="14" t="n"/>
      <c r="G665" s="19">
        <f>IF(D665="","",IFERROR(INDEX('العمليات'!$B$5:$B$64,MATCH(D665,'العمليات'!$A$5:$A$64,0)),""))</f>
        <v/>
      </c>
      <c r="H665" s="20">
        <f>IF(OR(E665="",G665=""),"",E665*G665)</f>
        <v/>
      </c>
      <c r="I665" s="21">
        <f>IF(OR(H665="",K665=""),"",IF(K665&gt;0,H665/K665,""))</f>
        <v/>
      </c>
      <c r="J665" s="22">
        <f>IF(OR(E665="",D665=""),"",IFERROR(E665*INDEX('العمليات'!$C$5:$C$64,MATCH(D665,'العمليات'!$A$5:$A$64,0)),""))</f>
        <v/>
      </c>
      <c r="K665" s="23">
        <f>IF(E665="","",IF(F665="",'الإعدادات'!$B$6,F665))</f>
        <v/>
      </c>
    </row>
    <row r="666">
      <c r="A666" s="18" t="n"/>
      <c r="B666" s="5" t="n"/>
      <c r="C666" s="6">
        <f>IF(B666="","",IFERROR(INDEX('العمال'!$B$5:$B$104,MATCH(B666,'العمال'!$A$5:$A$104,0)),""))</f>
        <v/>
      </c>
      <c r="D666" s="5" t="n"/>
      <c r="E666" s="14" t="n"/>
      <c r="F666" s="14" t="n"/>
      <c r="G666" s="19">
        <f>IF(D666="","",IFERROR(INDEX('العمليات'!$B$5:$B$64,MATCH(D666,'العمليات'!$A$5:$A$64,0)),""))</f>
        <v/>
      </c>
      <c r="H666" s="20">
        <f>IF(OR(E666="",G666=""),"",E666*G666)</f>
        <v/>
      </c>
      <c r="I666" s="21">
        <f>IF(OR(H666="",K666=""),"",IF(K666&gt;0,H666/K666,""))</f>
        <v/>
      </c>
      <c r="J666" s="22">
        <f>IF(OR(E666="",D666=""),"",IFERROR(E666*INDEX('العمليات'!$C$5:$C$64,MATCH(D666,'العمليات'!$A$5:$A$64,0)),""))</f>
        <v/>
      </c>
      <c r="K666" s="23">
        <f>IF(E666="","",IF(F666="",'الإعدادات'!$B$6,F666))</f>
        <v/>
      </c>
    </row>
    <row r="667">
      <c r="A667" s="18" t="n"/>
      <c r="B667" s="5" t="n"/>
      <c r="C667" s="6">
        <f>IF(B667="","",IFERROR(INDEX('العمال'!$B$5:$B$104,MATCH(B667,'العمال'!$A$5:$A$104,0)),""))</f>
        <v/>
      </c>
      <c r="D667" s="5" t="n"/>
      <c r="E667" s="14" t="n"/>
      <c r="F667" s="14" t="n"/>
      <c r="G667" s="19">
        <f>IF(D667="","",IFERROR(INDEX('العمليات'!$B$5:$B$64,MATCH(D667,'العمليات'!$A$5:$A$64,0)),""))</f>
        <v/>
      </c>
      <c r="H667" s="20">
        <f>IF(OR(E667="",G667=""),"",E667*G667)</f>
        <v/>
      </c>
      <c r="I667" s="21">
        <f>IF(OR(H667="",K667=""),"",IF(K667&gt;0,H667/K667,""))</f>
        <v/>
      </c>
      <c r="J667" s="22">
        <f>IF(OR(E667="",D667=""),"",IFERROR(E667*INDEX('العمليات'!$C$5:$C$64,MATCH(D667,'العمليات'!$A$5:$A$64,0)),""))</f>
        <v/>
      </c>
      <c r="K667" s="23">
        <f>IF(E667="","",IF(F667="",'الإعدادات'!$B$6,F667))</f>
        <v/>
      </c>
    </row>
    <row r="668">
      <c r="A668" s="18" t="n"/>
      <c r="B668" s="5" t="n"/>
      <c r="C668" s="6">
        <f>IF(B668="","",IFERROR(INDEX('العمال'!$B$5:$B$104,MATCH(B668,'العمال'!$A$5:$A$104,0)),""))</f>
        <v/>
      </c>
      <c r="D668" s="5" t="n"/>
      <c r="E668" s="14" t="n"/>
      <c r="F668" s="14" t="n"/>
      <c r="G668" s="19">
        <f>IF(D668="","",IFERROR(INDEX('العمليات'!$B$5:$B$64,MATCH(D668,'العمليات'!$A$5:$A$64,0)),""))</f>
        <v/>
      </c>
      <c r="H668" s="20">
        <f>IF(OR(E668="",G668=""),"",E668*G668)</f>
        <v/>
      </c>
      <c r="I668" s="21">
        <f>IF(OR(H668="",K668=""),"",IF(K668&gt;0,H668/K668,""))</f>
        <v/>
      </c>
      <c r="J668" s="22">
        <f>IF(OR(E668="",D668=""),"",IFERROR(E668*INDEX('العمليات'!$C$5:$C$64,MATCH(D668,'العمليات'!$A$5:$A$64,0)),""))</f>
        <v/>
      </c>
      <c r="K668" s="23">
        <f>IF(E668="","",IF(F668="",'الإعدادات'!$B$6,F668))</f>
        <v/>
      </c>
    </row>
    <row r="669">
      <c r="A669" s="18" t="n"/>
      <c r="B669" s="5" t="n"/>
      <c r="C669" s="6">
        <f>IF(B669="","",IFERROR(INDEX('العمال'!$B$5:$B$104,MATCH(B669,'العمال'!$A$5:$A$104,0)),""))</f>
        <v/>
      </c>
      <c r="D669" s="5" t="n"/>
      <c r="E669" s="14" t="n"/>
      <c r="F669" s="14" t="n"/>
      <c r="G669" s="19">
        <f>IF(D669="","",IFERROR(INDEX('العمليات'!$B$5:$B$64,MATCH(D669,'العمليات'!$A$5:$A$64,0)),""))</f>
        <v/>
      </c>
      <c r="H669" s="20">
        <f>IF(OR(E669="",G669=""),"",E669*G669)</f>
        <v/>
      </c>
      <c r="I669" s="21">
        <f>IF(OR(H669="",K669=""),"",IF(K669&gt;0,H669/K669,""))</f>
        <v/>
      </c>
      <c r="J669" s="22">
        <f>IF(OR(E669="",D669=""),"",IFERROR(E669*INDEX('العمليات'!$C$5:$C$64,MATCH(D669,'العمليات'!$A$5:$A$64,0)),""))</f>
        <v/>
      </c>
      <c r="K669" s="23">
        <f>IF(E669="","",IF(F669="",'الإعدادات'!$B$6,F669))</f>
        <v/>
      </c>
    </row>
    <row r="670">
      <c r="A670" s="18" t="n"/>
      <c r="B670" s="5" t="n"/>
      <c r="C670" s="6">
        <f>IF(B670="","",IFERROR(INDEX('العمال'!$B$5:$B$104,MATCH(B670,'العمال'!$A$5:$A$104,0)),""))</f>
        <v/>
      </c>
      <c r="D670" s="5" t="n"/>
      <c r="E670" s="14" t="n"/>
      <c r="F670" s="14" t="n"/>
      <c r="G670" s="19">
        <f>IF(D670="","",IFERROR(INDEX('العمليات'!$B$5:$B$64,MATCH(D670,'العمليات'!$A$5:$A$64,0)),""))</f>
        <v/>
      </c>
      <c r="H670" s="20">
        <f>IF(OR(E670="",G670=""),"",E670*G670)</f>
        <v/>
      </c>
      <c r="I670" s="21">
        <f>IF(OR(H670="",K670=""),"",IF(K670&gt;0,H670/K670,""))</f>
        <v/>
      </c>
      <c r="J670" s="22">
        <f>IF(OR(E670="",D670=""),"",IFERROR(E670*INDEX('العمليات'!$C$5:$C$64,MATCH(D670,'العمليات'!$A$5:$A$64,0)),""))</f>
        <v/>
      </c>
      <c r="K670" s="23">
        <f>IF(E670="","",IF(F670="",'الإعدادات'!$B$6,F670))</f>
        <v/>
      </c>
    </row>
    <row r="671">
      <c r="A671" s="18" t="n"/>
      <c r="B671" s="5" t="n"/>
      <c r="C671" s="6">
        <f>IF(B671="","",IFERROR(INDEX('العمال'!$B$5:$B$104,MATCH(B671,'العمال'!$A$5:$A$104,0)),""))</f>
        <v/>
      </c>
      <c r="D671" s="5" t="n"/>
      <c r="E671" s="14" t="n"/>
      <c r="F671" s="14" t="n"/>
      <c r="G671" s="19">
        <f>IF(D671="","",IFERROR(INDEX('العمليات'!$B$5:$B$64,MATCH(D671,'العمليات'!$A$5:$A$64,0)),""))</f>
        <v/>
      </c>
      <c r="H671" s="20">
        <f>IF(OR(E671="",G671=""),"",E671*G671)</f>
        <v/>
      </c>
      <c r="I671" s="21">
        <f>IF(OR(H671="",K671=""),"",IF(K671&gt;0,H671/K671,""))</f>
        <v/>
      </c>
      <c r="J671" s="22">
        <f>IF(OR(E671="",D671=""),"",IFERROR(E671*INDEX('العمليات'!$C$5:$C$64,MATCH(D671,'العمليات'!$A$5:$A$64,0)),""))</f>
        <v/>
      </c>
      <c r="K671" s="23">
        <f>IF(E671="","",IF(F671="",'الإعدادات'!$B$6,F671))</f>
        <v/>
      </c>
    </row>
    <row r="672">
      <c r="A672" s="18" t="n"/>
      <c r="B672" s="5" t="n"/>
      <c r="C672" s="6">
        <f>IF(B672="","",IFERROR(INDEX('العمال'!$B$5:$B$104,MATCH(B672,'العمال'!$A$5:$A$104,0)),""))</f>
        <v/>
      </c>
      <c r="D672" s="5" t="n"/>
      <c r="E672" s="14" t="n"/>
      <c r="F672" s="14" t="n"/>
      <c r="G672" s="19">
        <f>IF(D672="","",IFERROR(INDEX('العمليات'!$B$5:$B$64,MATCH(D672,'العمليات'!$A$5:$A$64,0)),""))</f>
        <v/>
      </c>
      <c r="H672" s="20">
        <f>IF(OR(E672="",G672=""),"",E672*G672)</f>
        <v/>
      </c>
      <c r="I672" s="21">
        <f>IF(OR(H672="",K672=""),"",IF(K672&gt;0,H672/K672,""))</f>
        <v/>
      </c>
      <c r="J672" s="22">
        <f>IF(OR(E672="",D672=""),"",IFERROR(E672*INDEX('العمليات'!$C$5:$C$64,MATCH(D672,'العمليات'!$A$5:$A$64,0)),""))</f>
        <v/>
      </c>
      <c r="K672" s="23">
        <f>IF(E672="","",IF(F672="",'الإعدادات'!$B$6,F672))</f>
        <v/>
      </c>
    </row>
    <row r="673">
      <c r="A673" s="18" t="n"/>
      <c r="B673" s="5" t="n"/>
      <c r="C673" s="6">
        <f>IF(B673="","",IFERROR(INDEX('العمال'!$B$5:$B$104,MATCH(B673,'العمال'!$A$5:$A$104,0)),""))</f>
        <v/>
      </c>
      <c r="D673" s="5" t="n"/>
      <c r="E673" s="14" t="n"/>
      <c r="F673" s="14" t="n"/>
      <c r="G673" s="19">
        <f>IF(D673="","",IFERROR(INDEX('العمليات'!$B$5:$B$64,MATCH(D673,'العمليات'!$A$5:$A$64,0)),""))</f>
        <v/>
      </c>
      <c r="H673" s="20">
        <f>IF(OR(E673="",G673=""),"",E673*G673)</f>
        <v/>
      </c>
      <c r="I673" s="21">
        <f>IF(OR(H673="",K673=""),"",IF(K673&gt;0,H673/K673,""))</f>
        <v/>
      </c>
      <c r="J673" s="22">
        <f>IF(OR(E673="",D673=""),"",IFERROR(E673*INDEX('العمليات'!$C$5:$C$64,MATCH(D673,'العمليات'!$A$5:$A$64,0)),""))</f>
        <v/>
      </c>
      <c r="K673" s="23">
        <f>IF(E673="","",IF(F673="",'الإعدادات'!$B$6,F673))</f>
        <v/>
      </c>
    </row>
    <row r="674">
      <c r="A674" s="18" t="n"/>
      <c r="B674" s="5" t="n"/>
      <c r="C674" s="6">
        <f>IF(B674="","",IFERROR(INDEX('العمال'!$B$5:$B$104,MATCH(B674,'العمال'!$A$5:$A$104,0)),""))</f>
        <v/>
      </c>
      <c r="D674" s="5" t="n"/>
      <c r="E674" s="14" t="n"/>
      <c r="F674" s="14" t="n"/>
      <c r="G674" s="19">
        <f>IF(D674="","",IFERROR(INDEX('العمليات'!$B$5:$B$64,MATCH(D674,'العمليات'!$A$5:$A$64,0)),""))</f>
        <v/>
      </c>
      <c r="H674" s="20">
        <f>IF(OR(E674="",G674=""),"",E674*G674)</f>
        <v/>
      </c>
      <c r="I674" s="21">
        <f>IF(OR(H674="",K674=""),"",IF(K674&gt;0,H674/K674,""))</f>
        <v/>
      </c>
      <c r="J674" s="22">
        <f>IF(OR(E674="",D674=""),"",IFERROR(E674*INDEX('العمليات'!$C$5:$C$64,MATCH(D674,'العمليات'!$A$5:$A$64,0)),""))</f>
        <v/>
      </c>
      <c r="K674" s="23">
        <f>IF(E674="","",IF(F674="",'الإعدادات'!$B$6,F674))</f>
        <v/>
      </c>
    </row>
    <row r="675">
      <c r="A675" s="18" t="n"/>
      <c r="B675" s="5" t="n"/>
      <c r="C675" s="6">
        <f>IF(B675="","",IFERROR(INDEX('العمال'!$B$5:$B$104,MATCH(B675,'العمال'!$A$5:$A$104,0)),""))</f>
        <v/>
      </c>
      <c r="D675" s="5" t="n"/>
      <c r="E675" s="14" t="n"/>
      <c r="F675" s="14" t="n"/>
      <c r="G675" s="19">
        <f>IF(D675="","",IFERROR(INDEX('العمليات'!$B$5:$B$64,MATCH(D675,'العمليات'!$A$5:$A$64,0)),""))</f>
        <v/>
      </c>
      <c r="H675" s="20">
        <f>IF(OR(E675="",G675=""),"",E675*G675)</f>
        <v/>
      </c>
      <c r="I675" s="21">
        <f>IF(OR(H675="",K675=""),"",IF(K675&gt;0,H675/K675,""))</f>
        <v/>
      </c>
      <c r="J675" s="22">
        <f>IF(OR(E675="",D675=""),"",IFERROR(E675*INDEX('العمليات'!$C$5:$C$64,MATCH(D675,'العمليات'!$A$5:$A$64,0)),""))</f>
        <v/>
      </c>
      <c r="K675" s="23">
        <f>IF(E675="","",IF(F675="",'الإعدادات'!$B$6,F675))</f>
        <v/>
      </c>
    </row>
    <row r="676">
      <c r="A676" s="18" t="n"/>
      <c r="B676" s="5" t="n"/>
      <c r="C676" s="6">
        <f>IF(B676="","",IFERROR(INDEX('العمال'!$B$5:$B$104,MATCH(B676,'العمال'!$A$5:$A$104,0)),""))</f>
        <v/>
      </c>
      <c r="D676" s="5" t="n"/>
      <c r="E676" s="14" t="n"/>
      <c r="F676" s="14" t="n"/>
      <c r="G676" s="19">
        <f>IF(D676="","",IFERROR(INDEX('العمليات'!$B$5:$B$64,MATCH(D676,'العمليات'!$A$5:$A$64,0)),""))</f>
        <v/>
      </c>
      <c r="H676" s="20">
        <f>IF(OR(E676="",G676=""),"",E676*G676)</f>
        <v/>
      </c>
      <c r="I676" s="21">
        <f>IF(OR(H676="",K676=""),"",IF(K676&gt;0,H676/K676,""))</f>
        <v/>
      </c>
      <c r="J676" s="22">
        <f>IF(OR(E676="",D676=""),"",IFERROR(E676*INDEX('العمليات'!$C$5:$C$64,MATCH(D676,'العمليات'!$A$5:$A$64,0)),""))</f>
        <v/>
      </c>
      <c r="K676" s="23">
        <f>IF(E676="","",IF(F676="",'الإعدادات'!$B$6,F676))</f>
        <v/>
      </c>
    </row>
    <row r="677">
      <c r="A677" s="18" t="n"/>
      <c r="B677" s="5" t="n"/>
      <c r="C677" s="6">
        <f>IF(B677="","",IFERROR(INDEX('العمال'!$B$5:$B$104,MATCH(B677,'العمال'!$A$5:$A$104,0)),""))</f>
        <v/>
      </c>
      <c r="D677" s="5" t="n"/>
      <c r="E677" s="14" t="n"/>
      <c r="F677" s="14" t="n"/>
      <c r="G677" s="19">
        <f>IF(D677="","",IFERROR(INDEX('العمليات'!$B$5:$B$64,MATCH(D677,'العمليات'!$A$5:$A$64,0)),""))</f>
        <v/>
      </c>
      <c r="H677" s="20">
        <f>IF(OR(E677="",G677=""),"",E677*G677)</f>
        <v/>
      </c>
      <c r="I677" s="21">
        <f>IF(OR(H677="",K677=""),"",IF(K677&gt;0,H677/K677,""))</f>
        <v/>
      </c>
      <c r="J677" s="22">
        <f>IF(OR(E677="",D677=""),"",IFERROR(E677*INDEX('العمليات'!$C$5:$C$64,MATCH(D677,'العمليات'!$A$5:$A$64,0)),""))</f>
        <v/>
      </c>
      <c r="K677" s="23">
        <f>IF(E677="","",IF(F677="",'الإعدادات'!$B$6,F677))</f>
        <v/>
      </c>
    </row>
    <row r="678">
      <c r="A678" s="18" t="n"/>
      <c r="B678" s="5" t="n"/>
      <c r="C678" s="6">
        <f>IF(B678="","",IFERROR(INDEX('العمال'!$B$5:$B$104,MATCH(B678,'العمال'!$A$5:$A$104,0)),""))</f>
        <v/>
      </c>
      <c r="D678" s="5" t="n"/>
      <c r="E678" s="14" t="n"/>
      <c r="F678" s="14" t="n"/>
      <c r="G678" s="19">
        <f>IF(D678="","",IFERROR(INDEX('العمليات'!$B$5:$B$64,MATCH(D678,'العمليات'!$A$5:$A$64,0)),""))</f>
        <v/>
      </c>
      <c r="H678" s="20">
        <f>IF(OR(E678="",G678=""),"",E678*G678)</f>
        <v/>
      </c>
      <c r="I678" s="21">
        <f>IF(OR(H678="",K678=""),"",IF(K678&gt;0,H678/K678,""))</f>
        <v/>
      </c>
      <c r="J678" s="22">
        <f>IF(OR(E678="",D678=""),"",IFERROR(E678*INDEX('العمليات'!$C$5:$C$64,MATCH(D678,'العمليات'!$A$5:$A$64,0)),""))</f>
        <v/>
      </c>
      <c r="K678" s="23">
        <f>IF(E678="","",IF(F678="",'الإعدادات'!$B$6,F678))</f>
        <v/>
      </c>
    </row>
    <row r="679">
      <c r="A679" s="18" t="n"/>
      <c r="B679" s="5" t="n"/>
      <c r="C679" s="6">
        <f>IF(B679="","",IFERROR(INDEX('العمال'!$B$5:$B$104,MATCH(B679,'العمال'!$A$5:$A$104,0)),""))</f>
        <v/>
      </c>
      <c r="D679" s="5" t="n"/>
      <c r="E679" s="14" t="n"/>
      <c r="F679" s="14" t="n"/>
      <c r="G679" s="19">
        <f>IF(D679="","",IFERROR(INDEX('العمليات'!$B$5:$B$64,MATCH(D679,'العمليات'!$A$5:$A$64,0)),""))</f>
        <v/>
      </c>
      <c r="H679" s="20">
        <f>IF(OR(E679="",G679=""),"",E679*G679)</f>
        <v/>
      </c>
      <c r="I679" s="21">
        <f>IF(OR(H679="",K679=""),"",IF(K679&gt;0,H679/K679,""))</f>
        <v/>
      </c>
      <c r="J679" s="22">
        <f>IF(OR(E679="",D679=""),"",IFERROR(E679*INDEX('العمليات'!$C$5:$C$64,MATCH(D679,'العمليات'!$A$5:$A$64,0)),""))</f>
        <v/>
      </c>
      <c r="K679" s="23">
        <f>IF(E679="","",IF(F679="",'الإعدادات'!$B$6,F679))</f>
        <v/>
      </c>
    </row>
    <row r="680">
      <c r="A680" s="18" t="n"/>
      <c r="B680" s="5" t="n"/>
      <c r="C680" s="6">
        <f>IF(B680="","",IFERROR(INDEX('العمال'!$B$5:$B$104,MATCH(B680,'العمال'!$A$5:$A$104,0)),""))</f>
        <v/>
      </c>
      <c r="D680" s="5" t="n"/>
      <c r="E680" s="14" t="n"/>
      <c r="F680" s="14" t="n"/>
      <c r="G680" s="19">
        <f>IF(D680="","",IFERROR(INDEX('العمليات'!$B$5:$B$64,MATCH(D680,'العمليات'!$A$5:$A$64,0)),""))</f>
        <v/>
      </c>
      <c r="H680" s="20">
        <f>IF(OR(E680="",G680=""),"",E680*G680)</f>
        <v/>
      </c>
      <c r="I680" s="21">
        <f>IF(OR(H680="",K680=""),"",IF(K680&gt;0,H680/K680,""))</f>
        <v/>
      </c>
      <c r="J680" s="22">
        <f>IF(OR(E680="",D680=""),"",IFERROR(E680*INDEX('العمليات'!$C$5:$C$64,MATCH(D680,'العمليات'!$A$5:$A$64,0)),""))</f>
        <v/>
      </c>
      <c r="K680" s="23">
        <f>IF(E680="","",IF(F680="",'الإعدادات'!$B$6,F680))</f>
        <v/>
      </c>
    </row>
    <row r="681">
      <c r="A681" s="18" t="n"/>
      <c r="B681" s="5" t="n"/>
      <c r="C681" s="6">
        <f>IF(B681="","",IFERROR(INDEX('العمال'!$B$5:$B$104,MATCH(B681,'العمال'!$A$5:$A$104,0)),""))</f>
        <v/>
      </c>
      <c r="D681" s="5" t="n"/>
      <c r="E681" s="14" t="n"/>
      <c r="F681" s="14" t="n"/>
      <c r="G681" s="19">
        <f>IF(D681="","",IFERROR(INDEX('العمليات'!$B$5:$B$64,MATCH(D681,'العمليات'!$A$5:$A$64,0)),""))</f>
        <v/>
      </c>
      <c r="H681" s="20">
        <f>IF(OR(E681="",G681=""),"",E681*G681)</f>
        <v/>
      </c>
      <c r="I681" s="21">
        <f>IF(OR(H681="",K681=""),"",IF(K681&gt;0,H681/K681,""))</f>
        <v/>
      </c>
      <c r="J681" s="22">
        <f>IF(OR(E681="",D681=""),"",IFERROR(E681*INDEX('العمليات'!$C$5:$C$64,MATCH(D681,'العمليات'!$A$5:$A$64,0)),""))</f>
        <v/>
      </c>
      <c r="K681" s="23">
        <f>IF(E681="","",IF(F681="",'الإعدادات'!$B$6,F681))</f>
        <v/>
      </c>
    </row>
    <row r="682">
      <c r="A682" s="18" t="n"/>
      <c r="B682" s="5" t="n"/>
      <c r="C682" s="6">
        <f>IF(B682="","",IFERROR(INDEX('العمال'!$B$5:$B$104,MATCH(B682,'العمال'!$A$5:$A$104,0)),""))</f>
        <v/>
      </c>
      <c r="D682" s="5" t="n"/>
      <c r="E682" s="14" t="n"/>
      <c r="F682" s="14" t="n"/>
      <c r="G682" s="19">
        <f>IF(D682="","",IFERROR(INDEX('العمليات'!$B$5:$B$64,MATCH(D682,'العمليات'!$A$5:$A$64,0)),""))</f>
        <v/>
      </c>
      <c r="H682" s="20">
        <f>IF(OR(E682="",G682=""),"",E682*G682)</f>
        <v/>
      </c>
      <c r="I682" s="21">
        <f>IF(OR(H682="",K682=""),"",IF(K682&gt;0,H682/K682,""))</f>
        <v/>
      </c>
      <c r="J682" s="22">
        <f>IF(OR(E682="",D682=""),"",IFERROR(E682*INDEX('العمليات'!$C$5:$C$64,MATCH(D682,'العمليات'!$A$5:$A$64,0)),""))</f>
        <v/>
      </c>
      <c r="K682" s="23">
        <f>IF(E682="","",IF(F682="",'الإعدادات'!$B$6,F682))</f>
        <v/>
      </c>
    </row>
    <row r="683">
      <c r="A683" s="18" t="n"/>
      <c r="B683" s="5" t="n"/>
      <c r="C683" s="6">
        <f>IF(B683="","",IFERROR(INDEX('العمال'!$B$5:$B$104,MATCH(B683,'العمال'!$A$5:$A$104,0)),""))</f>
        <v/>
      </c>
      <c r="D683" s="5" t="n"/>
      <c r="E683" s="14" t="n"/>
      <c r="F683" s="14" t="n"/>
      <c r="G683" s="19">
        <f>IF(D683="","",IFERROR(INDEX('العمليات'!$B$5:$B$64,MATCH(D683,'العمليات'!$A$5:$A$64,0)),""))</f>
        <v/>
      </c>
      <c r="H683" s="20">
        <f>IF(OR(E683="",G683=""),"",E683*G683)</f>
        <v/>
      </c>
      <c r="I683" s="21">
        <f>IF(OR(H683="",K683=""),"",IF(K683&gt;0,H683/K683,""))</f>
        <v/>
      </c>
      <c r="J683" s="22">
        <f>IF(OR(E683="",D683=""),"",IFERROR(E683*INDEX('العمليات'!$C$5:$C$64,MATCH(D683,'العمليات'!$A$5:$A$64,0)),""))</f>
        <v/>
      </c>
      <c r="K683" s="23">
        <f>IF(E683="","",IF(F683="",'الإعدادات'!$B$6,F683))</f>
        <v/>
      </c>
    </row>
    <row r="684">
      <c r="A684" s="18" t="n"/>
      <c r="B684" s="5" t="n"/>
      <c r="C684" s="6">
        <f>IF(B684="","",IFERROR(INDEX('العمال'!$B$5:$B$104,MATCH(B684,'العمال'!$A$5:$A$104,0)),""))</f>
        <v/>
      </c>
      <c r="D684" s="5" t="n"/>
      <c r="E684" s="14" t="n"/>
      <c r="F684" s="14" t="n"/>
      <c r="G684" s="19">
        <f>IF(D684="","",IFERROR(INDEX('العمليات'!$B$5:$B$64,MATCH(D684,'العمليات'!$A$5:$A$64,0)),""))</f>
        <v/>
      </c>
      <c r="H684" s="20">
        <f>IF(OR(E684="",G684=""),"",E684*G684)</f>
        <v/>
      </c>
      <c r="I684" s="21">
        <f>IF(OR(H684="",K684=""),"",IF(K684&gt;0,H684/K684,""))</f>
        <v/>
      </c>
      <c r="J684" s="22">
        <f>IF(OR(E684="",D684=""),"",IFERROR(E684*INDEX('العمليات'!$C$5:$C$64,MATCH(D684,'العمليات'!$A$5:$A$64,0)),""))</f>
        <v/>
      </c>
      <c r="K684" s="23">
        <f>IF(E684="","",IF(F684="",'الإعدادات'!$B$6,F684))</f>
        <v/>
      </c>
    </row>
    <row r="685">
      <c r="A685" s="18" t="n"/>
      <c r="B685" s="5" t="n"/>
      <c r="C685" s="6">
        <f>IF(B685="","",IFERROR(INDEX('العمال'!$B$5:$B$104,MATCH(B685,'العمال'!$A$5:$A$104,0)),""))</f>
        <v/>
      </c>
      <c r="D685" s="5" t="n"/>
      <c r="E685" s="14" t="n"/>
      <c r="F685" s="14" t="n"/>
      <c r="G685" s="19">
        <f>IF(D685="","",IFERROR(INDEX('العمليات'!$B$5:$B$64,MATCH(D685,'العمليات'!$A$5:$A$64,0)),""))</f>
        <v/>
      </c>
      <c r="H685" s="20">
        <f>IF(OR(E685="",G685=""),"",E685*G685)</f>
        <v/>
      </c>
      <c r="I685" s="21">
        <f>IF(OR(H685="",K685=""),"",IF(K685&gt;0,H685/K685,""))</f>
        <v/>
      </c>
      <c r="J685" s="22">
        <f>IF(OR(E685="",D685=""),"",IFERROR(E685*INDEX('العمليات'!$C$5:$C$64,MATCH(D685,'العمليات'!$A$5:$A$64,0)),""))</f>
        <v/>
      </c>
      <c r="K685" s="23">
        <f>IF(E685="","",IF(F685="",'الإعدادات'!$B$6,F685))</f>
        <v/>
      </c>
    </row>
    <row r="686">
      <c r="A686" s="18" t="n"/>
      <c r="B686" s="5" t="n"/>
      <c r="C686" s="6">
        <f>IF(B686="","",IFERROR(INDEX('العمال'!$B$5:$B$104,MATCH(B686,'العمال'!$A$5:$A$104,0)),""))</f>
        <v/>
      </c>
      <c r="D686" s="5" t="n"/>
      <c r="E686" s="14" t="n"/>
      <c r="F686" s="14" t="n"/>
      <c r="G686" s="19">
        <f>IF(D686="","",IFERROR(INDEX('العمليات'!$B$5:$B$64,MATCH(D686,'العمليات'!$A$5:$A$64,0)),""))</f>
        <v/>
      </c>
      <c r="H686" s="20">
        <f>IF(OR(E686="",G686=""),"",E686*G686)</f>
        <v/>
      </c>
      <c r="I686" s="21">
        <f>IF(OR(H686="",K686=""),"",IF(K686&gt;0,H686/K686,""))</f>
        <v/>
      </c>
      <c r="J686" s="22">
        <f>IF(OR(E686="",D686=""),"",IFERROR(E686*INDEX('العمليات'!$C$5:$C$64,MATCH(D686,'العمليات'!$A$5:$A$64,0)),""))</f>
        <v/>
      </c>
      <c r="K686" s="23">
        <f>IF(E686="","",IF(F686="",'الإعدادات'!$B$6,F686))</f>
        <v/>
      </c>
    </row>
    <row r="687">
      <c r="A687" s="18" t="n"/>
      <c r="B687" s="5" t="n"/>
      <c r="C687" s="6">
        <f>IF(B687="","",IFERROR(INDEX('العمال'!$B$5:$B$104,MATCH(B687,'العمال'!$A$5:$A$104,0)),""))</f>
        <v/>
      </c>
      <c r="D687" s="5" t="n"/>
      <c r="E687" s="14" t="n"/>
      <c r="F687" s="14" t="n"/>
      <c r="G687" s="19">
        <f>IF(D687="","",IFERROR(INDEX('العمليات'!$B$5:$B$64,MATCH(D687,'العمليات'!$A$5:$A$64,0)),""))</f>
        <v/>
      </c>
      <c r="H687" s="20">
        <f>IF(OR(E687="",G687=""),"",E687*G687)</f>
        <v/>
      </c>
      <c r="I687" s="21">
        <f>IF(OR(H687="",K687=""),"",IF(K687&gt;0,H687/K687,""))</f>
        <v/>
      </c>
      <c r="J687" s="22">
        <f>IF(OR(E687="",D687=""),"",IFERROR(E687*INDEX('العمليات'!$C$5:$C$64,MATCH(D687,'العمليات'!$A$5:$A$64,0)),""))</f>
        <v/>
      </c>
      <c r="K687" s="23">
        <f>IF(E687="","",IF(F687="",'الإعدادات'!$B$6,F687))</f>
        <v/>
      </c>
    </row>
    <row r="688">
      <c r="A688" s="18" t="n"/>
      <c r="B688" s="5" t="n"/>
      <c r="C688" s="6">
        <f>IF(B688="","",IFERROR(INDEX('العمال'!$B$5:$B$104,MATCH(B688,'العمال'!$A$5:$A$104,0)),""))</f>
        <v/>
      </c>
      <c r="D688" s="5" t="n"/>
      <c r="E688" s="14" t="n"/>
      <c r="F688" s="14" t="n"/>
      <c r="G688" s="19">
        <f>IF(D688="","",IFERROR(INDEX('العمليات'!$B$5:$B$64,MATCH(D688,'العمليات'!$A$5:$A$64,0)),""))</f>
        <v/>
      </c>
      <c r="H688" s="20">
        <f>IF(OR(E688="",G688=""),"",E688*G688)</f>
        <v/>
      </c>
      <c r="I688" s="21">
        <f>IF(OR(H688="",K688=""),"",IF(K688&gt;0,H688/K688,""))</f>
        <v/>
      </c>
      <c r="J688" s="22">
        <f>IF(OR(E688="",D688=""),"",IFERROR(E688*INDEX('العمليات'!$C$5:$C$64,MATCH(D688,'العمليات'!$A$5:$A$64,0)),""))</f>
        <v/>
      </c>
      <c r="K688" s="23">
        <f>IF(E688="","",IF(F688="",'الإعدادات'!$B$6,F688))</f>
        <v/>
      </c>
    </row>
    <row r="689">
      <c r="A689" s="18" t="n"/>
      <c r="B689" s="5" t="n"/>
      <c r="C689" s="6">
        <f>IF(B689="","",IFERROR(INDEX('العمال'!$B$5:$B$104,MATCH(B689,'العمال'!$A$5:$A$104,0)),""))</f>
        <v/>
      </c>
      <c r="D689" s="5" t="n"/>
      <c r="E689" s="14" t="n"/>
      <c r="F689" s="14" t="n"/>
      <c r="G689" s="19">
        <f>IF(D689="","",IFERROR(INDEX('العمليات'!$B$5:$B$64,MATCH(D689,'العمليات'!$A$5:$A$64,0)),""))</f>
        <v/>
      </c>
      <c r="H689" s="20">
        <f>IF(OR(E689="",G689=""),"",E689*G689)</f>
        <v/>
      </c>
      <c r="I689" s="21">
        <f>IF(OR(H689="",K689=""),"",IF(K689&gt;0,H689/K689,""))</f>
        <v/>
      </c>
      <c r="J689" s="22">
        <f>IF(OR(E689="",D689=""),"",IFERROR(E689*INDEX('العمليات'!$C$5:$C$64,MATCH(D689,'العمليات'!$A$5:$A$64,0)),""))</f>
        <v/>
      </c>
      <c r="K689" s="23">
        <f>IF(E689="","",IF(F689="",'الإعدادات'!$B$6,F689))</f>
        <v/>
      </c>
    </row>
    <row r="690">
      <c r="A690" s="18" t="n"/>
      <c r="B690" s="5" t="n"/>
      <c r="C690" s="6">
        <f>IF(B690="","",IFERROR(INDEX('العمال'!$B$5:$B$104,MATCH(B690,'العمال'!$A$5:$A$104,0)),""))</f>
        <v/>
      </c>
      <c r="D690" s="5" t="n"/>
      <c r="E690" s="14" t="n"/>
      <c r="F690" s="14" t="n"/>
      <c r="G690" s="19">
        <f>IF(D690="","",IFERROR(INDEX('العمليات'!$B$5:$B$64,MATCH(D690,'العمليات'!$A$5:$A$64,0)),""))</f>
        <v/>
      </c>
      <c r="H690" s="20">
        <f>IF(OR(E690="",G690=""),"",E690*G690)</f>
        <v/>
      </c>
      <c r="I690" s="21">
        <f>IF(OR(H690="",K690=""),"",IF(K690&gt;0,H690/K690,""))</f>
        <v/>
      </c>
      <c r="J690" s="22">
        <f>IF(OR(E690="",D690=""),"",IFERROR(E690*INDEX('العمليات'!$C$5:$C$64,MATCH(D690,'العمليات'!$A$5:$A$64,0)),""))</f>
        <v/>
      </c>
      <c r="K690" s="23">
        <f>IF(E690="","",IF(F690="",'الإعدادات'!$B$6,F690))</f>
        <v/>
      </c>
    </row>
    <row r="691">
      <c r="A691" s="18" t="n"/>
      <c r="B691" s="5" t="n"/>
      <c r="C691" s="6">
        <f>IF(B691="","",IFERROR(INDEX('العمال'!$B$5:$B$104,MATCH(B691,'العمال'!$A$5:$A$104,0)),""))</f>
        <v/>
      </c>
      <c r="D691" s="5" t="n"/>
      <c r="E691" s="14" t="n"/>
      <c r="F691" s="14" t="n"/>
      <c r="G691" s="19">
        <f>IF(D691="","",IFERROR(INDEX('العمليات'!$B$5:$B$64,MATCH(D691,'العمليات'!$A$5:$A$64,0)),""))</f>
        <v/>
      </c>
      <c r="H691" s="20">
        <f>IF(OR(E691="",G691=""),"",E691*G691)</f>
        <v/>
      </c>
      <c r="I691" s="21">
        <f>IF(OR(H691="",K691=""),"",IF(K691&gt;0,H691/K691,""))</f>
        <v/>
      </c>
      <c r="J691" s="22">
        <f>IF(OR(E691="",D691=""),"",IFERROR(E691*INDEX('العمليات'!$C$5:$C$64,MATCH(D691,'العمليات'!$A$5:$A$64,0)),""))</f>
        <v/>
      </c>
      <c r="K691" s="23">
        <f>IF(E691="","",IF(F691="",'الإعدادات'!$B$6,F691))</f>
        <v/>
      </c>
    </row>
    <row r="692">
      <c r="A692" s="18" t="n"/>
      <c r="B692" s="5" t="n"/>
      <c r="C692" s="6">
        <f>IF(B692="","",IFERROR(INDEX('العمال'!$B$5:$B$104,MATCH(B692,'العمال'!$A$5:$A$104,0)),""))</f>
        <v/>
      </c>
      <c r="D692" s="5" t="n"/>
      <c r="E692" s="14" t="n"/>
      <c r="F692" s="14" t="n"/>
      <c r="G692" s="19">
        <f>IF(D692="","",IFERROR(INDEX('العمليات'!$B$5:$B$64,MATCH(D692,'العمليات'!$A$5:$A$64,0)),""))</f>
        <v/>
      </c>
      <c r="H692" s="20">
        <f>IF(OR(E692="",G692=""),"",E692*G692)</f>
        <v/>
      </c>
      <c r="I692" s="21">
        <f>IF(OR(H692="",K692=""),"",IF(K692&gt;0,H692/K692,""))</f>
        <v/>
      </c>
      <c r="J692" s="22">
        <f>IF(OR(E692="",D692=""),"",IFERROR(E692*INDEX('العمليات'!$C$5:$C$64,MATCH(D692,'العمليات'!$A$5:$A$64,0)),""))</f>
        <v/>
      </c>
      <c r="K692" s="23">
        <f>IF(E692="","",IF(F692="",'الإعدادات'!$B$6,F692))</f>
        <v/>
      </c>
    </row>
    <row r="693">
      <c r="A693" s="18" t="n"/>
      <c r="B693" s="5" t="n"/>
      <c r="C693" s="6">
        <f>IF(B693="","",IFERROR(INDEX('العمال'!$B$5:$B$104,MATCH(B693,'العمال'!$A$5:$A$104,0)),""))</f>
        <v/>
      </c>
      <c r="D693" s="5" t="n"/>
      <c r="E693" s="14" t="n"/>
      <c r="F693" s="14" t="n"/>
      <c r="G693" s="19">
        <f>IF(D693="","",IFERROR(INDEX('العمليات'!$B$5:$B$64,MATCH(D693,'العمليات'!$A$5:$A$64,0)),""))</f>
        <v/>
      </c>
      <c r="H693" s="20">
        <f>IF(OR(E693="",G693=""),"",E693*G693)</f>
        <v/>
      </c>
      <c r="I693" s="21">
        <f>IF(OR(H693="",K693=""),"",IF(K693&gt;0,H693/K693,""))</f>
        <v/>
      </c>
      <c r="J693" s="22">
        <f>IF(OR(E693="",D693=""),"",IFERROR(E693*INDEX('العمليات'!$C$5:$C$64,MATCH(D693,'العمليات'!$A$5:$A$64,0)),""))</f>
        <v/>
      </c>
      <c r="K693" s="23">
        <f>IF(E693="","",IF(F693="",'الإعدادات'!$B$6,F693))</f>
        <v/>
      </c>
    </row>
    <row r="694">
      <c r="A694" s="18" t="n"/>
      <c r="B694" s="5" t="n"/>
      <c r="C694" s="6">
        <f>IF(B694="","",IFERROR(INDEX('العمال'!$B$5:$B$104,MATCH(B694,'العمال'!$A$5:$A$104,0)),""))</f>
        <v/>
      </c>
      <c r="D694" s="5" t="n"/>
      <c r="E694" s="14" t="n"/>
      <c r="F694" s="14" t="n"/>
      <c r="G694" s="19">
        <f>IF(D694="","",IFERROR(INDEX('العمليات'!$B$5:$B$64,MATCH(D694,'العمليات'!$A$5:$A$64,0)),""))</f>
        <v/>
      </c>
      <c r="H694" s="20">
        <f>IF(OR(E694="",G694=""),"",E694*G694)</f>
        <v/>
      </c>
      <c r="I694" s="21">
        <f>IF(OR(H694="",K694=""),"",IF(K694&gt;0,H694/K694,""))</f>
        <v/>
      </c>
      <c r="J694" s="22">
        <f>IF(OR(E694="",D694=""),"",IFERROR(E694*INDEX('العمليات'!$C$5:$C$64,MATCH(D694,'العمليات'!$A$5:$A$64,0)),""))</f>
        <v/>
      </c>
      <c r="K694" s="23">
        <f>IF(E694="","",IF(F694="",'الإعدادات'!$B$6,F694))</f>
        <v/>
      </c>
    </row>
    <row r="695">
      <c r="A695" s="18" t="n"/>
      <c r="B695" s="5" t="n"/>
      <c r="C695" s="6">
        <f>IF(B695="","",IFERROR(INDEX('العمال'!$B$5:$B$104,MATCH(B695,'العمال'!$A$5:$A$104,0)),""))</f>
        <v/>
      </c>
      <c r="D695" s="5" t="n"/>
      <c r="E695" s="14" t="n"/>
      <c r="F695" s="14" t="n"/>
      <c r="G695" s="19">
        <f>IF(D695="","",IFERROR(INDEX('العمليات'!$B$5:$B$64,MATCH(D695,'العمليات'!$A$5:$A$64,0)),""))</f>
        <v/>
      </c>
      <c r="H695" s="20">
        <f>IF(OR(E695="",G695=""),"",E695*G695)</f>
        <v/>
      </c>
      <c r="I695" s="21">
        <f>IF(OR(H695="",K695=""),"",IF(K695&gt;0,H695/K695,""))</f>
        <v/>
      </c>
      <c r="J695" s="22">
        <f>IF(OR(E695="",D695=""),"",IFERROR(E695*INDEX('العمليات'!$C$5:$C$64,MATCH(D695,'العمليات'!$A$5:$A$64,0)),""))</f>
        <v/>
      </c>
      <c r="K695" s="23">
        <f>IF(E695="","",IF(F695="",'الإعدادات'!$B$6,F695))</f>
        <v/>
      </c>
    </row>
    <row r="696">
      <c r="A696" s="18" t="n"/>
      <c r="B696" s="5" t="n"/>
      <c r="C696" s="6">
        <f>IF(B696="","",IFERROR(INDEX('العمال'!$B$5:$B$104,MATCH(B696,'العمال'!$A$5:$A$104,0)),""))</f>
        <v/>
      </c>
      <c r="D696" s="5" t="n"/>
      <c r="E696" s="14" t="n"/>
      <c r="F696" s="14" t="n"/>
      <c r="G696" s="19">
        <f>IF(D696="","",IFERROR(INDEX('العمليات'!$B$5:$B$64,MATCH(D696,'العمليات'!$A$5:$A$64,0)),""))</f>
        <v/>
      </c>
      <c r="H696" s="20">
        <f>IF(OR(E696="",G696=""),"",E696*G696)</f>
        <v/>
      </c>
      <c r="I696" s="21">
        <f>IF(OR(H696="",K696=""),"",IF(K696&gt;0,H696/K696,""))</f>
        <v/>
      </c>
      <c r="J696" s="22">
        <f>IF(OR(E696="",D696=""),"",IFERROR(E696*INDEX('العمليات'!$C$5:$C$64,MATCH(D696,'العمليات'!$A$5:$A$64,0)),""))</f>
        <v/>
      </c>
      <c r="K696" s="23">
        <f>IF(E696="","",IF(F696="",'الإعدادات'!$B$6,F696))</f>
        <v/>
      </c>
    </row>
    <row r="697">
      <c r="A697" s="18" t="n"/>
      <c r="B697" s="5" t="n"/>
      <c r="C697" s="6">
        <f>IF(B697="","",IFERROR(INDEX('العمال'!$B$5:$B$104,MATCH(B697,'العمال'!$A$5:$A$104,0)),""))</f>
        <v/>
      </c>
      <c r="D697" s="5" t="n"/>
      <c r="E697" s="14" t="n"/>
      <c r="F697" s="14" t="n"/>
      <c r="G697" s="19">
        <f>IF(D697="","",IFERROR(INDEX('العمليات'!$B$5:$B$64,MATCH(D697,'العمليات'!$A$5:$A$64,0)),""))</f>
        <v/>
      </c>
      <c r="H697" s="20">
        <f>IF(OR(E697="",G697=""),"",E697*G697)</f>
        <v/>
      </c>
      <c r="I697" s="21">
        <f>IF(OR(H697="",K697=""),"",IF(K697&gt;0,H697/K697,""))</f>
        <v/>
      </c>
      <c r="J697" s="22">
        <f>IF(OR(E697="",D697=""),"",IFERROR(E697*INDEX('العمليات'!$C$5:$C$64,MATCH(D697,'العمليات'!$A$5:$A$64,0)),""))</f>
        <v/>
      </c>
      <c r="K697" s="23">
        <f>IF(E697="","",IF(F697="",'الإعدادات'!$B$6,F697))</f>
        <v/>
      </c>
    </row>
    <row r="698">
      <c r="A698" s="18" t="n"/>
      <c r="B698" s="5" t="n"/>
      <c r="C698" s="6">
        <f>IF(B698="","",IFERROR(INDEX('العمال'!$B$5:$B$104,MATCH(B698,'العمال'!$A$5:$A$104,0)),""))</f>
        <v/>
      </c>
      <c r="D698" s="5" t="n"/>
      <c r="E698" s="14" t="n"/>
      <c r="F698" s="14" t="n"/>
      <c r="G698" s="19">
        <f>IF(D698="","",IFERROR(INDEX('العمليات'!$B$5:$B$64,MATCH(D698,'العمليات'!$A$5:$A$64,0)),""))</f>
        <v/>
      </c>
      <c r="H698" s="20">
        <f>IF(OR(E698="",G698=""),"",E698*G698)</f>
        <v/>
      </c>
      <c r="I698" s="21">
        <f>IF(OR(H698="",K698=""),"",IF(K698&gt;0,H698/K698,""))</f>
        <v/>
      </c>
      <c r="J698" s="22">
        <f>IF(OR(E698="",D698=""),"",IFERROR(E698*INDEX('العمليات'!$C$5:$C$64,MATCH(D698,'العمليات'!$A$5:$A$64,0)),""))</f>
        <v/>
      </c>
      <c r="K698" s="23">
        <f>IF(E698="","",IF(F698="",'الإعدادات'!$B$6,F698))</f>
        <v/>
      </c>
    </row>
    <row r="699">
      <c r="A699" s="18" t="n"/>
      <c r="B699" s="5" t="n"/>
      <c r="C699" s="6">
        <f>IF(B699="","",IFERROR(INDEX('العمال'!$B$5:$B$104,MATCH(B699,'العمال'!$A$5:$A$104,0)),""))</f>
        <v/>
      </c>
      <c r="D699" s="5" t="n"/>
      <c r="E699" s="14" t="n"/>
      <c r="F699" s="14" t="n"/>
      <c r="G699" s="19">
        <f>IF(D699="","",IFERROR(INDEX('العمليات'!$B$5:$B$64,MATCH(D699,'العمليات'!$A$5:$A$64,0)),""))</f>
        <v/>
      </c>
      <c r="H699" s="20">
        <f>IF(OR(E699="",G699=""),"",E699*G699)</f>
        <v/>
      </c>
      <c r="I699" s="21">
        <f>IF(OR(H699="",K699=""),"",IF(K699&gt;0,H699/K699,""))</f>
        <v/>
      </c>
      <c r="J699" s="22">
        <f>IF(OR(E699="",D699=""),"",IFERROR(E699*INDEX('العمليات'!$C$5:$C$64,MATCH(D699,'العمليات'!$A$5:$A$64,0)),""))</f>
        <v/>
      </c>
      <c r="K699" s="23">
        <f>IF(E699="","",IF(F699="",'الإعدادات'!$B$6,F699))</f>
        <v/>
      </c>
    </row>
    <row r="700">
      <c r="A700" s="18" t="n"/>
      <c r="B700" s="5" t="n"/>
      <c r="C700" s="6">
        <f>IF(B700="","",IFERROR(INDEX('العمال'!$B$5:$B$104,MATCH(B700,'العمال'!$A$5:$A$104,0)),""))</f>
        <v/>
      </c>
      <c r="D700" s="5" t="n"/>
      <c r="E700" s="14" t="n"/>
      <c r="F700" s="14" t="n"/>
      <c r="G700" s="19">
        <f>IF(D700="","",IFERROR(INDEX('العمليات'!$B$5:$B$64,MATCH(D700,'العمليات'!$A$5:$A$64,0)),""))</f>
        <v/>
      </c>
      <c r="H700" s="20">
        <f>IF(OR(E700="",G700=""),"",E700*G700)</f>
        <v/>
      </c>
      <c r="I700" s="21">
        <f>IF(OR(H700="",K700=""),"",IF(K700&gt;0,H700/K700,""))</f>
        <v/>
      </c>
      <c r="J700" s="22">
        <f>IF(OR(E700="",D700=""),"",IFERROR(E700*INDEX('العمليات'!$C$5:$C$64,MATCH(D700,'العمليات'!$A$5:$A$64,0)),""))</f>
        <v/>
      </c>
      <c r="K700" s="23">
        <f>IF(E700="","",IF(F700="",'الإعدادات'!$B$6,F700))</f>
        <v/>
      </c>
    </row>
    <row r="701">
      <c r="A701" s="18" t="n"/>
      <c r="B701" s="5" t="n"/>
      <c r="C701" s="6">
        <f>IF(B701="","",IFERROR(INDEX('العمال'!$B$5:$B$104,MATCH(B701,'العمال'!$A$5:$A$104,0)),""))</f>
        <v/>
      </c>
      <c r="D701" s="5" t="n"/>
      <c r="E701" s="14" t="n"/>
      <c r="F701" s="14" t="n"/>
      <c r="G701" s="19">
        <f>IF(D701="","",IFERROR(INDEX('العمليات'!$B$5:$B$64,MATCH(D701,'العمليات'!$A$5:$A$64,0)),""))</f>
        <v/>
      </c>
      <c r="H701" s="20">
        <f>IF(OR(E701="",G701=""),"",E701*G701)</f>
        <v/>
      </c>
      <c r="I701" s="21">
        <f>IF(OR(H701="",K701=""),"",IF(K701&gt;0,H701/K701,""))</f>
        <v/>
      </c>
      <c r="J701" s="22">
        <f>IF(OR(E701="",D701=""),"",IFERROR(E701*INDEX('العمليات'!$C$5:$C$64,MATCH(D701,'العمليات'!$A$5:$A$64,0)),""))</f>
        <v/>
      </c>
      <c r="K701" s="23">
        <f>IF(E701="","",IF(F701="",'الإعدادات'!$B$6,F701))</f>
        <v/>
      </c>
    </row>
    <row r="702">
      <c r="A702" s="18" t="n"/>
      <c r="B702" s="5" t="n"/>
      <c r="C702" s="6">
        <f>IF(B702="","",IFERROR(INDEX('العمال'!$B$5:$B$104,MATCH(B702,'العمال'!$A$5:$A$104,0)),""))</f>
        <v/>
      </c>
      <c r="D702" s="5" t="n"/>
      <c r="E702" s="14" t="n"/>
      <c r="F702" s="14" t="n"/>
      <c r="G702" s="19">
        <f>IF(D702="","",IFERROR(INDEX('العمليات'!$B$5:$B$64,MATCH(D702,'العمليات'!$A$5:$A$64,0)),""))</f>
        <v/>
      </c>
      <c r="H702" s="20">
        <f>IF(OR(E702="",G702=""),"",E702*G702)</f>
        <v/>
      </c>
      <c r="I702" s="21">
        <f>IF(OR(H702="",K702=""),"",IF(K702&gt;0,H702/K702,""))</f>
        <v/>
      </c>
      <c r="J702" s="22">
        <f>IF(OR(E702="",D702=""),"",IFERROR(E702*INDEX('العمليات'!$C$5:$C$64,MATCH(D702,'العمليات'!$A$5:$A$64,0)),""))</f>
        <v/>
      </c>
      <c r="K702" s="23">
        <f>IF(E702="","",IF(F702="",'الإعدادات'!$B$6,F702))</f>
        <v/>
      </c>
    </row>
    <row r="703">
      <c r="A703" s="18" t="n"/>
      <c r="B703" s="5" t="n"/>
      <c r="C703" s="6">
        <f>IF(B703="","",IFERROR(INDEX('العمال'!$B$5:$B$104,MATCH(B703,'العمال'!$A$5:$A$104,0)),""))</f>
        <v/>
      </c>
      <c r="D703" s="5" t="n"/>
      <c r="E703" s="14" t="n"/>
      <c r="F703" s="14" t="n"/>
      <c r="G703" s="19">
        <f>IF(D703="","",IFERROR(INDEX('العمليات'!$B$5:$B$64,MATCH(D703,'العمليات'!$A$5:$A$64,0)),""))</f>
        <v/>
      </c>
      <c r="H703" s="20">
        <f>IF(OR(E703="",G703=""),"",E703*G703)</f>
        <v/>
      </c>
      <c r="I703" s="21">
        <f>IF(OR(H703="",K703=""),"",IF(K703&gt;0,H703/K703,""))</f>
        <v/>
      </c>
      <c r="J703" s="22">
        <f>IF(OR(E703="",D703=""),"",IFERROR(E703*INDEX('العمليات'!$C$5:$C$64,MATCH(D703,'العمليات'!$A$5:$A$64,0)),""))</f>
        <v/>
      </c>
      <c r="K703" s="23">
        <f>IF(E703="","",IF(F703="",'الإعدادات'!$B$6,F703))</f>
        <v/>
      </c>
    </row>
    <row r="704">
      <c r="A704" s="18" t="n"/>
      <c r="B704" s="5" t="n"/>
      <c r="C704" s="6">
        <f>IF(B704="","",IFERROR(INDEX('العمال'!$B$5:$B$104,MATCH(B704,'العمال'!$A$5:$A$104,0)),""))</f>
        <v/>
      </c>
      <c r="D704" s="5" t="n"/>
      <c r="E704" s="14" t="n"/>
      <c r="F704" s="14" t="n"/>
      <c r="G704" s="19">
        <f>IF(D704="","",IFERROR(INDEX('العمليات'!$B$5:$B$64,MATCH(D704,'العمليات'!$A$5:$A$64,0)),""))</f>
        <v/>
      </c>
      <c r="H704" s="20">
        <f>IF(OR(E704="",G704=""),"",E704*G704)</f>
        <v/>
      </c>
      <c r="I704" s="21">
        <f>IF(OR(H704="",K704=""),"",IF(K704&gt;0,H704/K704,""))</f>
        <v/>
      </c>
      <c r="J704" s="22">
        <f>IF(OR(E704="",D704=""),"",IFERROR(E704*INDEX('العمليات'!$C$5:$C$64,MATCH(D704,'العمليات'!$A$5:$A$64,0)),""))</f>
        <v/>
      </c>
      <c r="K704" s="23">
        <f>IF(E704="","",IF(F704="",'الإعدادات'!$B$6,F704))</f>
        <v/>
      </c>
    </row>
    <row r="705">
      <c r="A705" s="18" t="n"/>
      <c r="B705" s="5" t="n"/>
      <c r="C705" s="6">
        <f>IF(B705="","",IFERROR(INDEX('العمال'!$B$5:$B$104,MATCH(B705,'العمال'!$A$5:$A$104,0)),""))</f>
        <v/>
      </c>
      <c r="D705" s="5" t="n"/>
      <c r="E705" s="14" t="n"/>
      <c r="F705" s="14" t="n"/>
      <c r="G705" s="19">
        <f>IF(D705="","",IFERROR(INDEX('العمليات'!$B$5:$B$64,MATCH(D705,'العمليات'!$A$5:$A$64,0)),""))</f>
        <v/>
      </c>
      <c r="H705" s="20">
        <f>IF(OR(E705="",G705=""),"",E705*G705)</f>
        <v/>
      </c>
      <c r="I705" s="21">
        <f>IF(OR(H705="",K705=""),"",IF(K705&gt;0,H705/K705,""))</f>
        <v/>
      </c>
      <c r="J705" s="22">
        <f>IF(OR(E705="",D705=""),"",IFERROR(E705*INDEX('العمليات'!$C$5:$C$64,MATCH(D705,'العمليات'!$A$5:$A$64,0)),""))</f>
        <v/>
      </c>
      <c r="K705" s="23">
        <f>IF(E705="","",IF(F705="",'الإعدادات'!$B$6,F705))</f>
        <v/>
      </c>
    </row>
    <row r="706">
      <c r="A706" s="18" t="n"/>
      <c r="B706" s="5" t="n"/>
      <c r="C706" s="6">
        <f>IF(B706="","",IFERROR(INDEX('العمال'!$B$5:$B$104,MATCH(B706,'العمال'!$A$5:$A$104,0)),""))</f>
        <v/>
      </c>
      <c r="D706" s="5" t="n"/>
      <c r="E706" s="14" t="n"/>
      <c r="F706" s="14" t="n"/>
      <c r="G706" s="19">
        <f>IF(D706="","",IFERROR(INDEX('العمليات'!$B$5:$B$64,MATCH(D706,'العمليات'!$A$5:$A$64,0)),""))</f>
        <v/>
      </c>
      <c r="H706" s="20">
        <f>IF(OR(E706="",G706=""),"",E706*G706)</f>
        <v/>
      </c>
      <c r="I706" s="21">
        <f>IF(OR(H706="",K706=""),"",IF(K706&gt;0,H706/K706,""))</f>
        <v/>
      </c>
      <c r="J706" s="22">
        <f>IF(OR(E706="",D706=""),"",IFERROR(E706*INDEX('العمليات'!$C$5:$C$64,MATCH(D706,'العمليات'!$A$5:$A$64,0)),""))</f>
        <v/>
      </c>
      <c r="K706" s="23">
        <f>IF(E706="","",IF(F706="",'الإعدادات'!$B$6,F706))</f>
        <v/>
      </c>
    </row>
    <row r="707">
      <c r="A707" s="18" t="n"/>
      <c r="B707" s="5" t="n"/>
      <c r="C707" s="6">
        <f>IF(B707="","",IFERROR(INDEX('العمال'!$B$5:$B$104,MATCH(B707,'العمال'!$A$5:$A$104,0)),""))</f>
        <v/>
      </c>
      <c r="D707" s="5" t="n"/>
      <c r="E707" s="14" t="n"/>
      <c r="F707" s="14" t="n"/>
      <c r="G707" s="19">
        <f>IF(D707="","",IFERROR(INDEX('العمليات'!$B$5:$B$64,MATCH(D707,'العمليات'!$A$5:$A$64,0)),""))</f>
        <v/>
      </c>
      <c r="H707" s="20">
        <f>IF(OR(E707="",G707=""),"",E707*G707)</f>
        <v/>
      </c>
      <c r="I707" s="21">
        <f>IF(OR(H707="",K707=""),"",IF(K707&gt;0,H707/K707,""))</f>
        <v/>
      </c>
      <c r="J707" s="22">
        <f>IF(OR(E707="",D707=""),"",IFERROR(E707*INDEX('العمليات'!$C$5:$C$64,MATCH(D707,'العمليات'!$A$5:$A$64,0)),""))</f>
        <v/>
      </c>
      <c r="K707" s="23">
        <f>IF(E707="","",IF(F707="",'الإعدادات'!$B$6,F707))</f>
        <v/>
      </c>
    </row>
    <row r="708">
      <c r="A708" s="18" t="n"/>
      <c r="B708" s="5" t="n"/>
      <c r="C708" s="6">
        <f>IF(B708="","",IFERROR(INDEX('العمال'!$B$5:$B$104,MATCH(B708,'العمال'!$A$5:$A$104,0)),""))</f>
        <v/>
      </c>
      <c r="D708" s="5" t="n"/>
      <c r="E708" s="14" t="n"/>
      <c r="F708" s="14" t="n"/>
      <c r="G708" s="19">
        <f>IF(D708="","",IFERROR(INDEX('العمليات'!$B$5:$B$64,MATCH(D708,'العمليات'!$A$5:$A$64,0)),""))</f>
        <v/>
      </c>
      <c r="H708" s="20">
        <f>IF(OR(E708="",G708=""),"",E708*G708)</f>
        <v/>
      </c>
      <c r="I708" s="21">
        <f>IF(OR(H708="",K708=""),"",IF(K708&gt;0,H708/K708,""))</f>
        <v/>
      </c>
      <c r="J708" s="22">
        <f>IF(OR(E708="",D708=""),"",IFERROR(E708*INDEX('العمليات'!$C$5:$C$64,MATCH(D708,'العمليات'!$A$5:$A$64,0)),""))</f>
        <v/>
      </c>
      <c r="K708" s="23">
        <f>IF(E708="","",IF(F708="",'الإعدادات'!$B$6,F708))</f>
        <v/>
      </c>
    </row>
    <row r="709">
      <c r="A709" s="18" t="n"/>
      <c r="B709" s="5" t="n"/>
      <c r="C709" s="6">
        <f>IF(B709="","",IFERROR(INDEX('العمال'!$B$5:$B$104,MATCH(B709,'العمال'!$A$5:$A$104,0)),""))</f>
        <v/>
      </c>
      <c r="D709" s="5" t="n"/>
      <c r="E709" s="14" t="n"/>
      <c r="F709" s="14" t="n"/>
      <c r="G709" s="19">
        <f>IF(D709="","",IFERROR(INDEX('العمليات'!$B$5:$B$64,MATCH(D709,'العمليات'!$A$5:$A$64,0)),""))</f>
        <v/>
      </c>
      <c r="H709" s="20">
        <f>IF(OR(E709="",G709=""),"",E709*G709)</f>
        <v/>
      </c>
      <c r="I709" s="21">
        <f>IF(OR(H709="",K709=""),"",IF(K709&gt;0,H709/K709,""))</f>
        <v/>
      </c>
      <c r="J709" s="22">
        <f>IF(OR(E709="",D709=""),"",IFERROR(E709*INDEX('العمليات'!$C$5:$C$64,MATCH(D709,'العمليات'!$A$5:$A$64,0)),""))</f>
        <v/>
      </c>
      <c r="K709" s="23">
        <f>IF(E709="","",IF(F709="",'الإعدادات'!$B$6,F709))</f>
        <v/>
      </c>
    </row>
    <row r="710">
      <c r="A710" s="18" t="n"/>
      <c r="B710" s="5" t="n"/>
      <c r="C710" s="6">
        <f>IF(B710="","",IFERROR(INDEX('العمال'!$B$5:$B$104,MATCH(B710,'العمال'!$A$5:$A$104,0)),""))</f>
        <v/>
      </c>
      <c r="D710" s="5" t="n"/>
      <c r="E710" s="14" t="n"/>
      <c r="F710" s="14" t="n"/>
      <c r="G710" s="19">
        <f>IF(D710="","",IFERROR(INDEX('العمليات'!$B$5:$B$64,MATCH(D710,'العمليات'!$A$5:$A$64,0)),""))</f>
        <v/>
      </c>
      <c r="H710" s="20">
        <f>IF(OR(E710="",G710=""),"",E710*G710)</f>
        <v/>
      </c>
      <c r="I710" s="21">
        <f>IF(OR(H710="",K710=""),"",IF(K710&gt;0,H710/K710,""))</f>
        <v/>
      </c>
      <c r="J710" s="22">
        <f>IF(OR(E710="",D710=""),"",IFERROR(E710*INDEX('العمليات'!$C$5:$C$64,MATCH(D710,'العمليات'!$A$5:$A$64,0)),""))</f>
        <v/>
      </c>
      <c r="K710" s="23">
        <f>IF(E710="","",IF(F710="",'الإعدادات'!$B$6,F710))</f>
        <v/>
      </c>
    </row>
    <row r="711">
      <c r="A711" s="18" t="n"/>
      <c r="B711" s="5" t="n"/>
      <c r="C711" s="6">
        <f>IF(B711="","",IFERROR(INDEX('العمال'!$B$5:$B$104,MATCH(B711,'العمال'!$A$5:$A$104,0)),""))</f>
        <v/>
      </c>
      <c r="D711" s="5" t="n"/>
      <c r="E711" s="14" t="n"/>
      <c r="F711" s="14" t="n"/>
      <c r="G711" s="19">
        <f>IF(D711="","",IFERROR(INDEX('العمليات'!$B$5:$B$64,MATCH(D711,'العمليات'!$A$5:$A$64,0)),""))</f>
        <v/>
      </c>
      <c r="H711" s="20">
        <f>IF(OR(E711="",G711=""),"",E711*G711)</f>
        <v/>
      </c>
      <c r="I711" s="21">
        <f>IF(OR(H711="",K711=""),"",IF(K711&gt;0,H711/K711,""))</f>
        <v/>
      </c>
      <c r="J711" s="22">
        <f>IF(OR(E711="",D711=""),"",IFERROR(E711*INDEX('العمليات'!$C$5:$C$64,MATCH(D711,'العمليات'!$A$5:$A$64,0)),""))</f>
        <v/>
      </c>
      <c r="K711" s="23">
        <f>IF(E711="","",IF(F711="",'الإعدادات'!$B$6,F711))</f>
        <v/>
      </c>
    </row>
    <row r="712">
      <c r="A712" s="18" t="n"/>
      <c r="B712" s="5" t="n"/>
      <c r="C712" s="6">
        <f>IF(B712="","",IFERROR(INDEX('العمال'!$B$5:$B$104,MATCH(B712,'العمال'!$A$5:$A$104,0)),""))</f>
        <v/>
      </c>
      <c r="D712" s="5" t="n"/>
      <c r="E712" s="14" t="n"/>
      <c r="F712" s="14" t="n"/>
      <c r="G712" s="19">
        <f>IF(D712="","",IFERROR(INDEX('العمليات'!$B$5:$B$64,MATCH(D712,'العمليات'!$A$5:$A$64,0)),""))</f>
        <v/>
      </c>
      <c r="H712" s="20">
        <f>IF(OR(E712="",G712=""),"",E712*G712)</f>
        <v/>
      </c>
      <c r="I712" s="21">
        <f>IF(OR(H712="",K712=""),"",IF(K712&gt;0,H712/K712,""))</f>
        <v/>
      </c>
      <c r="J712" s="22">
        <f>IF(OR(E712="",D712=""),"",IFERROR(E712*INDEX('العمليات'!$C$5:$C$64,MATCH(D712,'العمليات'!$A$5:$A$64,0)),""))</f>
        <v/>
      </c>
      <c r="K712" s="23">
        <f>IF(E712="","",IF(F712="",'الإعدادات'!$B$6,F712))</f>
        <v/>
      </c>
    </row>
    <row r="713">
      <c r="A713" s="18" t="n"/>
      <c r="B713" s="5" t="n"/>
      <c r="C713" s="6">
        <f>IF(B713="","",IFERROR(INDEX('العمال'!$B$5:$B$104,MATCH(B713,'العمال'!$A$5:$A$104,0)),""))</f>
        <v/>
      </c>
      <c r="D713" s="5" t="n"/>
      <c r="E713" s="14" t="n"/>
      <c r="F713" s="14" t="n"/>
      <c r="G713" s="19">
        <f>IF(D713="","",IFERROR(INDEX('العمليات'!$B$5:$B$64,MATCH(D713,'العمليات'!$A$5:$A$64,0)),""))</f>
        <v/>
      </c>
      <c r="H713" s="20">
        <f>IF(OR(E713="",G713=""),"",E713*G713)</f>
        <v/>
      </c>
      <c r="I713" s="21">
        <f>IF(OR(H713="",K713=""),"",IF(K713&gt;0,H713/K713,""))</f>
        <v/>
      </c>
      <c r="J713" s="22">
        <f>IF(OR(E713="",D713=""),"",IFERROR(E713*INDEX('العمليات'!$C$5:$C$64,MATCH(D713,'العمليات'!$A$5:$A$64,0)),""))</f>
        <v/>
      </c>
      <c r="K713" s="23">
        <f>IF(E713="","",IF(F713="",'الإعدادات'!$B$6,F713))</f>
        <v/>
      </c>
    </row>
    <row r="714">
      <c r="A714" s="18" t="n"/>
      <c r="B714" s="5" t="n"/>
      <c r="C714" s="6">
        <f>IF(B714="","",IFERROR(INDEX('العمال'!$B$5:$B$104,MATCH(B714,'العمال'!$A$5:$A$104,0)),""))</f>
        <v/>
      </c>
      <c r="D714" s="5" t="n"/>
      <c r="E714" s="14" t="n"/>
      <c r="F714" s="14" t="n"/>
      <c r="G714" s="19">
        <f>IF(D714="","",IFERROR(INDEX('العمليات'!$B$5:$B$64,MATCH(D714,'العمليات'!$A$5:$A$64,0)),""))</f>
        <v/>
      </c>
      <c r="H714" s="20">
        <f>IF(OR(E714="",G714=""),"",E714*G714)</f>
        <v/>
      </c>
      <c r="I714" s="21">
        <f>IF(OR(H714="",K714=""),"",IF(K714&gt;0,H714/K714,""))</f>
        <v/>
      </c>
      <c r="J714" s="22">
        <f>IF(OR(E714="",D714=""),"",IFERROR(E714*INDEX('العمليات'!$C$5:$C$64,MATCH(D714,'العمليات'!$A$5:$A$64,0)),""))</f>
        <v/>
      </c>
      <c r="K714" s="23">
        <f>IF(E714="","",IF(F714="",'الإعدادات'!$B$6,F714))</f>
        <v/>
      </c>
    </row>
    <row r="715">
      <c r="A715" s="18" t="n"/>
      <c r="B715" s="5" t="n"/>
      <c r="C715" s="6">
        <f>IF(B715="","",IFERROR(INDEX('العمال'!$B$5:$B$104,MATCH(B715,'العمال'!$A$5:$A$104,0)),""))</f>
        <v/>
      </c>
      <c r="D715" s="5" t="n"/>
      <c r="E715" s="14" t="n"/>
      <c r="F715" s="14" t="n"/>
      <c r="G715" s="19">
        <f>IF(D715="","",IFERROR(INDEX('العمليات'!$B$5:$B$64,MATCH(D715,'العمليات'!$A$5:$A$64,0)),""))</f>
        <v/>
      </c>
      <c r="H715" s="20">
        <f>IF(OR(E715="",G715=""),"",E715*G715)</f>
        <v/>
      </c>
      <c r="I715" s="21">
        <f>IF(OR(H715="",K715=""),"",IF(K715&gt;0,H715/K715,""))</f>
        <v/>
      </c>
      <c r="J715" s="22">
        <f>IF(OR(E715="",D715=""),"",IFERROR(E715*INDEX('العمليات'!$C$5:$C$64,MATCH(D715,'العمليات'!$A$5:$A$64,0)),""))</f>
        <v/>
      </c>
      <c r="K715" s="23">
        <f>IF(E715="","",IF(F715="",'الإعدادات'!$B$6,F715))</f>
        <v/>
      </c>
    </row>
    <row r="716">
      <c r="A716" s="18" t="n"/>
      <c r="B716" s="5" t="n"/>
      <c r="C716" s="6">
        <f>IF(B716="","",IFERROR(INDEX('العمال'!$B$5:$B$104,MATCH(B716,'العمال'!$A$5:$A$104,0)),""))</f>
        <v/>
      </c>
      <c r="D716" s="5" t="n"/>
      <c r="E716" s="14" t="n"/>
      <c r="F716" s="14" t="n"/>
      <c r="G716" s="19">
        <f>IF(D716="","",IFERROR(INDEX('العمليات'!$B$5:$B$64,MATCH(D716,'العمليات'!$A$5:$A$64,0)),""))</f>
        <v/>
      </c>
      <c r="H716" s="20">
        <f>IF(OR(E716="",G716=""),"",E716*G716)</f>
        <v/>
      </c>
      <c r="I716" s="21">
        <f>IF(OR(H716="",K716=""),"",IF(K716&gt;0,H716/K716,""))</f>
        <v/>
      </c>
      <c r="J716" s="22">
        <f>IF(OR(E716="",D716=""),"",IFERROR(E716*INDEX('العمليات'!$C$5:$C$64,MATCH(D716,'العمليات'!$A$5:$A$64,0)),""))</f>
        <v/>
      </c>
      <c r="K716" s="23">
        <f>IF(E716="","",IF(F716="",'الإعدادات'!$B$6,F716))</f>
        <v/>
      </c>
    </row>
    <row r="717">
      <c r="A717" s="18" t="n"/>
      <c r="B717" s="5" t="n"/>
      <c r="C717" s="6">
        <f>IF(B717="","",IFERROR(INDEX('العمال'!$B$5:$B$104,MATCH(B717,'العمال'!$A$5:$A$104,0)),""))</f>
        <v/>
      </c>
      <c r="D717" s="5" t="n"/>
      <c r="E717" s="14" t="n"/>
      <c r="F717" s="14" t="n"/>
      <c r="G717" s="19">
        <f>IF(D717="","",IFERROR(INDEX('العمليات'!$B$5:$B$64,MATCH(D717,'العمليات'!$A$5:$A$64,0)),""))</f>
        <v/>
      </c>
      <c r="H717" s="20">
        <f>IF(OR(E717="",G717=""),"",E717*G717)</f>
        <v/>
      </c>
      <c r="I717" s="21">
        <f>IF(OR(H717="",K717=""),"",IF(K717&gt;0,H717/K717,""))</f>
        <v/>
      </c>
      <c r="J717" s="22">
        <f>IF(OR(E717="",D717=""),"",IFERROR(E717*INDEX('العمليات'!$C$5:$C$64,MATCH(D717,'العمليات'!$A$5:$A$64,0)),""))</f>
        <v/>
      </c>
      <c r="K717" s="23">
        <f>IF(E717="","",IF(F717="",'الإعدادات'!$B$6,F717))</f>
        <v/>
      </c>
    </row>
    <row r="718">
      <c r="A718" s="18" t="n"/>
      <c r="B718" s="5" t="n"/>
      <c r="C718" s="6">
        <f>IF(B718="","",IFERROR(INDEX('العمال'!$B$5:$B$104,MATCH(B718,'العمال'!$A$5:$A$104,0)),""))</f>
        <v/>
      </c>
      <c r="D718" s="5" t="n"/>
      <c r="E718" s="14" t="n"/>
      <c r="F718" s="14" t="n"/>
      <c r="G718" s="19">
        <f>IF(D718="","",IFERROR(INDEX('العمليات'!$B$5:$B$64,MATCH(D718,'العمليات'!$A$5:$A$64,0)),""))</f>
        <v/>
      </c>
      <c r="H718" s="20">
        <f>IF(OR(E718="",G718=""),"",E718*G718)</f>
        <v/>
      </c>
      <c r="I718" s="21">
        <f>IF(OR(H718="",K718=""),"",IF(K718&gt;0,H718/K718,""))</f>
        <v/>
      </c>
      <c r="J718" s="22">
        <f>IF(OR(E718="",D718=""),"",IFERROR(E718*INDEX('العمليات'!$C$5:$C$64,MATCH(D718,'العمليات'!$A$5:$A$64,0)),""))</f>
        <v/>
      </c>
      <c r="K718" s="23">
        <f>IF(E718="","",IF(F718="",'الإعدادات'!$B$6,F718))</f>
        <v/>
      </c>
    </row>
    <row r="719">
      <c r="A719" s="18" t="n"/>
      <c r="B719" s="5" t="n"/>
      <c r="C719" s="6">
        <f>IF(B719="","",IFERROR(INDEX('العمال'!$B$5:$B$104,MATCH(B719,'العمال'!$A$5:$A$104,0)),""))</f>
        <v/>
      </c>
      <c r="D719" s="5" t="n"/>
      <c r="E719" s="14" t="n"/>
      <c r="F719" s="14" t="n"/>
      <c r="G719" s="19">
        <f>IF(D719="","",IFERROR(INDEX('العمليات'!$B$5:$B$64,MATCH(D719,'العمليات'!$A$5:$A$64,0)),""))</f>
        <v/>
      </c>
      <c r="H719" s="20">
        <f>IF(OR(E719="",G719=""),"",E719*G719)</f>
        <v/>
      </c>
      <c r="I719" s="21">
        <f>IF(OR(H719="",K719=""),"",IF(K719&gt;0,H719/K719,""))</f>
        <v/>
      </c>
      <c r="J719" s="22">
        <f>IF(OR(E719="",D719=""),"",IFERROR(E719*INDEX('العمليات'!$C$5:$C$64,MATCH(D719,'العمليات'!$A$5:$A$64,0)),""))</f>
        <v/>
      </c>
      <c r="K719" s="23">
        <f>IF(E719="","",IF(F719="",'الإعدادات'!$B$6,F719))</f>
        <v/>
      </c>
    </row>
    <row r="720">
      <c r="A720" s="18" t="n"/>
      <c r="B720" s="5" t="n"/>
      <c r="C720" s="6">
        <f>IF(B720="","",IFERROR(INDEX('العمال'!$B$5:$B$104,MATCH(B720,'العمال'!$A$5:$A$104,0)),""))</f>
        <v/>
      </c>
      <c r="D720" s="5" t="n"/>
      <c r="E720" s="14" t="n"/>
      <c r="F720" s="14" t="n"/>
      <c r="G720" s="19">
        <f>IF(D720="","",IFERROR(INDEX('العمليات'!$B$5:$B$64,MATCH(D720,'العمليات'!$A$5:$A$64,0)),""))</f>
        <v/>
      </c>
      <c r="H720" s="20">
        <f>IF(OR(E720="",G720=""),"",E720*G720)</f>
        <v/>
      </c>
      <c r="I720" s="21">
        <f>IF(OR(H720="",K720=""),"",IF(K720&gt;0,H720/K720,""))</f>
        <v/>
      </c>
      <c r="J720" s="22">
        <f>IF(OR(E720="",D720=""),"",IFERROR(E720*INDEX('العمليات'!$C$5:$C$64,MATCH(D720,'العمليات'!$A$5:$A$64,0)),""))</f>
        <v/>
      </c>
      <c r="K720" s="23">
        <f>IF(E720="","",IF(F720="",'الإعدادات'!$B$6,F720))</f>
        <v/>
      </c>
    </row>
    <row r="721">
      <c r="A721" s="18" t="n"/>
      <c r="B721" s="5" t="n"/>
      <c r="C721" s="6">
        <f>IF(B721="","",IFERROR(INDEX('العمال'!$B$5:$B$104,MATCH(B721,'العمال'!$A$5:$A$104,0)),""))</f>
        <v/>
      </c>
      <c r="D721" s="5" t="n"/>
      <c r="E721" s="14" t="n"/>
      <c r="F721" s="14" t="n"/>
      <c r="G721" s="19">
        <f>IF(D721="","",IFERROR(INDEX('العمليات'!$B$5:$B$64,MATCH(D721,'العمليات'!$A$5:$A$64,0)),""))</f>
        <v/>
      </c>
      <c r="H721" s="20">
        <f>IF(OR(E721="",G721=""),"",E721*G721)</f>
        <v/>
      </c>
      <c r="I721" s="21">
        <f>IF(OR(H721="",K721=""),"",IF(K721&gt;0,H721/K721,""))</f>
        <v/>
      </c>
      <c r="J721" s="22">
        <f>IF(OR(E721="",D721=""),"",IFERROR(E721*INDEX('العمليات'!$C$5:$C$64,MATCH(D721,'العمليات'!$A$5:$A$64,0)),""))</f>
        <v/>
      </c>
      <c r="K721" s="23">
        <f>IF(E721="","",IF(F721="",'الإعدادات'!$B$6,F721))</f>
        <v/>
      </c>
    </row>
    <row r="722">
      <c r="A722" s="18" t="n"/>
      <c r="B722" s="5" t="n"/>
      <c r="C722" s="6">
        <f>IF(B722="","",IFERROR(INDEX('العمال'!$B$5:$B$104,MATCH(B722,'العمال'!$A$5:$A$104,0)),""))</f>
        <v/>
      </c>
      <c r="D722" s="5" t="n"/>
      <c r="E722" s="14" t="n"/>
      <c r="F722" s="14" t="n"/>
      <c r="G722" s="19">
        <f>IF(D722="","",IFERROR(INDEX('العمليات'!$B$5:$B$64,MATCH(D722,'العمليات'!$A$5:$A$64,0)),""))</f>
        <v/>
      </c>
      <c r="H722" s="20">
        <f>IF(OR(E722="",G722=""),"",E722*G722)</f>
        <v/>
      </c>
      <c r="I722" s="21">
        <f>IF(OR(H722="",K722=""),"",IF(K722&gt;0,H722/K722,""))</f>
        <v/>
      </c>
      <c r="J722" s="22">
        <f>IF(OR(E722="",D722=""),"",IFERROR(E722*INDEX('العمليات'!$C$5:$C$64,MATCH(D722,'العمليات'!$A$5:$A$64,0)),""))</f>
        <v/>
      </c>
      <c r="K722" s="23">
        <f>IF(E722="","",IF(F722="",'الإعدادات'!$B$6,F722))</f>
        <v/>
      </c>
    </row>
    <row r="723">
      <c r="A723" s="18" t="n"/>
      <c r="B723" s="5" t="n"/>
      <c r="C723" s="6">
        <f>IF(B723="","",IFERROR(INDEX('العمال'!$B$5:$B$104,MATCH(B723,'العمال'!$A$5:$A$104,0)),""))</f>
        <v/>
      </c>
      <c r="D723" s="5" t="n"/>
      <c r="E723" s="14" t="n"/>
      <c r="F723" s="14" t="n"/>
      <c r="G723" s="19">
        <f>IF(D723="","",IFERROR(INDEX('العمليات'!$B$5:$B$64,MATCH(D723,'العمليات'!$A$5:$A$64,0)),""))</f>
        <v/>
      </c>
      <c r="H723" s="20">
        <f>IF(OR(E723="",G723=""),"",E723*G723)</f>
        <v/>
      </c>
      <c r="I723" s="21">
        <f>IF(OR(H723="",K723=""),"",IF(K723&gt;0,H723/K723,""))</f>
        <v/>
      </c>
      <c r="J723" s="22">
        <f>IF(OR(E723="",D723=""),"",IFERROR(E723*INDEX('العمليات'!$C$5:$C$64,MATCH(D723,'العمليات'!$A$5:$A$64,0)),""))</f>
        <v/>
      </c>
      <c r="K723" s="23">
        <f>IF(E723="","",IF(F723="",'الإعدادات'!$B$6,F723))</f>
        <v/>
      </c>
    </row>
    <row r="724">
      <c r="A724" s="18" t="n"/>
      <c r="B724" s="5" t="n"/>
      <c r="C724" s="6">
        <f>IF(B724="","",IFERROR(INDEX('العمال'!$B$5:$B$104,MATCH(B724,'العمال'!$A$5:$A$104,0)),""))</f>
        <v/>
      </c>
      <c r="D724" s="5" t="n"/>
      <c r="E724" s="14" t="n"/>
      <c r="F724" s="14" t="n"/>
      <c r="G724" s="19">
        <f>IF(D724="","",IFERROR(INDEX('العمليات'!$B$5:$B$64,MATCH(D724,'العمليات'!$A$5:$A$64,0)),""))</f>
        <v/>
      </c>
      <c r="H724" s="20">
        <f>IF(OR(E724="",G724=""),"",E724*G724)</f>
        <v/>
      </c>
      <c r="I724" s="21">
        <f>IF(OR(H724="",K724=""),"",IF(K724&gt;0,H724/K724,""))</f>
        <v/>
      </c>
      <c r="J724" s="22">
        <f>IF(OR(E724="",D724=""),"",IFERROR(E724*INDEX('العمليات'!$C$5:$C$64,MATCH(D724,'العمليات'!$A$5:$A$64,0)),""))</f>
        <v/>
      </c>
      <c r="K724" s="23">
        <f>IF(E724="","",IF(F724="",'الإعدادات'!$B$6,F724))</f>
        <v/>
      </c>
    </row>
    <row r="725">
      <c r="A725" s="18" t="n"/>
      <c r="B725" s="5" t="n"/>
      <c r="C725" s="6">
        <f>IF(B725="","",IFERROR(INDEX('العمال'!$B$5:$B$104,MATCH(B725,'العمال'!$A$5:$A$104,0)),""))</f>
        <v/>
      </c>
      <c r="D725" s="5" t="n"/>
      <c r="E725" s="14" t="n"/>
      <c r="F725" s="14" t="n"/>
      <c r="G725" s="19">
        <f>IF(D725="","",IFERROR(INDEX('العمليات'!$B$5:$B$64,MATCH(D725,'العمليات'!$A$5:$A$64,0)),""))</f>
        <v/>
      </c>
      <c r="H725" s="20">
        <f>IF(OR(E725="",G725=""),"",E725*G725)</f>
        <v/>
      </c>
      <c r="I725" s="21">
        <f>IF(OR(H725="",K725=""),"",IF(K725&gt;0,H725/K725,""))</f>
        <v/>
      </c>
      <c r="J725" s="22">
        <f>IF(OR(E725="",D725=""),"",IFERROR(E725*INDEX('العمليات'!$C$5:$C$64,MATCH(D725,'العمليات'!$A$5:$A$64,0)),""))</f>
        <v/>
      </c>
      <c r="K725" s="23">
        <f>IF(E725="","",IF(F725="",'الإعدادات'!$B$6,F725))</f>
        <v/>
      </c>
    </row>
    <row r="726">
      <c r="A726" s="18" t="n"/>
      <c r="B726" s="5" t="n"/>
      <c r="C726" s="6">
        <f>IF(B726="","",IFERROR(INDEX('العمال'!$B$5:$B$104,MATCH(B726,'العمال'!$A$5:$A$104,0)),""))</f>
        <v/>
      </c>
      <c r="D726" s="5" t="n"/>
      <c r="E726" s="14" t="n"/>
      <c r="F726" s="14" t="n"/>
      <c r="G726" s="19">
        <f>IF(D726="","",IFERROR(INDEX('العمليات'!$B$5:$B$64,MATCH(D726,'العمليات'!$A$5:$A$64,0)),""))</f>
        <v/>
      </c>
      <c r="H726" s="20">
        <f>IF(OR(E726="",G726=""),"",E726*G726)</f>
        <v/>
      </c>
      <c r="I726" s="21">
        <f>IF(OR(H726="",K726=""),"",IF(K726&gt;0,H726/K726,""))</f>
        <v/>
      </c>
      <c r="J726" s="22">
        <f>IF(OR(E726="",D726=""),"",IFERROR(E726*INDEX('العمليات'!$C$5:$C$64,MATCH(D726,'العمليات'!$A$5:$A$64,0)),""))</f>
        <v/>
      </c>
      <c r="K726" s="23">
        <f>IF(E726="","",IF(F726="",'الإعدادات'!$B$6,F726))</f>
        <v/>
      </c>
    </row>
    <row r="727">
      <c r="A727" s="18" t="n"/>
      <c r="B727" s="5" t="n"/>
      <c r="C727" s="6">
        <f>IF(B727="","",IFERROR(INDEX('العمال'!$B$5:$B$104,MATCH(B727,'العمال'!$A$5:$A$104,0)),""))</f>
        <v/>
      </c>
      <c r="D727" s="5" t="n"/>
      <c r="E727" s="14" t="n"/>
      <c r="F727" s="14" t="n"/>
      <c r="G727" s="19">
        <f>IF(D727="","",IFERROR(INDEX('العمليات'!$B$5:$B$64,MATCH(D727,'العمليات'!$A$5:$A$64,0)),""))</f>
        <v/>
      </c>
      <c r="H727" s="20">
        <f>IF(OR(E727="",G727=""),"",E727*G727)</f>
        <v/>
      </c>
      <c r="I727" s="21">
        <f>IF(OR(H727="",K727=""),"",IF(K727&gt;0,H727/K727,""))</f>
        <v/>
      </c>
      <c r="J727" s="22">
        <f>IF(OR(E727="",D727=""),"",IFERROR(E727*INDEX('العمليات'!$C$5:$C$64,MATCH(D727,'العمليات'!$A$5:$A$64,0)),""))</f>
        <v/>
      </c>
      <c r="K727" s="23">
        <f>IF(E727="","",IF(F727="",'الإعدادات'!$B$6,F727))</f>
        <v/>
      </c>
    </row>
    <row r="728">
      <c r="A728" s="18" t="n"/>
      <c r="B728" s="5" t="n"/>
      <c r="C728" s="6">
        <f>IF(B728="","",IFERROR(INDEX('العمال'!$B$5:$B$104,MATCH(B728,'العمال'!$A$5:$A$104,0)),""))</f>
        <v/>
      </c>
      <c r="D728" s="5" t="n"/>
      <c r="E728" s="14" t="n"/>
      <c r="F728" s="14" t="n"/>
      <c r="G728" s="19">
        <f>IF(D728="","",IFERROR(INDEX('العمليات'!$B$5:$B$64,MATCH(D728,'العمليات'!$A$5:$A$64,0)),""))</f>
        <v/>
      </c>
      <c r="H728" s="20">
        <f>IF(OR(E728="",G728=""),"",E728*G728)</f>
        <v/>
      </c>
      <c r="I728" s="21">
        <f>IF(OR(H728="",K728=""),"",IF(K728&gt;0,H728/K728,""))</f>
        <v/>
      </c>
      <c r="J728" s="22">
        <f>IF(OR(E728="",D728=""),"",IFERROR(E728*INDEX('العمليات'!$C$5:$C$64,MATCH(D728,'العمليات'!$A$5:$A$64,0)),""))</f>
        <v/>
      </c>
      <c r="K728" s="23">
        <f>IF(E728="","",IF(F728="",'الإعدادات'!$B$6,F728))</f>
        <v/>
      </c>
    </row>
    <row r="729">
      <c r="A729" s="18" t="n"/>
      <c r="B729" s="5" t="n"/>
      <c r="C729" s="6">
        <f>IF(B729="","",IFERROR(INDEX('العمال'!$B$5:$B$104,MATCH(B729,'العمال'!$A$5:$A$104,0)),""))</f>
        <v/>
      </c>
      <c r="D729" s="5" t="n"/>
      <c r="E729" s="14" t="n"/>
      <c r="F729" s="14" t="n"/>
      <c r="G729" s="19">
        <f>IF(D729="","",IFERROR(INDEX('العمليات'!$B$5:$B$64,MATCH(D729,'العمليات'!$A$5:$A$64,0)),""))</f>
        <v/>
      </c>
      <c r="H729" s="20">
        <f>IF(OR(E729="",G729=""),"",E729*G729)</f>
        <v/>
      </c>
      <c r="I729" s="21">
        <f>IF(OR(H729="",K729=""),"",IF(K729&gt;0,H729/K729,""))</f>
        <v/>
      </c>
      <c r="J729" s="22">
        <f>IF(OR(E729="",D729=""),"",IFERROR(E729*INDEX('العمليات'!$C$5:$C$64,MATCH(D729,'العمليات'!$A$5:$A$64,0)),""))</f>
        <v/>
      </c>
      <c r="K729" s="23">
        <f>IF(E729="","",IF(F729="",'الإعدادات'!$B$6,F729))</f>
        <v/>
      </c>
    </row>
    <row r="730">
      <c r="A730" s="18" t="n"/>
      <c r="B730" s="5" t="n"/>
      <c r="C730" s="6">
        <f>IF(B730="","",IFERROR(INDEX('العمال'!$B$5:$B$104,MATCH(B730,'العمال'!$A$5:$A$104,0)),""))</f>
        <v/>
      </c>
      <c r="D730" s="5" t="n"/>
      <c r="E730" s="14" t="n"/>
      <c r="F730" s="14" t="n"/>
      <c r="G730" s="19">
        <f>IF(D730="","",IFERROR(INDEX('العمليات'!$B$5:$B$64,MATCH(D730,'العمليات'!$A$5:$A$64,0)),""))</f>
        <v/>
      </c>
      <c r="H730" s="20">
        <f>IF(OR(E730="",G730=""),"",E730*G730)</f>
        <v/>
      </c>
      <c r="I730" s="21">
        <f>IF(OR(H730="",K730=""),"",IF(K730&gt;0,H730/K730,""))</f>
        <v/>
      </c>
      <c r="J730" s="22">
        <f>IF(OR(E730="",D730=""),"",IFERROR(E730*INDEX('العمليات'!$C$5:$C$64,MATCH(D730,'العمليات'!$A$5:$A$64,0)),""))</f>
        <v/>
      </c>
      <c r="K730" s="23">
        <f>IF(E730="","",IF(F730="",'الإعدادات'!$B$6,F730))</f>
        <v/>
      </c>
    </row>
    <row r="731">
      <c r="A731" s="18" t="n"/>
      <c r="B731" s="5" t="n"/>
      <c r="C731" s="6">
        <f>IF(B731="","",IFERROR(INDEX('العمال'!$B$5:$B$104,MATCH(B731,'العمال'!$A$5:$A$104,0)),""))</f>
        <v/>
      </c>
      <c r="D731" s="5" t="n"/>
      <c r="E731" s="14" t="n"/>
      <c r="F731" s="14" t="n"/>
      <c r="G731" s="19">
        <f>IF(D731="","",IFERROR(INDEX('العمليات'!$B$5:$B$64,MATCH(D731,'العمليات'!$A$5:$A$64,0)),""))</f>
        <v/>
      </c>
      <c r="H731" s="20">
        <f>IF(OR(E731="",G731=""),"",E731*G731)</f>
        <v/>
      </c>
      <c r="I731" s="21">
        <f>IF(OR(H731="",K731=""),"",IF(K731&gt;0,H731/K731,""))</f>
        <v/>
      </c>
      <c r="J731" s="22">
        <f>IF(OR(E731="",D731=""),"",IFERROR(E731*INDEX('العمليات'!$C$5:$C$64,MATCH(D731,'العمليات'!$A$5:$A$64,0)),""))</f>
        <v/>
      </c>
      <c r="K731" s="23">
        <f>IF(E731="","",IF(F731="",'الإعدادات'!$B$6,F731))</f>
        <v/>
      </c>
    </row>
    <row r="732">
      <c r="A732" s="18" t="n"/>
      <c r="B732" s="5" t="n"/>
      <c r="C732" s="6">
        <f>IF(B732="","",IFERROR(INDEX('العمال'!$B$5:$B$104,MATCH(B732,'العمال'!$A$5:$A$104,0)),""))</f>
        <v/>
      </c>
      <c r="D732" s="5" t="n"/>
      <c r="E732" s="14" t="n"/>
      <c r="F732" s="14" t="n"/>
      <c r="G732" s="19">
        <f>IF(D732="","",IFERROR(INDEX('العمليات'!$B$5:$B$64,MATCH(D732,'العمليات'!$A$5:$A$64,0)),""))</f>
        <v/>
      </c>
      <c r="H732" s="20">
        <f>IF(OR(E732="",G732=""),"",E732*G732)</f>
        <v/>
      </c>
      <c r="I732" s="21">
        <f>IF(OR(H732="",K732=""),"",IF(K732&gt;0,H732/K732,""))</f>
        <v/>
      </c>
      <c r="J732" s="22">
        <f>IF(OR(E732="",D732=""),"",IFERROR(E732*INDEX('العمليات'!$C$5:$C$64,MATCH(D732,'العمليات'!$A$5:$A$64,0)),""))</f>
        <v/>
      </c>
      <c r="K732" s="23">
        <f>IF(E732="","",IF(F732="",'الإعدادات'!$B$6,F732))</f>
        <v/>
      </c>
    </row>
    <row r="733">
      <c r="A733" s="18" t="n"/>
      <c r="B733" s="5" t="n"/>
      <c r="C733" s="6">
        <f>IF(B733="","",IFERROR(INDEX('العمال'!$B$5:$B$104,MATCH(B733,'العمال'!$A$5:$A$104,0)),""))</f>
        <v/>
      </c>
      <c r="D733" s="5" t="n"/>
      <c r="E733" s="14" t="n"/>
      <c r="F733" s="14" t="n"/>
      <c r="G733" s="19">
        <f>IF(D733="","",IFERROR(INDEX('العمليات'!$B$5:$B$64,MATCH(D733,'العمليات'!$A$5:$A$64,0)),""))</f>
        <v/>
      </c>
      <c r="H733" s="20">
        <f>IF(OR(E733="",G733=""),"",E733*G733)</f>
        <v/>
      </c>
      <c r="I733" s="21">
        <f>IF(OR(H733="",K733=""),"",IF(K733&gt;0,H733/K733,""))</f>
        <v/>
      </c>
      <c r="J733" s="22">
        <f>IF(OR(E733="",D733=""),"",IFERROR(E733*INDEX('العمليات'!$C$5:$C$64,MATCH(D733,'العمليات'!$A$5:$A$64,0)),""))</f>
        <v/>
      </c>
      <c r="K733" s="23">
        <f>IF(E733="","",IF(F733="",'الإعدادات'!$B$6,F733))</f>
        <v/>
      </c>
    </row>
    <row r="734">
      <c r="A734" s="18" t="n"/>
      <c r="B734" s="5" t="n"/>
      <c r="C734" s="6">
        <f>IF(B734="","",IFERROR(INDEX('العمال'!$B$5:$B$104,MATCH(B734,'العمال'!$A$5:$A$104,0)),""))</f>
        <v/>
      </c>
      <c r="D734" s="5" t="n"/>
      <c r="E734" s="14" t="n"/>
      <c r="F734" s="14" t="n"/>
      <c r="G734" s="19">
        <f>IF(D734="","",IFERROR(INDEX('العمليات'!$B$5:$B$64,MATCH(D734,'العمليات'!$A$5:$A$64,0)),""))</f>
        <v/>
      </c>
      <c r="H734" s="20">
        <f>IF(OR(E734="",G734=""),"",E734*G734)</f>
        <v/>
      </c>
      <c r="I734" s="21">
        <f>IF(OR(H734="",K734=""),"",IF(K734&gt;0,H734/K734,""))</f>
        <v/>
      </c>
      <c r="J734" s="22">
        <f>IF(OR(E734="",D734=""),"",IFERROR(E734*INDEX('العمليات'!$C$5:$C$64,MATCH(D734,'العمليات'!$A$5:$A$64,0)),""))</f>
        <v/>
      </c>
      <c r="K734" s="23">
        <f>IF(E734="","",IF(F734="",'الإعدادات'!$B$6,F734))</f>
        <v/>
      </c>
    </row>
    <row r="735">
      <c r="A735" s="18" t="n"/>
      <c r="B735" s="5" t="n"/>
      <c r="C735" s="6">
        <f>IF(B735="","",IFERROR(INDEX('العمال'!$B$5:$B$104,MATCH(B735,'العمال'!$A$5:$A$104,0)),""))</f>
        <v/>
      </c>
      <c r="D735" s="5" t="n"/>
      <c r="E735" s="14" t="n"/>
      <c r="F735" s="14" t="n"/>
      <c r="G735" s="19">
        <f>IF(D735="","",IFERROR(INDEX('العمليات'!$B$5:$B$64,MATCH(D735,'العمليات'!$A$5:$A$64,0)),""))</f>
        <v/>
      </c>
      <c r="H735" s="20">
        <f>IF(OR(E735="",G735=""),"",E735*G735)</f>
        <v/>
      </c>
      <c r="I735" s="21">
        <f>IF(OR(H735="",K735=""),"",IF(K735&gt;0,H735/K735,""))</f>
        <v/>
      </c>
      <c r="J735" s="22">
        <f>IF(OR(E735="",D735=""),"",IFERROR(E735*INDEX('العمليات'!$C$5:$C$64,MATCH(D735,'العمليات'!$A$5:$A$64,0)),""))</f>
        <v/>
      </c>
      <c r="K735" s="23">
        <f>IF(E735="","",IF(F735="",'الإعدادات'!$B$6,F735))</f>
        <v/>
      </c>
    </row>
    <row r="736">
      <c r="A736" s="18" t="n"/>
      <c r="B736" s="5" t="n"/>
      <c r="C736" s="6">
        <f>IF(B736="","",IFERROR(INDEX('العمال'!$B$5:$B$104,MATCH(B736,'العمال'!$A$5:$A$104,0)),""))</f>
        <v/>
      </c>
      <c r="D736" s="5" t="n"/>
      <c r="E736" s="14" t="n"/>
      <c r="F736" s="14" t="n"/>
      <c r="G736" s="19">
        <f>IF(D736="","",IFERROR(INDEX('العمليات'!$B$5:$B$64,MATCH(D736,'العمليات'!$A$5:$A$64,0)),""))</f>
        <v/>
      </c>
      <c r="H736" s="20">
        <f>IF(OR(E736="",G736=""),"",E736*G736)</f>
        <v/>
      </c>
      <c r="I736" s="21">
        <f>IF(OR(H736="",K736=""),"",IF(K736&gt;0,H736/K736,""))</f>
        <v/>
      </c>
      <c r="J736" s="22">
        <f>IF(OR(E736="",D736=""),"",IFERROR(E736*INDEX('العمليات'!$C$5:$C$64,MATCH(D736,'العمليات'!$A$5:$A$64,0)),""))</f>
        <v/>
      </c>
      <c r="K736" s="23">
        <f>IF(E736="","",IF(F736="",'الإعدادات'!$B$6,F736))</f>
        <v/>
      </c>
    </row>
    <row r="737">
      <c r="A737" s="18" t="n"/>
      <c r="B737" s="5" t="n"/>
      <c r="C737" s="6">
        <f>IF(B737="","",IFERROR(INDEX('العمال'!$B$5:$B$104,MATCH(B737,'العمال'!$A$5:$A$104,0)),""))</f>
        <v/>
      </c>
      <c r="D737" s="5" t="n"/>
      <c r="E737" s="14" t="n"/>
      <c r="F737" s="14" t="n"/>
      <c r="G737" s="19">
        <f>IF(D737="","",IFERROR(INDEX('العمليات'!$B$5:$B$64,MATCH(D737,'العمليات'!$A$5:$A$64,0)),""))</f>
        <v/>
      </c>
      <c r="H737" s="20">
        <f>IF(OR(E737="",G737=""),"",E737*G737)</f>
        <v/>
      </c>
      <c r="I737" s="21">
        <f>IF(OR(H737="",K737=""),"",IF(K737&gt;0,H737/K737,""))</f>
        <v/>
      </c>
      <c r="J737" s="22">
        <f>IF(OR(E737="",D737=""),"",IFERROR(E737*INDEX('العمليات'!$C$5:$C$64,MATCH(D737,'العمليات'!$A$5:$A$64,0)),""))</f>
        <v/>
      </c>
      <c r="K737" s="23">
        <f>IF(E737="","",IF(F737="",'الإعدادات'!$B$6,F737))</f>
        <v/>
      </c>
    </row>
    <row r="738">
      <c r="A738" s="18" t="n"/>
      <c r="B738" s="5" t="n"/>
      <c r="C738" s="6">
        <f>IF(B738="","",IFERROR(INDEX('العمال'!$B$5:$B$104,MATCH(B738,'العمال'!$A$5:$A$104,0)),""))</f>
        <v/>
      </c>
      <c r="D738" s="5" t="n"/>
      <c r="E738" s="14" t="n"/>
      <c r="F738" s="14" t="n"/>
      <c r="G738" s="19">
        <f>IF(D738="","",IFERROR(INDEX('العمليات'!$B$5:$B$64,MATCH(D738,'العمليات'!$A$5:$A$64,0)),""))</f>
        <v/>
      </c>
      <c r="H738" s="20">
        <f>IF(OR(E738="",G738=""),"",E738*G738)</f>
        <v/>
      </c>
      <c r="I738" s="21">
        <f>IF(OR(H738="",K738=""),"",IF(K738&gt;0,H738/K738,""))</f>
        <v/>
      </c>
      <c r="J738" s="22">
        <f>IF(OR(E738="",D738=""),"",IFERROR(E738*INDEX('العمليات'!$C$5:$C$64,MATCH(D738,'العمليات'!$A$5:$A$64,0)),""))</f>
        <v/>
      </c>
      <c r="K738" s="23">
        <f>IF(E738="","",IF(F738="",'الإعدادات'!$B$6,F738))</f>
        <v/>
      </c>
    </row>
    <row r="739">
      <c r="A739" s="18" t="n"/>
      <c r="B739" s="5" t="n"/>
      <c r="C739" s="6">
        <f>IF(B739="","",IFERROR(INDEX('العمال'!$B$5:$B$104,MATCH(B739,'العمال'!$A$5:$A$104,0)),""))</f>
        <v/>
      </c>
      <c r="D739" s="5" t="n"/>
      <c r="E739" s="14" t="n"/>
      <c r="F739" s="14" t="n"/>
      <c r="G739" s="19">
        <f>IF(D739="","",IFERROR(INDEX('العمليات'!$B$5:$B$64,MATCH(D739,'العمليات'!$A$5:$A$64,0)),""))</f>
        <v/>
      </c>
      <c r="H739" s="20">
        <f>IF(OR(E739="",G739=""),"",E739*G739)</f>
        <v/>
      </c>
      <c r="I739" s="21">
        <f>IF(OR(H739="",K739=""),"",IF(K739&gt;0,H739/K739,""))</f>
        <v/>
      </c>
      <c r="J739" s="22">
        <f>IF(OR(E739="",D739=""),"",IFERROR(E739*INDEX('العمليات'!$C$5:$C$64,MATCH(D739,'العمليات'!$A$5:$A$64,0)),""))</f>
        <v/>
      </c>
      <c r="K739" s="23">
        <f>IF(E739="","",IF(F739="",'الإعدادات'!$B$6,F739))</f>
        <v/>
      </c>
    </row>
    <row r="740">
      <c r="A740" s="18" t="n"/>
      <c r="B740" s="5" t="n"/>
      <c r="C740" s="6">
        <f>IF(B740="","",IFERROR(INDEX('العمال'!$B$5:$B$104,MATCH(B740,'العمال'!$A$5:$A$104,0)),""))</f>
        <v/>
      </c>
      <c r="D740" s="5" t="n"/>
      <c r="E740" s="14" t="n"/>
      <c r="F740" s="14" t="n"/>
      <c r="G740" s="19">
        <f>IF(D740="","",IFERROR(INDEX('العمليات'!$B$5:$B$64,MATCH(D740,'العمليات'!$A$5:$A$64,0)),""))</f>
        <v/>
      </c>
      <c r="H740" s="20">
        <f>IF(OR(E740="",G740=""),"",E740*G740)</f>
        <v/>
      </c>
      <c r="I740" s="21">
        <f>IF(OR(H740="",K740=""),"",IF(K740&gt;0,H740/K740,""))</f>
        <v/>
      </c>
      <c r="J740" s="22">
        <f>IF(OR(E740="",D740=""),"",IFERROR(E740*INDEX('العمليات'!$C$5:$C$64,MATCH(D740,'العمليات'!$A$5:$A$64,0)),""))</f>
        <v/>
      </c>
      <c r="K740" s="23">
        <f>IF(E740="","",IF(F740="",'الإعدادات'!$B$6,F740))</f>
        <v/>
      </c>
    </row>
    <row r="741">
      <c r="A741" s="18" t="n"/>
      <c r="B741" s="5" t="n"/>
      <c r="C741" s="6">
        <f>IF(B741="","",IFERROR(INDEX('العمال'!$B$5:$B$104,MATCH(B741,'العمال'!$A$5:$A$104,0)),""))</f>
        <v/>
      </c>
      <c r="D741" s="5" t="n"/>
      <c r="E741" s="14" t="n"/>
      <c r="F741" s="14" t="n"/>
      <c r="G741" s="19">
        <f>IF(D741="","",IFERROR(INDEX('العمليات'!$B$5:$B$64,MATCH(D741,'العمليات'!$A$5:$A$64,0)),""))</f>
        <v/>
      </c>
      <c r="H741" s="20">
        <f>IF(OR(E741="",G741=""),"",E741*G741)</f>
        <v/>
      </c>
      <c r="I741" s="21">
        <f>IF(OR(H741="",K741=""),"",IF(K741&gt;0,H741/K741,""))</f>
        <v/>
      </c>
      <c r="J741" s="22">
        <f>IF(OR(E741="",D741=""),"",IFERROR(E741*INDEX('العمليات'!$C$5:$C$64,MATCH(D741,'العمليات'!$A$5:$A$64,0)),""))</f>
        <v/>
      </c>
      <c r="K741" s="23">
        <f>IF(E741="","",IF(F741="",'الإعدادات'!$B$6,F741))</f>
        <v/>
      </c>
    </row>
    <row r="742">
      <c r="A742" s="18" t="n"/>
      <c r="B742" s="5" t="n"/>
      <c r="C742" s="6">
        <f>IF(B742="","",IFERROR(INDEX('العمال'!$B$5:$B$104,MATCH(B742,'العمال'!$A$5:$A$104,0)),""))</f>
        <v/>
      </c>
      <c r="D742" s="5" t="n"/>
      <c r="E742" s="14" t="n"/>
      <c r="F742" s="14" t="n"/>
      <c r="G742" s="19">
        <f>IF(D742="","",IFERROR(INDEX('العمليات'!$B$5:$B$64,MATCH(D742,'العمليات'!$A$5:$A$64,0)),""))</f>
        <v/>
      </c>
      <c r="H742" s="20">
        <f>IF(OR(E742="",G742=""),"",E742*G742)</f>
        <v/>
      </c>
      <c r="I742" s="21">
        <f>IF(OR(H742="",K742=""),"",IF(K742&gt;0,H742/K742,""))</f>
        <v/>
      </c>
      <c r="J742" s="22">
        <f>IF(OR(E742="",D742=""),"",IFERROR(E742*INDEX('العمليات'!$C$5:$C$64,MATCH(D742,'العمليات'!$A$5:$A$64,0)),""))</f>
        <v/>
      </c>
      <c r="K742" s="23">
        <f>IF(E742="","",IF(F742="",'الإعدادات'!$B$6,F742))</f>
        <v/>
      </c>
    </row>
    <row r="743">
      <c r="A743" s="18" t="n"/>
      <c r="B743" s="5" t="n"/>
      <c r="C743" s="6">
        <f>IF(B743="","",IFERROR(INDEX('العمال'!$B$5:$B$104,MATCH(B743,'العمال'!$A$5:$A$104,0)),""))</f>
        <v/>
      </c>
      <c r="D743" s="5" t="n"/>
      <c r="E743" s="14" t="n"/>
      <c r="F743" s="14" t="n"/>
      <c r="G743" s="19">
        <f>IF(D743="","",IFERROR(INDEX('العمليات'!$B$5:$B$64,MATCH(D743,'العمليات'!$A$5:$A$64,0)),""))</f>
        <v/>
      </c>
      <c r="H743" s="20">
        <f>IF(OR(E743="",G743=""),"",E743*G743)</f>
        <v/>
      </c>
      <c r="I743" s="21">
        <f>IF(OR(H743="",K743=""),"",IF(K743&gt;0,H743/K743,""))</f>
        <v/>
      </c>
      <c r="J743" s="22">
        <f>IF(OR(E743="",D743=""),"",IFERROR(E743*INDEX('العمليات'!$C$5:$C$64,MATCH(D743,'العمليات'!$A$5:$A$64,0)),""))</f>
        <v/>
      </c>
      <c r="K743" s="23">
        <f>IF(E743="","",IF(F743="",'الإعدادات'!$B$6,F743))</f>
        <v/>
      </c>
    </row>
    <row r="744">
      <c r="A744" s="18" t="n"/>
      <c r="B744" s="5" t="n"/>
      <c r="C744" s="6">
        <f>IF(B744="","",IFERROR(INDEX('العمال'!$B$5:$B$104,MATCH(B744,'العمال'!$A$5:$A$104,0)),""))</f>
        <v/>
      </c>
      <c r="D744" s="5" t="n"/>
      <c r="E744" s="14" t="n"/>
      <c r="F744" s="14" t="n"/>
      <c r="G744" s="19">
        <f>IF(D744="","",IFERROR(INDEX('العمليات'!$B$5:$B$64,MATCH(D744,'العمليات'!$A$5:$A$64,0)),""))</f>
        <v/>
      </c>
      <c r="H744" s="20">
        <f>IF(OR(E744="",G744=""),"",E744*G744)</f>
        <v/>
      </c>
      <c r="I744" s="21">
        <f>IF(OR(H744="",K744=""),"",IF(K744&gt;0,H744/K744,""))</f>
        <v/>
      </c>
      <c r="J744" s="22">
        <f>IF(OR(E744="",D744=""),"",IFERROR(E744*INDEX('العمليات'!$C$5:$C$64,MATCH(D744,'العمليات'!$A$5:$A$64,0)),""))</f>
        <v/>
      </c>
      <c r="K744" s="23">
        <f>IF(E744="","",IF(F744="",'الإعدادات'!$B$6,F744))</f>
        <v/>
      </c>
    </row>
    <row r="745">
      <c r="A745" s="18" t="n"/>
      <c r="B745" s="5" t="n"/>
      <c r="C745" s="6">
        <f>IF(B745="","",IFERROR(INDEX('العمال'!$B$5:$B$104,MATCH(B745,'العمال'!$A$5:$A$104,0)),""))</f>
        <v/>
      </c>
      <c r="D745" s="5" t="n"/>
      <c r="E745" s="14" t="n"/>
      <c r="F745" s="14" t="n"/>
      <c r="G745" s="19">
        <f>IF(D745="","",IFERROR(INDEX('العمليات'!$B$5:$B$64,MATCH(D745,'العمليات'!$A$5:$A$64,0)),""))</f>
        <v/>
      </c>
      <c r="H745" s="20">
        <f>IF(OR(E745="",G745=""),"",E745*G745)</f>
        <v/>
      </c>
      <c r="I745" s="21">
        <f>IF(OR(H745="",K745=""),"",IF(K745&gt;0,H745/K745,""))</f>
        <v/>
      </c>
      <c r="J745" s="22">
        <f>IF(OR(E745="",D745=""),"",IFERROR(E745*INDEX('العمليات'!$C$5:$C$64,MATCH(D745,'العمليات'!$A$5:$A$64,0)),""))</f>
        <v/>
      </c>
      <c r="K745" s="23">
        <f>IF(E745="","",IF(F745="",'الإعدادات'!$B$6,F745))</f>
        <v/>
      </c>
    </row>
    <row r="746">
      <c r="A746" s="18" t="n"/>
      <c r="B746" s="5" t="n"/>
      <c r="C746" s="6">
        <f>IF(B746="","",IFERROR(INDEX('العمال'!$B$5:$B$104,MATCH(B746,'العمال'!$A$5:$A$104,0)),""))</f>
        <v/>
      </c>
      <c r="D746" s="5" t="n"/>
      <c r="E746" s="14" t="n"/>
      <c r="F746" s="14" t="n"/>
      <c r="G746" s="19">
        <f>IF(D746="","",IFERROR(INDEX('العمليات'!$B$5:$B$64,MATCH(D746,'العمليات'!$A$5:$A$64,0)),""))</f>
        <v/>
      </c>
      <c r="H746" s="20">
        <f>IF(OR(E746="",G746=""),"",E746*G746)</f>
        <v/>
      </c>
      <c r="I746" s="21">
        <f>IF(OR(H746="",K746=""),"",IF(K746&gt;0,H746/K746,""))</f>
        <v/>
      </c>
      <c r="J746" s="22">
        <f>IF(OR(E746="",D746=""),"",IFERROR(E746*INDEX('العمليات'!$C$5:$C$64,MATCH(D746,'العمليات'!$A$5:$A$64,0)),""))</f>
        <v/>
      </c>
      <c r="K746" s="23">
        <f>IF(E746="","",IF(F746="",'الإعدادات'!$B$6,F746))</f>
        <v/>
      </c>
    </row>
    <row r="747">
      <c r="A747" s="18" t="n"/>
      <c r="B747" s="5" t="n"/>
      <c r="C747" s="6">
        <f>IF(B747="","",IFERROR(INDEX('العمال'!$B$5:$B$104,MATCH(B747,'العمال'!$A$5:$A$104,0)),""))</f>
        <v/>
      </c>
      <c r="D747" s="5" t="n"/>
      <c r="E747" s="14" t="n"/>
      <c r="F747" s="14" t="n"/>
      <c r="G747" s="19">
        <f>IF(D747="","",IFERROR(INDEX('العمليات'!$B$5:$B$64,MATCH(D747,'العمليات'!$A$5:$A$64,0)),""))</f>
        <v/>
      </c>
      <c r="H747" s="20">
        <f>IF(OR(E747="",G747=""),"",E747*G747)</f>
        <v/>
      </c>
      <c r="I747" s="21">
        <f>IF(OR(H747="",K747=""),"",IF(K747&gt;0,H747/K747,""))</f>
        <v/>
      </c>
      <c r="J747" s="22">
        <f>IF(OR(E747="",D747=""),"",IFERROR(E747*INDEX('العمليات'!$C$5:$C$64,MATCH(D747,'العمليات'!$A$5:$A$64,0)),""))</f>
        <v/>
      </c>
      <c r="K747" s="23">
        <f>IF(E747="","",IF(F747="",'الإعدادات'!$B$6,F747))</f>
        <v/>
      </c>
    </row>
    <row r="748">
      <c r="A748" s="18" t="n"/>
      <c r="B748" s="5" t="n"/>
      <c r="C748" s="6">
        <f>IF(B748="","",IFERROR(INDEX('العمال'!$B$5:$B$104,MATCH(B748,'العمال'!$A$5:$A$104,0)),""))</f>
        <v/>
      </c>
      <c r="D748" s="5" t="n"/>
      <c r="E748" s="14" t="n"/>
      <c r="F748" s="14" t="n"/>
      <c r="G748" s="19">
        <f>IF(D748="","",IFERROR(INDEX('العمليات'!$B$5:$B$64,MATCH(D748,'العمليات'!$A$5:$A$64,0)),""))</f>
        <v/>
      </c>
      <c r="H748" s="20">
        <f>IF(OR(E748="",G748=""),"",E748*G748)</f>
        <v/>
      </c>
      <c r="I748" s="21">
        <f>IF(OR(H748="",K748=""),"",IF(K748&gt;0,H748/K748,""))</f>
        <v/>
      </c>
      <c r="J748" s="22">
        <f>IF(OR(E748="",D748=""),"",IFERROR(E748*INDEX('العمليات'!$C$5:$C$64,MATCH(D748,'العمليات'!$A$5:$A$64,0)),""))</f>
        <v/>
      </c>
      <c r="K748" s="23">
        <f>IF(E748="","",IF(F748="",'الإعدادات'!$B$6,F748))</f>
        <v/>
      </c>
    </row>
    <row r="749">
      <c r="A749" s="18" t="n"/>
      <c r="B749" s="5" t="n"/>
      <c r="C749" s="6">
        <f>IF(B749="","",IFERROR(INDEX('العمال'!$B$5:$B$104,MATCH(B749,'العمال'!$A$5:$A$104,0)),""))</f>
        <v/>
      </c>
      <c r="D749" s="5" t="n"/>
      <c r="E749" s="14" t="n"/>
      <c r="F749" s="14" t="n"/>
      <c r="G749" s="19">
        <f>IF(D749="","",IFERROR(INDEX('العمليات'!$B$5:$B$64,MATCH(D749,'العمليات'!$A$5:$A$64,0)),""))</f>
        <v/>
      </c>
      <c r="H749" s="20">
        <f>IF(OR(E749="",G749=""),"",E749*G749)</f>
        <v/>
      </c>
      <c r="I749" s="21">
        <f>IF(OR(H749="",K749=""),"",IF(K749&gt;0,H749/K749,""))</f>
        <v/>
      </c>
      <c r="J749" s="22">
        <f>IF(OR(E749="",D749=""),"",IFERROR(E749*INDEX('العمليات'!$C$5:$C$64,MATCH(D749,'العمليات'!$A$5:$A$64,0)),""))</f>
        <v/>
      </c>
      <c r="K749" s="23">
        <f>IF(E749="","",IF(F749="",'الإعدادات'!$B$6,F749))</f>
        <v/>
      </c>
    </row>
    <row r="750">
      <c r="A750" s="18" t="n"/>
      <c r="B750" s="5" t="n"/>
      <c r="C750" s="6">
        <f>IF(B750="","",IFERROR(INDEX('العمال'!$B$5:$B$104,MATCH(B750,'العمال'!$A$5:$A$104,0)),""))</f>
        <v/>
      </c>
      <c r="D750" s="5" t="n"/>
      <c r="E750" s="14" t="n"/>
      <c r="F750" s="14" t="n"/>
      <c r="G750" s="19">
        <f>IF(D750="","",IFERROR(INDEX('العمليات'!$B$5:$B$64,MATCH(D750,'العمليات'!$A$5:$A$64,0)),""))</f>
        <v/>
      </c>
      <c r="H750" s="20">
        <f>IF(OR(E750="",G750=""),"",E750*G750)</f>
        <v/>
      </c>
      <c r="I750" s="21">
        <f>IF(OR(H750="",K750=""),"",IF(K750&gt;0,H750/K750,""))</f>
        <v/>
      </c>
      <c r="J750" s="22">
        <f>IF(OR(E750="",D750=""),"",IFERROR(E750*INDEX('العمليات'!$C$5:$C$64,MATCH(D750,'العمليات'!$A$5:$A$64,0)),""))</f>
        <v/>
      </c>
      <c r="K750" s="23">
        <f>IF(E750="","",IF(F750="",'الإعدادات'!$B$6,F750))</f>
        <v/>
      </c>
    </row>
    <row r="751">
      <c r="A751" s="18" t="n"/>
      <c r="B751" s="5" t="n"/>
      <c r="C751" s="6">
        <f>IF(B751="","",IFERROR(INDEX('العمال'!$B$5:$B$104,MATCH(B751,'العمال'!$A$5:$A$104,0)),""))</f>
        <v/>
      </c>
      <c r="D751" s="5" t="n"/>
      <c r="E751" s="14" t="n"/>
      <c r="F751" s="14" t="n"/>
      <c r="G751" s="19">
        <f>IF(D751="","",IFERROR(INDEX('العمليات'!$B$5:$B$64,MATCH(D751,'العمليات'!$A$5:$A$64,0)),""))</f>
        <v/>
      </c>
      <c r="H751" s="20">
        <f>IF(OR(E751="",G751=""),"",E751*G751)</f>
        <v/>
      </c>
      <c r="I751" s="21">
        <f>IF(OR(H751="",K751=""),"",IF(K751&gt;0,H751/K751,""))</f>
        <v/>
      </c>
      <c r="J751" s="22">
        <f>IF(OR(E751="",D751=""),"",IFERROR(E751*INDEX('العمليات'!$C$5:$C$64,MATCH(D751,'العمليات'!$A$5:$A$64,0)),""))</f>
        <v/>
      </c>
      <c r="K751" s="23">
        <f>IF(E751="","",IF(F751="",'الإعدادات'!$B$6,F751))</f>
        <v/>
      </c>
    </row>
    <row r="752">
      <c r="A752" s="18" t="n"/>
      <c r="B752" s="5" t="n"/>
      <c r="C752" s="6">
        <f>IF(B752="","",IFERROR(INDEX('العمال'!$B$5:$B$104,MATCH(B752,'العمال'!$A$5:$A$104,0)),""))</f>
        <v/>
      </c>
      <c r="D752" s="5" t="n"/>
      <c r="E752" s="14" t="n"/>
      <c r="F752" s="14" t="n"/>
      <c r="G752" s="19">
        <f>IF(D752="","",IFERROR(INDEX('العمليات'!$B$5:$B$64,MATCH(D752,'العمليات'!$A$5:$A$64,0)),""))</f>
        <v/>
      </c>
      <c r="H752" s="20">
        <f>IF(OR(E752="",G752=""),"",E752*G752)</f>
        <v/>
      </c>
      <c r="I752" s="21">
        <f>IF(OR(H752="",K752=""),"",IF(K752&gt;0,H752/K752,""))</f>
        <v/>
      </c>
      <c r="J752" s="22">
        <f>IF(OR(E752="",D752=""),"",IFERROR(E752*INDEX('العمليات'!$C$5:$C$64,MATCH(D752,'العمليات'!$A$5:$A$64,0)),""))</f>
        <v/>
      </c>
      <c r="K752" s="23">
        <f>IF(E752="","",IF(F752="",'الإعدادات'!$B$6,F752))</f>
        <v/>
      </c>
    </row>
    <row r="753">
      <c r="A753" s="18" t="n"/>
      <c r="B753" s="5" t="n"/>
      <c r="C753" s="6">
        <f>IF(B753="","",IFERROR(INDEX('العمال'!$B$5:$B$104,MATCH(B753,'العمال'!$A$5:$A$104,0)),""))</f>
        <v/>
      </c>
      <c r="D753" s="5" t="n"/>
      <c r="E753" s="14" t="n"/>
      <c r="F753" s="14" t="n"/>
      <c r="G753" s="19">
        <f>IF(D753="","",IFERROR(INDEX('العمليات'!$B$5:$B$64,MATCH(D753,'العمليات'!$A$5:$A$64,0)),""))</f>
        <v/>
      </c>
      <c r="H753" s="20">
        <f>IF(OR(E753="",G753=""),"",E753*G753)</f>
        <v/>
      </c>
      <c r="I753" s="21">
        <f>IF(OR(H753="",K753=""),"",IF(K753&gt;0,H753/K753,""))</f>
        <v/>
      </c>
      <c r="J753" s="22">
        <f>IF(OR(E753="",D753=""),"",IFERROR(E753*INDEX('العمليات'!$C$5:$C$64,MATCH(D753,'العمليات'!$A$5:$A$64,0)),""))</f>
        <v/>
      </c>
      <c r="K753" s="23">
        <f>IF(E753="","",IF(F753="",'الإعدادات'!$B$6,F753))</f>
        <v/>
      </c>
    </row>
    <row r="754">
      <c r="A754" s="18" t="n"/>
      <c r="B754" s="5" t="n"/>
      <c r="C754" s="6">
        <f>IF(B754="","",IFERROR(INDEX('العمال'!$B$5:$B$104,MATCH(B754,'العمال'!$A$5:$A$104,0)),""))</f>
        <v/>
      </c>
      <c r="D754" s="5" t="n"/>
      <c r="E754" s="14" t="n"/>
      <c r="F754" s="14" t="n"/>
      <c r="G754" s="19">
        <f>IF(D754="","",IFERROR(INDEX('العمليات'!$B$5:$B$64,MATCH(D754,'العمليات'!$A$5:$A$64,0)),""))</f>
        <v/>
      </c>
      <c r="H754" s="20">
        <f>IF(OR(E754="",G754=""),"",E754*G754)</f>
        <v/>
      </c>
      <c r="I754" s="21">
        <f>IF(OR(H754="",K754=""),"",IF(K754&gt;0,H754/K754,""))</f>
        <v/>
      </c>
      <c r="J754" s="22">
        <f>IF(OR(E754="",D754=""),"",IFERROR(E754*INDEX('العمليات'!$C$5:$C$64,MATCH(D754,'العمليات'!$A$5:$A$64,0)),""))</f>
        <v/>
      </c>
      <c r="K754" s="23">
        <f>IF(E754="","",IF(F754="",'الإعدادات'!$B$6,F754))</f>
        <v/>
      </c>
    </row>
    <row r="755">
      <c r="A755" s="18" t="n"/>
      <c r="B755" s="5" t="n"/>
      <c r="C755" s="6">
        <f>IF(B755="","",IFERROR(INDEX('العمال'!$B$5:$B$104,MATCH(B755,'العمال'!$A$5:$A$104,0)),""))</f>
        <v/>
      </c>
      <c r="D755" s="5" t="n"/>
      <c r="E755" s="14" t="n"/>
      <c r="F755" s="14" t="n"/>
      <c r="G755" s="19">
        <f>IF(D755="","",IFERROR(INDEX('العمليات'!$B$5:$B$64,MATCH(D755,'العمليات'!$A$5:$A$64,0)),""))</f>
        <v/>
      </c>
      <c r="H755" s="20">
        <f>IF(OR(E755="",G755=""),"",E755*G755)</f>
        <v/>
      </c>
      <c r="I755" s="21">
        <f>IF(OR(H755="",K755=""),"",IF(K755&gt;0,H755/K755,""))</f>
        <v/>
      </c>
      <c r="J755" s="22">
        <f>IF(OR(E755="",D755=""),"",IFERROR(E755*INDEX('العمليات'!$C$5:$C$64,MATCH(D755,'العمليات'!$A$5:$A$64,0)),""))</f>
        <v/>
      </c>
      <c r="K755" s="23">
        <f>IF(E755="","",IF(F755="",'الإعدادات'!$B$6,F755))</f>
        <v/>
      </c>
    </row>
    <row r="756">
      <c r="A756" s="18" t="n"/>
      <c r="B756" s="5" t="n"/>
      <c r="C756" s="6">
        <f>IF(B756="","",IFERROR(INDEX('العمال'!$B$5:$B$104,MATCH(B756,'العمال'!$A$5:$A$104,0)),""))</f>
        <v/>
      </c>
      <c r="D756" s="5" t="n"/>
      <c r="E756" s="14" t="n"/>
      <c r="F756" s="14" t="n"/>
      <c r="G756" s="19">
        <f>IF(D756="","",IFERROR(INDEX('العمليات'!$B$5:$B$64,MATCH(D756,'العمليات'!$A$5:$A$64,0)),""))</f>
        <v/>
      </c>
      <c r="H756" s="20">
        <f>IF(OR(E756="",G756=""),"",E756*G756)</f>
        <v/>
      </c>
      <c r="I756" s="21">
        <f>IF(OR(H756="",K756=""),"",IF(K756&gt;0,H756/K756,""))</f>
        <v/>
      </c>
      <c r="J756" s="22">
        <f>IF(OR(E756="",D756=""),"",IFERROR(E756*INDEX('العمليات'!$C$5:$C$64,MATCH(D756,'العمليات'!$A$5:$A$64,0)),""))</f>
        <v/>
      </c>
      <c r="K756" s="23">
        <f>IF(E756="","",IF(F756="",'الإعدادات'!$B$6,F756))</f>
        <v/>
      </c>
    </row>
    <row r="757">
      <c r="A757" s="18" t="n"/>
      <c r="B757" s="5" t="n"/>
      <c r="C757" s="6">
        <f>IF(B757="","",IFERROR(INDEX('العمال'!$B$5:$B$104,MATCH(B757,'العمال'!$A$5:$A$104,0)),""))</f>
        <v/>
      </c>
      <c r="D757" s="5" t="n"/>
      <c r="E757" s="14" t="n"/>
      <c r="F757" s="14" t="n"/>
      <c r="G757" s="19">
        <f>IF(D757="","",IFERROR(INDEX('العمليات'!$B$5:$B$64,MATCH(D757,'العمليات'!$A$5:$A$64,0)),""))</f>
        <v/>
      </c>
      <c r="H757" s="20">
        <f>IF(OR(E757="",G757=""),"",E757*G757)</f>
        <v/>
      </c>
      <c r="I757" s="21">
        <f>IF(OR(H757="",K757=""),"",IF(K757&gt;0,H757/K757,""))</f>
        <v/>
      </c>
      <c r="J757" s="22">
        <f>IF(OR(E757="",D757=""),"",IFERROR(E757*INDEX('العمليات'!$C$5:$C$64,MATCH(D757,'العمليات'!$A$5:$A$64,0)),""))</f>
        <v/>
      </c>
      <c r="K757" s="23">
        <f>IF(E757="","",IF(F757="",'الإعدادات'!$B$6,F757))</f>
        <v/>
      </c>
    </row>
    <row r="758">
      <c r="A758" s="18" t="n"/>
      <c r="B758" s="5" t="n"/>
      <c r="C758" s="6">
        <f>IF(B758="","",IFERROR(INDEX('العمال'!$B$5:$B$104,MATCH(B758,'العمال'!$A$5:$A$104,0)),""))</f>
        <v/>
      </c>
      <c r="D758" s="5" t="n"/>
      <c r="E758" s="14" t="n"/>
      <c r="F758" s="14" t="n"/>
      <c r="G758" s="19">
        <f>IF(D758="","",IFERROR(INDEX('العمليات'!$B$5:$B$64,MATCH(D758,'العمليات'!$A$5:$A$64,0)),""))</f>
        <v/>
      </c>
      <c r="H758" s="20">
        <f>IF(OR(E758="",G758=""),"",E758*G758)</f>
        <v/>
      </c>
      <c r="I758" s="21">
        <f>IF(OR(H758="",K758=""),"",IF(K758&gt;0,H758/K758,""))</f>
        <v/>
      </c>
      <c r="J758" s="22">
        <f>IF(OR(E758="",D758=""),"",IFERROR(E758*INDEX('العمليات'!$C$5:$C$64,MATCH(D758,'العمليات'!$A$5:$A$64,0)),""))</f>
        <v/>
      </c>
      <c r="K758" s="23">
        <f>IF(E758="","",IF(F758="",'الإعدادات'!$B$6,F758))</f>
        <v/>
      </c>
    </row>
    <row r="759">
      <c r="A759" s="18" t="n"/>
      <c r="B759" s="5" t="n"/>
      <c r="C759" s="6">
        <f>IF(B759="","",IFERROR(INDEX('العمال'!$B$5:$B$104,MATCH(B759,'العمال'!$A$5:$A$104,0)),""))</f>
        <v/>
      </c>
      <c r="D759" s="5" t="n"/>
      <c r="E759" s="14" t="n"/>
      <c r="F759" s="14" t="n"/>
      <c r="G759" s="19">
        <f>IF(D759="","",IFERROR(INDEX('العمليات'!$B$5:$B$64,MATCH(D759,'العمليات'!$A$5:$A$64,0)),""))</f>
        <v/>
      </c>
      <c r="H759" s="20">
        <f>IF(OR(E759="",G759=""),"",E759*G759)</f>
        <v/>
      </c>
      <c r="I759" s="21">
        <f>IF(OR(H759="",K759=""),"",IF(K759&gt;0,H759/K759,""))</f>
        <v/>
      </c>
      <c r="J759" s="22">
        <f>IF(OR(E759="",D759=""),"",IFERROR(E759*INDEX('العمليات'!$C$5:$C$64,MATCH(D759,'العمليات'!$A$5:$A$64,0)),""))</f>
        <v/>
      </c>
      <c r="K759" s="23">
        <f>IF(E759="","",IF(F759="",'الإعدادات'!$B$6,F759))</f>
        <v/>
      </c>
    </row>
    <row r="760">
      <c r="A760" s="18" t="n"/>
      <c r="B760" s="5" t="n"/>
      <c r="C760" s="6">
        <f>IF(B760="","",IFERROR(INDEX('العمال'!$B$5:$B$104,MATCH(B760,'العمال'!$A$5:$A$104,0)),""))</f>
        <v/>
      </c>
      <c r="D760" s="5" t="n"/>
      <c r="E760" s="14" t="n"/>
      <c r="F760" s="14" t="n"/>
      <c r="G760" s="19">
        <f>IF(D760="","",IFERROR(INDEX('العمليات'!$B$5:$B$64,MATCH(D760,'العمليات'!$A$5:$A$64,0)),""))</f>
        <v/>
      </c>
      <c r="H760" s="20">
        <f>IF(OR(E760="",G760=""),"",E760*G760)</f>
        <v/>
      </c>
      <c r="I760" s="21">
        <f>IF(OR(H760="",K760=""),"",IF(K760&gt;0,H760/K760,""))</f>
        <v/>
      </c>
      <c r="J760" s="22">
        <f>IF(OR(E760="",D760=""),"",IFERROR(E760*INDEX('العمليات'!$C$5:$C$64,MATCH(D760,'العمليات'!$A$5:$A$64,0)),""))</f>
        <v/>
      </c>
      <c r="K760" s="23">
        <f>IF(E760="","",IF(F760="",'الإعدادات'!$B$6,F760))</f>
        <v/>
      </c>
    </row>
    <row r="761">
      <c r="A761" s="18" t="n"/>
      <c r="B761" s="5" t="n"/>
      <c r="C761" s="6">
        <f>IF(B761="","",IFERROR(INDEX('العمال'!$B$5:$B$104,MATCH(B761,'العمال'!$A$5:$A$104,0)),""))</f>
        <v/>
      </c>
      <c r="D761" s="5" t="n"/>
      <c r="E761" s="14" t="n"/>
      <c r="F761" s="14" t="n"/>
      <c r="G761" s="19">
        <f>IF(D761="","",IFERROR(INDEX('العمليات'!$B$5:$B$64,MATCH(D761,'العمليات'!$A$5:$A$64,0)),""))</f>
        <v/>
      </c>
      <c r="H761" s="20">
        <f>IF(OR(E761="",G761=""),"",E761*G761)</f>
        <v/>
      </c>
      <c r="I761" s="21">
        <f>IF(OR(H761="",K761=""),"",IF(K761&gt;0,H761/K761,""))</f>
        <v/>
      </c>
      <c r="J761" s="22">
        <f>IF(OR(E761="",D761=""),"",IFERROR(E761*INDEX('العمليات'!$C$5:$C$64,MATCH(D761,'العمليات'!$A$5:$A$64,0)),""))</f>
        <v/>
      </c>
      <c r="K761" s="23">
        <f>IF(E761="","",IF(F761="",'الإعدادات'!$B$6,F761))</f>
        <v/>
      </c>
    </row>
    <row r="762">
      <c r="A762" s="18" t="n"/>
      <c r="B762" s="5" t="n"/>
      <c r="C762" s="6">
        <f>IF(B762="","",IFERROR(INDEX('العمال'!$B$5:$B$104,MATCH(B762,'العمال'!$A$5:$A$104,0)),""))</f>
        <v/>
      </c>
      <c r="D762" s="5" t="n"/>
      <c r="E762" s="14" t="n"/>
      <c r="F762" s="14" t="n"/>
      <c r="G762" s="19">
        <f>IF(D762="","",IFERROR(INDEX('العمليات'!$B$5:$B$64,MATCH(D762,'العمليات'!$A$5:$A$64,0)),""))</f>
        <v/>
      </c>
      <c r="H762" s="20">
        <f>IF(OR(E762="",G762=""),"",E762*G762)</f>
        <v/>
      </c>
      <c r="I762" s="21">
        <f>IF(OR(H762="",K762=""),"",IF(K762&gt;0,H762/K762,""))</f>
        <v/>
      </c>
      <c r="J762" s="22">
        <f>IF(OR(E762="",D762=""),"",IFERROR(E762*INDEX('العمليات'!$C$5:$C$64,MATCH(D762,'العمليات'!$A$5:$A$64,0)),""))</f>
        <v/>
      </c>
      <c r="K762" s="23">
        <f>IF(E762="","",IF(F762="",'الإعدادات'!$B$6,F762))</f>
        <v/>
      </c>
    </row>
    <row r="763">
      <c r="A763" s="18" t="n"/>
      <c r="B763" s="5" t="n"/>
      <c r="C763" s="6">
        <f>IF(B763="","",IFERROR(INDEX('العمال'!$B$5:$B$104,MATCH(B763,'العمال'!$A$5:$A$104,0)),""))</f>
        <v/>
      </c>
      <c r="D763" s="5" t="n"/>
      <c r="E763" s="14" t="n"/>
      <c r="F763" s="14" t="n"/>
      <c r="G763" s="19">
        <f>IF(D763="","",IFERROR(INDEX('العمليات'!$B$5:$B$64,MATCH(D763,'العمليات'!$A$5:$A$64,0)),""))</f>
        <v/>
      </c>
      <c r="H763" s="20">
        <f>IF(OR(E763="",G763=""),"",E763*G763)</f>
        <v/>
      </c>
      <c r="I763" s="21">
        <f>IF(OR(H763="",K763=""),"",IF(K763&gt;0,H763/K763,""))</f>
        <v/>
      </c>
      <c r="J763" s="22">
        <f>IF(OR(E763="",D763=""),"",IFERROR(E763*INDEX('العمليات'!$C$5:$C$64,MATCH(D763,'العمليات'!$A$5:$A$64,0)),""))</f>
        <v/>
      </c>
      <c r="K763" s="23">
        <f>IF(E763="","",IF(F763="",'الإعدادات'!$B$6,F763))</f>
        <v/>
      </c>
    </row>
    <row r="764">
      <c r="A764" s="18" t="n"/>
      <c r="B764" s="5" t="n"/>
      <c r="C764" s="6">
        <f>IF(B764="","",IFERROR(INDEX('العمال'!$B$5:$B$104,MATCH(B764,'العمال'!$A$5:$A$104,0)),""))</f>
        <v/>
      </c>
      <c r="D764" s="5" t="n"/>
      <c r="E764" s="14" t="n"/>
      <c r="F764" s="14" t="n"/>
      <c r="G764" s="19">
        <f>IF(D764="","",IFERROR(INDEX('العمليات'!$B$5:$B$64,MATCH(D764,'العمليات'!$A$5:$A$64,0)),""))</f>
        <v/>
      </c>
      <c r="H764" s="20">
        <f>IF(OR(E764="",G764=""),"",E764*G764)</f>
        <v/>
      </c>
      <c r="I764" s="21">
        <f>IF(OR(H764="",K764=""),"",IF(K764&gt;0,H764/K764,""))</f>
        <v/>
      </c>
      <c r="J764" s="22">
        <f>IF(OR(E764="",D764=""),"",IFERROR(E764*INDEX('العمليات'!$C$5:$C$64,MATCH(D764,'العمليات'!$A$5:$A$64,0)),""))</f>
        <v/>
      </c>
      <c r="K764" s="23">
        <f>IF(E764="","",IF(F764="",'الإعدادات'!$B$6,F764))</f>
        <v/>
      </c>
    </row>
    <row r="765">
      <c r="A765" s="18" t="n"/>
      <c r="B765" s="5" t="n"/>
      <c r="C765" s="6">
        <f>IF(B765="","",IFERROR(INDEX('العمال'!$B$5:$B$104,MATCH(B765,'العمال'!$A$5:$A$104,0)),""))</f>
        <v/>
      </c>
      <c r="D765" s="5" t="n"/>
      <c r="E765" s="14" t="n"/>
      <c r="F765" s="14" t="n"/>
      <c r="G765" s="19">
        <f>IF(D765="","",IFERROR(INDEX('العمليات'!$B$5:$B$64,MATCH(D765,'العمليات'!$A$5:$A$64,0)),""))</f>
        <v/>
      </c>
      <c r="H765" s="20">
        <f>IF(OR(E765="",G765=""),"",E765*G765)</f>
        <v/>
      </c>
      <c r="I765" s="21">
        <f>IF(OR(H765="",K765=""),"",IF(K765&gt;0,H765/K765,""))</f>
        <v/>
      </c>
      <c r="J765" s="22">
        <f>IF(OR(E765="",D765=""),"",IFERROR(E765*INDEX('العمليات'!$C$5:$C$64,MATCH(D765,'العمليات'!$A$5:$A$64,0)),""))</f>
        <v/>
      </c>
      <c r="K765" s="23">
        <f>IF(E765="","",IF(F765="",'الإعدادات'!$B$6,F765))</f>
        <v/>
      </c>
    </row>
    <row r="766">
      <c r="A766" s="18" t="n"/>
      <c r="B766" s="5" t="n"/>
      <c r="C766" s="6">
        <f>IF(B766="","",IFERROR(INDEX('العمال'!$B$5:$B$104,MATCH(B766,'العمال'!$A$5:$A$104,0)),""))</f>
        <v/>
      </c>
      <c r="D766" s="5" t="n"/>
      <c r="E766" s="14" t="n"/>
      <c r="F766" s="14" t="n"/>
      <c r="G766" s="19">
        <f>IF(D766="","",IFERROR(INDEX('العمليات'!$B$5:$B$64,MATCH(D766,'العمليات'!$A$5:$A$64,0)),""))</f>
        <v/>
      </c>
      <c r="H766" s="20">
        <f>IF(OR(E766="",G766=""),"",E766*G766)</f>
        <v/>
      </c>
      <c r="I766" s="21">
        <f>IF(OR(H766="",K766=""),"",IF(K766&gt;0,H766/K766,""))</f>
        <v/>
      </c>
      <c r="J766" s="22">
        <f>IF(OR(E766="",D766=""),"",IFERROR(E766*INDEX('العمليات'!$C$5:$C$64,MATCH(D766,'العمليات'!$A$5:$A$64,0)),""))</f>
        <v/>
      </c>
      <c r="K766" s="23">
        <f>IF(E766="","",IF(F766="",'الإعدادات'!$B$6,F766))</f>
        <v/>
      </c>
    </row>
    <row r="767">
      <c r="A767" s="18" t="n"/>
      <c r="B767" s="5" t="n"/>
      <c r="C767" s="6">
        <f>IF(B767="","",IFERROR(INDEX('العمال'!$B$5:$B$104,MATCH(B767,'العمال'!$A$5:$A$104,0)),""))</f>
        <v/>
      </c>
      <c r="D767" s="5" t="n"/>
      <c r="E767" s="14" t="n"/>
      <c r="F767" s="14" t="n"/>
      <c r="G767" s="19">
        <f>IF(D767="","",IFERROR(INDEX('العمليات'!$B$5:$B$64,MATCH(D767,'العمليات'!$A$5:$A$64,0)),""))</f>
        <v/>
      </c>
      <c r="H767" s="20">
        <f>IF(OR(E767="",G767=""),"",E767*G767)</f>
        <v/>
      </c>
      <c r="I767" s="21">
        <f>IF(OR(H767="",K767=""),"",IF(K767&gt;0,H767/K767,""))</f>
        <v/>
      </c>
      <c r="J767" s="22">
        <f>IF(OR(E767="",D767=""),"",IFERROR(E767*INDEX('العمليات'!$C$5:$C$64,MATCH(D767,'العمليات'!$A$5:$A$64,0)),""))</f>
        <v/>
      </c>
      <c r="K767" s="23">
        <f>IF(E767="","",IF(F767="",'الإعدادات'!$B$6,F767))</f>
        <v/>
      </c>
    </row>
    <row r="768">
      <c r="A768" s="18" t="n"/>
      <c r="B768" s="5" t="n"/>
      <c r="C768" s="6">
        <f>IF(B768="","",IFERROR(INDEX('العمال'!$B$5:$B$104,MATCH(B768,'العمال'!$A$5:$A$104,0)),""))</f>
        <v/>
      </c>
      <c r="D768" s="5" t="n"/>
      <c r="E768" s="14" t="n"/>
      <c r="F768" s="14" t="n"/>
      <c r="G768" s="19">
        <f>IF(D768="","",IFERROR(INDEX('العمليات'!$B$5:$B$64,MATCH(D768,'العمليات'!$A$5:$A$64,0)),""))</f>
        <v/>
      </c>
      <c r="H768" s="20">
        <f>IF(OR(E768="",G768=""),"",E768*G768)</f>
        <v/>
      </c>
      <c r="I768" s="21">
        <f>IF(OR(H768="",K768=""),"",IF(K768&gt;0,H768/K768,""))</f>
        <v/>
      </c>
      <c r="J768" s="22">
        <f>IF(OR(E768="",D768=""),"",IFERROR(E768*INDEX('العمليات'!$C$5:$C$64,MATCH(D768,'العمليات'!$A$5:$A$64,0)),""))</f>
        <v/>
      </c>
      <c r="K768" s="23">
        <f>IF(E768="","",IF(F768="",'الإعدادات'!$B$6,F768))</f>
        <v/>
      </c>
    </row>
    <row r="769">
      <c r="A769" s="18" t="n"/>
      <c r="B769" s="5" t="n"/>
      <c r="C769" s="6">
        <f>IF(B769="","",IFERROR(INDEX('العمال'!$B$5:$B$104,MATCH(B769,'العمال'!$A$5:$A$104,0)),""))</f>
        <v/>
      </c>
      <c r="D769" s="5" t="n"/>
      <c r="E769" s="14" t="n"/>
      <c r="F769" s="14" t="n"/>
      <c r="G769" s="19">
        <f>IF(D769="","",IFERROR(INDEX('العمليات'!$B$5:$B$64,MATCH(D769,'العمليات'!$A$5:$A$64,0)),""))</f>
        <v/>
      </c>
      <c r="H769" s="20">
        <f>IF(OR(E769="",G769=""),"",E769*G769)</f>
        <v/>
      </c>
      <c r="I769" s="21">
        <f>IF(OR(H769="",K769=""),"",IF(K769&gt;0,H769/K769,""))</f>
        <v/>
      </c>
      <c r="J769" s="22">
        <f>IF(OR(E769="",D769=""),"",IFERROR(E769*INDEX('العمليات'!$C$5:$C$64,MATCH(D769,'العمليات'!$A$5:$A$64,0)),""))</f>
        <v/>
      </c>
      <c r="K769" s="23">
        <f>IF(E769="","",IF(F769="",'الإعدادات'!$B$6,F769))</f>
        <v/>
      </c>
    </row>
    <row r="770">
      <c r="A770" s="18" t="n"/>
      <c r="B770" s="5" t="n"/>
      <c r="C770" s="6">
        <f>IF(B770="","",IFERROR(INDEX('العمال'!$B$5:$B$104,MATCH(B770,'العمال'!$A$5:$A$104,0)),""))</f>
        <v/>
      </c>
      <c r="D770" s="5" t="n"/>
      <c r="E770" s="14" t="n"/>
      <c r="F770" s="14" t="n"/>
      <c r="G770" s="19">
        <f>IF(D770="","",IFERROR(INDEX('العمليات'!$B$5:$B$64,MATCH(D770,'العمليات'!$A$5:$A$64,0)),""))</f>
        <v/>
      </c>
      <c r="H770" s="20">
        <f>IF(OR(E770="",G770=""),"",E770*G770)</f>
        <v/>
      </c>
      <c r="I770" s="21">
        <f>IF(OR(H770="",K770=""),"",IF(K770&gt;0,H770/K770,""))</f>
        <v/>
      </c>
      <c r="J770" s="22">
        <f>IF(OR(E770="",D770=""),"",IFERROR(E770*INDEX('العمليات'!$C$5:$C$64,MATCH(D770,'العمليات'!$A$5:$A$64,0)),""))</f>
        <v/>
      </c>
      <c r="K770" s="23">
        <f>IF(E770="","",IF(F770="",'الإعدادات'!$B$6,F770))</f>
        <v/>
      </c>
    </row>
    <row r="771">
      <c r="A771" s="18" t="n"/>
      <c r="B771" s="5" t="n"/>
      <c r="C771" s="6">
        <f>IF(B771="","",IFERROR(INDEX('العمال'!$B$5:$B$104,MATCH(B771,'العمال'!$A$5:$A$104,0)),""))</f>
        <v/>
      </c>
      <c r="D771" s="5" t="n"/>
      <c r="E771" s="14" t="n"/>
      <c r="F771" s="14" t="n"/>
      <c r="G771" s="19">
        <f>IF(D771="","",IFERROR(INDEX('العمليات'!$B$5:$B$64,MATCH(D771,'العمليات'!$A$5:$A$64,0)),""))</f>
        <v/>
      </c>
      <c r="H771" s="20">
        <f>IF(OR(E771="",G771=""),"",E771*G771)</f>
        <v/>
      </c>
      <c r="I771" s="21">
        <f>IF(OR(H771="",K771=""),"",IF(K771&gt;0,H771/K771,""))</f>
        <v/>
      </c>
      <c r="J771" s="22">
        <f>IF(OR(E771="",D771=""),"",IFERROR(E771*INDEX('العمليات'!$C$5:$C$64,MATCH(D771,'العمليات'!$A$5:$A$64,0)),""))</f>
        <v/>
      </c>
      <c r="K771" s="23">
        <f>IF(E771="","",IF(F771="",'الإعدادات'!$B$6,F771))</f>
        <v/>
      </c>
    </row>
    <row r="772">
      <c r="A772" s="18" t="n"/>
      <c r="B772" s="5" t="n"/>
      <c r="C772" s="6">
        <f>IF(B772="","",IFERROR(INDEX('العمال'!$B$5:$B$104,MATCH(B772,'العمال'!$A$5:$A$104,0)),""))</f>
        <v/>
      </c>
      <c r="D772" s="5" t="n"/>
      <c r="E772" s="14" t="n"/>
      <c r="F772" s="14" t="n"/>
      <c r="G772" s="19">
        <f>IF(D772="","",IFERROR(INDEX('العمليات'!$B$5:$B$64,MATCH(D772,'العمليات'!$A$5:$A$64,0)),""))</f>
        <v/>
      </c>
      <c r="H772" s="20">
        <f>IF(OR(E772="",G772=""),"",E772*G772)</f>
        <v/>
      </c>
      <c r="I772" s="21">
        <f>IF(OR(H772="",K772=""),"",IF(K772&gt;0,H772/K772,""))</f>
        <v/>
      </c>
      <c r="J772" s="22">
        <f>IF(OR(E772="",D772=""),"",IFERROR(E772*INDEX('العمليات'!$C$5:$C$64,MATCH(D772,'العمليات'!$A$5:$A$64,0)),""))</f>
        <v/>
      </c>
      <c r="K772" s="23">
        <f>IF(E772="","",IF(F772="",'الإعدادات'!$B$6,F772))</f>
        <v/>
      </c>
    </row>
    <row r="773">
      <c r="A773" s="18" t="n"/>
      <c r="B773" s="5" t="n"/>
      <c r="C773" s="6">
        <f>IF(B773="","",IFERROR(INDEX('العمال'!$B$5:$B$104,MATCH(B773,'العمال'!$A$5:$A$104,0)),""))</f>
        <v/>
      </c>
      <c r="D773" s="5" t="n"/>
      <c r="E773" s="14" t="n"/>
      <c r="F773" s="14" t="n"/>
      <c r="G773" s="19">
        <f>IF(D773="","",IFERROR(INDEX('العمليات'!$B$5:$B$64,MATCH(D773,'العمليات'!$A$5:$A$64,0)),""))</f>
        <v/>
      </c>
      <c r="H773" s="20">
        <f>IF(OR(E773="",G773=""),"",E773*G773)</f>
        <v/>
      </c>
      <c r="I773" s="21">
        <f>IF(OR(H773="",K773=""),"",IF(K773&gt;0,H773/K773,""))</f>
        <v/>
      </c>
      <c r="J773" s="22">
        <f>IF(OR(E773="",D773=""),"",IFERROR(E773*INDEX('العمليات'!$C$5:$C$64,MATCH(D773,'العمليات'!$A$5:$A$64,0)),""))</f>
        <v/>
      </c>
      <c r="K773" s="23">
        <f>IF(E773="","",IF(F773="",'الإعدادات'!$B$6,F773))</f>
        <v/>
      </c>
    </row>
    <row r="774">
      <c r="A774" s="18" t="n"/>
      <c r="B774" s="5" t="n"/>
      <c r="C774" s="6">
        <f>IF(B774="","",IFERROR(INDEX('العمال'!$B$5:$B$104,MATCH(B774,'العمال'!$A$5:$A$104,0)),""))</f>
        <v/>
      </c>
      <c r="D774" s="5" t="n"/>
      <c r="E774" s="14" t="n"/>
      <c r="F774" s="14" t="n"/>
      <c r="G774" s="19">
        <f>IF(D774="","",IFERROR(INDEX('العمليات'!$B$5:$B$64,MATCH(D774,'العمليات'!$A$5:$A$64,0)),""))</f>
        <v/>
      </c>
      <c r="H774" s="20">
        <f>IF(OR(E774="",G774=""),"",E774*G774)</f>
        <v/>
      </c>
      <c r="I774" s="21">
        <f>IF(OR(H774="",K774=""),"",IF(K774&gt;0,H774/K774,""))</f>
        <v/>
      </c>
      <c r="J774" s="22">
        <f>IF(OR(E774="",D774=""),"",IFERROR(E774*INDEX('العمليات'!$C$5:$C$64,MATCH(D774,'العمليات'!$A$5:$A$64,0)),""))</f>
        <v/>
      </c>
      <c r="K774" s="23">
        <f>IF(E774="","",IF(F774="",'الإعدادات'!$B$6,F774))</f>
        <v/>
      </c>
    </row>
    <row r="775">
      <c r="A775" s="18" t="n"/>
      <c r="B775" s="5" t="n"/>
      <c r="C775" s="6">
        <f>IF(B775="","",IFERROR(INDEX('العمال'!$B$5:$B$104,MATCH(B775,'العمال'!$A$5:$A$104,0)),""))</f>
        <v/>
      </c>
      <c r="D775" s="5" t="n"/>
      <c r="E775" s="14" t="n"/>
      <c r="F775" s="14" t="n"/>
      <c r="G775" s="19">
        <f>IF(D775="","",IFERROR(INDEX('العمليات'!$B$5:$B$64,MATCH(D775,'العمليات'!$A$5:$A$64,0)),""))</f>
        <v/>
      </c>
      <c r="H775" s="20">
        <f>IF(OR(E775="",G775=""),"",E775*G775)</f>
        <v/>
      </c>
      <c r="I775" s="21">
        <f>IF(OR(H775="",K775=""),"",IF(K775&gt;0,H775/K775,""))</f>
        <v/>
      </c>
      <c r="J775" s="22">
        <f>IF(OR(E775="",D775=""),"",IFERROR(E775*INDEX('العمليات'!$C$5:$C$64,MATCH(D775,'العمليات'!$A$5:$A$64,0)),""))</f>
        <v/>
      </c>
      <c r="K775" s="23">
        <f>IF(E775="","",IF(F775="",'الإعدادات'!$B$6,F775))</f>
        <v/>
      </c>
    </row>
    <row r="776">
      <c r="A776" s="18" t="n"/>
      <c r="B776" s="5" t="n"/>
      <c r="C776" s="6">
        <f>IF(B776="","",IFERROR(INDEX('العمال'!$B$5:$B$104,MATCH(B776,'العمال'!$A$5:$A$104,0)),""))</f>
        <v/>
      </c>
      <c r="D776" s="5" t="n"/>
      <c r="E776" s="14" t="n"/>
      <c r="F776" s="14" t="n"/>
      <c r="G776" s="19">
        <f>IF(D776="","",IFERROR(INDEX('العمليات'!$B$5:$B$64,MATCH(D776,'العمليات'!$A$5:$A$64,0)),""))</f>
        <v/>
      </c>
      <c r="H776" s="20">
        <f>IF(OR(E776="",G776=""),"",E776*G776)</f>
        <v/>
      </c>
      <c r="I776" s="21">
        <f>IF(OR(H776="",K776=""),"",IF(K776&gt;0,H776/K776,""))</f>
        <v/>
      </c>
      <c r="J776" s="22">
        <f>IF(OR(E776="",D776=""),"",IFERROR(E776*INDEX('العمليات'!$C$5:$C$64,MATCH(D776,'العمليات'!$A$5:$A$64,0)),""))</f>
        <v/>
      </c>
      <c r="K776" s="23">
        <f>IF(E776="","",IF(F776="",'الإعدادات'!$B$6,F776))</f>
        <v/>
      </c>
    </row>
    <row r="777">
      <c r="A777" s="18" t="n"/>
      <c r="B777" s="5" t="n"/>
      <c r="C777" s="6">
        <f>IF(B777="","",IFERROR(INDEX('العمال'!$B$5:$B$104,MATCH(B777,'العمال'!$A$5:$A$104,0)),""))</f>
        <v/>
      </c>
      <c r="D777" s="5" t="n"/>
      <c r="E777" s="14" t="n"/>
      <c r="F777" s="14" t="n"/>
      <c r="G777" s="19">
        <f>IF(D777="","",IFERROR(INDEX('العمليات'!$B$5:$B$64,MATCH(D777,'العمليات'!$A$5:$A$64,0)),""))</f>
        <v/>
      </c>
      <c r="H777" s="20">
        <f>IF(OR(E777="",G777=""),"",E777*G777)</f>
        <v/>
      </c>
      <c r="I777" s="21">
        <f>IF(OR(H777="",K777=""),"",IF(K777&gt;0,H777/K777,""))</f>
        <v/>
      </c>
      <c r="J777" s="22">
        <f>IF(OR(E777="",D777=""),"",IFERROR(E777*INDEX('العمليات'!$C$5:$C$64,MATCH(D777,'العمليات'!$A$5:$A$64,0)),""))</f>
        <v/>
      </c>
      <c r="K777" s="23">
        <f>IF(E777="","",IF(F777="",'الإعدادات'!$B$6,F777))</f>
        <v/>
      </c>
    </row>
    <row r="778">
      <c r="A778" s="18" t="n"/>
      <c r="B778" s="5" t="n"/>
      <c r="C778" s="6">
        <f>IF(B778="","",IFERROR(INDEX('العمال'!$B$5:$B$104,MATCH(B778,'العمال'!$A$5:$A$104,0)),""))</f>
        <v/>
      </c>
      <c r="D778" s="5" t="n"/>
      <c r="E778" s="14" t="n"/>
      <c r="F778" s="14" t="n"/>
      <c r="G778" s="19">
        <f>IF(D778="","",IFERROR(INDEX('العمليات'!$B$5:$B$64,MATCH(D778,'العمليات'!$A$5:$A$64,0)),""))</f>
        <v/>
      </c>
      <c r="H778" s="20">
        <f>IF(OR(E778="",G778=""),"",E778*G778)</f>
        <v/>
      </c>
      <c r="I778" s="21">
        <f>IF(OR(H778="",K778=""),"",IF(K778&gt;0,H778/K778,""))</f>
        <v/>
      </c>
      <c r="J778" s="22">
        <f>IF(OR(E778="",D778=""),"",IFERROR(E778*INDEX('العمليات'!$C$5:$C$64,MATCH(D778,'العمليات'!$A$5:$A$64,0)),""))</f>
        <v/>
      </c>
      <c r="K778" s="23">
        <f>IF(E778="","",IF(F778="",'الإعدادات'!$B$6,F778))</f>
        <v/>
      </c>
    </row>
    <row r="779">
      <c r="A779" s="18" t="n"/>
      <c r="B779" s="5" t="n"/>
      <c r="C779" s="6">
        <f>IF(B779="","",IFERROR(INDEX('العمال'!$B$5:$B$104,MATCH(B779,'العمال'!$A$5:$A$104,0)),""))</f>
        <v/>
      </c>
      <c r="D779" s="5" t="n"/>
      <c r="E779" s="14" t="n"/>
      <c r="F779" s="14" t="n"/>
      <c r="G779" s="19">
        <f>IF(D779="","",IFERROR(INDEX('العمليات'!$B$5:$B$64,MATCH(D779,'العمليات'!$A$5:$A$64,0)),""))</f>
        <v/>
      </c>
      <c r="H779" s="20">
        <f>IF(OR(E779="",G779=""),"",E779*G779)</f>
        <v/>
      </c>
      <c r="I779" s="21">
        <f>IF(OR(H779="",K779=""),"",IF(K779&gt;0,H779/K779,""))</f>
        <v/>
      </c>
      <c r="J779" s="22">
        <f>IF(OR(E779="",D779=""),"",IFERROR(E779*INDEX('العمليات'!$C$5:$C$64,MATCH(D779,'العمليات'!$A$5:$A$64,0)),""))</f>
        <v/>
      </c>
      <c r="K779" s="23">
        <f>IF(E779="","",IF(F779="",'الإعدادات'!$B$6,F779))</f>
        <v/>
      </c>
    </row>
    <row r="780">
      <c r="A780" s="18" t="n"/>
      <c r="B780" s="5" t="n"/>
      <c r="C780" s="6">
        <f>IF(B780="","",IFERROR(INDEX('العمال'!$B$5:$B$104,MATCH(B780,'العمال'!$A$5:$A$104,0)),""))</f>
        <v/>
      </c>
      <c r="D780" s="5" t="n"/>
      <c r="E780" s="14" t="n"/>
      <c r="F780" s="14" t="n"/>
      <c r="G780" s="19">
        <f>IF(D780="","",IFERROR(INDEX('العمليات'!$B$5:$B$64,MATCH(D780,'العمليات'!$A$5:$A$64,0)),""))</f>
        <v/>
      </c>
      <c r="H780" s="20">
        <f>IF(OR(E780="",G780=""),"",E780*G780)</f>
        <v/>
      </c>
      <c r="I780" s="21">
        <f>IF(OR(H780="",K780=""),"",IF(K780&gt;0,H780/K780,""))</f>
        <v/>
      </c>
      <c r="J780" s="22">
        <f>IF(OR(E780="",D780=""),"",IFERROR(E780*INDEX('العمليات'!$C$5:$C$64,MATCH(D780,'العمليات'!$A$5:$A$64,0)),""))</f>
        <v/>
      </c>
      <c r="K780" s="23">
        <f>IF(E780="","",IF(F780="",'الإعدادات'!$B$6,F780))</f>
        <v/>
      </c>
    </row>
    <row r="781">
      <c r="A781" s="18" t="n"/>
      <c r="B781" s="5" t="n"/>
      <c r="C781" s="6">
        <f>IF(B781="","",IFERROR(INDEX('العمال'!$B$5:$B$104,MATCH(B781,'العمال'!$A$5:$A$104,0)),""))</f>
        <v/>
      </c>
      <c r="D781" s="5" t="n"/>
      <c r="E781" s="14" t="n"/>
      <c r="F781" s="14" t="n"/>
      <c r="G781" s="19">
        <f>IF(D781="","",IFERROR(INDEX('العمليات'!$B$5:$B$64,MATCH(D781,'العمليات'!$A$5:$A$64,0)),""))</f>
        <v/>
      </c>
      <c r="H781" s="20">
        <f>IF(OR(E781="",G781=""),"",E781*G781)</f>
        <v/>
      </c>
      <c r="I781" s="21">
        <f>IF(OR(H781="",K781=""),"",IF(K781&gt;0,H781/K781,""))</f>
        <v/>
      </c>
      <c r="J781" s="22">
        <f>IF(OR(E781="",D781=""),"",IFERROR(E781*INDEX('العمليات'!$C$5:$C$64,MATCH(D781,'العمليات'!$A$5:$A$64,0)),""))</f>
        <v/>
      </c>
      <c r="K781" s="23">
        <f>IF(E781="","",IF(F781="",'الإعدادات'!$B$6,F781))</f>
        <v/>
      </c>
    </row>
    <row r="782">
      <c r="A782" s="18" t="n"/>
      <c r="B782" s="5" t="n"/>
      <c r="C782" s="6">
        <f>IF(B782="","",IFERROR(INDEX('العمال'!$B$5:$B$104,MATCH(B782,'العمال'!$A$5:$A$104,0)),""))</f>
        <v/>
      </c>
      <c r="D782" s="5" t="n"/>
      <c r="E782" s="14" t="n"/>
      <c r="F782" s="14" t="n"/>
      <c r="G782" s="19">
        <f>IF(D782="","",IFERROR(INDEX('العمليات'!$B$5:$B$64,MATCH(D782,'العمليات'!$A$5:$A$64,0)),""))</f>
        <v/>
      </c>
      <c r="H782" s="20">
        <f>IF(OR(E782="",G782=""),"",E782*G782)</f>
        <v/>
      </c>
      <c r="I782" s="21">
        <f>IF(OR(H782="",K782=""),"",IF(K782&gt;0,H782/K782,""))</f>
        <v/>
      </c>
      <c r="J782" s="22">
        <f>IF(OR(E782="",D782=""),"",IFERROR(E782*INDEX('العمليات'!$C$5:$C$64,MATCH(D782,'العمليات'!$A$5:$A$64,0)),""))</f>
        <v/>
      </c>
      <c r="K782" s="23">
        <f>IF(E782="","",IF(F782="",'الإعدادات'!$B$6,F782))</f>
        <v/>
      </c>
    </row>
    <row r="783">
      <c r="A783" s="18" t="n"/>
      <c r="B783" s="5" t="n"/>
      <c r="C783" s="6">
        <f>IF(B783="","",IFERROR(INDEX('العمال'!$B$5:$B$104,MATCH(B783,'العمال'!$A$5:$A$104,0)),""))</f>
        <v/>
      </c>
      <c r="D783" s="5" t="n"/>
      <c r="E783" s="14" t="n"/>
      <c r="F783" s="14" t="n"/>
      <c r="G783" s="19">
        <f>IF(D783="","",IFERROR(INDEX('العمليات'!$B$5:$B$64,MATCH(D783,'العمليات'!$A$5:$A$64,0)),""))</f>
        <v/>
      </c>
      <c r="H783" s="20">
        <f>IF(OR(E783="",G783=""),"",E783*G783)</f>
        <v/>
      </c>
      <c r="I783" s="21">
        <f>IF(OR(H783="",K783=""),"",IF(K783&gt;0,H783/K783,""))</f>
        <v/>
      </c>
      <c r="J783" s="22">
        <f>IF(OR(E783="",D783=""),"",IFERROR(E783*INDEX('العمليات'!$C$5:$C$64,MATCH(D783,'العمليات'!$A$5:$A$64,0)),""))</f>
        <v/>
      </c>
      <c r="K783" s="23">
        <f>IF(E783="","",IF(F783="",'الإعدادات'!$B$6,F783))</f>
        <v/>
      </c>
    </row>
    <row r="784">
      <c r="A784" s="18" t="n"/>
      <c r="B784" s="5" t="n"/>
      <c r="C784" s="6">
        <f>IF(B784="","",IFERROR(INDEX('العمال'!$B$5:$B$104,MATCH(B784,'العمال'!$A$5:$A$104,0)),""))</f>
        <v/>
      </c>
      <c r="D784" s="5" t="n"/>
      <c r="E784" s="14" t="n"/>
      <c r="F784" s="14" t="n"/>
      <c r="G784" s="19">
        <f>IF(D784="","",IFERROR(INDEX('العمليات'!$B$5:$B$64,MATCH(D784,'العمليات'!$A$5:$A$64,0)),""))</f>
        <v/>
      </c>
      <c r="H784" s="20">
        <f>IF(OR(E784="",G784=""),"",E784*G784)</f>
        <v/>
      </c>
      <c r="I784" s="21">
        <f>IF(OR(H784="",K784=""),"",IF(K784&gt;0,H784/K784,""))</f>
        <v/>
      </c>
      <c r="J784" s="22">
        <f>IF(OR(E784="",D784=""),"",IFERROR(E784*INDEX('العمليات'!$C$5:$C$64,MATCH(D784,'العمليات'!$A$5:$A$64,0)),""))</f>
        <v/>
      </c>
      <c r="K784" s="23">
        <f>IF(E784="","",IF(F784="",'الإعدادات'!$B$6,F784))</f>
        <v/>
      </c>
    </row>
    <row r="785">
      <c r="A785" s="18" t="n"/>
      <c r="B785" s="5" t="n"/>
      <c r="C785" s="6">
        <f>IF(B785="","",IFERROR(INDEX('العمال'!$B$5:$B$104,MATCH(B785,'العمال'!$A$5:$A$104,0)),""))</f>
        <v/>
      </c>
      <c r="D785" s="5" t="n"/>
      <c r="E785" s="14" t="n"/>
      <c r="F785" s="14" t="n"/>
      <c r="G785" s="19">
        <f>IF(D785="","",IFERROR(INDEX('العمليات'!$B$5:$B$64,MATCH(D785,'العمليات'!$A$5:$A$64,0)),""))</f>
        <v/>
      </c>
      <c r="H785" s="20">
        <f>IF(OR(E785="",G785=""),"",E785*G785)</f>
        <v/>
      </c>
      <c r="I785" s="21">
        <f>IF(OR(H785="",K785=""),"",IF(K785&gt;0,H785/K785,""))</f>
        <v/>
      </c>
      <c r="J785" s="22">
        <f>IF(OR(E785="",D785=""),"",IFERROR(E785*INDEX('العمليات'!$C$5:$C$64,MATCH(D785,'العمليات'!$A$5:$A$64,0)),""))</f>
        <v/>
      </c>
      <c r="K785" s="23">
        <f>IF(E785="","",IF(F785="",'الإعدادات'!$B$6,F785))</f>
        <v/>
      </c>
    </row>
    <row r="786">
      <c r="A786" s="18" t="n"/>
      <c r="B786" s="5" t="n"/>
      <c r="C786" s="6">
        <f>IF(B786="","",IFERROR(INDEX('العمال'!$B$5:$B$104,MATCH(B786,'العمال'!$A$5:$A$104,0)),""))</f>
        <v/>
      </c>
      <c r="D786" s="5" t="n"/>
      <c r="E786" s="14" t="n"/>
      <c r="F786" s="14" t="n"/>
      <c r="G786" s="19">
        <f>IF(D786="","",IFERROR(INDEX('العمليات'!$B$5:$B$64,MATCH(D786,'العمليات'!$A$5:$A$64,0)),""))</f>
        <v/>
      </c>
      <c r="H786" s="20">
        <f>IF(OR(E786="",G786=""),"",E786*G786)</f>
        <v/>
      </c>
      <c r="I786" s="21">
        <f>IF(OR(H786="",K786=""),"",IF(K786&gt;0,H786/K786,""))</f>
        <v/>
      </c>
      <c r="J786" s="22">
        <f>IF(OR(E786="",D786=""),"",IFERROR(E786*INDEX('العمليات'!$C$5:$C$64,MATCH(D786,'العمليات'!$A$5:$A$64,0)),""))</f>
        <v/>
      </c>
      <c r="K786" s="23">
        <f>IF(E786="","",IF(F786="",'الإعدادات'!$B$6,F786))</f>
        <v/>
      </c>
    </row>
    <row r="787">
      <c r="A787" s="18" t="n"/>
      <c r="B787" s="5" t="n"/>
      <c r="C787" s="6">
        <f>IF(B787="","",IFERROR(INDEX('العمال'!$B$5:$B$104,MATCH(B787,'العمال'!$A$5:$A$104,0)),""))</f>
        <v/>
      </c>
      <c r="D787" s="5" t="n"/>
      <c r="E787" s="14" t="n"/>
      <c r="F787" s="14" t="n"/>
      <c r="G787" s="19">
        <f>IF(D787="","",IFERROR(INDEX('العمليات'!$B$5:$B$64,MATCH(D787,'العمليات'!$A$5:$A$64,0)),""))</f>
        <v/>
      </c>
      <c r="H787" s="20">
        <f>IF(OR(E787="",G787=""),"",E787*G787)</f>
        <v/>
      </c>
      <c r="I787" s="21">
        <f>IF(OR(H787="",K787=""),"",IF(K787&gt;0,H787/K787,""))</f>
        <v/>
      </c>
      <c r="J787" s="22">
        <f>IF(OR(E787="",D787=""),"",IFERROR(E787*INDEX('العمليات'!$C$5:$C$64,MATCH(D787,'العمليات'!$A$5:$A$64,0)),""))</f>
        <v/>
      </c>
      <c r="K787" s="23">
        <f>IF(E787="","",IF(F787="",'الإعدادات'!$B$6,F787))</f>
        <v/>
      </c>
    </row>
    <row r="788">
      <c r="A788" s="18" t="n"/>
      <c r="B788" s="5" t="n"/>
      <c r="C788" s="6">
        <f>IF(B788="","",IFERROR(INDEX('العمال'!$B$5:$B$104,MATCH(B788,'العمال'!$A$5:$A$104,0)),""))</f>
        <v/>
      </c>
      <c r="D788" s="5" t="n"/>
      <c r="E788" s="14" t="n"/>
      <c r="F788" s="14" t="n"/>
      <c r="G788" s="19">
        <f>IF(D788="","",IFERROR(INDEX('العمليات'!$B$5:$B$64,MATCH(D788,'العمليات'!$A$5:$A$64,0)),""))</f>
        <v/>
      </c>
      <c r="H788" s="20">
        <f>IF(OR(E788="",G788=""),"",E788*G788)</f>
        <v/>
      </c>
      <c r="I788" s="21">
        <f>IF(OR(H788="",K788=""),"",IF(K788&gt;0,H788/K788,""))</f>
        <v/>
      </c>
      <c r="J788" s="22">
        <f>IF(OR(E788="",D788=""),"",IFERROR(E788*INDEX('العمليات'!$C$5:$C$64,MATCH(D788,'العمليات'!$A$5:$A$64,0)),""))</f>
        <v/>
      </c>
      <c r="K788" s="23">
        <f>IF(E788="","",IF(F788="",'الإعدادات'!$B$6,F788))</f>
        <v/>
      </c>
    </row>
    <row r="789">
      <c r="A789" s="18" t="n"/>
      <c r="B789" s="5" t="n"/>
      <c r="C789" s="6">
        <f>IF(B789="","",IFERROR(INDEX('العمال'!$B$5:$B$104,MATCH(B789,'العمال'!$A$5:$A$104,0)),""))</f>
        <v/>
      </c>
      <c r="D789" s="5" t="n"/>
      <c r="E789" s="14" t="n"/>
      <c r="F789" s="14" t="n"/>
      <c r="G789" s="19">
        <f>IF(D789="","",IFERROR(INDEX('العمليات'!$B$5:$B$64,MATCH(D789,'العمليات'!$A$5:$A$64,0)),""))</f>
        <v/>
      </c>
      <c r="H789" s="20">
        <f>IF(OR(E789="",G789=""),"",E789*G789)</f>
        <v/>
      </c>
      <c r="I789" s="21">
        <f>IF(OR(H789="",K789=""),"",IF(K789&gt;0,H789/K789,""))</f>
        <v/>
      </c>
      <c r="J789" s="22">
        <f>IF(OR(E789="",D789=""),"",IFERROR(E789*INDEX('العمليات'!$C$5:$C$64,MATCH(D789,'العمليات'!$A$5:$A$64,0)),""))</f>
        <v/>
      </c>
      <c r="K789" s="23">
        <f>IF(E789="","",IF(F789="",'الإعدادات'!$B$6,F789))</f>
        <v/>
      </c>
    </row>
    <row r="790">
      <c r="A790" s="18" t="n"/>
      <c r="B790" s="5" t="n"/>
      <c r="C790" s="6">
        <f>IF(B790="","",IFERROR(INDEX('العمال'!$B$5:$B$104,MATCH(B790,'العمال'!$A$5:$A$104,0)),""))</f>
        <v/>
      </c>
      <c r="D790" s="5" t="n"/>
      <c r="E790" s="14" t="n"/>
      <c r="F790" s="14" t="n"/>
      <c r="G790" s="19">
        <f>IF(D790="","",IFERROR(INDEX('العمليات'!$B$5:$B$64,MATCH(D790,'العمليات'!$A$5:$A$64,0)),""))</f>
        <v/>
      </c>
      <c r="H790" s="20">
        <f>IF(OR(E790="",G790=""),"",E790*G790)</f>
        <v/>
      </c>
      <c r="I790" s="21">
        <f>IF(OR(H790="",K790=""),"",IF(K790&gt;0,H790/K790,""))</f>
        <v/>
      </c>
      <c r="J790" s="22">
        <f>IF(OR(E790="",D790=""),"",IFERROR(E790*INDEX('العمليات'!$C$5:$C$64,MATCH(D790,'العمليات'!$A$5:$A$64,0)),""))</f>
        <v/>
      </c>
      <c r="K790" s="23">
        <f>IF(E790="","",IF(F790="",'الإعدادات'!$B$6,F790))</f>
        <v/>
      </c>
    </row>
    <row r="791">
      <c r="A791" s="18" t="n"/>
      <c r="B791" s="5" t="n"/>
      <c r="C791" s="6">
        <f>IF(B791="","",IFERROR(INDEX('العمال'!$B$5:$B$104,MATCH(B791,'العمال'!$A$5:$A$104,0)),""))</f>
        <v/>
      </c>
      <c r="D791" s="5" t="n"/>
      <c r="E791" s="14" t="n"/>
      <c r="F791" s="14" t="n"/>
      <c r="G791" s="19">
        <f>IF(D791="","",IFERROR(INDEX('العمليات'!$B$5:$B$64,MATCH(D791,'العمليات'!$A$5:$A$64,0)),""))</f>
        <v/>
      </c>
      <c r="H791" s="20">
        <f>IF(OR(E791="",G791=""),"",E791*G791)</f>
        <v/>
      </c>
      <c r="I791" s="21">
        <f>IF(OR(H791="",K791=""),"",IF(K791&gt;0,H791/K791,""))</f>
        <v/>
      </c>
      <c r="J791" s="22">
        <f>IF(OR(E791="",D791=""),"",IFERROR(E791*INDEX('العمليات'!$C$5:$C$64,MATCH(D791,'العمليات'!$A$5:$A$64,0)),""))</f>
        <v/>
      </c>
      <c r="K791" s="23">
        <f>IF(E791="","",IF(F791="",'الإعدادات'!$B$6,F791))</f>
        <v/>
      </c>
    </row>
    <row r="792">
      <c r="A792" s="18" t="n"/>
      <c r="B792" s="5" t="n"/>
      <c r="C792" s="6">
        <f>IF(B792="","",IFERROR(INDEX('العمال'!$B$5:$B$104,MATCH(B792,'العمال'!$A$5:$A$104,0)),""))</f>
        <v/>
      </c>
      <c r="D792" s="5" t="n"/>
      <c r="E792" s="14" t="n"/>
      <c r="F792" s="14" t="n"/>
      <c r="G792" s="19">
        <f>IF(D792="","",IFERROR(INDEX('العمليات'!$B$5:$B$64,MATCH(D792,'العمليات'!$A$5:$A$64,0)),""))</f>
        <v/>
      </c>
      <c r="H792" s="20">
        <f>IF(OR(E792="",G792=""),"",E792*G792)</f>
        <v/>
      </c>
      <c r="I792" s="21">
        <f>IF(OR(H792="",K792=""),"",IF(K792&gt;0,H792/K792,""))</f>
        <v/>
      </c>
      <c r="J792" s="22">
        <f>IF(OR(E792="",D792=""),"",IFERROR(E792*INDEX('العمليات'!$C$5:$C$64,MATCH(D792,'العمليات'!$A$5:$A$64,0)),""))</f>
        <v/>
      </c>
      <c r="K792" s="23">
        <f>IF(E792="","",IF(F792="",'الإعدادات'!$B$6,F792))</f>
        <v/>
      </c>
    </row>
    <row r="793">
      <c r="A793" s="18" t="n"/>
      <c r="B793" s="5" t="n"/>
      <c r="C793" s="6">
        <f>IF(B793="","",IFERROR(INDEX('العمال'!$B$5:$B$104,MATCH(B793,'العمال'!$A$5:$A$104,0)),""))</f>
        <v/>
      </c>
      <c r="D793" s="5" t="n"/>
      <c r="E793" s="14" t="n"/>
      <c r="F793" s="14" t="n"/>
      <c r="G793" s="19">
        <f>IF(D793="","",IFERROR(INDEX('العمليات'!$B$5:$B$64,MATCH(D793,'العمليات'!$A$5:$A$64,0)),""))</f>
        <v/>
      </c>
      <c r="H793" s="20">
        <f>IF(OR(E793="",G793=""),"",E793*G793)</f>
        <v/>
      </c>
      <c r="I793" s="21">
        <f>IF(OR(H793="",K793=""),"",IF(K793&gt;0,H793/K793,""))</f>
        <v/>
      </c>
      <c r="J793" s="22">
        <f>IF(OR(E793="",D793=""),"",IFERROR(E793*INDEX('العمليات'!$C$5:$C$64,MATCH(D793,'العمليات'!$A$5:$A$64,0)),""))</f>
        <v/>
      </c>
      <c r="K793" s="23">
        <f>IF(E793="","",IF(F793="",'الإعدادات'!$B$6,F793))</f>
        <v/>
      </c>
    </row>
    <row r="794">
      <c r="A794" s="18" t="n"/>
      <c r="B794" s="5" t="n"/>
      <c r="C794" s="6">
        <f>IF(B794="","",IFERROR(INDEX('العمال'!$B$5:$B$104,MATCH(B794,'العمال'!$A$5:$A$104,0)),""))</f>
        <v/>
      </c>
      <c r="D794" s="5" t="n"/>
      <c r="E794" s="14" t="n"/>
      <c r="F794" s="14" t="n"/>
      <c r="G794" s="19">
        <f>IF(D794="","",IFERROR(INDEX('العمليات'!$B$5:$B$64,MATCH(D794,'العمليات'!$A$5:$A$64,0)),""))</f>
        <v/>
      </c>
      <c r="H794" s="20">
        <f>IF(OR(E794="",G794=""),"",E794*G794)</f>
        <v/>
      </c>
      <c r="I794" s="21">
        <f>IF(OR(H794="",K794=""),"",IF(K794&gt;0,H794/K794,""))</f>
        <v/>
      </c>
      <c r="J794" s="22">
        <f>IF(OR(E794="",D794=""),"",IFERROR(E794*INDEX('العمليات'!$C$5:$C$64,MATCH(D794,'العمليات'!$A$5:$A$64,0)),""))</f>
        <v/>
      </c>
      <c r="K794" s="23">
        <f>IF(E794="","",IF(F794="",'الإعدادات'!$B$6,F794))</f>
        <v/>
      </c>
    </row>
    <row r="795">
      <c r="A795" s="18" t="n"/>
      <c r="B795" s="5" t="n"/>
      <c r="C795" s="6">
        <f>IF(B795="","",IFERROR(INDEX('العمال'!$B$5:$B$104,MATCH(B795,'العمال'!$A$5:$A$104,0)),""))</f>
        <v/>
      </c>
      <c r="D795" s="5" t="n"/>
      <c r="E795" s="14" t="n"/>
      <c r="F795" s="14" t="n"/>
      <c r="G795" s="19">
        <f>IF(D795="","",IFERROR(INDEX('العمليات'!$B$5:$B$64,MATCH(D795,'العمليات'!$A$5:$A$64,0)),""))</f>
        <v/>
      </c>
      <c r="H795" s="20">
        <f>IF(OR(E795="",G795=""),"",E795*G795)</f>
        <v/>
      </c>
      <c r="I795" s="21">
        <f>IF(OR(H795="",K795=""),"",IF(K795&gt;0,H795/K795,""))</f>
        <v/>
      </c>
      <c r="J795" s="22">
        <f>IF(OR(E795="",D795=""),"",IFERROR(E795*INDEX('العمليات'!$C$5:$C$64,MATCH(D795,'العمليات'!$A$5:$A$64,0)),""))</f>
        <v/>
      </c>
      <c r="K795" s="23">
        <f>IF(E795="","",IF(F795="",'الإعدادات'!$B$6,F795))</f>
        <v/>
      </c>
    </row>
    <row r="796">
      <c r="A796" s="18" t="n"/>
      <c r="B796" s="5" t="n"/>
      <c r="C796" s="6">
        <f>IF(B796="","",IFERROR(INDEX('العمال'!$B$5:$B$104,MATCH(B796,'العمال'!$A$5:$A$104,0)),""))</f>
        <v/>
      </c>
      <c r="D796" s="5" t="n"/>
      <c r="E796" s="14" t="n"/>
      <c r="F796" s="14" t="n"/>
      <c r="G796" s="19">
        <f>IF(D796="","",IFERROR(INDEX('العمليات'!$B$5:$B$64,MATCH(D796,'العمليات'!$A$5:$A$64,0)),""))</f>
        <v/>
      </c>
      <c r="H796" s="20">
        <f>IF(OR(E796="",G796=""),"",E796*G796)</f>
        <v/>
      </c>
      <c r="I796" s="21">
        <f>IF(OR(H796="",K796=""),"",IF(K796&gt;0,H796/K796,""))</f>
        <v/>
      </c>
      <c r="J796" s="22">
        <f>IF(OR(E796="",D796=""),"",IFERROR(E796*INDEX('العمليات'!$C$5:$C$64,MATCH(D796,'العمليات'!$A$5:$A$64,0)),""))</f>
        <v/>
      </c>
      <c r="K796" s="23">
        <f>IF(E796="","",IF(F796="",'الإعدادات'!$B$6,F796))</f>
        <v/>
      </c>
    </row>
    <row r="797">
      <c r="A797" s="18" t="n"/>
      <c r="B797" s="5" t="n"/>
      <c r="C797" s="6">
        <f>IF(B797="","",IFERROR(INDEX('العمال'!$B$5:$B$104,MATCH(B797,'العمال'!$A$5:$A$104,0)),""))</f>
        <v/>
      </c>
      <c r="D797" s="5" t="n"/>
      <c r="E797" s="14" t="n"/>
      <c r="F797" s="14" t="n"/>
      <c r="G797" s="19">
        <f>IF(D797="","",IFERROR(INDEX('العمليات'!$B$5:$B$64,MATCH(D797,'العمليات'!$A$5:$A$64,0)),""))</f>
        <v/>
      </c>
      <c r="H797" s="20">
        <f>IF(OR(E797="",G797=""),"",E797*G797)</f>
        <v/>
      </c>
      <c r="I797" s="21">
        <f>IF(OR(H797="",K797=""),"",IF(K797&gt;0,H797/K797,""))</f>
        <v/>
      </c>
      <c r="J797" s="22">
        <f>IF(OR(E797="",D797=""),"",IFERROR(E797*INDEX('العمليات'!$C$5:$C$64,MATCH(D797,'العمليات'!$A$5:$A$64,0)),""))</f>
        <v/>
      </c>
      <c r="K797" s="23">
        <f>IF(E797="","",IF(F797="",'الإعدادات'!$B$6,F797))</f>
        <v/>
      </c>
    </row>
    <row r="798">
      <c r="A798" s="18" t="n"/>
      <c r="B798" s="5" t="n"/>
      <c r="C798" s="6">
        <f>IF(B798="","",IFERROR(INDEX('العمال'!$B$5:$B$104,MATCH(B798,'العمال'!$A$5:$A$104,0)),""))</f>
        <v/>
      </c>
      <c r="D798" s="5" t="n"/>
      <c r="E798" s="14" t="n"/>
      <c r="F798" s="14" t="n"/>
      <c r="G798" s="19">
        <f>IF(D798="","",IFERROR(INDEX('العمليات'!$B$5:$B$64,MATCH(D798,'العمليات'!$A$5:$A$64,0)),""))</f>
        <v/>
      </c>
      <c r="H798" s="20">
        <f>IF(OR(E798="",G798=""),"",E798*G798)</f>
        <v/>
      </c>
      <c r="I798" s="21">
        <f>IF(OR(H798="",K798=""),"",IF(K798&gt;0,H798/K798,""))</f>
        <v/>
      </c>
      <c r="J798" s="22">
        <f>IF(OR(E798="",D798=""),"",IFERROR(E798*INDEX('العمليات'!$C$5:$C$64,MATCH(D798,'العمليات'!$A$5:$A$64,0)),""))</f>
        <v/>
      </c>
      <c r="K798" s="23">
        <f>IF(E798="","",IF(F798="",'الإعدادات'!$B$6,F798))</f>
        <v/>
      </c>
    </row>
    <row r="799">
      <c r="A799" s="18" t="n"/>
      <c r="B799" s="5" t="n"/>
      <c r="C799" s="6">
        <f>IF(B799="","",IFERROR(INDEX('العمال'!$B$5:$B$104,MATCH(B799,'العمال'!$A$5:$A$104,0)),""))</f>
        <v/>
      </c>
      <c r="D799" s="5" t="n"/>
      <c r="E799" s="14" t="n"/>
      <c r="F799" s="14" t="n"/>
      <c r="G799" s="19">
        <f>IF(D799="","",IFERROR(INDEX('العمليات'!$B$5:$B$64,MATCH(D799,'العمليات'!$A$5:$A$64,0)),""))</f>
        <v/>
      </c>
      <c r="H799" s="20">
        <f>IF(OR(E799="",G799=""),"",E799*G799)</f>
        <v/>
      </c>
      <c r="I799" s="21">
        <f>IF(OR(H799="",K799=""),"",IF(K799&gt;0,H799/K799,""))</f>
        <v/>
      </c>
      <c r="J799" s="22">
        <f>IF(OR(E799="",D799=""),"",IFERROR(E799*INDEX('العمليات'!$C$5:$C$64,MATCH(D799,'العمليات'!$A$5:$A$64,0)),""))</f>
        <v/>
      </c>
      <c r="K799" s="23">
        <f>IF(E799="","",IF(F799="",'الإعدادات'!$B$6,F799))</f>
        <v/>
      </c>
    </row>
    <row r="800">
      <c r="A800" s="18" t="n"/>
      <c r="B800" s="5" t="n"/>
      <c r="C800" s="6">
        <f>IF(B800="","",IFERROR(INDEX('العمال'!$B$5:$B$104,MATCH(B800,'العمال'!$A$5:$A$104,0)),""))</f>
        <v/>
      </c>
      <c r="D800" s="5" t="n"/>
      <c r="E800" s="14" t="n"/>
      <c r="F800" s="14" t="n"/>
      <c r="G800" s="19">
        <f>IF(D800="","",IFERROR(INDEX('العمليات'!$B$5:$B$64,MATCH(D800,'العمليات'!$A$5:$A$64,0)),""))</f>
        <v/>
      </c>
      <c r="H800" s="20">
        <f>IF(OR(E800="",G800=""),"",E800*G800)</f>
        <v/>
      </c>
      <c r="I800" s="21">
        <f>IF(OR(H800="",K800=""),"",IF(K800&gt;0,H800/K800,""))</f>
        <v/>
      </c>
      <c r="J800" s="22">
        <f>IF(OR(E800="",D800=""),"",IFERROR(E800*INDEX('العمليات'!$C$5:$C$64,MATCH(D800,'العمليات'!$A$5:$A$64,0)),""))</f>
        <v/>
      </c>
      <c r="K800" s="23">
        <f>IF(E800="","",IF(F800="",'الإعدادات'!$B$6,F800))</f>
        <v/>
      </c>
    </row>
    <row r="801">
      <c r="A801" s="18" t="n"/>
      <c r="B801" s="5" t="n"/>
      <c r="C801" s="6">
        <f>IF(B801="","",IFERROR(INDEX('العمال'!$B$5:$B$104,MATCH(B801,'العمال'!$A$5:$A$104,0)),""))</f>
        <v/>
      </c>
      <c r="D801" s="5" t="n"/>
      <c r="E801" s="14" t="n"/>
      <c r="F801" s="14" t="n"/>
      <c r="G801" s="19">
        <f>IF(D801="","",IFERROR(INDEX('العمليات'!$B$5:$B$64,MATCH(D801,'العمليات'!$A$5:$A$64,0)),""))</f>
        <v/>
      </c>
      <c r="H801" s="20">
        <f>IF(OR(E801="",G801=""),"",E801*G801)</f>
        <v/>
      </c>
      <c r="I801" s="21">
        <f>IF(OR(H801="",K801=""),"",IF(K801&gt;0,H801/K801,""))</f>
        <v/>
      </c>
      <c r="J801" s="22">
        <f>IF(OR(E801="",D801=""),"",IFERROR(E801*INDEX('العمليات'!$C$5:$C$64,MATCH(D801,'العمليات'!$A$5:$A$64,0)),""))</f>
        <v/>
      </c>
      <c r="K801" s="23">
        <f>IF(E801="","",IF(F801="",'الإعدادات'!$B$6,F801))</f>
        <v/>
      </c>
    </row>
    <row r="802">
      <c r="A802" s="18" t="n"/>
      <c r="B802" s="5" t="n"/>
      <c r="C802" s="6">
        <f>IF(B802="","",IFERROR(INDEX('العمال'!$B$5:$B$104,MATCH(B802,'العمال'!$A$5:$A$104,0)),""))</f>
        <v/>
      </c>
      <c r="D802" s="5" t="n"/>
      <c r="E802" s="14" t="n"/>
      <c r="F802" s="14" t="n"/>
      <c r="G802" s="19">
        <f>IF(D802="","",IFERROR(INDEX('العمليات'!$B$5:$B$64,MATCH(D802,'العمليات'!$A$5:$A$64,0)),""))</f>
        <v/>
      </c>
      <c r="H802" s="20">
        <f>IF(OR(E802="",G802=""),"",E802*G802)</f>
        <v/>
      </c>
      <c r="I802" s="21">
        <f>IF(OR(H802="",K802=""),"",IF(K802&gt;0,H802/K802,""))</f>
        <v/>
      </c>
      <c r="J802" s="22">
        <f>IF(OR(E802="",D802=""),"",IFERROR(E802*INDEX('العمليات'!$C$5:$C$64,MATCH(D802,'العمليات'!$A$5:$A$64,0)),""))</f>
        <v/>
      </c>
      <c r="K802" s="23">
        <f>IF(E802="","",IF(F802="",'الإعدادات'!$B$6,F802))</f>
        <v/>
      </c>
    </row>
    <row r="803">
      <c r="A803" s="18" t="n"/>
      <c r="B803" s="5" t="n"/>
      <c r="C803" s="6">
        <f>IF(B803="","",IFERROR(INDEX('العمال'!$B$5:$B$104,MATCH(B803,'العمال'!$A$5:$A$104,0)),""))</f>
        <v/>
      </c>
      <c r="D803" s="5" t="n"/>
      <c r="E803" s="14" t="n"/>
      <c r="F803" s="14" t="n"/>
      <c r="G803" s="19">
        <f>IF(D803="","",IFERROR(INDEX('العمليات'!$B$5:$B$64,MATCH(D803,'العمليات'!$A$5:$A$64,0)),""))</f>
        <v/>
      </c>
      <c r="H803" s="20">
        <f>IF(OR(E803="",G803=""),"",E803*G803)</f>
        <v/>
      </c>
      <c r="I803" s="21">
        <f>IF(OR(H803="",K803=""),"",IF(K803&gt;0,H803/K803,""))</f>
        <v/>
      </c>
      <c r="J803" s="22">
        <f>IF(OR(E803="",D803=""),"",IFERROR(E803*INDEX('العمليات'!$C$5:$C$64,MATCH(D803,'العمليات'!$A$5:$A$64,0)),""))</f>
        <v/>
      </c>
      <c r="K803" s="23">
        <f>IF(E803="","",IF(F803="",'الإعدادات'!$B$6,F803))</f>
        <v/>
      </c>
    </row>
    <row r="804">
      <c r="A804" s="18" t="n"/>
      <c r="B804" s="5" t="n"/>
      <c r="C804" s="6">
        <f>IF(B804="","",IFERROR(INDEX('العمال'!$B$5:$B$104,MATCH(B804,'العمال'!$A$5:$A$104,0)),""))</f>
        <v/>
      </c>
      <c r="D804" s="5" t="n"/>
      <c r="E804" s="14" t="n"/>
      <c r="F804" s="14" t="n"/>
      <c r="G804" s="19">
        <f>IF(D804="","",IFERROR(INDEX('العمليات'!$B$5:$B$64,MATCH(D804,'العمليات'!$A$5:$A$64,0)),""))</f>
        <v/>
      </c>
      <c r="H804" s="20">
        <f>IF(OR(E804="",G804=""),"",E804*G804)</f>
        <v/>
      </c>
      <c r="I804" s="21">
        <f>IF(OR(H804="",K804=""),"",IF(K804&gt;0,H804/K804,""))</f>
        <v/>
      </c>
      <c r="J804" s="22">
        <f>IF(OR(E804="",D804=""),"",IFERROR(E804*INDEX('العمليات'!$C$5:$C$64,MATCH(D804,'العمليات'!$A$5:$A$64,0)),""))</f>
        <v/>
      </c>
      <c r="K804" s="23">
        <f>IF(E804="","",IF(F804="",'الإعدادات'!$B$6,F804))</f>
        <v/>
      </c>
    </row>
    <row r="805">
      <c r="A805" s="18" t="n"/>
      <c r="B805" s="5" t="n"/>
      <c r="C805" s="6">
        <f>IF(B805="","",IFERROR(INDEX('العمال'!$B$5:$B$104,MATCH(B805,'العمال'!$A$5:$A$104,0)),""))</f>
        <v/>
      </c>
      <c r="D805" s="5" t="n"/>
      <c r="E805" s="14" t="n"/>
      <c r="F805" s="14" t="n"/>
      <c r="G805" s="19">
        <f>IF(D805="","",IFERROR(INDEX('العمليات'!$B$5:$B$64,MATCH(D805,'العمليات'!$A$5:$A$64,0)),""))</f>
        <v/>
      </c>
      <c r="H805" s="20">
        <f>IF(OR(E805="",G805=""),"",E805*G805)</f>
        <v/>
      </c>
      <c r="I805" s="21">
        <f>IF(OR(H805="",K805=""),"",IF(K805&gt;0,H805/K805,""))</f>
        <v/>
      </c>
      <c r="J805" s="22">
        <f>IF(OR(E805="",D805=""),"",IFERROR(E805*INDEX('العمليات'!$C$5:$C$64,MATCH(D805,'العمليات'!$A$5:$A$64,0)),""))</f>
        <v/>
      </c>
      <c r="K805" s="23">
        <f>IF(E805="","",IF(F805="",'الإعدادات'!$B$6,F805))</f>
        <v/>
      </c>
    </row>
    <row r="806">
      <c r="A806" s="18" t="n"/>
      <c r="B806" s="5" t="n"/>
      <c r="C806" s="6">
        <f>IF(B806="","",IFERROR(INDEX('العمال'!$B$5:$B$104,MATCH(B806,'العمال'!$A$5:$A$104,0)),""))</f>
        <v/>
      </c>
      <c r="D806" s="5" t="n"/>
      <c r="E806" s="14" t="n"/>
      <c r="F806" s="14" t="n"/>
      <c r="G806" s="19">
        <f>IF(D806="","",IFERROR(INDEX('العمليات'!$B$5:$B$64,MATCH(D806,'العمليات'!$A$5:$A$64,0)),""))</f>
        <v/>
      </c>
      <c r="H806" s="20">
        <f>IF(OR(E806="",G806=""),"",E806*G806)</f>
        <v/>
      </c>
      <c r="I806" s="21">
        <f>IF(OR(H806="",K806=""),"",IF(K806&gt;0,H806/K806,""))</f>
        <v/>
      </c>
      <c r="J806" s="22">
        <f>IF(OR(E806="",D806=""),"",IFERROR(E806*INDEX('العمليات'!$C$5:$C$64,MATCH(D806,'العمليات'!$A$5:$A$64,0)),""))</f>
        <v/>
      </c>
      <c r="K806" s="23">
        <f>IF(E806="","",IF(F806="",'الإعدادات'!$B$6,F806))</f>
        <v/>
      </c>
    </row>
    <row r="807">
      <c r="A807" s="18" t="n"/>
      <c r="B807" s="5" t="n"/>
      <c r="C807" s="6">
        <f>IF(B807="","",IFERROR(INDEX('العمال'!$B$5:$B$104,MATCH(B807,'العمال'!$A$5:$A$104,0)),""))</f>
        <v/>
      </c>
      <c r="D807" s="5" t="n"/>
      <c r="E807" s="14" t="n"/>
      <c r="F807" s="14" t="n"/>
      <c r="G807" s="19">
        <f>IF(D807="","",IFERROR(INDEX('العمليات'!$B$5:$B$64,MATCH(D807,'العمليات'!$A$5:$A$64,0)),""))</f>
        <v/>
      </c>
      <c r="H807" s="20">
        <f>IF(OR(E807="",G807=""),"",E807*G807)</f>
        <v/>
      </c>
      <c r="I807" s="21">
        <f>IF(OR(H807="",K807=""),"",IF(K807&gt;0,H807/K807,""))</f>
        <v/>
      </c>
      <c r="J807" s="22">
        <f>IF(OR(E807="",D807=""),"",IFERROR(E807*INDEX('العمليات'!$C$5:$C$64,MATCH(D807,'العمليات'!$A$5:$A$64,0)),""))</f>
        <v/>
      </c>
      <c r="K807" s="23">
        <f>IF(E807="","",IF(F807="",'الإعدادات'!$B$6,F807))</f>
        <v/>
      </c>
    </row>
    <row r="808">
      <c r="A808" s="18" t="n"/>
      <c r="B808" s="5" t="n"/>
      <c r="C808" s="6">
        <f>IF(B808="","",IFERROR(INDEX('العمال'!$B$5:$B$104,MATCH(B808,'العمال'!$A$5:$A$104,0)),""))</f>
        <v/>
      </c>
      <c r="D808" s="5" t="n"/>
      <c r="E808" s="14" t="n"/>
      <c r="F808" s="14" t="n"/>
      <c r="G808" s="19">
        <f>IF(D808="","",IFERROR(INDEX('العمليات'!$B$5:$B$64,MATCH(D808,'العمليات'!$A$5:$A$64,0)),""))</f>
        <v/>
      </c>
      <c r="H808" s="20">
        <f>IF(OR(E808="",G808=""),"",E808*G808)</f>
        <v/>
      </c>
      <c r="I808" s="21">
        <f>IF(OR(H808="",K808=""),"",IF(K808&gt;0,H808/K808,""))</f>
        <v/>
      </c>
      <c r="J808" s="22">
        <f>IF(OR(E808="",D808=""),"",IFERROR(E808*INDEX('العمليات'!$C$5:$C$64,MATCH(D808,'العمليات'!$A$5:$A$64,0)),""))</f>
        <v/>
      </c>
      <c r="K808" s="23">
        <f>IF(E808="","",IF(F808="",'الإعدادات'!$B$6,F808))</f>
        <v/>
      </c>
    </row>
    <row r="809">
      <c r="A809" s="18" t="n"/>
      <c r="B809" s="5" t="n"/>
      <c r="C809" s="6">
        <f>IF(B809="","",IFERROR(INDEX('العمال'!$B$5:$B$104,MATCH(B809,'العمال'!$A$5:$A$104,0)),""))</f>
        <v/>
      </c>
      <c r="D809" s="5" t="n"/>
      <c r="E809" s="14" t="n"/>
      <c r="F809" s="14" t="n"/>
      <c r="G809" s="19">
        <f>IF(D809="","",IFERROR(INDEX('العمليات'!$B$5:$B$64,MATCH(D809,'العمليات'!$A$5:$A$64,0)),""))</f>
        <v/>
      </c>
      <c r="H809" s="20">
        <f>IF(OR(E809="",G809=""),"",E809*G809)</f>
        <v/>
      </c>
      <c r="I809" s="21">
        <f>IF(OR(H809="",K809=""),"",IF(K809&gt;0,H809/K809,""))</f>
        <v/>
      </c>
      <c r="J809" s="22">
        <f>IF(OR(E809="",D809=""),"",IFERROR(E809*INDEX('العمليات'!$C$5:$C$64,MATCH(D809,'العمليات'!$A$5:$A$64,0)),""))</f>
        <v/>
      </c>
      <c r="K809" s="23">
        <f>IF(E809="","",IF(F809="",'الإعدادات'!$B$6,F809))</f>
        <v/>
      </c>
    </row>
    <row r="810">
      <c r="A810" s="18" t="n"/>
      <c r="B810" s="5" t="n"/>
      <c r="C810" s="6">
        <f>IF(B810="","",IFERROR(INDEX('العمال'!$B$5:$B$104,MATCH(B810,'العمال'!$A$5:$A$104,0)),""))</f>
        <v/>
      </c>
      <c r="D810" s="5" t="n"/>
      <c r="E810" s="14" t="n"/>
      <c r="F810" s="14" t="n"/>
      <c r="G810" s="19">
        <f>IF(D810="","",IFERROR(INDEX('العمليات'!$B$5:$B$64,MATCH(D810,'العمليات'!$A$5:$A$64,0)),""))</f>
        <v/>
      </c>
      <c r="H810" s="20">
        <f>IF(OR(E810="",G810=""),"",E810*G810)</f>
        <v/>
      </c>
      <c r="I810" s="21">
        <f>IF(OR(H810="",K810=""),"",IF(K810&gt;0,H810/K810,""))</f>
        <v/>
      </c>
      <c r="J810" s="22">
        <f>IF(OR(E810="",D810=""),"",IFERROR(E810*INDEX('العمليات'!$C$5:$C$64,MATCH(D810,'العمليات'!$A$5:$A$64,0)),""))</f>
        <v/>
      </c>
      <c r="K810" s="23">
        <f>IF(E810="","",IF(F810="",'الإعدادات'!$B$6,F810))</f>
        <v/>
      </c>
    </row>
    <row r="811">
      <c r="A811" s="18" t="n"/>
      <c r="B811" s="5" t="n"/>
      <c r="C811" s="6">
        <f>IF(B811="","",IFERROR(INDEX('العمال'!$B$5:$B$104,MATCH(B811,'العمال'!$A$5:$A$104,0)),""))</f>
        <v/>
      </c>
      <c r="D811" s="5" t="n"/>
      <c r="E811" s="14" t="n"/>
      <c r="F811" s="14" t="n"/>
      <c r="G811" s="19">
        <f>IF(D811="","",IFERROR(INDEX('العمليات'!$B$5:$B$64,MATCH(D811,'العمليات'!$A$5:$A$64,0)),""))</f>
        <v/>
      </c>
      <c r="H811" s="20">
        <f>IF(OR(E811="",G811=""),"",E811*G811)</f>
        <v/>
      </c>
      <c r="I811" s="21">
        <f>IF(OR(H811="",K811=""),"",IF(K811&gt;0,H811/K811,""))</f>
        <v/>
      </c>
      <c r="J811" s="22">
        <f>IF(OR(E811="",D811=""),"",IFERROR(E811*INDEX('العمليات'!$C$5:$C$64,MATCH(D811,'العمليات'!$A$5:$A$64,0)),""))</f>
        <v/>
      </c>
      <c r="K811" s="23">
        <f>IF(E811="","",IF(F811="",'الإعدادات'!$B$6,F811))</f>
        <v/>
      </c>
    </row>
    <row r="812">
      <c r="A812" s="18" t="n"/>
      <c r="B812" s="5" t="n"/>
      <c r="C812" s="6">
        <f>IF(B812="","",IFERROR(INDEX('العمال'!$B$5:$B$104,MATCH(B812,'العمال'!$A$5:$A$104,0)),""))</f>
        <v/>
      </c>
      <c r="D812" s="5" t="n"/>
      <c r="E812" s="14" t="n"/>
      <c r="F812" s="14" t="n"/>
      <c r="G812" s="19">
        <f>IF(D812="","",IFERROR(INDEX('العمليات'!$B$5:$B$64,MATCH(D812,'العمليات'!$A$5:$A$64,0)),""))</f>
        <v/>
      </c>
      <c r="H812" s="20">
        <f>IF(OR(E812="",G812=""),"",E812*G812)</f>
        <v/>
      </c>
      <c r="I812" s="21">
        <f>IF(OR(H812="",K812=""),"",IF(K812&gt;0,H812/K812,""))</f>
        <v/>
      </c>
      <c r="J812" s="22">
        <f>IF(OR(E812="",D812=""),"",IFERROR(E812*INDEX('العمليات'!$C$5:$C$64,MATCH(D812,'العمليات'!$A$5:$A$64,0)),""))</f>
        <v/>
      </c>
      <c r="K812" s="23">
        <f>IF(E812="","",IF(F812="",'الإعدادات'!$B$6,F812))</f>
        <v/>
      </c>
    </row>
    <row r="813">
      <c r="A813" s="18" t="n"/>
      <c r="B813" s="5" t="n"/>
      <c r="C813" s="6">
        <f>IF(B813="","",IFERROR(INDEX('العمال'!$B$5:$B$104,MATCH(B813,'العمال'!$A$5:$A$104,0)),""))</f>
        <v/>
      </c>
      <c r="D813" s="5" t="n"/>
      <c r="E813" s="14" t="n"/>
      <c r="F813" s="14" t="n"/>
      <c r="G813" s="19">
        <f>IF(D813="","",IFERROR(INDEX('العمليات'!$B$5:$B$64,MATCH(D813,'العمليات'!$A$5:$A$64,0)),""))</f>
        <v/>
      </c>
      <c r="H813" s="20">
        <f>IF(OR(E813="",G813=""),"",E813*G813)</f>
        <v/>
      </c>
      <c r="I813" s="21">
        <f>IF(OR(H813="",K813=""),"",IF(K813&gt;0,H813/K813,""))</f>
        <v/>
      </c>
      <c r="J813" s="22">
        <f>IF(OR(E813="",D813=""),"",IFERROR(E813*INDEX('العمليات'!$C$5:$C$64,MATCH(D813,'العمليات'!$A$5:$A$64,0)),""))</f>
        <v/>
      </c>
      <c r="K813" s="23">
        <f>IF(E813="","",IF(F813="",'الإعدادات'!$B$6,F813))</f>
        <v/>
      </c>
    </row>
    <row r="814">
      <c r="A814" s="18" t="n"/>
      <c r="B814" s="5" t="n"/>
      <c r="C814" s="6">
        <f>IF(B814="","",IFERROR(INDEX('العمال'!$B$5:$B$104,MATCH(B814,'العمال'!$A$5:$A$104,0)),""))</f>
        <v/>
      </c>
      <c r="D814" s="5" t="n"/>
      <c r="E814" s="14" t="n"/>
      <c r="F814" s="14" t="n"/>
      <c r="G814" s="19">
        <f>IF(D814="","",IFERROR(INDEX('العمليات'!$B$5:$B$64,MATCH(D814,'العمليات'!$A$5:$A$64,0)),""))</f>
        <v/>
      </c>
      <c r="H814" s="20">
        <f>IF(OR(E814="",G814=""),"",E814*G814)</f>
        <v/>
      </c>
      <c r="I814" s="21">
        <f>IF(OR(H814="",K814=""),"",IF(K814&gt;0,H814/K814,""))</f>
        <v/>
      </c>
      <c r="J814" s="22">
        <f>IF(OR(E814="",D814=""),"",IFERROR(E814*INDEX('العمليات'!$C$5:$C$64,MATCH(D814,'العمليات'!$A$5:$A$64,0)),""))</f>
        <v/>
      </c>
      <c r="K814" s="23">
        <f>IF(E814="","",IF(F814="",'الإعدادات'!$B$6,F814))</f>
        <v/>
      </c>
    </row>
    <row r="815">
      <c r="A815" s="18" t="n"/>
      <c r="B815" s="5" t="n"/>
      <c r="C815" s="6">
        <f>IF(B815="","",IFERROR(INDEX('العمال'!$B$5:$B$104,MATCH(B815,'العمال'!$A$5:$A$104,0)),""))</f>
        <v/>
      </c>
      <c r="D815" s="5" t="n"/>
      <c r="E815" s="14" t="n"/>
      <c r="F815" s="14" t="n"/>
      <c r="G815" s="19">
        <f>IF(D815="","",IFERROR(INDEX('العمليات'!$B$5:$B$64,MATCH(D815,'العمليات'!$A$5:$A$64,0)),""))</f>
        <v/>
      </c>
      <c r="H815" s="20">
        <f>IF(OR(E815="",G815=""),"",E815*G815)</f>
        <v/>
      </c>
      <c r="I815" s="21">
        <f>IF(OR(H815="",K815=""),"",IF(K815&gt;0,H815/K815,""))</f>
        <v/>
      </c>
      <c r="J815" s="22">
        <f>IF(OR(E815="",D815=""),"",IFERROR(E815*INDEX('العمليات'!$C$5:$C$64,MATCH(D815,'العمليات'!$A$5:$A$64,0)),""))</f>
        <v/>
      </c>
      <c r="K815" s="23">
        <f>IF(E815="","",IF(F815="",'الإعدادات'!$B$6,F815))</f>
        <v/>
      </c>
    </row>
    <row r="816">
      <c r="A816" s="18" t="n"/>
      <c r="B816" s="5" t="n"/>
      <c r="C816" s="6">
        <f>IF(B816="","",IFERROR(INDEX('العمال'!$B$5:$B$104,MATCH(B816,'العمال'!$A$5:$A$104,0)),""))</f>
        <v/>
      </c>
      <c r="D816" s="5" t="n"/>
      <c r="E816" s="14" t="n"/>
      <c r="F816" s="14" t="n"/>
      <c r="G816" s="19">
        <f>IF(D816="","",IFERROR(INDEX('العمليات'!$B$5:$B$64,MATCH(D816,'العمليات'!$A$5:$A$64,0)),""))</f>
        <v/>
      </c>
      <c r="H816" s="20">
        <f>IF(OR(E816="",G816=""),"",E816*G816)</f>
        <v/>
      </c>
      <c r="I816" s="21">
        <f>IF(OR(H816="",K816=""),"",IF(K816&gt;0,H816/K816,""))</f>
        <v/>
      </c>
      <c r="J816" s="22">
        <f>IF(OR(E816="",D816=""),"",IFERROR(E816*INDEX('العمليات'!$C$5:$C$64,MATCH(D816,'العمليات'!$A$5:$A$64,0)),""))</f>
        <v/>
      </c>
      <c r="K816" s="23">
        <f>IF(E816="","",IF(F816="",'الإعدادات'!$B$6,F816))</f>
        <v/>
      </c>
    </row>
    <row r="817">
      <c r="A817" s="18" t="n"/>
      <c r="B817" s="5" t="n"/>
      <c r="C817" s="6">
        <f>IF(B817="","",IFERROR(INDEX('العمال'!$B$5:$B$104,MATCH(B817,'العمال'!$A$5:$A$104,0)),""))</f>
        <v/>
      </c>
      <c r="D817" s="5" t="n"/>
      <c r="E817" s="14" t="n"/>
      <c r="F817" s="14" t="n"/>
      <c r="G817" s="19">
        <f>IF(D817="","",IFERROR(INDEX('العمليات'!$B$5:$B$64,MATCH(D817,'العمليات'!$A$5:$A$64,0)),""))</f>
        <v/>
      </c>
      <c r="H817" s="20">
        <f>IF(OR(E817="",G817=""),"",E817*G817)</f>
        <v/>
      </c>
      <c r="I817" s="21">
        <f>IF(OR(H817="",K817=""),"",IF(K817&gt;0,H817/K817,""))</f>
        <v/>
      </c>
      <c r="J817" s="22">
        <f>IF(OR(E817="",D817=""),"",IFERROR(E817*INDEX('العمليات'!$C$5:$C$64,MATCH(D817,'العمليات'!$A$5:$A$64,0)),""))</f>
        <v/>
      </c>
      <c r="K817" s="23">
        <f>IF(E817="","",IF(F817="",'الإعدادات'!$B$6,F817))</f>
        <v/>
      </c>
    </row>
    <row r="818">
      <c r="A818" s="18" t="n"/>
      <c r="B818" s="5" t="n"/>
      <c r="C818" s="6">
        <f>IF(B818="","",IFERROR(INDEX('العمال'!$B$5:$B$104,MATCH(B818,'العمال'!$A$5:$A$104,0)),""))</f>
        <v/>
      </c>
      <c r="D818" s="5" t="n"/>
      <c r="E818" s="14" t="n"/>
      <c r="F818" s="14" t="n"/>
      <c r="G818" s="19">
        <f>IF(D818="","",IFERROR(INDEX('العمليات'!$B$5:$B$64,MATCH(D818,'العمليات'!$A$5:$A$64,0)),""))</f>
        <v/>
      </c>
      <c r="H818" s="20">
        <f>IF(OR(E818="",G818=""),"",E818*G818)</f>
        <v/>
      </c>
      <c r="I818" s="21">
        <f>IF(OR(H818="",K818=""),"",IF(K818&gt;0,H818/K818,""))</f>
        <v/>
      </c>
      <c r="J818" s="22">
        <f>IF(OR(E818="",D818=""),"",IFERROR(E818*INDEX('العمليات'!$C$5:$C$64,MATCH(D818,'العمليات'!$A$5:$A$64,0)),""))</f>
        <v/>
      </c>
      <c r="K818" s="23">
        <f>IF(E818="","",IF(F818="",'الإعدادات'!$B$6,F818))</f>
        <v/>
      </c>
    </row>
    <row r="819">
      <c r="A819" s="18" t="n"/>
      <c r="B819" s="5" t="n"/>
      <c r="C819" s="6">
        <f>IF(B819="","",IFERROR(INDEX('العمال'!$B$5:$B$104,MATCH(B819,'العمال'!$A$5:$A$104,0)),""))</f>
        <v/>
      </c>
      <c r="D819" s="5" t="n"/>
      <c r="E819" s="14" t="n"/>
      <c r="F819" s="14" t="n"/>
      <c r="G819" s="19">
        <f>IF(D819="","",IFERROR(INDEX('العمليات'!$B$5:$B$64,MATCH(D819,'العمليات'!$A$5:$A$64,0)),""))</f>
        <v/>
      </c>
      <c r="H819" s="20">
        <f>IF(OR(E819="",G819=""),"",E819*G819)</f>
        <v/>
      </c>
      <c r="I819" s="21">
        <f>IF(OR(H819="",K819=""),"",IF(K819&gt;0,H819/K819,""))</f>
        <v/>
      </c>
      <c r="J819" s="22">
        <f>IF(OR(E819="",D819=""),"",IFERROR(E819*INDEX('العمليات'!$C$5:$C$64,MATCH(D819,'العمليات'!$A$5:$A$64,0)),""))</f>
        <v/>
      </c>
      <c r="K819" s="23">
        <f>IF(E819="","",IF(F819="",'الإعدادات'!$B$6,F819))</f>
        <v/>
      </c>
    </row>
    <row r="820">
      <c r="A820" s="18" t="n"/>
      <c r="B820" s="5" t="n"/>
      <c r="C820" s="6">
        <f>IF(B820="","",IFERROR(INDEX('العمال'!$B$5:$B$104,MATCH(B820,'العمال'!$A$5:$A$104,0)),""))</f>
        <v/>
      </c>
      <c r="D820" s="5" t="n"/>
      <c r="E820" s="14" t="n"/>
      <c r="F820" s="14" t="n"/>
      <c r="G820" s="19">
        <f>IF(D820="","",IFERROR(INDEX('العمليات'!$B$5:$B$64,MATCH(D820,'العمليات'!$A$5:$A$64,0)),""))</f>
        <v/>
      </c>
      <c r="H820" s="20">
        <f>IF(OR(E820="",G820=""),"",E820*G820)</f>
        <v/>
      </c>
      <c r="I820" s="21">
        <f>IF(OR(H820="",K820=""),"",IF(K820&gt;0,H820/K820,""))</f>
        <v/>
      </c>
      <c r="J820" s="22">
        <f>IF(OR(E820="",D820=""),"",IFERROR(E820*INDEX('العمليات'!$C$5:$C$64,MATCH(D820,'العمليات'!$A$5:$A$64,0)),""))</f>
        <v/>
      </c>
      <c r="K820" s="23">
        <f>IF(E820="","",IF(F820="",'الإعدادات'!$B$6,F820))</f>
        <v/>
      </c>
    </row>
    <row r="821">
      <c r="A821" s="18" t="n"/>
      <c r="B821" s="5" t="n"/>
      <c r="C821" s="6">
        <f>IF(B821="","",IFERROR(INDEX('العمال'!$B$5:$B$104,MATCH(B821,'العمال'!$A$5:$A$104,0)),""))</f>
        <v/>
      </c>
      <c r="D821" s="5" t="n"/>
      <c r="E821" s="14" t="n"/>
      <c r="F821" s="14" t="n"/>
      <c r="G821" s="19">
        <f>IF(D821="","",IFERROR(INDEX('العمليات'!$B$5:$B$64,MATCH(D821,'العمليات'!$A$5:$A$64,0)),""))</f>
        <v/>
      </c>
      <c r="H821" s="20">
        <f>IF(OR(E821="",G821=""),"",E821*G821)</f>
        <v/>
      </c>
      <c r="I821" s="21">
        <f>IF(OR(H821="",K821=""),"",IF(K821&gt;0,H821/K821,""))</f>
        <v/>
      </c>
      <c r="J821" s="22">
        <f>IF(OR(E821="",D821=""),"",IFERROR(E821*INDEX('العمليات'!$C$5:$C$64,MATCH(D821,'العمليات'!$A$5:$A$64,0)),""))</f>
        <v/>
      </c>
      <c r="K821" s="23">
        <f>IF(E821="","",IF(F821="",'الإعدادات'!$B$6,F821))</f>
        <v/>
      </c>
    </row>
    <row r="822">
      <c r="A822" s="18" t="n"/>
      <c r="B822" s="5" t="n"/>
      <c r="C822" s="6">
        <f>IF(B822="","",IFERROR(INDEX('العمال'!$B$5:$B$104,MATCH(B822,'العمال'!$A$5:$A$104,0)),""))</f>
        <v/>
      </c>
      <c r="D822" s="5" t="n"/>
      <c r="E822" s="14" t="n"/>
      <c r="F822" s="14" t="n"/>
      <c r="G822" s="19">
        <f>IF(D822="","",IFERROR(INDEX('العمليات'!$B$5:$B$64,MATCH(D822,'العمليات'!$A$5:$A$64,0)),""))</f>
        <v/>
      </c>
      <c r="H822" s="20">
        <f>IF(OR(E822="",G822=""),"",E822*G822)</f>
        <v/>
      </c>
      <c r="I822" s="21">
        <f>IF(OR(H822="",K822=""),"",IF(K822&gt;0,H822/K822,""))</f>
        <v/>
      </c>
      <c r="J822" s="22">
        <f>IF(OR(E822="",D822=""),"",IFERROR(E822*INDEX('العمليات'!$C$5:$C$64,MATCH(D822,'العمليات'!$A$5:$A$64,0)),""))</f>
        <v/>
      </c>
      <c r="K822" s="23">
        <f>IF(E822="","",IF(F822="",'الإعدادات'!$B$6,F822))</f>
        <v/>
      </c>
    </row>
    <row r="823">
      <c r="A823" s="18" t="n"/>
      <c r="B823" s="5" t="n"/>
      <c r="C823" s="6">
        <f>IF(B823="","",IFERROR(INDEX('العمال'!$B$5:$B$104,MATCH(B823,'العمال'!$A$5:$A$104,0)),""))</f>
        <v/>
      </c>
      <c r="D823" s="5" t="n"/>
      <c r="E823" s="14" t="n"/>
      <c r="F823" s="14" t="n"/>
      <c r="G823" s="19">
        <f>IF(D823="","",IFERROR(INDEX('العمليات'!$B$5:$B$64,MATCH(D823,'العمليات'!$A$5:$A$64,0)),""))</f>
        <v/>
      </c>
      <c r="H823" s="20">
        <f>IF(OR(E823="",G823=""),"",E823*G823)</f>
        <v/>
      </c>
      <c r="I823" s="21">
        <f>IF(OR(H823="",K823=""),"",IF(K823&gt;0,H823/K823,""))</f>
        <v/>
      </c>
      <c r="J823" s="22">
        <f>IF(OR(E823="",D823=""),"",IFERROR(E823*INDEX('العمليات'!$C$5:$C$64,MATCH(D823,'العمليات'!$A$5:$A$64,0)),""))</f>
        <v/>
      </c>
      <c r="K823" s="23">
        <f>IF(E823="","",IF(F823="",'الإعدادات'!$B$6,F823))</f>
        <v/>
      </c>
    </row>
    <row r="824">
      <c r="A824" s="18" t="n"/>
      <c r="B824" s="5" t="n"/>
      <c r="C824" s="6">
        <f>IF(B824="","",IFERROR(INDEX('العمال'!$B$5:$B$104,MATCH(B824,'العمال'!$A$5:$A$104,0)),""))</f>
        <v/>
      </c>
      <c r="D824" s="5" t="n"/>
      <c r="E824" s="14" t="n"/>
      <c r="F824" s="14" t="n"/>
      <c r="G824" s="19">
        <f>IF(D824="","",IFERROR(INDEX('العمليات'!$B$5:$B$64,MATCH(D824,'العمليات'!$A$5:$A$64,0)),""))</f>
        <v/>
      </c>
      <c r="H824" s="20">
        <f>IF(OR(E824="",G824=""),"",E824*G824)</f>
        <v/>
      </c>
      <c r="I824" s="21">
        <f>IF(OR(H824="",K824=""),"",IF(K824&gt;0,H824/K824,""))</f>
        <v/>
      </c>
      <c r="J824" s="22">
        <f>IF(OR(E824="",D824=""),"",IFERROR(E824*INDEX('العمليات'!$C$5:$C$64,MATCH(D824,'العمليات'!$A$5:$A$64,0)),""))</f>
        <v/>
      </c>
      <c r="K824" s="23">
        <f>IF(E824="","",IF(F824="",'الإعدادات'!$B$6,F824))</f>
        <v/>
      </c>
    </row>
    <row r="825">
      <c r="A825" s="18" t="n"/>
      <c r="B825" s="5" t="n"/>
      <c r="C825" s="6">
        <f>IF(B825="","",IFERROR(INDEX('العمال'!$B$5:$B$104,MATCH(B825,'العمال'!$A$5:$A$104,0)),""))</f>
        <v/>
      </c>
      <c r="D825" s="5" t="n"/>
      <c r="E825" s="14" t="n"/>
      <c r="F825" s="14" t="n"/>
      <c r="G825" s="19">
        <f>IF(D825="","",IFERROR(INDEX('العمليات'!$B$5:$B$64,MATCH(D825,'العمليات'!$A$5:$A$64,0)),""))</f>
        <v/>
      </c>
      <c r="H825" s="20">
        <f>IF(OR(E825="",G825=""),"",E825*G825)</f>
        <v/>
      </c>
      <c r="I825" s="21">
        <f>IF(OR(H825="",K825=""),"",IF(K825&gt;0,H825/K825,""))</f>
        <v/>
      </c>
      <c r="J825" s="22">
        <f>IF(OR(E825="",D825=""),"",IFERROR(E825*INDEX('العمليات'!$C$5:$C$64,MATCH(D825,'العمليات'!$A$5:$A$64,0)),""))</f>
        <v/>
      </c>
      <c r="K825" s="23">
        <f>IF(E825="","",IF(F825="",'الإعدادات'!$B$6,F825))</f>
        <v/>
      </c>
    </row>
    <row r="826">
      <c r="A826" s="18" t="n"/>
      <c r="B826" s="5" t="n"/>
      <c r="C826" s="6">
        <f>IF(B826="","",IFERROR(INDEX('العمال'!$B$5:$B$104,MATCH(B826,'العمال'!$A$5:$A$104,0)),""))</f>
        <v/>
      </c>
      <c r="D826" s="5" t="n"/>
      <c r="E826" s="14" t="n"/>
      <c r="F826" s="14" t="n"/>
      <c r="G826" s="19">
        <f>IF(D826="","",IFERROR(INDEX('العمليات'!$B$5:$B$64,MATCH(D826,'العمليات'!$A$5:$A$64,0)),""))</f>
        <v/>
      </c>
      <c r="H826" s="20">
        <f>IF(OR(E826="",G826=""),"",E826*G826)</f>
        <v/>
      </c>
      <c r="I826" s="21">
        <f>IF(OR(H826="",K826=""),"",IF(K826&gt;0,H826/K826,""))</f>
        <v/>
      </c>
      <c r="J826" s="22">
        <f>IF(OR(E826="",D826=""),"",IFERROR(E826*INDEX('العمليات'!$C$5:$C$64,MATCH(D826,'العمليات'!$A$5:$A$64,0)),""))</f>
        <v/>
      </c>
      <c r="K826" s="23">
        <f>IF(E826="","",IF(F826="",'الإعدادات'!$B$6,F826))</f>
        <v/>
      </c>
    </row>
    <row r="827">
      <c r="A827" s="18" t="n"/>
      <c r="B827" s="5" t="n"/>
      <c r="C827" s="6">
        <f>IF(B827="","",IFERROR(INDEX('العمال'!$B$5:$B$104,MATCH(B827,'العمال'!$A$5:$A$104,0)),""))</f>
        <v/>
      </c>
      <c r="D827" s="5" t="n"/>
      <c r="E827" s="14" t="n"/>
      <c r="F827" s="14" t="n"/>
      <c r="G827" s="19">
        <f>IF(D827="","",IFERROR(INDEX('العمليات'!$B$5:$B$64,MATCH(D827,'العمليات'!$A$5:$A$64,0)),""))</f>
        <v/>
      </c>
      <c r="H827" s="20">
        <f>IF(OR(E827="",G827=""),"",E827*G827)</f>
        <v/>
      </c>
      <c r="I827" s="21">
        <f>IF(OR(H827="",K827=""),"",IF(K827&gt;0,H827/K827,""))</f>
        <v/>
      </c>
      <c r="J827" s="22">
        <f>IF(OR(E827="",D827=""),"",IFERROR(E827*INDEX('العمليات'!$C$5:$C$64,MATCH(D827,'العمليات'!$A$5:$A$64,0)),""))</f>
        <v/>
      </c>
      <c r="K827" s="23">
        <f>IF(E827="","",IF(F827="",'الإعدادات'!$B$6,F827))</f>
        <v/>
      </c>
    </row>
    <row r="828">
      <c r="A828" s="18" t="n"/>
      <c r="B828" s="5" t="n"/>
      <c r="C828" s="6">
        <f>IF(B828="","",IFERROR(INDEX('العمال'!$B$5:$B$104,MATCH(B828,'العمال'!$A$5:$A$104,0)),""))</f>
        <v/>
      </c>
      <c r="D828" s="5" t="n"/>
      <c r="E828" s="14" t="n"/>
      <c r="F828" s="14" t="n"/>
      <c r="G828" s="19">
        <f>IF(D828="","",IFERROR(INDEX('العمليات'!$B$5:$B$64,MATCH(D828,'العمليات'!$A$5:$A$64,0)),""))</f>
        <v/>
      </c>
      <c r="H828" s="20">
        <f>IF(OR(E828="",G828=""),"",E828*G828)</f>
        <v/>
      </c>
      <c r="I828" s="21">
        <f>IF(OR(H828="",K828=""),"",IF(K828&gt;0,H828/K828,""))</f>
        <v/>
      </c>
      <c r="J828" s="22">
        <f>IF(OR(E828="",D828=""),"",IFERROR(E828*INDEX('العمليات'!$C$5:$C$64,MATCH(D828,'العمليات'!$A$5:$A$64,0)),""))</f>
        <v/>
      </c>
      <c r="K828" s="23">
        <f>IF(E828="","",IF(F828="",'الإعدادات'!$B$6,F828))</f>
        <v/>
      </c>
    </row>
    <row r="829">
      <c r="A829" s="18" t="n"/>
      <c r="B829" s="5" t="n"/>
      <c r="C829" s="6">
        <f>IF(B829="","",IFERROR(INDEX('العمال'!$B$5:$B$104,MATCH(B829,'العمال'!$A$5:$A$104,0)),""))</f>
        <v/>
      </c>
      <c r="D829" s="5" t="n"/>
      <c r="E829" s="14" t="n"/>
      <c r="F829" s="14" t="n"/>
      <c r="G829" s="19">
        <f>IF(D829="","",IFERROR(INDEX('العمليات'!$B$5:$B$64,MATCH(D829,'العمليات'!$A$5:$A$64,0)),""))</f>
        <v/>
      </c>
      <c r="H829" s="20">
        <f>IF(OR(E829="",G829=""),"",E829*G829)</f>
        <v/>
      </c>
      <c r="I829" s="21">
        <f>IF(OR(H829="",K829=""),"",IF(K829&gt;0,H829/K829,""))</f>
        <v/>
      </c>
      <c r="J829" s="22">
        <f>IF(OR(E829="",D829=""),"",IFERROR(E829*INDEX('العمليات'!$C$5:$C$64,MATCH(D829,'العمليات'!$A$5:$A$64,0)),""))</f>
        <v/>
      </c>
      <c r="K829" s="23">
        <f>IF(E829="","",IF(F829="",'الإعدادات'!$B$6,F829))</f>
        <v/>
      </c>
    </row>
    <row r="830">
      <c r="A830" s="18" t="n"/>
      <c r="B830" s="5" t="n"/>
      <c r="C830" s="6">
        <f>IF(B830="","",IFERROR(INDEX('العمال'!$B$5:$B$104,MATCH(B830,'العمال'!$A$5:$A$104,0)),""))</f>
        <v/>
      </c>
      <c r="D830" s="5" t="n"/>
      <c r="E830" s="14" t="n"/>
      <c r="F830" s="14" t="n"/>
      <c r="G830" s="19">
        <f>IF(D830="","",IFERROR(INDEX('العمليات'!$B$5:$B$64,MATCH(D830,'العمليات'!$A$5:$A$64,0)),""))</f>
        <v/>
      </c>
      <c r="H830" s="20">
        <f>IF(OR(E830="",G830=""),"",E830*G830)</f>
        <v/>
      </c>
      <c r="I830" s="21">
        <f>IF(OR(H830="",K830=""),"",IF(K830&gt;0,H830/K830,""))</f>
        <v/>
      </c>
      <c r="J830" s="22">
        <f>IF(OR(E830="",D830=""),"",IFERROR(E830*INDEX('العمليات'!$C$5:$C$64,MATCH(D830,'العمليات'!$A$5:$A$64,0)),""))</f>
        <v/>
      </c>
      <c r="K830" s="23">
        <f>IF(E830="","",IF(F830="",'الإعدادات'!$B$6,F830))</f>
        <v/>
      </c>
    </row>
    <row r="831">
      <c r="A831" s="18" t="n"/>
      <c r="B831" s="5" t="n"/>
      <c r="C831" s="6">
        <f>IF(B831="","",IFERROR(INDEX('العمال'!$B$5:$B$104,MATCH(B831,'العمال'!$A$5:$A$104,0)),""))</f>
        <v/>
      </c>
      <c r="D831" s="5" t="n"/>
      <c r="E831" s="14" t="n"/>
      <c r="F831" s="14" t="n"/>
      <c r="G831" s="19">
        <f>IF(D831="","",IFERROR(INDEX('العمليات'!$B$5:$B$64,MATCH(D831,'العمليات'!$A$5:$A$64,0)),""))</f>
        <v/>
      </c>
      <c r="H831" s="20">
        <f>IF(OR(E831="",G831=""),"",E831*G831)</f>
        <v/>
      </c>
      <c r="I831" s="21">
        <f>IF(OR(H831="",K831=""),"",IF(K831&gt;0,H831/K831,""))</f>
        <v/>
      </c>
      <c r="J831" s="22">
        <f>IF(OR(E831="",D831=""),"",IFERROR(E831*INDEX('العمليات'!$C$5:$C$64,MATCH(D831,'العمليات'!$A$5:$A$64,0)),""))</f>
        <v/>
      </c>
      <c r="K831" s="23">
        <f>IF(E831="","",IF(F831="",'الإعدادات'!$B$6,F831))</f>
        <v/>
      </c>
    </row>
    <row r="832">
      <c r="A832" s="18" t="n"/>
      <c r="B832" s="5" t="n"/>
      <c r="C832" s="6">
        <f>IF(B832="","",IFERROR(INDEX('العمال'!$B$5:$B$104,MATCH(B832,'العمال'!$A$5:$A$104,0)),""))</f>
        <v/>
      </c>
      <c r="D832" s="5" t="n"/>
      <c r="E832" s="14" t="n"/>
      <c r="F832" s="14" t="n"/>
      <c r="G832" s="19">
        <f>IF(D832="","",IFERROR(INDEX('العمليات'!$B$5:$B$64,MATCH(D832,'العمليات'!$A$5:$A$64,0)),""))</f>
        <v/>
      </c>
      <c r="H832" s="20">
        <f>IF(OR(E832="",G832=""),"",E832*G832)</f>
        <v/>
      </c>
      <c r="I832" s="21">
        <f>IF(OR(H832="",K832=""),"",IF(K832&gt;0,H832/K832,""))</f>
        <v/>
      </c>
      <c r="J832" s="22">
        <f>IF(OR(E832="",D832=""),"",IFERROR(E832*INDEX('العمليات'!$C$5:$C$64,MATCH(D832,'العمليات'!$A$5:$A$64,0)),""))</f>
        <v/>
      </c>
      <c r="K832" s="23">
        <f>IF(E832="","",IF(F832="",'الإعدادات'!$B$6,F832))</f>
        <v/>
      </c>
    </row>
    <row r="833">
      <c r="A833" s="18" t="n"/>
      <c r="B833" s="5" t="n"/>
      <c r="C833" s="6">
        <f>IF(B833="","",IFERROR(INDEX('العمال'!$B$5:$B$104,MATCH(B833,'العمال'!$A$5:$A$104,0)),""))</f>
        <v/>
      </c>
      <c r="D833" s="5" t="n"/>
      <c r="E833" s="14" t="n"/>
      <c r="F833" s="14" t="n"/>
      <c r="G833" s="19">
        <f>IF(D833="","",IFERROR(INDEX('العمليات'!$B$5:$B$64,MATCH(D833,'العمليات'!$A$5:$A$64,0)),""))</f>
        <v/>
      </c>
      <c r="H833" s="20">
        <f>IF(OR(E833="",G833=""),"",E833*G833)</f>
        <v/>
      </c>
      <c r="I833" s="21">
        <f>IF(OR(H833="",K833=""),"",IF(K833&gt;0,H833/K833,""))</f>
        <v/>
      </c>
      <c r="J833" s="22">
        <f>IF(OR(E833="",D833=""),"",IFERROR(E833*INDEX('العمليات'!$C$5:$C$64,MATCH(D833,'العمليات'!$A$5:$A$64,0)),""))</f>
        <v/>
      </c>
      <c r="K833" s="23">
        <f>IF(E833="","",IF(F833="",'الإعدادات'!$B$6,F833))</f>
        <v/>
      </c>
    </row>
    <row r="834">
      <c r="A834" s="18" t="n"/>
      <c r="B834" s="5" t="n"/>
      <c r="C834" s="6">
        <f>IF(B834="","",IFERROR(INDEX('العمال'!$B$5:$B$104,MATCH(B834,'العمال'!$A$5:$A$104,0)),""))</f>
        <v/>
      </c>
      <c r="D834" s="5" t="n"/>
      <c r="E834" s="14" t="n"/>
      <c r="F834" s="14" t="n"/>
      <c r="G834" s="19">
        <f>IF(D834="","",IFERROR(INDEX('العمليات'!$B$5:$B$64,MATCH(D834,'العمليات'!$A$5:$A$64,0)),""))</f>
        <v/>
      </c>
      <c r="H834" s="20">
        <f>IF(OR(E834="",G834=""),"",E834*G834)</f>
        <v/>
      </c>
      <c r="I834" s="21">
        <f>IF(OR(H834="",K834=""),"",IF(K834&gt;0,H834/K834,""))</f>
        <v/>
      </c>
      <c r="J834" s="22">
        <f>IF(OR(E834="",D834=""),"",IFERROR(E834*INDEX('العمليات'!$C$5:$C$64,MATCH(D834,'العمليات'!$A$5:$A$64,0)),""))</f>
        <v/>
      </c>
      <c r="K834" s="23">
        <f>IF(E834="","",IF(F834="",'الإعدادات'!$B$6,F834))</f>
        <v/>
      </c>
    </row>
    <row r="835">
      <c r="A835" s="18" t="n"/>
      <c r="B835" s="5" t="n"/>
      <c r="C835" s="6">
        <f>IF(B835="","",IFERROR(INDEX('العمال'!$B$5:$B$104,MATCH(B835,'العمال'!$A$5:$A$104,0)),""))</f>
        <v/>
      </c>
      <c r="D835" s="5" t="n"/>
      <c r="E835" s="14" t="n"/>
      <c r="F835" s="14" t="n"/>
      <c r="G835" s="19">
        <f>IF(D835="","",IFERROR(INDEX('العمليات'!$B$5:$B$64,MATCH(D835,'العمليات'!$A$5:$A$64,0)),""))</f>
        <v/>
      </c>
      <c r="H835" s="20">
        <f>IF(OR(E835="",G835=""),"",E835*G835)</f>
        <v/>
      </c>
      <c r="I835" s="21">
        <f>IF(OR(H835="",K835=""),"",IF(K835&gt;0,H835/K835,""))</f>
        <v/>
      </c>
      <c r="J835" s="22">
        <f>IF(OR(E835="",D835=""),"",IFERROR(E835*INDEX('العمليات'!$C$5:$C$64,MATCH(D835,'العمليات'!$A$5:$A$64,0)),""))</f>
        <v/>
      </c>
      <c r="K835" s="23">
        <f>IF(E835="","",IF(F835="",'الإعدادات'!$B$6,F835))</f>
        <v/>
      </c>
    </row>
    <row r="836">
      <c r="A836" s="18" t="n"/>
      <c r="B836" s="5" t="n"/>
      <c r="C836" s="6">
        <f>IF(B836="","",IFERROR(INDEX('العمال'!$B$5:$B$104,MATCH(B836,'العمال'!$A$5:$A$104,0)),""))</f>
        <v/>
      </c>
      <c r="D836" s="5" t="n"/>
      <c r="E836" s="14" t="n"/>
      <c r="F836" s="14" t="n"/>
      <c r="G836" s="19">
        <f>IF(D836="","",IFERROR(INDEX('العمليات'!$B$5:$B$64,MATCH(D836,'العمليات'!$A$5:$A$64,0)),""))</f>
        <v/>
      </c>
      <c r="H836" s="20">
        <f>IF(OR(E836="",G836=""),"",E836*G836)</f>
        <v/>
      </c>
      <c r="I836" s="21">
        <f>IF(OR(H836="",K836=""),"",IF(K836&gt;0,H836/K836,""))</f>
        <v/>
      </c>
      <c r="J836" s="22">
        <f>IF(OR(E836="",D836=""),"",IFERROR(E836*INDEX('العمليات'!$C$5:$C$64,MATCH(D836,'العمليات'!$A$5:$A$64,0)),""))</f>
        <v/>
      </c>
      <c r="K836" s="23">
        <f>IF(E836="","",IF(F836="",'الإعدادات'!$B$6,F836))</f>
        <v/>
      </c>
    </row>
    <row r="837">
      <c r="A837" s="18" t="n"/>
      <c r="B837" s="5" t="n"/>
      <c r="C837" s="6">
        <f>IF(B837="","",IFERROR(INDEX('العمال'!$B$5:$B$104,MATCH(B837,'العمال'!$A$5:$A$104,0)),""))</f>
        <v/>
      </c>
      <c r="D837" s="5" t="n"/>
      <c r="E837" s="14" t="n"/>
      <c r="F837" s="14" t="n"/>
      <c r="G837" s="19">
        <f>IF(D837="","",IFERROR(INDEX('العمليات'!$B$5:$B$64,MATCH(D837,'العمليات'!$A$5:$A$64,0)),""))</f>
        <v/>
      </c>
      <c r="H837" s="20">
        <f>IF(OR(E837="",G837=""),"",E837*G837)</f>
        <v/>
      </c>
      <c r="I837" s="21">
        <f>IF(OR(H837="",K837=""),"",IF(K837&gt;0,H837/K837,""))</f>
        <v/>
      </c>
      <c r="J837" s="22">
        <f>IF(OR(E837="",D837=""),"",IFERROR(E837*INDEX('العمليات'!$C$5:$C$64,MATCH(D837,'العمليات'!$A$5:$A$64,0)),""))</f>
        <v/>
      </c>
      <c r="K837" s="23">
        <f>IF(E837="","",IF(F837="",'الإعدادات'!$B$6,F837))</f>
        <v/>
      </c>
    </row>
    <row r="838">
      <c r="A838" s="18" t="n"/>
      <c r="B838" s="5" t="n"/>
      <c r="C838" s="6">
        <f>IF(B838="","",IFERROR(INDEX('العمال'!$B$5:$B$104,MATCH(B838,'العمال'!$A$5:$A$104,0)),""))</f>
        <v/>
      </c>
      <c r="D838" s="5" t="n"/>
      <c r="E838" s="14" t="n"/>
      <c r="F838" s="14" t="n"/>
      <c r="G838" s="19">
        <f>IF(D838="","",IFERROR(INDEX('العمليات'!$B$5:$B$64,MATCH(D838,'العمليات'!$A$5:$A$64,0)),""))</f>
        <v/>
      </c>
      <c r="H838" s="20">
        <f>IF(OR(E838="",G838=""),"",E838*G838)</f>
        <v/>
      </c>
      <c r="I838" s="21">
        <f>IF(OR(H838="",K838=""),"",IF(K838&gt;0,H838/K838,""))</f>
        <v/>
      </c>
      <c r="J838" s="22">
        <f>IF(OR(E838="",D838=""),"",IFERROR(E838*INDEX('العمليات'!$C$5:$C$64,MATCH(D838,'العمليات'!$A$5:$A$64,0)),""))</f>
        <v/>
      </c>
      <c r="K838" s="23">
        <f>IF(E838="","",IF(F838="",'الإعدادات'!$B$6,F838))</f>
        <v/>
      </c>
    </row>
    <row r="839">
      <c r="A839" s="18" t="n"/>
      <c r="B839" s="5" t="n"/>
      <c r="C839" s="6">
        <f>IF(B839="","",IFERROR(INDEX('العمال'!$B$5:$B$104,MATCH(B839,'العمال'!$A$5:$A$104,0)),""))</f>
        <v/>
      </c>
      <c r="D839" s="5" t="n"/>
      <c r="E839" s="14" t="n"/>
      <c r="F839" s="14" t="n"/>
      <c r="G839" s="19">
        <f>IF(D839="","",IFERROR(INDEX('العمليات'!$B$5:$B$64,MATCH(D839,'العمليات'!$A$5:$A$64,0)),""))</f>
        <v/>
      </c>
      <c r="H839" s="20">
        <f>IF(OR(E839="",G839=""),"",E839*G839)</f>
        <v/>
      </c>
      <c r="I839" s="21">
        <f>IF(OR(H839="",K839=""),"",IF(K839&gt;0,H839/K839,""))</f>
        <v/>
      </c>
      <c r="J839" s="22">
        <f>IF(OR(E839="",D839=""),"",IFERROR(E839*INDEX('العمليات'!$C$5:$C$64,MATCH(D839,'العمليات'!$A$5:$A$64,0)),""))</f>
        <v/>
      </c>
      <c r="K839" s="23">
        <f>IF(E839="","",IF(F839="",'الإعدادات'!$B$6,F839))</f>
        <v/>
      </c>
    </row>
    <row r="840">
      <c r="A840" s="18" t="n"/>
      <c r="B840" s="5" t="n"/>
      <c r="C840" s="6">
        <f>IF(B840="","",IFERROR(INDEX('العمال'!$B$5:$B$104,MATCH(B840,'العمال'!$A$5:$A$104,0)),""))</f>
        <v/>
      </c>
      <c r="D840" s="5" t="n"/>
      <c r="E840" s="14" t="n"/>
      <c r="F840" s="14" t="n"/>
      <c r="G840" s="19">
        <f>IF(D840="","",IFERROR(INDEX('العمليات'!$B$5:$B$64,MATCH(D840,'العمليات'!$A$5:$A$64,0)),""))</f>
        <v/>
      </c>
      <c r="H840" s="20">
        <f>IF(OR(E840="",G840=""),"",E840*G840)</f>
        <v/>
      </c>
      <c r="I840" s="21">
        <f>IF(OR(H840="",K840=""),"",IF(K840&gt;0,H840/K840,""))</f>
        <v/>
      </c>
      <c r="J840" s="22">
        <f>IF(OR(E840="",D840=""),"",IFERROR(E840*INDEX('العمليات'!$C$5:$C$64,MATCH(D840,'العمليات'!$A$5:$A$64,0)),""))</f>
        <v/>
      </c>
      <c r="K840" s="23">
        <f>IF(E840="","",IF(F840="",'الإعدادات'!$B$6,F840))</f>
        <v/>
      </c>
    </row>
    <row r="841">
      <c r="A841" s="18" t="n"/>
      <c r="B841" s="5" t="n"/>
      <c r="C841" s="6">
        <f>IF(B841="","",IFERROR(INDEX('العمال'!$B$5:$B$104,MATCH(B841,'العمال'!$A$5:$A$104,0)),""))</f>
        <v/>
      </c>
      <c r="D841" s="5" t="n"/>
      <c r="E841" s="14" t="n"/>
      <c r="F841" s="14" t="n"/>
      <c r="G841" s="19">
        <f>IF(D841="","",IFERROR(INDEX('العمليات'!$B$5:$B$64,MATCH(D841,'العمليات'!$A$5:$A$64,0)),""))</f>
        <v/>
      </c>
      <c r="H841" s="20">
        <f>IF(OR(E841="",G841=""),"",E841*G841)</f>
        <v/>
      </c>
      <c r="I841" s="21">
        <f>IF(OR(H841="",K841=""),"",IF(K841&gt;0,H841/K841,""))</f>
        <v/>
      </c>
      <c r="J841" s="22">
        <f>IF(OR(E841="",D841=""),"",IFERROR(E841*INDEX('العمليات'!$C$5:$C$64,MATCH(D841,'العمليات'!$A$5:$A$64,0)),""))</f>
        <v/>
      </c>
      <c r="K841" s="23">
        <f>IF(E841="","",IF(F841="",'الإعدادات'!$B$6,F841))</f>
        <v/>
      </c>
    </row>
    <row r="842">
      <c r="A842" s="18" t="n"/>
      <c r="B842" s="5" t="n"/>
      <c r="C842" s="6">
        <f>IF(B842="","",IFERROR(INDEX('العمال'!$B$5:$B$104,MATCH(B842,'العمال'!$A$5:$A$104,0)),""))</f>
        <v/>
      </c>
      <c r="D842" s="5" t="n"/>
      <c r="E842" s="14" t="n"/>
      <c r="F842" s="14" t="n"/>
      <c r="G842" s="19">
        <f>IF(D842="","",IFERROR(INDEX('العمليات'!$B$5:$B$64,MATCH(D842,'العمليات'!$A$5:$A$64,0)),""))</f>
        <v/>
      </c>
      <c r="H842" s="20">
        <f>IF(OR(E842="",G842=""),"",E842*G842)</f>
        <v/>
      </c>
      <c r="I842" s="21">
        <f>IF(OR(H842="",K842=""),"",IF(K842&gt;0,H842/K842,""))</f>
        <v/>
      </c>
      <c r="J842" s="22">
        <f>IF(OR(E842="",D842=""),"",IFERROR(E842*INDEX('العمليات'!$C$5:$C$64,MATCH(D842,'العمليات'!$A$5:$A$64,0)),""))</f>
        <v/>
      </c>
      <c r="K842" s="23">
        <f>IF(E842="","",IF(F842="",'الإعدادات'!$B$6,F842))</f>
        <v/>
      </c>
    </row>
    <row r="843">
      <c r="A843" s="18" t="n"/>
      <c r="B843" s="5" t="n"/>
      <c r="C843" s="6">
        <f>IF(B843="","",IFERROR(INDEX('العمال'!$B$5:$B$104,MATCH(B843,'العمال'!$A$5:$A$104,0)),""))</f>
        <v/>
      </c>
      <c r="D843" s="5" t="n"/>
      <c r="E843" s="14" t="n"/>
      <c r="F843" s="14" t="n"/>
      <c r="G843" s="19">
        <f>IF(D843="","",IFERROR(INDEX('العمليات'!$B$5:$B$64,MATCH(D843,'العمليات'!$A$5:$A$64,0)),""))</f>
        <v/>
      </c>
      <c r="H843" s="20">
        <f>IF(OR(E843="",G843=""),"",E843*G843)</f>
        <v/>
      </c>
      <c r="I843" s="21">
        <f>IF(OR(H843="",K843=""),"",IF(K843&gt;0,H843/K843,""))</f>
        <v/>
      </c>
      <c r="J843" s="22">
        <f>IF(OR(E843="",D843=""),"",IFERROR(E843*INDEX('العمليات'!$C$5:$C$64,MATCH(D843,'العمليات'!$A$5:$A$64,0)),""))</f>
        <v/>
      </c>
      <c r="K843" s="23">
        <f>IF(E843="","",IF(F843="",'الإعدادات'!$B$6,F843))</f>
        <v/>
      </c>
    </row>
    <row r="844">
      <c r="A844" s="18" t="n"/>
      <c r="B844" s="5" t="n"/>
      <c r="C844" s="6">
        <f>IF(B844="","",IFERROR(INDEX('العمال'!$B$5:$B$104,MATCH(B844,'العمال'!$A$5:$A$104,0)),""))</f>
        <v/>
      </c>
      <c r="D844" s="5" t="n"/>
      <c r="E844" s="14" t="n"/>
      <c r="F844" s="14" t="n"/>
      <c r="G844" s="19">
        <f>IF(D844="","",IFERROR(INDEX('العمليات'!$B$5:$B$64,MATCH(D844,'العمليات'!$A$5:$A$64,0)),""))</f>
        <v/>
      </c>
      <c r="H844" s="20">
        <f>IF(OR(E844="",G844=""),"",E844*G844)</f>
        <v/>
      </c>
      <c r="I844" s="21">
        <f>IF(OR(H844="",K844=""),"",IF(K844&gt;0,H844/K844,""))</f>
        <v/>
      </c>
      <c r="J844" s="22">
        <f>IF(OR(E844="",D844=""),"",IFERROR(E844*INDEX('العمليات'!$C$5:$C$64,MATCH(D844,'العمليات'!$A$5:$A$64,0)),""))</f>
        <v/>
      </c>
      <c r="K844" s="23">
        <f>IF(E844="","",IF(F844="",'الإعدادات'!$B$6,F844))</f>
        <v/>
      </c>
    </row>
    <row r="845">
      <c r="A845" s="18" t="n"/>
      <c r="B845" s="5" t="n"/>
      <c r="C845" s="6">
        <f>IF(B845="","",IFERROR(INDEX('العمال'!$B$5:$B$104,MATCH(B845,'العمال'!$A$5:$A$104,0)),""))</f>
        <v/>
      </c>
      <c r="D845" s="5" t="n"/>
      <c r="E845" s="14" t="n"/>
      <c r="F845" s="14" t="n"/>
      <c r="G845" s="19">
        <f>IF(D845="","",IFERROR(INDEX('العمليات'!$B$5:$B$64,MATCH(D845,'العمليات'!$A$5:$A$64,0)),""))</f>
        <v/>
      </c>
      <c r="H845" s="20">
        <f>IF(OR(E845="",G845=""),"",E845*G845)</f>
        <v/>
      </c>
      <c r="I845" s="21">
        <f>IF(OR(H845="",K845=""),"",IF(K845&gt;0,H845/K845,""))</f>
        <v/>
      </c>
      <c r="J845" s="22">
        <f>IF(OR(E845="",D845=""),"",IFERROR(E845*INDEX('العمليات'!$C$5:$C$64,MATCH(D845,'العمليات'!$A$5:$A$64,0)),""))</f>
        <v/>
      </c>
      <c r="K845" s="23">
        <f>IF(E845="","",IF(F845="",'الإعدادات'!$B$6,F845))</f>
        <v/>
      </c>
    </row>
    <row r="846">
      <c r="A846" s="18" t="n"/>
      <c r="B846" s="5" t="n"/>
      <c r="C846" s="6">
        <f>IF(B846="","",IFERROR(INDEX('العمال'!$B$5:$B$104,MATCH(B846,'العمال'!$A$5:$A$104,0)),""))</f>
        <v/>
      </c>
      <c r="D846" s="5" t="n"/>
      <c r="E846" s="14" t="n"/>
      <c r="F846" s="14" t="n"/>
      <c r="G846" s="19">
        <f>IF(D846="","",IFERROR(INDEX('العمليات'!$B$5:$B$64,MATCH(D846,'العمليات'!$A$5:$A$64,0)),""))</f>
        <v/>
      </c>
      <c r="H846" s="20">
        <f>IF(OR(E846="",G846=""),"",E846*G846)</f>
        <v/>
      </c>
      <c r="I846" s="21">
        <f>IF(OR(H846="",K846=""),"",IF(K846&gt;0,H846/K846,""))</f>
        <v/>
      </c>
      <c r="J846" s="22">
        <f>IF(OR(E846="",D846=""),"",IFERROR(E846*INDEX('العمليات'!$C$5:$C$64,MATCH(D846,'العمليات'!$A$5:$A$64,0)),""))</f>
        <v/>
      </c>
      <c r="K846" s="23">
        <f>IF(E846="","",IF(F846="",'الإعدادات'!$B$6,F846))</f>
        <v/>
      </c>
    </row>
    <row r="847">
      <c r="A847" s="18" t="n"/>
      <c r="B847" s="5" t="n"/>
      <c r="C847" s="6">
        <f>IF(B847="","",IFERROR(INDEX('العمال'!$B$5:$B$104,MATCH(B847,'العمال'!$A$5:$A$104,0)),""))</f>
        <v/>
      </c>
      <c r="D847" s="5" t="n"/>
      <c r="E847" s="14" t="n"/>
      <c r="F847" s="14" t="n"/>
      <c r="G847" s="19">
        <f>IF(D847="","",IFERROR(INDEX('العمليات'!$B$5:$B$64,MATCH(D847,'العمليات'!$A$5:$A$64,0)),""))</f>
        <v/>
      </c>
      <c r="H847" s="20">
        <f>IF(OR(E847="",G847=""),"",E847*G847)</f>
        <v/>
      </c>
      <c r="I847" s="21">
        <f>IF(OR(H847="",K847=""),"",IF(K847&gt;0,H847/K847,""))</f>
        <v/>
      </c>
      <c r="J847" s="22">
        <f>IF(OR(E847="",D847=""),"",IFERROR(E847*INDEX('العمليات'!$C$5:$C$64,MATCH(D847,'العمليات'!$A$5:$A$64,0)),""))</f>
        <v/>
      </c>
      <c r="K847" s="23">
        <f>IF(E847="","",IF(F847="",'الإعدادات'!$B$6,F847))</f>
        <v/>
      </c>
    </row>
    <row r="848">
      <c r="A848" s="18" t="n"/>
      <c r="B848" s="5" t="n"/>
      <c r="C848" s="6">
        <f>IF(B848="","",IFERROR(INDEX('العمال'!$B$5:$B$104,MATCH(B848,'العمال'!$A$5:$A$104,0)),""))</f>
        <v/>
      </c>
      <c r="D848" s="5" t="n"/>
      <c r="E848" s="14" t="n"/>
      <c r="F848" s="14" t="n"/>
      <c r="G848" s="19">
        <f>IF(D848="","",IFERROR(INDEX('العمليات'!$B$5:$B$64,MATCH(D848,'العمليات'!$A$5:$A$64,0)),""))</f>
        <v/>
      </c>
      <c r="H848" s="20">
        <f>IF(OR(E848="",G848=""),"",E848*G848)</f>
        <v/>
      </c>
      <c r="I848" s="21">
        <f>IF(OR(H848="",K848=""),"",IF(K848&gt;0,H848/K848,""))</f>
        <v/>
      </c>
      <c r="J848" s="22">
        <f>IF(OR(E848="",D848=""),"",IFERROR(E848*INDEX('العمليات'!$C$5:$C$64,MATCH(D848,'العمليات'!$A$5:$A$64,0)),""))</f>
        <v/>
      </c>
      <c r="K848" s="23">
        <f>IF(E848="","",IF(F848="",'الإعدادات'!$B$6,F848))</f>
        <v/>
      </c>
    </row>
    <row r="849">
      <c r="A849" s="18" t="n"/>
      <c r="B849" s="5" t="n"/>
      <c r="C849" s="6">
        <f>IF(B849="","",IFERROR(INDEX('العمال'!$B$5:$B$104,MATCH(B849,'العمال'!$A$5:$A$104,0)),""))</f>
        <v/>
      </c>
      <c r="D849" s="5" t="n"/>
      <c r="E849" s="14" t="n"/>
      <c r="F849" s="14" t="n"/>
      <c r="G849" s="19">
        <f>IF(D849="","",IFERROR(INDEX('العمليات'!$B$5:$B$64,MATCH(D849,'العمليات'!$A$5:$A$64,0)),""))</f>
        <v/>
      </c>
      <c r="H849" s="20">
        <f>IF(OR(E849="",G849=""),"",E849*G849)</f>
        <v/>
      </c>
      <c r="I849" s="21">
        <f>IF(OR(H849="",K849=""),"",IF(K849&gt;0,H849/K849,""))</f>
        <v/>
      </c>
      <c r="J849" s="22">
        <f>IF(OR(E849="",D849=""),"",IFERROR(E849*INDEX('العمليات'!$C$5:$C$64,MATCH(D849,'العمليات'!$A$5:$A$64,0)),""))</f>
        <v/>
      </c>
      <c r="K849" s="23">
        <f>IF(E849="","",IF(F849="",'الإعدادات'!$B$6,F849))</f>
        <v/>
      </c>
    </row>
    <row r="850">
      <c r="A850" s="18" t="n"/>
      <c r="B850" s="5" t="n"/>
      <c r="C850" s="6">
        <f>IF(B850="","",IFERROR(INDEX('العمال'!$B$5:$B$104,MATCH(B850,'العمال'!$A$5:$A$104,0)),""))</f>
        <v/>
      </c>
      <c r="D850" s="5" t="n"/>
      <c r="E850" s="14" t="n"/>
      <c r="F850" s="14" t="n"/>
      <c r="G850" s="19">
        <f>IF(D850="","",IFERROR(INDEX('العمليات'!$B$5:$B$64,MATCH(D850,'العمليات'!$A$5:$A$64,0)),""))</f>
        <v/>
      </c>
      <c r="H850" s="20">
        <f>IF(OR(E850="",G850=""),"",E850*G850)</f>
        <v/>
      </c>
      <c r="I850" s="21">
        <f>IF(OR(H850="",K850=""),"",IF(K850&gt;0,H850/K850,""))</f>
        <v/>
      </c>
      <c r="J850" s="22">
        <f>IF(OR(E850="",D850=""),"",IFERROR(E850*INDEX('العمليات'!$C$5:$C$64,MATCH(D850,'العمليات'!$A$5:$A$64,0)),""))</f>
        <v/>
      </c>
      <c r="K850" s="23">
        <f>IF(E850="","",IF(F850="",'الإعدادات'!$B$6,F850))</f>
        <v/>
      </c>
    </row>
    <row r="851">
      <c r="A851" s="18" t="n"/>
      <c r="B851" s="5" t="n"/>
      <c r="C851" s="6">
        <f>IF(B851="","",IFERROR(INDEX('العمال'!$B$5:$B$104,MATCH(B851,'العمال'!$A$5:$A$104,0)),""))</f>
        <v/>
      </c>
      <c r="D851" s="5" t="n"/>
      <c r="E851" s="14" t="n"/>
      <c r="F851" s="14" t="n"/>
      <c r="G851" s="19">
        <f>IF(D851="","",IFERROR(INDEX('العمليات'!$B$5:$B$64,MATCH(D851,'العمليات'!$A$5:$A$64,0)),""))</f>
        <v/>
      </c>
      <c r="H851" s="20">
        <f>IF(OR(E851="",G851=""),"",E851*G851)</f>
        <v/>
      </c>
      <c r="I851" s="21">
        <f>IF(OR(H851="",K851=""),"",IF(K851&gt;0,H851/K851,""))</f>
        <v/>
      </c>
      <c r="J851" s="22">
        <f>IF(OR(E851="",D851=""),"",IFERROR(E851*INDEX('العمليات'!$C$5:$C$64,MATCH(D851,'العمليات'!$A$5:$A$64,0)),""))</f>
        <v/>
      </c>
      <c r="K851" s="23">
        <f>IF(E851="","",IF(F851="",'الإعدادات'!$B$6,F851))</f>
        <v/>
      </c>
    </row>
    <row r="852">
      <c r="A852" s="18" t="n"/>
      <c r="B852" s="5" t="n"/>
      <c r="C852" s="6">
        <f>IF(B852="","",IFERROR(INDEX('العمال'!$B$5:$B$104,MATCH(B852,'العمال'!$A$5:$A$104,0)),""))</f>
        <v/>
      </c>
      <c r="D852" s="5" t="n"/>
      <c r="E852" s="14" t="n"/>
      <c r="F852" s="14" t="n"/>
      <c r="G852" s="19">
        <f>IF(D852="","",IFERROR(INDEX('العمليات'!$B$5:$B$64,MATCH(D852,'العمليات'!$A$5:$A$64,0)),""))</f>
        <v/>
      </c>
      <c r="H852" s="20">
        <f>IF(OR(E852="",G852=""),"",E852*G852)</f>
        <v/>
      </c>
      <c r="I852" s="21">
        <f>IF(OR(H852="",K852=""),"",IF(K852&gt;0,H852/K852,""))</f>
        <v/>
      </c>
      <c r="J852" s="22">
        <f>IF(OR(E852="",D852=""),"",IFERROR(E852*INDEX('العمليات'!$C$5:$C$64,MATCH(D852,'العمليات'!$A$5:$A$64,0)),""))</f>
        <v/>
      </c>
      <c r="K852" s="23">
        <f>IF(E852="","",IF(F852="",'الإعدادات'!$B$6,F852))</f>
        <v/>
      </c>
    </row>
    <row r="853">
      <c r="A853" s="18" t="n"/>
      <c r="B853" s="5" t="n"/>
      <c r="C853" s="6">
        <f>IF(B853="","",IFERROR(INDEX('العمال'!$B$5:$B$104,MATCH(B853,'العمال'!$A$5:$A$104,0)),""))</f>
        <v/>
      </c>
      <c r="D853" s="5" t="n"/>
      <c r="E853" s="14" t="n"/>
      <c r="F853" s="14" t="n"/>
      <c r="G853" s="19">
        <f>IF(D853="","",IFERROR(INDEX('العمليات'!$B$5:$B$64,MATCH(D853,'العمليات'!$A$5:$A$64,0)),""))</f>
        <v/>
      </c>
      <c r="H853" s="20">
        <f>IF(OR(E853="",G853=""),"",E853*G853)</f>
        <v/>
      </c>
      <c r="I853" s="21">
        <f>IF(OR(H853="",K853=""),"",IF(K853&gt;0,H853/K853,""))</f>
        <v/>
      </c>
      <c r="J853" s="22">
        <f>IF(OR(E853="",D853=""),"",IFERROR(E853*INDEX('العمليات'!$C$5:$C$64,MATCH(D853,'العمليات'!$A$5:$A$64,0)),""))</f>
        <v/>
      </c>
      <c r="K853" s="23">
        <f>IF(E853="","",IF(F853="",'الإعدادات'!$B$6,F853))</f>
        <v/>
      </c>
    </row>
    <row r="854">
      <c r="A854" s="18" t="n"/>
      <c r="B854" s="5" t="n"/>
      <c r="C854" s="6">
        <f>IF(B854="","",IFERROR(INDEX('العمال'!$B$5:$B$104,MATCH(B854,'العمال'!$A$5:$A$104,0)),""))</f>
        <v/>
      </c>
      <c r="D854" s="5" t="n"/>
      <c r="E854" s="14" t="n"/>
      <c r="F854" s="14" t="n"/>
      <c r="G854" s="19">
        <f>IF(D854="","",IFERROR(INDEX('العمليات'!$B$5:$B$64,MATCH(D854,'العمليات'!$A$5:$A$64,0)),""))</f>
        <v/>
      </c>
      <c r="H854" s="20">
        <f>IF(OR(E854="",G854=""),"",E854*G854)</f>
        <v/>
      </c>
      <c r="I854" s="21">
        <f>IF(OR(H854="",K854=""),"",IF(K854&gt;0,H854/K854,""))</f>
        <v/>
      </c>
      <c r="J854" s="22">
        <f>IF(OR(E854="",D854=""),"",IFERROR(E854*INDEX('العمليات'!$C$5:$C$64,MATCH(D854,'العمليات'!$A$5:$A$64,0)),""))</f>
        <v/>
      </c>
      <c r="K854" s="23">
        <f>IF(E854="","",IF(F854="",'الإعدادات'!$B$6,F854))</f>
        <v/>
      </c>
    </row>
    <row r="855">
      <c r="A855" s="18" t="n"/>
      <c r="B855" s="5" t="n"/>
      <c r="C855" s="6">
        <f>IF(B855="","",IFERROR(INDEX('العمال'!$B$5:$B$104,MATCH(B855,'العمال'!$A$5:$A$104,0)),""))</f>
        <v/>
      </c>
      <c r="D855" s="5" t="n"/>
      <c r="E855" s="14" t="n"/>
      <c r="F855" s="14" t="n"/>
      <c r="G855" s="19">
        <f>IF(D855="","",IFERROR(INDEX('العمليات'!$B$5:$B$64,MATCH(D855,'العمليات'!$A$5:$A$64,0)),""))</f>
        <v/>
      </c>
      <c r="H855" s="20">
        <f>IF(OR(E855="",G855=""),"",E855*G855)</f>
        <v/>
      </c>
      <c r="I855" s="21">
        <f>IF(OR(H855="",K855=""),"",IF(K855&gt;0,H855/K855,""))</f>
        <v/>
      </c>
      <c r="J855" s="22">
        <f>IF(OR(E855="",D855=""),"",IFERROR(E855*INDEX('العمليات'!$C$5:$C$64,MATCH(D855,'العمليات'!$A$5:$A$64,0)),""))</f>
        <v/>
      </c>
      <c r="K855" s="23">
        <f>IF(E855="","",IF(F855="",'الإعدادات'!$B$6,F855))</f>
        <v/>
      </c>
    </row>
    <row r="856">
      <c r="A856" s="18" t="n"/>
      <c r="B856" s="5" t="n"/>
      <c r="C856" s="6">
        <f>IF(B856="","",IFERROR(INDEX('العمال'!$B$5:$B$104,MATCH(B856,'العمال'!$A$5:$A$104,0)),""))</f>
        <v/>
      </c>
      <c r="D856" s="5" t="n"/>
      <c r="E856" s="14" t="n"/>
      <c r="F856" s="14" t="n"/>
      <c r="G856" s="19">
        <f>IF(D856="","",IFERROR(INDEX('العمليات'!$B$5:$B$64,MATCH(D856,'العمليات'!$A$5:$A$64,0)),""))</f>
        <v/>
      </c>
      <c r="H856" s="20">
        <f>IF(OR(E856="",G856=""),"",E856*G856)</f>
        <v/>
      </c>
      <c r="I856" s="21">
        <f>IF(OR(H856="",K856=""),"",IF(K856&gt;0,H856/K856,""))</f>
        <v/>
      </c>
      <c r="J856" s="22">
        <f>IF(OR(E856="",D856=""),"",IFERROR(E856*INDEX('العمليات'!$C$5:$C$64,MATCH(D856,'العمليات'!$A$5:$A$64,0)),""))</f>
        <v/>
      </c>
      <c r="K856" s="23">
        <f>IF(E856="","",IF(F856="",'الإعدادات'!$B$6,F856))</f>
        <v/>
      </c>
    </row>
    <row r="857">
      <c r="A857" s="18" t="n"/>
      <c r="B857" s="5" t="n"/>
      <c r="C857" s="6">
        <f>IF(B857="","",IFERROR(INDEX('العمال'!$B$5:$B$104,MATCH(B857,'العمال'!$A$5:$A$104,0)),""))</f>
        <v/>
      </c>
      <c r="D857" s="5" t="n"/>
      <c r="E857" s="14" t="n"/>
      <c r="F857" s="14" t="n"/>
      <c r="G857" s="19">
        <f>IF(D857="","",IFERROR(INDEX('العمليات'!$B$5:$B$64,MATCH(D857,'العمليات'!$A$5:$A$64,0)),""))</f>
        <v/>
      </c>
      <c r="H857" s="20">
        <f>IF(OR(E857="",G857=""),"",E857*G857)</f>
        <v/>
      </c>
      <c r="I857" s="21">
        <f>IF(OR(H857="",K857=""),"",IF(K857&gt;0,H857/K857,""))</f>
        <v/>
      </c>
      <c r="J857" s="22">
        <f>IF(OR(E857="",D857=""),"",IFERROR(E857*INDEX('العمليات'!$C$5:$C$64,MATCH(D857,'العمليات'!$A$5:$A$64,0)),""))</f>
        <v/>
      </c>
      <c r="K857" s="23">
        <f>IF(E857="","",IF(F857="",'الإعدادات'!$B$6,F857))</f>
        <v/>
      </c>
    </row>
    <row r="858">
      <c r="A858" s="18" t="n"/>
      <c r="B858" s="5" t="n"/>
      <c r="C858" s="6">
        <f>IF(B858="","",IFERROR(INDEX('العمال'!$B$5:$B$104,MATCH(B858,'العمال'!$A$5:$A$104,0)),""))</f>
        <v/>
      </c>
      <c r="D858" s="5" t="n"/>
      <c r="E858" s="14" t="n"/>
      <c r="F858" s="14" t="n"/>
      <c r="G858" s="19">
        <f>IF(D858="","",IFERROR(INDEX('العمليات'!$B$5:$B$64,MATCH(D858,'العمليات'!$A$5:$A$64,0)),""))</f>
        <v/>
      </c>
      <c r="H858" s="20">
        <f>IF(OR(E858="",G858=""),"",E858*G858)</f>
        <v/>
      </c>
      <c r="I858" s="21">
        <f>IF(OR(H858="",K858=""),"",IF(K858&gt;0,H858/K858,""))</f>
        <v/>
      </c>
      <c r="J858" s="22">
        <f>IF(OR(E858="",D858=""),"",IFERROR(E858*INDEX('العمليات'!$C$5:$C$64,MATCH(D858,'العمليات'!$A$5:$A$64,0)),""))</f>
        <v/>
      </c>
      <c r="K858" s="23">
        <f>IF(E858="","",IF(F858="",'الإعدادات'!$B$6,F858))</f>
        <v/>
      </c>
    </row>
    <row r="859">
      <c r="A859" s="18" t="n"/>
      <c r="B859" s="5" t="n"/>
      <c r="C859" s="6">
        <f>IF(B859="","",IFERROR(INDEX('العمال'!$B$5:$B$104,MATCH(B859,'العمال'!$A$5:$A$104,0)),""))</f>
        <v/>
      </c>
      <c r="D859" s="5" t="n"/>
      <c r="E859" s="14" t="n"/>
      <c r="F859" s="14" t="n"/>
      <c r="G859" s="19">
        <f>IF(D859="","",IFERROR(INDEX('العمليات'!$B$5:$B$64,MATCH(D859,'العمليات'!$A$5:$A$64,0)),""))</f>
        <v/>
      </c>
      <c r="H859" s="20">
        <f>IF(OR(E859="",G859=""),"",E859*G859)</f>
        <v/>
      </c>
      <c r="I859" s="21">
        <f>IF(OR(H859="",K859=""),"",IF(K859&gt;0,H859/K859,""))</f>
        <v/>
      </c>
      <c r="J859" s="22">
        <f>IF(OR(E859="",D859=""),"",IFERROR(E859*INDEX('العمليات'!$C$5:$C$64,MATCH(D859,'العمليات'!$A$5:$A$64,0)),""))</f>
        <v/>
      </c>
      <c r="K859" s="23">
        <f>IF(E859="","",IF(F859="",'الإعدادات'!$B$6,F859))</f>
        <v/>
      </c>
    </row>
    <row r="860">
      <c r="A860" s="18" t="n"/>
      <c r="B860" s="5" t="n"/>
      <c r="C860" s="6">
        <f>IF(B860="","",IFERROR(INDEX('العمال'!$B$5:$B$104,MATCH(B860,'العمال'!$A$5:$A$104,0)),""))</f>
        <v/>
      </c>
      <c r="D860" s="5" t="n"/>
      <c r="E860" s="14" t="n"/>
      <c r="F860" s="14" t="n"/>
      <c r="G860" s="19">
        <f>IF(D860="","",IFERROR(INDEX('العمليات'!$B$5:$B$64,MATCH(D860,'العمليات'!$A$5:$A$64,0)),""))</f>
        <v/>
      </c>
      <c r="H860" s="20">
        <f>IF(OR(E860="",G860=""),"",E860*G860)</f>
        <v/>
      </c>
      <c r="I860" s="21">
        <f>IF(OR(H860="",K860=""),"",IF(K860&gt;0,H860/K860,""))</f>
        <v/>
      </c>
      <c r="J860" s="22">
        <f>IF(OR(E860="",D860=""),"",IFERROR(E860*INDEX('العمليات'!$C$5:$C$64,MATCH(D860,'العمليات'!$A$5:$A$64,0)),""))</f>
        <v/>
      </c>
      <c r="K860" s="23">
        <f>IF(E860="","",IF(F860="",'الإعدادات'!$B$6,F860))</f>
        <v/>
      </c>
    </row>
    <row r="861">
      <c r="A861" s="18" t="n"/>
      <c r="B861" s="5" t="n"/>
      <c r="C861" s="6">
        <f>IF(B861="","",IFERROR(INDEX('العمال'!$B$5:$B$104,MATCH(B861,'العمال'!$A$5:$A$104,0)),""))</f>
        <v/>
      </c>
      <c r="D861" s="5" t="n"/>
      <c r="E861" s="14" t="n"/>
      <c r="F861" s="14" t="n"/>
      <c r="G861" s="19">
        <f>IF(D861="","",IFERROR(INDEX('العمليات'!$B$5:$B$64,MATCH(D861,'العمليات'!$A$5:$A$64,0)),""))</f>
        <v/>
      </c>
      <c r="H861" s="20">
        <f>IF(OR(E861="",G861=""),"",E861*G861)</f>
        <v/>
      </c>
      <c r="I861" s="21">
        <f>IF(OR(H861="",K861=""),"",IF(K861&gt;0,H861/K861,""))</f>
        <v/>
      </c>
      <c r="J861" s="22">
        <f>IF(OR(E861="",D861=""),"",IFERROR(E861*INDEX('العمليات'!$C$5:$C$64,MATCH(D861,'العمليات'!$A$5:$A$64,0)),""))</f>
        <v/>
      </c>
      <c r="K861" s="23">
        <f>IF(E861="","",IF(F861="",'الإعدادات'!$B$6,F861))</f>
        <v/>
      </c>
    </row>
    <row r="862">
      <c r="A862" s="18" t="n"/>
      <c r="B862" s="5" t="n"/>
      <c r="C862" s="6">
        <f>IF(B862="","",IFERROR(INDEX('العمال'!$B$5:$B$104,MATCH(B862,'العمال'!$A$5:$A$104,0)),""))</f>
        <v/>
      </c>
      <c r="D862" s="5" t="n"/>
      <c r="E862" s="14" t="n"/>
      <c r="F862" s="14" t="n"/>
      <c r="G862" s="19">
        <f>IF(D862="","",IFERROR(INDEX('العمليات'!$B$5:$B$64,MATCH(D862,'العمليات'!$A$5:$A$64,0)),""))</f>
        <v/>
      </c>
      <c r="H862" s="20">
        <f>IF(OR(E862="",G862=""),"",E862*G862)</f>
        <v/>
      </c>
      <c r="I862" s="21">
        <f>IF(OR(H862="",K862=""),"",IF(K862&gt;0,H862/K862,""))</f>
        <v/>
      </c>
      <c r="J862" s="22">
        <f>IF(OR(E862="",D862=""),"",IFERROR(E862*INDEX('العمليات'!$C$5:$C$64,MATCH(D862,'العمليات'!$A$5:$A$64,0)),""))</f>
        <v/>
      </c>
      <c r="K862" s="23">
        <f>IF(E862="","",IF(F862="",'الإعدادات'!$B$6,F862))</f>
        <v/>
      </c>
    </row>
    <row r="863">
      <c r="A863" s="18" t="n"/>
      <c r="B863" s="5" t="n"/>
      <c r="C863" s="6">
        <f>IF(B863="","",IFERROR(INDEX('العمال'!$B$5:$B$104,MATCH(B863,'العمال'!$A$5:$A$104,0)),""))</f>
        <v/>
      </c>
      <c r="D863" s="5" t="n"/>
      <c r="E863" s="14" t="n"/>
      <c r="F863" s="14" t="n"/>
      <c r="G863" s="19">
        <f>IF(D863="","",IFERROR(INDEX('العمليات'!$B$5:$B$64,MATCH(D863,'العمليات'!$A$5:$A$64,0)),""))</f>
        <v/>
      </c>
      <c r="H863" s="20">
        <f>IF(OR(E863="",G863=""),"",E863*G863)</f>
        <v/>
      </c>
      <c r="I863" s="21">
        <f>IF(OR(H863="",K863=""),"",IF(K863&gt;0,H863/K863,""))</f>
        <v/>
      </c>
      <c r="J863" s="22">
        <f>IF(OR(E863="",D863=""),"",IFERROR(E863*INDEX('العمليات'!$C$5:$C$64,MATCH(D863,'العمليات'!$A$5:$A$64,0)),""))</f>
        <v/>
      </c>
      <c r="K863" s="23">
        <f>IF(E863="","",IF(F863="",'الإعدادات'!$B$6,F863))</f>
        <v/>
      </c>
    </row>
    <row r="864">
      <c r="A864" s="18" t="n"/>
      <c r="B864" s="5" t="n"/>
      <c r="C864" s="6">
        <f>IF(B864="","",IFERROR(INDEX('العمال'!$B$5:$B$104,MATCH(B864,'العمال'!$A$5:$A$104,0)),""))</f>
        <v/>
      </c>
      <c r="D864" s="5" t="n"/>
      <c r="E864" s="14" t="n"/>
      <c r="F864" s="14" t="n"/>
      <c r="G864" s="19">
        <f>IF(D864="","",IFERROR(INDEX('العمليات'!$B$5:$B$64,MATCH(D864,'العمليات'!$A$5:$A$64,0)),""))</f>
        <v/>
      </c>
      <c r="H864" s="20">
        <f>IF(OR(E864="",G864=""),"",E864*G864)</f>
        <v/>
      </c>
      <c r="I864" s="21">
        <f>IF(OR(H864="",K864=""),"",IF(K864&gt;0,H864/K864,""))</f>
        <v/>
      </c>
      <c r="J864" s="22">
        <f>IF(OR(E864="",D864=""),"",IFERROR(E864*INDEX('العمليات'!$C$5:$C$64,MATCH(D864,'العمليات'!$A$5:$A$64,0)),""))</f>
        <v/>
      </c>
      <c r="K864" s="23">
        <f>IF(E864="","",IF(F864="",'الإعدادات'!$B$6,F864))</f>
        <v/>
      </c>
    </row>
    <row r="865">
      <c r="A865" s="18" t="n"/>
      <c r="B865" s="5" t="n"/>
      <c r="C865" s="6">
        <f>IF(B865="","",IFERROR(INDEX('العمال'!$B$5:$B$104,MATCH(B865,'العمال'!$A$5:$A$104,0)),""))</f>
        <v/>
      </c>
      <c r="D865" s="5" t="n"/>
      <c r="E865" s="14" t="n"/>
      <c r="F865" s="14" t="n"/>
      <c r="G865" s="19">
        <f>IF(D865="","",IFERROR(INDEX('العمليات'!$B$5:$B$64,MATCH(D865,'العمليات'!$A$5:$A$64,0)),""))</f>
        <v/>
      </c>
      <c r="H865" s="20">
        <f>IF(OR(E865="",G865=""),"",E865*G865)</f>
        <v/>
      </c>
      <c r="I865" s="21">
        <f>IF(OR(H865="",K865=""),"",IF(K865&gt;0,H865/K865,""))</f>
        <v/>
      </c>
      <c r="J865" s="22">
        <f>IF(OR(E865="",D865=""),"",IFERROR(E865*INDEX('العمليات'!$C$5:$C$64,MATCH(D865,'العمليات'!$A$5:$A$64,0)),""))</f>
        <v/>
      </c>
      <c r="K865" s="23">
        <f>IF(E865="","",IF(F865="",'الإعدادات'!$B$6,F865))</f>
        <v/>
      </c>
    </row>
    <row r="866">
      <c r="A866" s="18" t="n"/>
      <c r="B866" s="5" t="n"/>
      <c r="C866" s="6">
        <f>IF(B866="","",IFERROR(INDEX('العمال'!$B$5:$B$104,MATCH(B866,'العمال'!$A$5:$A$104,0)),""))</f>
        <v/>
      </c>
      <c r="D866" s="5" t="n"/>
      <c r="E866" s="14" t="n"/>
      <c r="F866" s="14" t="n"/>
      <c r="G866" s="19">
        <f>IF(D866="","",IFERROR(INDEX('العمليات'!$B$5:$B$64,MATCH(D866,'العمليات'!$A$5:$A$64,0)),""))</f>
        <v/>
      </c>
      <c r="H866" s="20">
        <f>IF(OR(E866="",G866=""),"",E866*G866)</f>
        <v/>
      </c>
      <c r="I866" s="21">
        <f>IF(OR(H866="",K866=""),"",IF(K866&gt;0,H866/K866,""))</f>
        <v/>
      </c>
      <c r="J866" s="22">
        <f>IF(OR(E866="",D866=""),"",IFERROR(E866*INDEX('العمليات'!$C$5:$C$64,MATCH(D866,'العمليات'!$A$5:$A$64,0)),""))</f>
        <v/>
      </c>
      <c r="K866" s="23">
        <f>IF(E866="","",IF(F866="",'الإعدادات'!$B$6,F866))</f>
        <v/>
      </c>
    </row>
    <row r="867">
      <c r="A867" s="18" t="n"/>
      <c r="B867" s="5" t="n"/>
      <c r="C867" s="6">
        <f>IF(B867="","",IFERROR(INDEX('العمال'!$B$5:$B$104,MATCH(B867,'العمال'!$A$5:$A$104,0)),""))</f>
        <v/>
      </c>
      <c r="D867" s="5" t="n"/>
      <c r="E867" s="14" t="n"/>
      <c r="F867" s="14" t="n"/>
      <c r="G867" s="19">
        <f>IF(D867="","",IFERROR(INDEX('العمليات'!$B$5:$B$64,MATCH(D867,'العمليات'!$A$5:$A$64,0)),""))</f>
        <v/>
      </c>
      <c r="H867" s="20">
        <f>IF(OR(E867="",G867=""),"",E867*G867)</f>
        <v/>
      </c>
      <c r="I867" s="21">
        <f>IF(OR(H867="",K867=""),"",IF(K867&gt;0,H867/K867,""))</f>
        <v/>
      </c>
      <c r="J867" s="22">
        <f>IF(OR(E867="",D867=""),"",IFERROR(E867*INDEX('العمليات'!$C$5:$C$64,MATCH(D867,'العمليات'!$A$5:$A$64,0)),""))</f>
        <v/>
      </c>
      <c r="K867" s="23">
        <f>IF(E867="","",IF(F867="",'الإعدادات'!$B$6,F867))</f>
        <v/>
      </c>
    </row>
    <row r="868">
      <c r="A868" s="18" t="n"/>
      <c r="B868" s="5" t="n"/>
      <c r="C868" s="6">
        <f>IF(B868="","",IFERROR(INDEX('العمال'!$B$5:$B$104,MATCH(B868,'العمال'!$A$5:$A$104,0)),""))</f>
        <v/>
      </c>
      <c r="D868" s="5" t="n"/>
      <c r="E868" s="14" t="n"/>
      <c r="F868" s="14" t="n"/>
      <c r="G868" s="19">
        <f>IF(D868="","",IFERROR(INDEX('العمليات'!$B$5:$B$64,MATCH(D868,'العمليات'!$A$5:$A$64,0)),""))</f>
        <v/>
      </c>
      <c r="H868" s="20">
        <f>IF(OR(E868="",G868=""),"",E868*G868)</f>
        <v/>
      </c>
      <c r="I868" s="21">
        <f>IF(OR(H868="",K868=""),"",IF(K868&gt;0,H868/K868,""))</f>
        <v/>
      </c>
      <c r="J868" s="22">
        <f>IF(OR(E868="",D868=""),"",IFERROR(E868*INDEX('العمليات'!$C$5:$C$64,MATCH(D868,'العمليات'!$A$5:$A$64,0)),""))</f>
        <v/>
      </c>
      <c r="K868" s="23">
        <f>IF(E868="","",IF(F868="",'الإعدادات'!$B$6,F868))</f>
        <v/>
      </c>
    </row>
    <row r="869">
      <c r="A869" s="18" t="n"/>
      <c r="B869" s="5" t="n"/>
      <c r="C869" s="6">
        <f>IF(B869="","",IFERROR(INDEX('العمال'!$B$5:$B$104,MATCH(B869,'العمال'!$A$5:$A$104,0)),""))</f>
        <v/>
      </c>
      <c r="D869" s="5" t="n"/>
      <c r="E869" s="14" t="n"/>
      <c r="F869" s="14" t="n"/>
      <c r="G869" s="19">
        <f>IF(D869="","",IFERROR(INDEX('العمليات'!$B$5:$B$64,MATCH(D869,'العمليات'!$A$5:$A$64,0)),""))</f>
        <v/>
      </c>
      <c r="H869" s="20">
        <f>IF(OR(E869="",G869=""),"",E869*G869)</f>
        <v/>
      </c>
      <c r="I869" s="21">
        <f>IF(OR(H869="",K869=""),"",IF(K869&gt;0,H869/K869,""))</f>
        <v/>
      </c>
      <c r="J869" s="22">
        <f>IF(OR(E869="",D869=""),"",IFERROR(E869*INDEX('العمليات'!$C$5:$C$64,MATCH(D869,'العمليات'!$A$5:$A$64,0)),""))</f>
        <v/>
      </c>
      <c r="K869" s="23">
        <f>IF(E869="","",IF(F869="",'الإعدادات'!$B$6,F869))</f>
        <v/>
      </c>
    </row>
    <row r="870">
      <c r="A870" s="18" t="n"/>
      <c r="B870" s="5" t="n"/>
      <c r="C870" s="6">
        <f>IF(B870="","",IFERROR(INDEX('العمال'!$B$5:$B$104,MATCH(B870,'العمال'!$A$5:$A$104,0)),""))</f>
        <v/>
      </c>
      <c r="D870" s="5" t="n"/>
      <c r="E870" s="14" t="n"/>
      <c r="F870" s="14" t="n"/>
      <c r="G870" s="19">
        <f>IF(D870="","",IFERROR(INDEX('العمليات'!$B$5:$B$64,MATCH(D870,'العمليات'!$A$5:$A$64,0)),""))</f>
        <v/>
      </c>
      <c r="H870" s="20">
        <f>IF(OR(E870="",G870=""),"",E870*G870)</f>
        <v/>
      </c>
      <c r="I870" s="21">
        <f>IF(OR(H870="",K870=""),"",IF(K870&gt;0,H870/K870,""))</f>
        <v/>
      </c>
      <c r="J870" s="22">
        <f>IF(OR(E870="",D870=""),"",IFERROR(E870*INDEX('العمليات'!$C$5:$C$64,MATCH(D870,'العمليات'!$A$5:$A$64,0)),""))</f>
        <v/>
      </c>
      <c r="K870" s="23">
        <f>IF(E870="","",IF(F870="",'الإعدادات'!$B$6,F870))</f>
        <v/>
      </c>
    </row>
    <row r="871">
      <c r="A871" s="18" t="n"/>
      <c r="B871" s="5" t="n"/>
      <c r="C871" s="6">
        <f>IF(B871="","",IFERROR(INDEX('العمال'!$B$5:$B$104,MATCH(B871,'العمال'!$A$5:$A$104,0)),""))</f>
        <v/>
      </c>
      <c r="D871" s="5" t="n"/>
      <c r="E871" s="14" t="n"/>
      <c r="F871" s="14" t="n"/>
      <c r="G871" s="19">
        <f>IF(D871="","",IFERROR(INDEX('العمليات'!$B$5:$B$64,MATCH(D871,'العمليات'!$A$5:$A$64,0)),""))</f>
        <v/>
      </c>
      <c r="H871" s="20">
        <f>IF(OR(E871="",G871=""),"",E871*G871)</f>
        <v/>
      </c>
      <c r="I871" s="21">
        <f>IF(OR(H871="",K871=""),"",IF(K871&gt;0,H871/K871,""))</f>
        <v/>
      </c>
      <c r="J871" s="22">
        <f>IF(OR(E871="",D871=""),"",IFERROR(E871*INDEX('العمليات'!$C$5:$C$64,MATCH(D871,'العمليات'!$A$5:$A$64,0)),""))</f>
        <v/>
      </c>
      <c r="K871" s="23">
        <f>IF(E871="","",IF(F871="",'الإعدادات'!$B$6,F871))</f>
        <v/>
      </c>
    </row>
    <row r="872">
      <c r="A872" s="18" t="n"/>
      <c r="B872" s="5" t="n"/>
      <c r="C872" s="6">
        <f>IF(B872="","",IFERROR(INDEX('العمال'!$B$5:$B$104,MATCH(B872,'العمال'!$A$5:$A$104,0)),""))</f>
        <v/>
      </c>
      <c r="D872" s="5" t="n"/>
      <c r="E872" s="14" t="n"/>
      <c r="F872" s="14" t="n"/>
      <c r="G872" s="19">
        <f>IF(D872="","",IFERROR(INDEX('العمليات'!$B$5:$B$64,MATCH(D872,'العمليات'!$A$5:$A$64,0)),""))</f>
        <v/>
      </c>
      <c r="H872" s="20">
        <f>IF(OR(E872="",G872=""),"",E872*G872)</f>
        <v/>
      </c>
      <c r="I872" s="21">
        <f>IF(OR(H872="",K872=""),"",IF(K872&gt;0,H872/K872,""))</f>
        <v/>
      </c>
      <c r="J872" s="22">
        <f>IF(OR(E872="",D872=""),"",IFERROR(E872*INDEX('العمليات'!$C$5:$C$64,MATCH(D872,'العمليات'!$A$5:$A$64,0)),""))</f>
        <v/>
      </c>
      <c r="K872" s="23">
        <f>IF(E872="","",IF(F872="",'الإعدادات'!$B$6,F872))</f>
        <v/>
      </c>
    </row>
    <row r="873">
      <c r="A873" s="18" t="n"/>
      <c r="B873" s="5" t="n"/>
      <c r="C873" s="6">
        <f>IF(B873="","",IFERROR(INDEX('العمال'!$B$5:$B$104,MATCH(B873,'العمال'!$A$5:$A$104,0)),""))</f>
        <v/>
      </c>
      <c r="D873" s="5" t="n"/>
      <c r="E873" s="14" t="n"/>
      <c r="F873" s="14" t="n"/>
      <c r="G873" s="19">
        <f>IF(D873="","",IFERROR(INDEX('العمليات'!$B$5:$B$64,MATCH(D873,'العمليات'!$A$5:$A$64,0)),""))</f>
        <v/>
      </c>
      <c r="H873" s="20">
        <f>IF(OR(E873="",G873=""),"",E873*G873)</f>
        <v/>
      </c>
      <c r="I873" s="21">
        <f>IF(OR(H873="",K873=""),"",IF(K873&gt;0,H873/K873,""))</f>
        <v/>
      </c>
      <c r="J873" s="22">
        <f>IF(OR(E873="",D873=""),"",IFERROR(E873*INDEX('العمليات'!$C$5:$C$64,MATCH(D873,'العمليات'!$A$5:$A$64,0)),""))</f>
        <v/>
      </c>
      <c r="K873" s="23">
        <f>IF(E873="","",IF(F873="",'الإعدادات'!$B$6,F873))</f>
        <v/>
      </c>
    </row>
    <row r="874">
      <c r="A874" s="18" t="n"/>
      <c r="B874" s="5" t="n"/>
      <c r="C874" s="6">
        <f>IF(B874="","",IFERROR(INDEX('العمال'!$B$5:$B$104,MATCH(B874,'العمال'!$A$5:$A$104,0)),""))</f>
        <v/>
      </c>
      <c r="D874" s="5" t="n"/>
      <c r="E874" s="14" t="n"/>
      <c r="F874" s="14" t="n"/>
      <c r="G874" s="19">
        <f>IF(D874="","",IFERROR(INDEX('العمليات'!$B$5:$B$64,MATCH(D874,'العمليات'!$A$5:$A$64,0)),""))</f>
        <v/>
      </c>
      <c r="H874" s="20">
        <f>IF(OR(E874="",G874=""),"",E874*G874)</f>
        <v/>
      </c>
      <c r="I874" s="21">
        <f>IF(OR(H874="",K874=""),"",IF(K874&gt;0,H874/K874,""))</f>
        <v/>
      </c>
      <c r="J874" s="22">
        <f>IF(OR(E874="",D874=""),"",IFERROR(E874*INDEX('العمليات'!$C$5:$C$64,MATCH(D874,'العمليات'!$A$5:$A$64,0)),""))</f>
        <v/>
      </c>
      <c r="K874" s="23">
        <f>IF(E874="","",IF(F874="",'الإعدادات'!$B$6,F874))</f>
        <v/>
      </c>
    </row>
    <row r="875">
      <c r="A875" s="18" t="n"/>
      <c r="B875" s="5" t="n"/>
      <c r="C875" s="6">
        <f>IF(B875="","",IFERROR(INDEX('العمال'!$B$5:$B$104,MATCH(B875,'العمال'!$A$5:$A$104,0)),""))</f>
        <v/>
      </c>
      <c r="D875" s="5" t="n"/>
      <c r="E875" s="14" t="n"/>
      <c r="F875" s="14" t="n"/>
      <c r="G875" s="19">
        <f>IF(D875="","",IFERROR(INDEX('العمليات'!$B$5:$B$64,MATCH(D875,'العمليات'!$A$5:$A$64,0)),""))</f>
        <v/>
      </c>
      <c r="H875" s="20">
        <f>IF(OR(E875="",G875=""),"",E875*G875)</f>
        <v/>
      </c>
      <c r="I875" s="21">
        <f>IF(OR(H875="",K875=""),"",IF(K875&gt;0,H875/K875,""))</f>
        <v/>
      </c>
      <c r="J875" s="22">
        <f>IF(OR(E875="",D875=""),"",IFERROR(E875*INDEX('العمليات'!$C$5:$C$64,MATCH(D875,'العمليات'!$A$5:$A$64,0)),""))</f>
        <v/>
      </c>
      <c r="K875" s="23">
        <f>IF(E875="","",IF(F875="",'الإعدادات'!$B$6,F875))</f>
        <v/>
      </c>
    </row>
    <row r="876">
      <c r="A876" s="18" t="n"/>
      <c r="B876" s="5" t="n"/>
      <c r="C876" s="6">
        <f>IF(B876="","",IFERROR(INDEX('العمال'!$B$5:$B$104,MATCH(B876,'العمال'!$A$5:$A$104,0)),""))</f>
        <v/>
      </c>
      <c r="D876" s="5" t="n"/>
      <c r="E876" s="14" t="n"/>
      <c r="F876" s="14" t="n"/>
      <c r="G876" s="19">
        <f>IF(D876="","",IFERROR(INDEX('العمليات'!$B$5:$B$64,MATCH(D876,'العمليات'!$A$5:$A$64,0)),""))</f>
        <v/>
      </c>
      <c r="H876" s="20">
        <f>IF(OR(E876="",G876=""),"",E876*G876)</f>
        <v/>
      </c>
      <c r="I876" s="21">
        <f>IF(OR(H876="",K876=""),"",IF(K876&gt;0,H876/K876,""))</f>
        <v/>
      </c>
      <c r="J876" s="22">
        <f>IF(OR(E876="",D876=""),"",IFERROR(E876*INDEX('العمليات'!$C$5:$C$64,MATCH(D876,'العمليات'!$A$5:$A$64,0)),""))</f>
        <v/>
      </c>
      <c r="K876" s="23">
        <f>IF(E876="","",IF(F876="",'الإعدادات'!$B$6,F876))</f>
        <v/>
      </c>
    </row>
    <row r="877">
      <c r="A877" s="18" t="n"/>
      <c r="B877" s="5" t="n"/>
      <c r="C877" s="6">
        <f>IF(B877="","",IFERROR(INDEX('العمال'!$B$5:$B$104,MATCH(B877,'العمال'!$A$5:$A$104,0)),""))</f>
        <v/>
      </c>
      <c r="D877" s="5" t="n"/>
      <c r="E877" s="14" t="n"/>
      <c r="F877" s="14" t="n"/>
      <c r="G877" s="19">
        <f>IF(D877="","",IFERROR(INDEX('العمليات'!$B$5:$B$64,MATCH(D877,'العمليات'!$A$5:$A$64,0)),""))</f>
        <v/>
      </c>
      <c r="H877" s="20">
        <f>IF(OR(E877="",G877=""),"",E877*G877)</f>
        <v/>
      </c>
      <c r="I877" s="21">
        <f>IF(OR(H877="",K877=""),"",IF(K877&gt;0,H877/K877,""))</f>
        <v/>
      </c>
      <c r="J877" s="22">
        <f>IF(OR(E877="",D877=""),"",IFERROR(E877*INDEX('العمليات'!$C$5:$C$64,MATCH(D877,'العمليات'!$A$5:$A$64,0)),""))</f>
        <v/>
      </c>
      <c r="K877" s="23">
        <f>IF(E877="","",IF(F877="",'الإعدادات'!$B$6,F877))</f>
        <v/>
      </c>
    </row>
    <row r="878">
      <c r="A878" s="18" t="n"/>
      <c r="B878" s="5" t="n"/>
      <c r="C878" s="6">
        <f>IF(B878="","",IFERROR(INDEX('العمال'!$B$5:$B$104,MATCH(B878,'العمال'!$A$5:$A$104,0)),""))</f>
        <v/>
      </c>
      <c r="D878" s="5" t="n"/>
      <c r="E878" s="14" t="n"/>
      <c r="F878" s="14" t="n"/>
      <c r="G878" s="19">
        <f>IF(D878="","",IFERROR(INDEX('العمليات'!$B$5:$B$64,MATCH(D878,'العمليات'!$A$5:$A$64,0)),""))</f>
        <v/>
      </c>
      <c r="H878" s="20">
        <f>IF(OR(E878="",G878=""),"",E878*G878)</f>
        <v/>
      </c>
      <c r="I878" s="21">
        <f>IF(OR(H878="",K878=""),"",IF(K878&gt;0,H878/K878,""))</f>
        <v/>
      </c>
      <c r="J878" s="22">
        <f>IF(OR(E878="",D878=""),"",IFERROR(E878*INDEX('العمليات'!$C$5:$C$64,MATCH(D878,'العمليات'!$A$5:$A$64,0)),""))</f>
        <v/>
      </c>
      <c r="K878" s="23">
        <f>IF(E878="","",IF(F878="",'الإعدادات'!$B$6,F878))</f>
        <v/>
      </c>
    </row>
    <row r="879">
      <c r="A879" s="18" t="n"/>
      <c r="B879" s="5" t="n"/>
      <c r="C879" s="6">
        <f>IF(B879="","",IFERROR(INDEX('العمال'!$B$5:$B$104,MATCH(B879,'العمال'!$A$5:$A$104,0)),""))</f>
        <v/>
      </c>
      <c r="D879" s="5" t="n"/>
      <c r="E879" s="14" t="n"/>
      <c r="F879" s="14" t="n"/>
      <c r="G879" s="19">
        <f>IF(D879="","",IFERROR(INDEX('العمليات'!$B$5:$B$64,MATCH(D879,'العمليات'!$A$5:$A$64,0)),""))</f>
        <v/>
      </c>
      <c r="H879" s="20">
        <f>IF(OR(E879="",G879=""),"",E879*G879)</f>
        <v/>
      </c>
      <c r="I879" s="21">
        <f>IF(OR(H879="",K879=""),"",IF(K879&gt;0,H879/K879,""))</f>
        <v/>
      </c>
      <c r="J879" s="22">
        <f>IF(OR(E879="",D879=""),"",IFERROR(E879*INDEX('العمليات'!$C$5:$C$64,MATCH(D879,'العمليات'!$A$5:$A$64,0)),""))</f>
        <v/>
      </c>
      <c r="K879" s="23">
        <f>IF(E879="","",IF(F879="",'الإعدادات'!$B$6,F879))</f>
        <v/>
      </c>
    </row>
    <row r="880">
      <c r="A880" s="18" t="n"/>
      <c r="B880" s="5" t="n"/>
      <c r="C880" s="6">
        <f>IF(B880="","",IFERROR(INDEX('العمال'!$B$5:$B$104,MATCH(B880,'العمال'!$A$5:$A$104,0)),""))</f>
        <v/>
      </c>
      <c r="D880" s="5" t="n"/>
      <c r="E880" s="14" t="n"/>
      <c r="F880" s="14" t="n"/>
      <c r="G880" s="19">
        <f>IF(D880="","",IFERROR(INDEX('العمليات'!$B$5:$B$64,MATCH(D880,'العمليات'!$A$5:$A$64,0)),""))</f>
        <v/>
      </c>
      <c r="H880" s="20">
        <f>IF(OR(E880="",G880=""),"",E880*G880)</f>
        <v/>
      </c>
      <c r="I880" s="21">
        <f>IF(OR(H880="",K880=""),"",IF(K880&gt;0,H880/K880,""))</f>
        <v/>
      </c>
      <c r="J880" s="22">
        <f>IF(OR(E880="",D880=""),"",IFERROR(E880*INDEX('العمليات'!$C$5:$C$64,MATCH(D880,'العمليات'!$A$5:$A$64,0)),""))</f>
        <v/>
      </c>
      <c r="K880" s="23">
        <f>IF(E880="","",IF(F880="",'الإعدادات'!$B$6,F880))</f>
        <v/>
      </c>
    </row>
    <row r="881">
      <c r="A881" s="18" t="n"/>
      <c r="B881" s="5" t="n"/>
      <c r="C881" s="6">
        <f>IF(B881="","",IFERROR(INDEX('العمال'!$B$5:$B$104,MATCH(B881,'العمال'!$A$5:$A$104,0)),""))</f>
        <v/>
      </c>
      <c r="D881" s="5" t="n"/>
      <c r="E881" s="14" t="n"/>
      <c r="F881" s="14" t="n"/>
      <c r="G881" s="19">
        <f>IF(D881="","",IFERROR(INDEX('العمليات'!$B$5:$B$64,MATCH(D881,'العمليات'!$A$5:$A$64,0)),""))</f>
        <v/>
      </c>
      <c r="H881" s="20">
        <f>IF(OR(E881="",G881=""),"",E881*G881)</f>
        <v/>
      </c>
      <c r="I881" s="21">
        <f>IF(OR(H881="",K881=""),"",IF(K881&gt;0,H881/K881,""))</f>
        <v/>
      </c>
      <c r="J881" s="22">
        <f>IF(OR(E881="",D881=""),"",IFERROR(E881*INDEX('العمليات'!$C$5:$C$64,MATCH(D881,'العمليات'!$A$5:$A$64,0)),""))</f>
        <v/>
      </c>
      <c r="K881" s="23">
        <f>IF(E881="","",IF(F881="",'الإعدادات'!$B$6,F881))</f>
        <v/>
      </c>
    </row>
    <row r="882">
      <c r="A882" s="18" t="n"/>
      <c r="B882" s="5" t="n"/>
      <c r="C882" s="6">
        <f>IF(B882="","",IFERROR(INDEX('العمال'!$B$5:$B$104,MATCH(B882,'العمال'!$A$5:$A$104,0)),""))</f>
        <v/>
      </c>
      <c r="D882" s="5" t="n"/>
      <c r="E882" s="14" t="n"/>
      <c r="F882" s="14" t="n"/>
      <c r="G882" s="19">
        <f>IF(D882="","",IFERROR(INDEX('العمليات'!$B$5:$B$64,MATCH(D882,'العمليات'!$A$5:$A$64,0)),""))</f>
        <v/>
      </c>
      <c r="H882" s="20">
        <f>IF(OR(E882="",G882=""),"",E882*G882)</f>
        <v/>
      </c>
      <c r="I882" s="21">
        <f>IF(OR(H882="",K882=""),"",IF(K882&gt;0,H882/K882,""))</f>
        <v/>
      </c>
      <c r="J882" s="22">
        <f>IF(OR(E882="",D882=""),"",IFERROR(E882*INDEX('العمليات'!$C$5:$C$64,MATCH(D882,'العمليات'!$A$5:$A$64,0)),""))</f>
        <v/>
      </c>
      <c r="K882" s="23">
        <f>IF(E882="","",IF(F882="",'الإعدادات'!$B$6,F882))</f>
        <v/>
      </c>
    </row>
    <row r="883">
      <c r="A883" s="18" t="n"/>
      <c r="B883" s="5" t="n"/>
      <c r="C883" s="6">
        <f>IF(B883="","",IFERROR(INDEX('العمال'!$B$5:$B$104,MATCH(B883,'العمال'!$A$5:$A$104,0)),""))</f>
        <v/>
      </c>
      <c r="D883" s="5" t="n"/>
      <c r="E883" s="14" t="n"/>
      <c r="F883" s="14" t="n"/>
      <c r="G883" s="19">
        <f>IF(D883="","",IFERROR(INDEX('العمليات'!$B$5:$B$64,MATCH(D883,'العمليات'!$A$5:$A$64,0)),""))</f>
        <v/>
      </c>
      <c r="H883" s="20">
        <f>IF(OR(E883="",G883=""),"",E883*G883)</f>
        <v/>
      </c>
      <c r="I883" s="21">
        <f>IF(OR(H883="",K883=""),"",IF(K883&gt;0,H883/K883,""))</f>
        <v/>
      </c>
      <c r="J883" s="22">
        <f>IF(OR(E883="",D883=""),"",IFERROR(E883*INDEX('العمليات'!$C$5:$C$64,MATCH(D883,'العمليات'!$A$5:$A$64,0)),""))</f>
        <v/>
      </c>
      <c r="K883" s="23">
        <f>IF(E883="","",IF(F883="",'الإعدادات'!$B$6,F883))</f>
        <v/>
      </c>
    </row>
    <row r="884">
      <c r="A884" s="18" t="n"/>
      <c r="B884" s="5" t="n"/>
      <c r="C884" s="6">
        <f>IF(B884="","",IFERROR(INDEX('العمال'!$B$5:$B$104,MATCH(B884,'العمال'!$A$5:$A$104,0)),""))</f>
        <v/>
      </c>
      <c r="D884" s="5" t="n"/>
      <c r="E884" s="14" t="n"/>
      <c r="F884" s="14" t="n"/>
      <c r="G884" s="19">
        <f>IF(D884="","",IFERROR(INDEX('العمليات'!$B$5:$B$64,MATCH(D884,'العمليات'!$A$5:$A$64,0)),""))</f>
        <v/>
      </c>
      <c r="H884" s="20">
        <f>IF(OR(E884="",G884=""),"",E884*G884)</f>
        <v/>
      </c>
      <c r="I884" s="21">
        <f>IF(OR(H884="",K884=""),"",IF(K884&gt;0,H884/K884,""))</f>
        <v/>
      </c>
      <c r="J884" s="22">
        <f>IF(OR(E884="",D884=""),"",IFERROR(E884*INDEX('العمليات'!$C$5:$C$64,MATCH(D884,'العمليات'!$A$5:$A$64,0)),""))</f>
        <v/>
      </c>
      <c r="K884" s="23">
        <f>IF(E884="","",IF(F884="",'الإعدادات'!$B$6,F884))</f>
        <v/>
      </c>
    </row>
    <row r="885">
      <c r="A885" s="18" t="n"/>
      <c r="B885" s="5" t="n"/>
      <c r="C885" s="6">
        <f>IF(B885="","",IFERROR(INDEX('العمال'!$B$5:$B$104,MATCH(B885,'العمال'!$A$5:$A$104,0)),""))</f>
        <v/>
      </c>
      <c r="D885" s="5" t="n"/>
      <c r="E885" s="14" t="n"/>
      <c r="F885" s="14" t="n"/>
      <c r="G885" s="19">
        <f>IF(D885="","",IFERROR(INDEX('العمليات'!$B$5:$B$64,MATCH(D885,'العمليات'!$A$5:$A$64,0)),""))</f>
        <v/>
      </c>
      <c r="H885" s="20">
        <f>IF(OR(E885="",G885=""),"",E885*G885)</f>
        <v/>
      </c>
      <c r="I885" s="21">
        <f>IF(OR(H885="",K885=""),"",IF(K885&gt;0,H885/K885,""))</f>
        <v/>
      </c>
      <c r="J885" s="22">
        <f>IF(OR(E885="",D885=""),"",IFERROR(E885*INDEX('العمليات'!$C$5:$C$64,MATCH(D885,'العمليات'!$A$5:$A$64,0)),""))</f>
        <v/>
      </c>
      <c r="K885" s="23">
        <f>IF(E885="","",IF(F885="",'الإعدادات'!$B$6,F885))</f>
        <v/>
      </c>
    </row>
    <row r="886">
      <c r="A886" s="18" t="n"/>
      <c r="B886" s="5" t="n"/>
      <c r="C886" s="6">
        <f>IF(B886="","",IFERROR(INDEX('العمال'!$B$5:$B$104,MATCH(B886,'العمال'!$A$5:$A$104,0)),""))</f>
        <v/>
      </c>
      <c r="D886" s="5" t="n"/>
      <c r="E886" s="14" t="n"/>
      <c r="F886" s="14" t="n"/>
      <c r="G886" s="19">
        <f>IF(D886="","",IFERROR(INDEX('العمليات'!$B$5:$B$64,MATCH(D886,'العمليات'!$A$5:$A$64,0)),""))</f>
        <v/>
      </c>
      <c r="H886" s="20">
        <f>IF(OR(E886="",G886=""),"",E886*G886)</f>
        <v/>
      </c>
      <c r="I886" s="21">
        <f>IF(OR(H886="",K886=""),"",IF(K886&gt;0,H886/K886,""))</f>
        <v/>
      </c>
      <c r="J886" s="22">
        <f>IF(OR(E886="",D886=""),"",IFERROR(E886*INDEX('العمليات'!$C$5:$C$64,MATCH(D886,'العمليات'!$A$5:$A$64,0)),""))</f>
        <v/>
      </c>
      <c r="K886" s="23">
        <f>IF(E886="","",IF(F886="",'الإعدادات'!$B$6,F886))</f>
        <v/>
      </c>
    </row>
    <row r="887">
      <c r="A887" s="18" t="n"/>
      <c r="B887" s="5" t="n"/>
      <c r="C887" s="6">
        <f>IF(B887="","",IFERROR(INDEX('العمال'!$B$5:$B$104,MATCH(B887,'العمال'!$A$5:$A$104,0)),""))</f>
        <v/>
      </c>
      <c r="D887" s="5" t="n"/>
      <c r="E887" s="14" t="n"/>
      <c r="F887" s="14" t="n"/>
      <c r="G887" s="19">
        <f>IF(D887="","",IFERROR(INDEX('العمليات'!$B$5:$B$64,MATCH(D887,'العمليات'!$A$5:$A$64,0)),""))</f>
        <v/>
      </c>
      <c r="H887" s="20">
        <f>IF(OR(E887="",G887=""),"",E887*G887)</f>
        <v/>
      </c>
      <c r="I887" s="21">
        <f>IF(OR(H887="",K887=""),"",IF(K887&gt;0,H887/K887,""))</f>
        <v/>
      </c>
      <c r="J887" s="22">
        <f>IF(OR(E887="",D887=""),"",IFERROR(E887*INDEX('العمليات'!$C$5:$C$64,MATCH(D887,'العمليات'!$A$5:$A$64,0)),""))</f>
        <v/>
      </c>
      <c r="K887" s="23">
        <f>IF(E887="","",IF(F887="",'الإعدادات'!$B$6,F887))</f>
        <v/>
      </c>
    </row>
    <row r="888">
      <c r="A888" s="18" t="n"/>
      <c r="B888" s="5" t="n"/>
      <c r="C888" s="6">
        <f>IF(B888="","",IFERROR(INDEX('العمال'!$B$5:$B$104,MATCH(B888,'العمال'!$A$5:$A$104,0)),""))</f>
        <v/>
      </c>
      <c r="D888" s="5" t="n"/>
      <c r="E888" s="14" t="n"/>
      <c r="F888" s="14" t="n"/>
      <c r="G888" s="19">
        <f>IF(D888="","",IFERROR(INDEX('العمليات'!$B$5:$B$64,MATCH(D888,'العمليات'!$A$5:$A$64,0)),""))</f>
        <v/>
      </c>
      <c r="H888" s="20">
        <f>IF(OR(E888="",G888=""),"",E888*G888)</f>
        <v/>
      </c>
      <c r="I888" s="21">
        <f>IF(OR(H888="",K888=""),"",IF(K888&gt;0,H888/K888,""))</f>
        <v/>
      </c>
      <c r="J888" s="22">
        <f>IF(OR(E888="",D888=""),"",IFERROR(E888*INDEX('العمليات'!$C$5:$C$64,MATCH(D888,'العمليات'!$A$5:$A$64,0)),""))</f>
        <v/>
      </c>
      <c r="K888" s="23">
        <f>IF(E888="","",IF(F888="",'الإعدادات'!$B$6,F888))</f>
        <v/>
      </c>
    </row>
    <row r="889">
      <c r="A889" s="18" t="n"/>
      <c r="B889" s="5" t="n"/>
      <c r="C889" s="6">
        <f>IF(B889="","",IFERROR(INDEX('العمال'!$B$5:$B$104,MATCH(B889,'العمال'!$A$5:$A$104,0)),""))</f>
        <v/>
      </c>
      <c r="D889" s="5" t="n"/>
      <c r="E889" s="14" t="n"/>
      <c r="F889" s="14" t="n"/>
      <c r="G889" s="19">
        <f>IF(D889="","",IFERROR(INDEX('العمليات'!$B$5:$B$64,MATCH(D889,'العمليات'!$A$5:$A$64,0)),""))</f>
        <v/>
      </c>
      <c r="H889" s="20">
        <f>IF(OR(E889="",G889=""),"",E889*G889)</f>
        <v/>
      </c>
      <c r="I889" s="21">
        <f>IF(OR(H889="",K889=""),"",IF(K889&gt;0,H889/K889,""))</f>
        <v/>
      </c>
      <c r="J889" s="22">
        <f>IF(OR(E889="",D889=""),"",IFERROR(E889*INDEX('العمليات'!$C$5:$C$64,MATCH(D889,'العمليات'!$A$5:$A$64,0)),""))</f>
        <v/>
      </c>
      <c r="K889" s="23">
        <f>IF(E889="","",IF(F889="",'الإعدادات'!$B$6,F889))</f>
        <v/>
      </c>
    </row>
    <row r="890">
      <c r="A890" s="18" t="n"/>
      <c r="B890" s="5" t="n"/>
      <c r="C890" s="6">
        <f>IF(B890="","",IFERROR(INDEX('العمال'!$B$5:$B$104,MATCH(B890,'العمال'!$A$5:$A$104,0)),""))</f>
        <v/>
      </c>
      <c r="D890" s="5" t="n"/>
      <c r="E890" s="14" t="n"/>
      <c r="F890" s="14" t="n"/>
      <c r="G890" s="19">
        <f>IF(D890="","",IFERROR(INDEX('العمليات'!$B$5:$B$64,MATCH(D890,'العمليات'!$A$5:$A$64,0)),""))</f>
        <v/>
      </c>
      <c r="H890" s="20">
        <f>IF(OR(E890="",G890=""),"",E890*G890)</f>
        <v/>
      </c>
      <c r="I890" s="21">
        <f>IF(OR(H890="",K890=""),"",IF(K890&gt;0,H890/K890,""))</f>
        <v/>
      </c>
      <c r="J890" s="22">
        <f>IF(OR(E890="",D890=""),"",IFERROR(E890*INDEX('العمليات'!$C$5:$C$64,MATCH(D890,'العمليات'!$A$5:$A$64,0)),""))</f>
        <v/>
      </c>
      <c r="K890" s="23">
        <f>IF(E890="","",IF(F890="",'الإعدادات'!$B$6,F890))</f>
        <v/>
      </c>
    </row>
    <row r="891">
      <c r="A891" s="18" t="n"/>
      <c r="B891" s="5" t="n"/>
      <c r="C891" s="6">
        <f>IF(B891="","",IFERROR(INDEX('العمال'!$B$5:$B$104,MATCH(B891,'العمال'!$A$5:$A$104,0)),""))</f>
        <v/>
      </c>
      <c r="D891" s="5" t="n"/>
      <c r="E891" s="14" t="n"/>
      <c r="F891" s="14" t="n"/>
      <c r="G891" s="19">
        <f>IF(D891="","",IFERROR(INDEX('العمليات'!$B$5:$B$64,MATCH(D891,'العمليات'!$A$5:$A$64,0)),""))</f>
        <v/>
      </c>
      <c r="H891" s="20">
        <f>IF(OR(E891="",G891=""),"",E891*G891)</f>
        <v/>
      </c>
      <c r="I891" s="21">
        <f>IF(OR(H891="",K891=""),"",IF(K891&gt;0,H891/K891,""))</f>
        <v/>
      </c>
      <c r="J891" s="22">
        <f>IF(OR(E891="",D891=""),"",IFERROR(E891*INDEX('العمليات'!$C$5:$C$64,MATCH(D891,'العمليات'!$A$5:$A$64,0)),""))</f>
        <v/>
      </c>
      <c r="K891" s="23">
        <f>IF(E891="","",IF(F891="",'الإعدادات'!$B$6,F891))</f>
        <v/>
      </c>
    </row>
    <row r="892">
      <c r="A892" s="18" t="n"/>
      <c r="B892" s="5" t="n"/>
      <c r="C892" s="6">
        <f>IF(B892="","",IFERROR(INDEX('العمال'!$B$5:$B$104,MATCH(B892,'العمال'!$A$5:$A$104,0)),""))</f>
        <v/>
      </c>
      <c r="D892" s="5" t="n"/>
      <c r="E892" s="14" t="n"/>
      <c r="F892" s="14" t="n"/>
      <c r="G892" s="19">
        <f>IF(D892="","",IFERROR(INDEX('العمليات'!$B$5:$B$64,MATCH(D892,'العمليات'!$A$5:$A$64,0)),""))</f>
        <v/>
      </c>
      <c r="H892" s="20">
        <f>IF(OR(E892="",G892=""),"",E892*G892)</f>
        <v/>
      </c>
      <c r="I892" s="21">
        <f>IF(OR(H892="",K892=""),"",IF(K892&gt;0,H892/K892,""))</f>
        <v/>
      </c>
      <c r="J892" s="22">
        <f>IF(OR(E892="",D892=""),"",IFERROR(E892*INDEX('العمليات'!$C$5:$C$64,MATCH(D892,'العمليات'!$A$5:$A$64,0)),""))</f>
        <v/>
      </c>
      <c r="K892" s="23">
        <f>IF(E892="","",IF(F892="",'الإعدادات'!$B$6,F892))</f>
        <v/>
      </c>
    </row>
    <row r="893">
      <c r="A893" s="18" t="n"/>
      <c r="B893" s="5" t="n"/>
      <c r="C893" s="6">
        <f>IF(B893="","",IFERROR(INDEX('العمال'!$B$5:$B$104,MATCH(B893,'العمال'!$A$5:$A$104,0)),""))</f>
        <v/>
      </c>
      <c r="D893" s="5" t="n"/>
      <c r="E893" s="14" t="n"/>
      <c r="F893" s="14" t="n"/>
      <c r="G893" s="19">
        <f>IF(D893="","",IFERROR(INDEX('العمليات'!$B$5:$B$64,MATCH(D893,'العمليات'!$A$5:$A$64,0)),""))</f>
        <v/>
      </c>
      <c r="H893" s="20">
        <f>IF(OR(E893="",G893=""),"",E893*G893)</f>
        <v/>
      </c>
      <c r="I893" s="21">
        <f>IF(OR(H893="",K893=""),"",IF(K893&gt;0,H893/K893,""))</f>
        <v/>
      </c>
      <c r="J893" s="22">
        <f>IF(OR(E893="",D893=""),"",IFERROR(E893*INDEX('العمليات'!$C$5:$C$64,MATCH(D893,'العمليات'!$A$5:$A$64,0)),""))</f>
        <v/>
      </c>
      <c r="K893" s="23">
        <f>IF(E893="","",IF(F893="",'الإعدادات'!$B$6,F893))</f>
        <v/>
      </c>
    </row>
    <row r="894">
      <c r="A894" s="18" t="n"/>
      <c r="B894" s="5" t="n"/>
      <c r="C894" s="6">
        <f>IF(B894="","",IFERROR(INDEX('العمال'!$B$5:$B$104,MATCH(B894,'العمال'!$A$5:$A$104,0)),""))</f>
        <v/>
      </c>
      <c r="D894" s="5" t="n"/>
      <c r="E894" s="14" t="n"/>
      <c r="F894" s="14" t="n"/>
      <c r="G894" s="19">
        <f>IF(D894="","",IFERROR(INDEX('العمليات'!$B$5:$B$64,MATCH(D894,'العمليات'!$A$5:$A$64,0)),""))</f>
        <v/>
      </c>
      <c r="H894" s="20">
        <f>IF(OR(E894="",G894=""),"",E894*G894)</f>
        <v/>
      </c>
      <c r="I894" s="21">
        <f>IF(OR(H894="",K894=""),"",IF(K894&gt;0,H894/K894,""))</f>
        <v/>
      </c>
      <c r="J894" s="22">
        <f>IF(OR(E894="",D894=""),"",IFERROR(E894*INDEX('العمليات'!$C$5:$C$64,MATCH(D894,'العمليات'!$A$5:$A$64,0)),""))</f>
        <v/>
      </c>
      <c r="K894" s="23">
        <f>IF(E894="","",IF(F894="",'الإعدادات'!$B$6,F894))</f>
        <v/>
      </c>
    </row>
    <row r="895">
      <c r="A895" s="18" t="n"/>
      <c r="B895" s="5" t="n"/>
      <c r="C895" s="6">
        <f>IF(B895="","",IFERROR(INDEX('العمال'!$B$5:$B$104,MATCH(B895,'العمال'!$A$5:$A$104,0)),""))</f>
        <v/>
      </c>
      <c r="D895" s="5" t="n"/>
      <c r="E895" s="14" t="n"/>
      <c r="F895" s="14" t="n"/>
      <c r="G895" s="19">
        <f>IF(D895="","",IFERROR(INDEX('العمليات'!$B$5:$B$64,MATCH(D895,'العمليات'!$A$5:$A$64,0)),""))</f>
        <v/>
      </c>
      <c r="H895" s="20">
        <f>IF(OR(E895="",G895=""),"",E895*G895)</f>
        <v/>
      </c>
      <c r="I895" s="21">
        <f>IF(OR(H895="",K895=""),"",IF(K895&gt;0,H895/K895,""))</f>
        <v/>
      </c>
      <c r="J895" s="22">
        <f>IF(OR(E895="",D895=""),"",IFERROR(E895*INDEX('العمليات'!$C$5:$C$64,MATCH(D895,'العمليات'!$A$5:$A$64,0)),""))</f>
        <v/>
      </c>
      <c r="K895" s="23">
        <f>IF(E895="","",IF(F895="",'الإعدادات'!$B$6,F895))</f>
        <v/>
      </c>
    </row>
    <row r="896">
      <c r="A896" s="18" t="n"/>
      <c r="B896" s="5" t="n"/>
      <c r="C896" s="6">
        <f>IF(B896="","",IFERROR(INDEX('العمال'!$B$5:$B$104,MATCH(B896,'العمال'!$A$5:$A$104,0)),""))</f>
        <v/>
      </c>
      <c r="D896" s="5" t="n"/>
      <c r="E896" s="14" t="n"/>
      <c r="F896" s="14" t="n"/>
      <c r="G896" s="19">
        <f>IF(D896="","",IFERROR(INDEX('العمليات'!$B$5:$B$64,MATCH(D896,'العمليات'!$A$5:$A$64,0)),""))</f>
        <v/>
      </c>
      <c r="H896" s="20">
        <f>IF(OR(E896="",G896=""),"",E896*G896)</f>
        <v/>
      </c>
      <c r="I896" s="21">
        <f>IF(OR(H896="",K896=""),"",IF(K896&gt;0,H896/K896,""))</f>
        <v/>
      </c>
      <c r="J896" s="22">
        <f>IF(OR(E896="",D896=""),"",IFERROR(E896*INDEX('العمليات'!$C$5:$C$64,MATCH(D896,'العمليات'!$A$5:$A$64,0)),""))</f>
        <v/>
      </c>
      <c r="K896" s="23">
        <f>IF(E896="","",IF(F896="",'الإعدادات'!$B$6,F896))</f>
        <v/>
      </c>
    </row>
    <row r="897">
      <c r="A897" s="18" t="n"/>
      <c r="B897" s="5" t="n"/>
      <c r="C897" s="6">
        <f>IF(B897="","",IFERROR(INDEX('العمال'!$B$5:$B$104,MATCH(B897,'العمال'!$A$5:$A$104,0)),""))</f>
        <v/>
      </c>
      <c r="D897" s="5" t="n"/>
      <c r="E897" s="14" t="n"/>
      <c r="F897" s="14" t="n"/>
      <c r="G897" s="19">
        <f>IF(D897="","",IFERROR(INDEX('العمليات'!$B$5:$B$64,MATCH(D897,'العمليات'!$A$5:$A$64,0)),""))</f>
        <v/>
      </c>
      <c r="H897" s="20">
        <f>IF(OR(E897="",G897=""),"",E897*G897)</f>
        <v/>
      </c>
      <c r="I897" s="21">
        <f>IF(OR(H897="",K897=""),"",IF(K897&gt;0,H897/K897,""))</f>
        <v/>
      </c>
      <c r="J897" s="22">
        <f>IF(OR(E897="",D897=""),"",IFERROR(E897*INDEX('العمليات'!$C$5:$C$64,MATCH(D897,'العمليات'!$A$5:$A$64,0)),""))</f>
        <v/>
      </c>
      <c r="K897" s="23">
        <f>IF(E897="","",IF(F897="",'الإعدادات'!$B$6,F897))</f>
        <v/>
      </c>
    </row>
    <row r="898">
      <c r="A898" s="18" t="n"/>
      <c r="B898" s="5" t="n"/>
      <c r="C898" s="6">
        <f>IF(B898="","",IFERROR(INDEX('العمال'!$B$5:$B$104,MATCH(B898,'العمال'!$A$5:$A$104,0)),""))</f>
        <v/>
      </c>
      <c r="D898" s="5" t="n"/>
      <c r="E898" s="14" t="n"/>
      <c r="F898" s="14" t="n"/>
      <c r="G898" s="19">
        <f>IF(D898="","",IFERROR(INDEX('العمليات'!$B$5:$B$64,MATCH(D898,'العمليات'!$A$5:$A$64,0)),""))</f>
        <v/>
      </c>
      <c r="H898" s="20">
        <f>IF(OR(E898="",G898=""),"",E898*G898)</f>
        <v/>
      </c>
      <c r="I898" s="21">
        <f>IF(OR(H898="",K898=""),"",IF(K898&gt;0,H898/K898,""))</f>
        <v/>
      </c>
      <c r="J898" s="22">
        <f>IF(OR(E898="",D898=""),"",IFERROR(E898*INDEX('العمليات'!$C$5:$C$64,MATCH(D898,'العمليات'!$A$5:$A$64,0)),""))</f>
        <v/>
      </c>
      <c r="K898" s="23">
        <f>IF(E898="","",IF(F898="",'الإعدادات'!$B$6,F898))</f>
        <v/>
      </c>
    </row>
    <row r="899">
      <c r="A899" s="18" t="n"/>
      <c r="B899" s="5" t="n"/>
      <c r="C899" s="6">
        <f>IF(B899="","",IFERROR(INDEX('العمال'!$B$5:$B$104,MATCH(B899,'العمال'!$A$5:$A$104,0)),""))</f>
        <v/>
      </c>
      <c r="D899" s="5" t="n"/>
      <c r="E899" s="14" t="n"/>
      <c r="F899" s="14" t="n"/>
      <c r="G899" s="19">
        <f>IF(D899="","",IFERROR(INDEX('العمليات'!$B$5:$B$64,MATCH(D899,'العمليات'!$A$5:$A$64,0)),""))</f>
        <v/>
      </c>
      <c r="H899" s="20">
        <f>IF(OR(E899="",G899=""),"",E899*G899)</f>
        <v/>
      </c>
      <c r="I899" s="21">
        <f>IF(OR(H899="",K899=""),"",IF(K899&gt;0,H899/K899,""))</f>
        <v/>
      </c>
      <c r="J899" s="22">
        <f>IF(OR(E899="",D899=""),"",IFERROR(E899*INDEX('العمليات'!$C$5:$C$64,MATCH(D899,'العمليات'!$A$5:$A$64,0)),""))</f>
        <v/>
      </c>
      <c r="K899" s="23">
        <f>IF(E899="","",IF(F899="",'الإعدادات'!$B$6,F899))</f>
        <v/>
      </c>
    </row>
    <row r="900">
      <c r="A900" s="18" t="n"/>
      <c r="B900" s="5" t="n"/>
      <c r="C900" s="6">
        <f>IF(B900="","",IFERROR(INDEX('العمال'!$B$5:$B$104,MATCH(B900,'العمال'!$A$5:$A$104,0)),""))</f>
        <v/>
      </c>
      <c r="D900" s="5" t="n"/>
      <c r="E900" s="14" t="n"/>
      <c r="F900" s="14" t="n"/>
      <c r="G900" s="19">
        <f>IF(D900="","",IFERROR(INDEX('العمليات'!$B$5:$B$64,MATCH(D900,'العمليات'!$A$5:$A$64,0)),""))</f>
        <v/>
      </c>
      <c r="H900" s="20">
        <f>IF(OR(E900="",G900=""),"",E900*G900)</f>
        <v/>
      </c>
      <c r="I900" s="21">
        <f>IF(OR(H900="",K900=""),"",IF(K900&gt;0,H900/K900,""))</f>
        <v/>
      </c>
      <c r="J900" s="22">
        <f>IF(OR(E900="",D900=""),"",IFERROR(E900*INDEX('العمليات'!$C$5:$C$64,MATCH(D900,'العمليات'!$A$5:$A$64,0)),""))</f>
        <v/>
      </c>
      <c r="K900" s="23">
        <f>IF(E900="","",IF(F900="",'الإعدادات'!$B$6,F900))</f>
        <v/>
      </c>
    </row>
    <row r="901">
      <c r="A901" s="18" t="n"/>
      <c r="B901" s="5" t="n"/>
      <c r="C901" s="6">
        <f>IF(B901="","",IFERROR(INDEX('العمال'!$B$5:$B$104,MATCH(B901,'العمال'!$A$5:$A$104,0)),""))</f>
        <v/>
      </c>
      <c r="D901" s="5" t="n"/>
      <c r="E901" s="14" t="n"/>
      <c r="F901" s="14" t="n"/>
      <c r="G901" s="19">
        <f>IF(D901="","",IFERROR(INDEX('العمليات'!$B$5:$B$64,MATCH(D901,'العمليات'!$A$5:$A$64,0)),""))</f>
        <v/>
      </c>
      <c r="H901" s="20">
        <f>IF(OR(E901="",G901=""),"",E901*G901)</f>
        <v/>
      </c>
      <c r="I901" s="21">
        <f>IF(OR(H901="",K901=""),"",IF(K901&gt;0,H901/K901,""))</f>
        <v/>
      </c>
      <c r="J901" s="22">
        <f>IF(OR(E901="",D901=""),"",IFERROR(E901*INDEX('العمليات'!$C$5:$C$64,MATCH(D901,'العمليات'!$A$5:$A$64,0)),""))</f>
        <v/>
      </c>
      <c r="K901" s="23">
        <f>IF(E901="","",IF(F901="",'الإعدادات'!$B$6,F901))</f>
        <v/>
      </c>
    </row>
    <row r="902">
      <c r="A902" s="18" t="n"/>
      <c r="B902" s="5" t="n"/>
      <c r="C902" s="6">
        <f>IF(B902="","",IFERROR(INDEX('العمال'!$B$5:$B$104,MATCH(B902,'العمال'!$A$5:$A$104,0)),""))</f>
        <v/>
      </c>
      <c r="D902" s="5" t="n"/>
      <c r="E902" s="14" t="n"/>
      <c r="F902" s="14" t="n"/>
      <c r="G902" s="19">
        <f>IF(D902="","",IFERROR(INDEX('العمليات'!$B$5:$B$64,MATCH(D902,'العمليات'!$A$5:$A$64,0)),""))</f>
        <v/>
      </c>
      <c r="H902" s="20">
        <f>IF(OR(E902="",G902=""),"",E902*G902)</f>
        <v/>
      </c>
      <c r="I902" s="21">
        <f>IF(OR(H902="",K902=""),"",IF(K902&gt;0,H902/K902,""))</f>
        <v/>
      </c>
      <c r="J902" s="22">
        <f>IF(OR(E902="",D902=""),"",IFERROR(E902*INDEX('العمليات'!$C$5:$C$64,MATCH(D902,'العمليات'!$A$5:$A$64,0)),""))</f>
        <v/>
      </c>
      <c r="K902" s="23">
        <f>IF(E902="","",IF(F902="",'الإعدادات'!$B$6,F902))</f>
        <v/>
      </c>
    </row>
    <row r="903">
      <c r="A903" s="18" t="n"/>
      <c r="B903" s="5" t="n"/>
      <c r="C903" s="6">
        <f>IF(B903="","",IFERROR(INDEX('العمال'!$B$5:$B$104,MATCH(B903,'العمال'!$A$5:$A$104,0)),""))</f>
        <v/>
      </c>
      <c r="D903" s="5" t="n"/>
      <c r="E903" s="14" t="n"/>
      <c r="F903" s="14" t="n"/>
      <c r="G903" s="19">
        <f>IF(D903="","",IFERROR(INDEX('العمليات'!$B$5:$B$64,MATCH(D903,'العمليات'!$A$5:$A$64,0)),""))</f>
        <v/>
      </c>
      <c r="H903" s="20">
        <f>IF(OR(E903="",G903=""),"",E903*G903)</f>
        <v/>
      </c>
      <c r="I903" s="21">
        <f>IF(OR(H903="",K903=""),"",IF(K903&gt;0,H903/K903,""))</f>
        <v/>
      </c>
      <c r="J903" s="22">
        <f>IF(OR(E903="",D903=""),"",IFERROR(E903*INDEX('العمليات'!$C$5:$C$64,MATCH(D903,'العمليات'!$A$5:$A$64,0)),""))</f>
        <v/>
      </c>
      <c r="K903" s="23">
        <f>IF(E903="","",IF(F903="",'الإعدادات'!$B$6,F903))</f>
        <v/>
      </c>
    </row>
    <row r="904">
      <c r="A904" s="18" t="n"/>
      <c r="B904" s="5" t="n"/>
      <c r="C904" s="6">
        <f>IF(B904="","",IFERROR(INDEX('العمال'!$B$5:$B$104,MATCH(B904,'العمال'!$A$5:$A$104,0)),""))</f>
        <v/>
      </c>
      <c r="D904" s="5" t="n"/>
      <c r="E904" s="14" t="n"/>
      <c r="F904" s="14" t="n"/>
      <c r="G904" s="19">
        <f>IF(D904="","",IFERROR(INDEX('العمليات'!$B$5:$B$64,MATCH(D904,'العمليات'!$A$5:$A$64,0)),""))</f>
        <v/>
      </c>
      <c r="H904" s="20">
        <f>IF(OR(E904="",G904=""),"",E904*G904)</f>
        <v/>
      </c>
      <c r="I904" s="21">
        <f>IF(OR(H904="",K904=""),"",IF(K904&gt;0,H904/K904,""))</f>
        <v/>
      </c>
      <c r="J904" s="22">
        <f>IF(OR(E904="",D904=""),"",IFERROR(E904*INDEX('العمليات'!$C$5:$C$64,MATCH(D904,'العمليات'!$A$5:$A$64,0)),""))</f>
        <v/>
      </c>
      <c r="K904" s="23">
        <f>IF(E904="","",IF(F904="",'الإعدادات'!$B$6,F904))</f>
        <v/>
      </c>
    </row>
    <row r="905">
      <c r="A905" s="18" t="n"/>
      <c r="B905" s="5" t="n"/>
      <c r="C905" s="6">
        <f>IF(B905="","",IFERROR(INDEX('العمال'!$B$5:$B$104,MATCH(B905,'العمال'!$A$5:$A$104,0)),""))</f>
        <v/>
      </c>
      <c r="D905" s="5" t="n"/>
      <c r="E905" s="14" t="n"/>
      <c r="F905" s="14" t="n"/>
      <c r="G905" s="19">
        <f>IF(D905="","",IFERROR(INDEX('العمليات'!$B$5:$B$64,MATCH(D905,'العمليات'!$A$5:$A$64,0)),""))</f>
        <v/>
      </c>
      <c r="H905" s="20">
        <f>IF(OR(E905="",G905=""),"",E905*G905)</f>
        <v/>
      </c>
      <c r="I905" s="21">
        <f>IF(OR(H905="",K905=""),"",IF(K905&gt;0,H905/K905,""))</f>
        <v/>
      </c>
      <c r="J905" s="22">
        <f>IF(OR(E905="",D905=""),"",IFERROR(E905*INDEX('العمليات'!$C$5:$C$64,MATCH(D905,'العمليات'!$A$5:$A$64,0)),""))</f>
        <v/>
      </c>
      <c r="K905" s="23">
        <f>IF(E905="","",IF(F905="",'الإعدادات'!$B$6,F905))</f>
        <v/>
      </c>
    </row>
    <row r="906">
      <c r="A906" s="18" t="n"/>
      <c r="B906" s="5" t="n"/>
      <c r="C906" s="6">
        <f>IF(B906="","",IFERROR(INDEX('العمال'!$B$5:$B$104,MATCH(B906,'العمال'!$A$5:$A$104,0)),""))</f>
        <v/>
      </c>
      <c r="D906" s="5" t="n"/>
      <c r="E906" s="14" t="n"/>
      <c r="F906" s="14" t="n"/>
      <c r="G906" s="19">
        <f>IF(D906="","",IFERROR(INDEX('العمليات'!$B$5:$B$64,MATCH(D906,'العمليات'!$A$5:$A$64,0)),""))</f>
        <v/>
      </c>
      <c r="H906" s="20">
        <f>IF(OR(E906="",G906=""),"",E906*G906)</f>
        <v/>
      </c>
      <c r="I906" s="21">
        <f>IF(OR(H906="",K906=""),"",IF(K906&gt;0,H906/K906,""))</f>
        <v/>
      </c>
      <c r="J906" s="22">
        <f>IF(OR(E906="",D906=""),"",IFERROR(E906*INDEX('العمليات'!$C$5:$C$64,MATCH(D906,'العمليات'!$A$5:$A$64,0)),""))</f>
        <v/>
      </c>
      <c r="K906" s="23">
        <f>IF(E906="","",IF(F906="",'الإعدادات'!$B$6,F906))</f>
        <v/>
      </c>
    </row>
    <row r="907">
      <c r="A907" s="18" t="n"/>
      <c r="B907" s="5" t="n"/>
      <c r="C907" s="6">
        <f>IF(B907="","",IFERROR(INDEX('العمال'!$B$5:$B$104,MATCH(B907,'العمال'!$A$5:$A$104,0)),""))</f>
        <v/>
      </c>
      <c r="D907" s="5" t="n"/>
      <c r="E907" s="14" t="n"/>
      <c r="F907" s="14" t="n"/>
      <c r="G907" s="19">
        <f>IF(D907="","",IFERROR(INDEX('العمليات'!$B$5:$B$64,MATCH(D907,'العمليات'!$A$5:$A$64,0)),""))</f>
        <v/>
      </c>
      <c r="H907" s="20">
        <f>IF(OR(E907="",G907=""),"",E907*G907)</f>
        <v/>
      </c>
      <c r="I907" s="21">
        <f>IF(OR(H907="",K907=""),"",IF(K907&gt;0,H907/K907,""))</f>
        <v/>
      </c>
      <c r="J907" s="22">
        <f>IF(OR(E907="",D907=""),"",IFERROR(E907*INDEX('العمليات'!$C$5:$C$64,MATCH(D907,'العمليات'!$A$5:$A$64,0)),""))</f>
        <v/>
      </c>
      <c r="K907" s="23">
        <f>IF(E907="","",IF(F907="",'الإعدادات'!$B$6,F907))</f>
        <v/>
      </c>
    </row>
    <row r="908">
      <c r="A908" s="18" t="n"/>
      <c r="B908" s="5" t="n"/>
      <c r="C908" s="6">
        <f>IF(B908="","",IFERROR(INDEX('العمال'!$B$5:$B$104,MATCH(B908,'العمال'!$A$5:$A$104,0)),""))</f>
        <v/>
      </c>
      <c r="D908" s="5" t="n"/>
      <c r="E908" s="14" t="n"/>
      <c r="F908" s="14" t="n"/>
      <c r="G908" s="19">
        <f>IF(D908="","",IFERROR(INDEX('العمليات'!$B$5:$B$64,MATCH(D908,'العمليات'!$A$5:$A$64,0)),""))</f>
        <v/>
      </c>
      <c r="H908" s="20">
        <f>IF(OR(E908="",G908=""),"",E908*G908)</f>
        <v/>
      </c>
      <c r="I908" s="21">
        <f>IF(OR(H908="",K908=""),"",IF(K908&gt;0,H908/K908,""))</f>
        <v/>
      </c>
      <c r="J908" s="22">
        <f>IF(OR(E908="",D908=""),"",IFERROR(E908*INDEX('العمليات'!$C$5:$C$64,MATCH(D908,'العمليات'!$A$5:$A$64,0)),""))</f>
        <v/>
      </c>
      <c r="K908" s="23">
        <f>IF(E908="","",IF(F908="",'الإعدادات'!$B$6,F908))</f>
        <v/>
      </c>
    </row>
    <row r="909">
      <c r="A909" s="18" t="n"/>
      <c r="B909" s="5" t="n"/>
      <c r="C909" s="6">
        <f>IF(B909="","",IFERROR(INDEX('العمال'!$B$5:$B$104,MATCH(B909,'العمال'!$A$5:$A$104,0)),""))</f>
        <v/>
      </c>
      <c r="D909" s="5" t="n"/>
      <c r="E909" s="14" t="n"/>
      <c r="F909" s="14" t="n"/>
      <c r="G909" s="19">
        <f>IF(D909="","",IFERROR(INDEX('العمليات'!$B$5:$B$64,MATCH(D909,'العمليات'!$A$5:$A$64,0)),""))</f>
        <v/>
      </c>
      <c r="H909" s="20">
        <f>IF(OR(E909="",G909=""),"",E909*G909)</f>
        <v/>
      </c>
      <c r="I909" s="21">
        <f>IF(OR(H909="",K909=""),"",IF(K909&gt;0,H909/K909,""))</f>
        <v/>
      </c>
      <c r="J909" s="22">
        <f>IF(OR(E909="",D909=""),"",IFERROR(E909*INDEX('العمليات'!$C$5:$C$64,MATCH(D909,'العمليات'!$A$5:$A$64,0)),""))</f>
        <v/>
      </c>
      <c r="K909" s="23">
        <f>IF(E909="","",IF(F909="",'الإعدادات'!$B$6,F909))</f>
        <v/>
      </c>
    </row>
    <row r="910">
      <c r="A910" s="18" t="n"/>
      <c r="B910" s="5" t="n"/>
      <c r="C910" s="6">
        <f>IF(B910="","",IFERROR(INDEX('العمال'!$B$5:$B$104,MATCH(B910,'العمال'!$A$5:$A$104,0)),""))</f>
        <v/>
      </c>
      <c r="D910" s="5" t="n"/>
      <c r="E910" s="14" t="n"/>
      <c r="F910" s="14" t="n"/>
      <c r="G910" s="19">
        <f>IF(D910="","",IFERROR(INDEX('العمليات'!$B$5:$B$64,MATCH(D910,'العمليات'!$A$5:$A$64,0)),""))</f>
        <v/>
      </c>
      <c r="H910" s="20">
        <f>IF(OR(E910="",G910=""),"",E910*G910)</f>
        <v/>
      </c>
      <c r="I910" s="21">
        <f>IF(OR(H910="",K910=""),"",IF(K910&gt;0,H910/K910,""))</f>
        <v/>
      </c>
      <c r="J910" s="22">
        <f>IF(OR(E910="",D910=""),"",IFERROR(E910*INDEX('العمليات'!$C$5:$C$64,MATCH(D910,'العمليات'!$A$5:$A$64,0)),""))</f>
        <v/>
      </c>
      <c r="K910" s="23">
        <f>IF(E910="","",IF(F910="",'الإعدادات'!$B$6,F910))</f>
        <v/>
      </c>
    </row>
    <row r="911">
      <c r="A911" s="18" t="n"/>
      <c r="B911" s="5" t="n"/>
      <c r="C911" s="6">
        <f>IF(B911="","",IFERROR(INDEX('العمال'!$B$5:$B$104,MATCH(B911,'العمال'!$A$5:$A$104,0)),""))</f>
        <v/>
      </c>
      <c r="D911" s="5" t="n"/>
      <c r="E911" s="14" t="n"/>
      <c r="F911" s="14" t="n"/>
      <c r="G911" s="19">
        <f>IF(D911="","",IFERROR(INDEX('العمليات'!$B$5:$B$64,MATCH(D911,'العمليات'!$A$5:$A$64,0)),""))</f>
        <v/>
      </c>
      <c r="H911" s="20">
        <f>IF(OR(E911="",G911=""),"",E911*G911)</f>
        <v/>
      </c>
      <c r="I911" s="21">
        <f>IF(OR(H911="",K911=""),"",IF(K911&gt;0,H911/K911,""))</f>
        <v/>
      </c>
      <c r="J911" s="22">
        <f>IF(OR(E911="",D911=""),"",IFERROR(E911*INDEX('العمليات'!$C$5:$C$64,MATCH(D911,'العمليات'!$A$5:$A$64,0)),""))</f>
        <v/>
      </c>
      <c r="K911" s="23">
        <f>IF(E911="","",IF(F911="",'الإعدادات'!$B$6,F911))</f>
        <v/>
      </c>
    </row>
    <row r="912">
      <c r="A912" s="18" t="n"/>
      <c r="B912" s="5" t="n"/>
      <c r="C912" s="6">
        <f>IF(B912="","",IFERROR(INDEX('العمال'!$B$5:$B$104,MATCH(B912,'العمال'!$A$5:$A$104,0)),""))</f>
        <v/>
      </c>
      <c r="D912" s="5" t="n"/>
      <c r="E912" s="14" t="n"/>
      <c r="F912" s="14" t="n"/>
      <c r="G912" s="19">
        <f>IF(D912="","",IFERROR(INDEX('العمليات'!$B$5:$B$64,MATCH(D912,'العمليات'!$A$5:$A$64,0)),""))</f>
        <v/>
      </c>
      <c r="H912" s="20">
        <f>IF(OR(E912="",G912=""),"",E912*G912)</f>
        <v/>
      </c>
      <c r="I912" s="21">
        <f>IF(OR(H912="",K912=""),"",IF(K912&gt;0,H912/K912,""))</f>
        <v/>
      </c>
      <c r="J912" s="22">
        <f>IF(OR(E912="",D912=""),"",IFERROR(E912*INDEX('العمليات'!$C$5:$C$64,MATCH(D912,'العمليات'!$A$5:$A$64,0)),""))</f>
        <v/>
      </c>
      <c r="K912" s="23">
        <f>IF(E912="","",IF(F912="",'الإعدادات'!$B$6,F912))</f>
        <v/>
      </c>
    </row>
    <row r="913">
      <c r="A913" s="18" t="n"/>
      <c r="B913" s="5" t="n"/>
      <c r="C913" s="6">
        <f>IF(B913="","",IFERROR(INDEX('العمال'!$B$5:$B$104,MATCH(B913,'العمال'!$A$5:$A$104,0)),""))</f>
        <v/>
      </c>
      <c r="D913" s="5" t="n"/>
      <c r="E913" s="14" t="n"/>
      <c r="F913" s="14" t="n"/>
      <c r="G913" s="19">
        <f>IF(D913="","",IFERROR(INDEX('العمليات'!$B$5:$B$64,MATCH(D913,'العمليات'!$A$5:$A$64,0)),""))</f>
        <v/>
      </c>
      <c r="H913" s="20">
        <f>IF(OR(E913="",G913=""),"",E913*G913)</f>
        <v/>
      </c>
      <c r="I913" s="21">
        <f>IF(OR(H913="",K913=""),"",IF(K913&gt;0,H913/K913,""))</f>
        <v/>
      </c>
      <c r="J913" s="22">
        <f>IF(OR(E913="",D913=""),"",IFERROR(E913*INDEX('العمليات'!$C$5:$C$64,MATCH(D913,'العمليات'!$A$5:$A$64,0)),""))</f>
        <v/>
      </c>
      <c r="K913" s="23">
        <f>IF(E913="","",IF(F913="",'الإعدادات'!$B$6,F913))</f>
        <v/>
      </c>
    </row>
    <row r="914">
      <c r="A914" s="18" t="n"/>
      <c r="B914" s="5" t="n"/>
      <c r="C914" s="6">
        <f>IF(B914="","",IFERROR(INDEX('العمال'!$B$5:$B$104,MATCH(B914,'العمال'!$A$5:$A$104,0)),""))</f>
        <v/>
      </c>
      <c r="D914" s="5" t="n"/>
      <c r="E914" s="14" t="n"/>
      <c r="F914" s="14" t="n"/>
      <c r="G914" s="19">
        <f>IF(D914="","",IFERROR(INDEX('العمليات'!$B$5:$B$64,MATCH(D914,'العمليات'!$A$5:$A$64,0)),""))</f>
        <v/>
      </c>
      <c r="H914" s="20">
        <f>IF(OR(E914="",G914=""),"",E914*G914)</f>
        <v/>
      </c>
      <c r="I914" s="21">
        <f>IF(OR(H914="",K914=""),"",IF(K914&gt;0,H914/K914,""))</f>
        <v/>
      </c>
      <c r="J914" s="22">
        <f>IF(OR(E914="",D914=""),"",IFERROR(E914*INDEX('العمليات'!$C$5:$C$64,MATCH(D914,'العمليات'!$A$5:$A$64,0)),""))</f>
        <v/>
      </c>
      <c r="K914" s="23">
        <f>IF(E914="","",IF(F914="",'الإعدادات'!$B$6,F914))</f>
        <v/>
      </c>
    </row>
    <row r="915">
      <c r="A915" s="18" t="n"/>
      <c r="B915" s="5" t="n"/>
      <c r="C915" s="6">
        <f>IF(B915="","",IFERROR(INDEX('العمال'!$B$5:$B$104,MATCH(B915,'العمال'!$A$5:$A$104,0)),""))</f>
        <v/>
      </c>
      <c r="D915" s="5" t="n"/>
      <c r="E915" s="14" t="n"/>
      <c r="F915" s="14" t="n"/>
      <c r="G915" s="19">
        <f>IF(D915="","",IFERROR(INDEX('العمليات'!$B$5:$B$64,MATCH(D915,'العمليات'!$A$5:$A$64,0)),""))</f>
        <v/>
      </c>
      <c r="H915" s="20">
        <f>IF(OR(E915="",G915=""),"",E915*G915)</f>
        <v/>
      </c>
      <c r="I915" s="21">
        <f>IF(OR(H915="",K915=""),"",IF(K915&gt;0,H915/K915,""))</f>
        <v/>
      </c>
      <c r="J915" s="22">
        <f>IF(OR(E915="",D915=""),"",IFERROR(E915*INDEX('العمليات'!$C$5:$C$64,MATCH(D915,'العمليات'!$A$5:$A$64,0)),""))</f>
        <v/>
      </c>
      <c r="K915" s="23">
        <f>IF(E915="","",IF(F915="",'الإعدادات'!$B$6,F915))</f>
        <v/>
      </c>
    </row>
    <row r="916">
      <c r="A916" s="18" t="n"/>
      <c r="B916" s="5" t="n"/>
      <c r="C916" s="6">
        <f>IF(B916="","",IFERROR(INDEX('العمال'!$B$5:$B$104,MATCH(B916,'العمال'!$A$5:$A$104,0)),""))</f>
        <v/>
      </c>
      <c r="D916" s="5" t="n"/>
      <c r="E916" s="14" t="n"/>
      <c r="F916" s="14" t="n"/>
      <c r="G916" s="19">
        <f>IF(D916="","",IFERROR(INDEX('العمليات'!$B$5:$B$64,MATCH(D916,'العمليات'!$A$5:$A$64,0)),""))</f>
        <v/>
      </c>
      <c r="H916" s="20">
        <f>IF(OR(E916="",G916=""),"",E916*G916)</f>
        <v/>
      </c>
      <c r="I916" s="21">
        <f>IF(OR(H916="",K916=""),"",IF(K916&gt;0,H916/K916,""))</f>
        <v/>
      </c>
      <c r="J916" s="22">
        <f>IF(OR(E916="",D916=""),"",IFERROR(E916*INDEX('العمليات'!$C$5:$C$64,MATCH(D916,'العمليات'!$A$5:$A$64,0)),""))</f>
        <v/>
      </c>
      <c r="K916" s="23">
        <f>IF(E916="","",IF(F916="",'الإعدادات'!$B$6,F916))</f>
        <v/>
      </c>
    </row>
    <row r="917">
      <c r="A917" s="18" t="n"/>
      <c r="B917" s="5" t="n"/>
      <c r="C917" s="6">
        <f>IF(B917="","",IFERROR(INDEX('العمال'!$B$5:$B$104,MATCH(B917,'العمال'!$A$5:$A$104,0)),""))</f>
        <v/>
      </c>
      <c r="D917" s="5" t="n"/>
      <c r="E917" s="14" t="n"/>
      <c r="F917" s="14" t="n"/>
      <c r="G917" s="19">
        <f>IF(D917="","",IFERROR(INDEX('العمليات'!$B$5:$B$64,MATCH(D917,'العمليات'!$A$5:$A$64,0)),""))</f>
        <v/>
      </c>
      <c r="H917" s="20">
        <f>IF(OR(E917="",G917=""),"",E917*G917)</f>
        <v/>
      </c>
      <c r="I917" s="21">
        <f>IF(OR(H917="",K917=""),"",IF(K917&gt;0,H917/K917,""))</f>
        <v/>
      </c>
      <c r="J917" s="22">
        <f>IF(OR(E917="",D917=""),"",IFERROR(E917*INDEX('العمليات'!$C$5:$C$64,MATCH(D917,'العمليات'!$A$5:$A$64,0)),""))</f>
        <v/>
      </c>
      <c r="K917" s="23">
        <f>IF(E917="","",IF(F917="",'الإعدادات'!$B$6,F917))</f>
        <v/>
      </c>
    </row>
    <row r="918">
      <c r="A918" s="18" t="n"/>
      <c r="B918" s="5" t="n"/>
      <c r="C918" s="6">
        <f>IF(B918="","",IFERROR(INDEX('العمال'!$B$5:$B$104,MATCH(B918,'العمال'!$A$5:$A$104,0)),""))</f>
        <v/>
      </c>
      <c r="D918" s="5" t="n"/>
      <c r="E918" s="14" t="n"/>
      <c r="F918" s="14" t="n"/>
      <c r="G918" s="19">
        <f>IF(D918="","",IFERROR(INDEX('العمليات'!$B$5:$B$64,MATCH(D918,'العمليات'!$A$5:$A$64,0)),""))</f>
        <v/>
      </c>
      <c r="H918" s="20">
        <f>IF(OR(E918="",G918=""),"",E918*G918)</f>
        <v/>
      </c>
      <c r="I918" s="21">
        <f>IF(OR(H918="",K918=""),"",IF(K918&gt;0,H918/K918,""))</f>
        <v/>
      </c>
      <c r="J918" s="22">
        <f>IF(OR(E918="",D918=""),"",IFERROR(E918*INDEX('العمليات'!$C$5:$C$64,MATCH(D918,'العمليات'!$A$5:$A$64,0)),""))</f>
        <v/>
      </c>
      <c r="K918" s="23">
        <f>IF(E918="","",IF(F918="",'الإعدادات'!$B$6,F918))</f>
        <v/>
      </c>
    </row>
    <row r="919">
      <c r="A919" s="18" t="n"/>
      <c r="B919" s="5" t="n"/>
      <c r="C919" s="6">
        <f>IF(B919="","",IFERROR(INDEX('العمال'!$B$5:$B$104,MATCH(B919,'العمال'!$A$5:$A$104,0)),""))</f>
        <v/>
      </c>
      <c r="D919" s="5" t="n"/>
      <c r="E919" s="14" t="n"/>
      <c r="F919" s="14" t="n"/>
      <c r="G919" s="19">
        <f>IF(D919="","",IFERROR(INDEX('العمليات'!$B$5:$B$64,MATCH(D919,'العمليات'!$A$5:$A$64,0)),""))</f>
        <v/>
      </c>
      <c r="H919" s="20">
        <f>IF(OR(E919="",G919=""),"",E919*G919)</f>
        <v/>
      </c>
      <c r="I919" s="21">
        <f>IF(OR(H919="",K919=""),"",IF(K919&gt;0,H919/K919,""))</f>
        <v/>
      </c>
      <c r="J919" s="22">
        <f>IF(OR(E919="",D919=""),"",IFERROR(E919*INDEX('العمليات'!$C$5:$C$64,MATCH(D919,'العمليات'!$A$5:$A$64,0)),""))</f>
        <v/>
      </c>
      <c r="K919" s="23">
        <f>IF(E919="","",IF(F919="",'الإعدادات'!$B$6,F919))</f>
        <v/>
      </c>
    </row>
    <row r="920">
      <c r="A920" s="18" t="n"/>
      <c r="B920" s="5" t="n"/>
      <c r="C920" s="6">
        <f>IF(B920="","",IFERROR(INDEX('العمال'!$B$5:$B$104,MATCH(B920,'العمال'!$A$5:$A$104,0)),""))</f>
        <v/>
      </c>
      <c r="D920" s="5" t="n"/>
      <c r="E920" s="14" t="n"/>
      <c r="F920" s="14" t="n"/>
      <c r="G920" s="19">
        <f>IF(D920="","",IFERROR(INDEX('العمليات'!$B$5:$B$64,MATCH(D920,'العمليات'!$A$5:$A$64,0)),""))</f>
        <v/>
      </c>
      <c r="H920" s="20">
        <f>IF(OR(E920="",G920=""),"",E920*G920)</f>
        <v/>
      </c>
      <c r="I920" s="21">
        <f>IF(OR(H920="",K920=""),"",IF(K920&gt;0,H920/K920,""))</f>
        <v/>
      </c>
      <c r="J920" s="22">
        <f>IF(OR(E920="",D920=""),"",IFERROR(E920*INDEX('العمليات'!$C$5:$C$64,MATCH(D920,'العمليات'!$A$5:$A$64,0)),""))</f>
        <v/>
      </c>
      <c r="K920" s="23">
        <f>IF(E920="","",IF(F920="",'الإعدادات'!$B$6,F920))</f>
        <v/>
      </c>
    </row>
    <row r="921">
      <c r="A921" s="18" t="n"/>
      <c r="B921" s="5" t="n"/>
      <c r="C921" s="6">
        <f>IF(B921="","",IFERROR(INDEX('العمال'!$B$5:$B$104,MATCH(B921,'العمال'!$A$5:$A$104,0)),""))</f>
        <v/>
      </c>
      <c r="D921" s="5" t="n"/>
      <c r="E921" s="14" t="n"/>
      <c r="F921" s="14" t="n"/>
      <c r="G921" s="19">
        <f>IF(D921="","",IFERROR(INDEX('العمليات'!$B$5:$B$64,MATCH(D921,'العمليات'!$A$5:$A$64,0)),""))</f>
        <v/>
      </c>
      <c r="H921" s="20">
        <f>IF(OR(E921="",G921=""),"",E921*G921)</f>
        <v/>
      </c>
      <c r="I921" s="21">
        <f>IF(OR(H921="",K921=""),"",IF(K921&gt;0,H921/K921,""))</f>
        <v/>
      </c>
      <c r="J921" s="22">
        <f>IF(OR(E921="",D921=""),"",IFERROR(E921*INDEX('العمليات'!$C$5:$C$64,MATCH(D921,'العمليات'!$A$5:$A$64,0)),""))</f>
        <v/>
      </c>
      <c r="K921" s="23">
        <f>IF(E921="","",IF(F921="",'الإعدادات'!$B$6,F921))</f>
        <v/>
      </c>
    </row>
    <row r="922">
      <c r="A922" s="18" t="n"/>
      <c r="B922" s="5" t="n"/>
      <c r="C922" s="6">
        <f>IF(B922="","",IFERROR(INDEX('العمال'!$B$5:$B$104,MATCH(B922,'العمال'!$A$5:$A$104,0)),""))</f>
        <v/>
      </c>
      <c r="D922" s="5" t="n"/>
      <c r="E922" s="14" t="n"/>
      <c r="F922" s="14" t="n"/>
      <c r="G922" s="19">
        <f>IF(D922="","",IFERROR(INDEX('العمليات'!$B$5:$B$64,MATCH(D922,'العمليات'!$A$5:$A$64,0)),""))</f>
        <v/>
      </c>
      <c r="H922" s="20">
        <f>IF(OR(E922="",G922=""),"",E922*G922)</f>
        <v/>
      </c>
      <c r="I922" s="21">
        <f>IF(OR(H922="",K922=""),"",IF(K922&gt;0,H922/K922,""))</f>
        <v/>
      </c>
      <c r="J922" s="22">
        <f>IF(OR(E922="",D922=""),"",IFERROR(E922*INDEX('العمليات'!$C$5:$C$64,MATCH(D922,'العمليات'!$A$5:$A$64,0)),""))</f>
        <v/>
      </c>
      <c r="K922" s="23">
        <f>IF(E922="","",IF(F922="",'الإعدادات'!$B$6,F922))</f>
        <v/>
      </c>
    </row>
    <row r="923">
      <c r="A923" s="18" t="n"/>
      <c r="B923" s="5" t="n"/>
      <c r="C923" s="6">
        <f>IF(B923="","",IFERROR(INDEX('العمال'!$B$5:$B$104,MATCH(B923,'العمال'!$A$5:$A$104,0)),""))</f>
        <v/>
      </c>
      <c r="D923" s="5" t="n"/>
      <c r="E923" s="14" t="n"/>
      <c r="F923" s="14" t="n"/>
      <c r="G923" s="19">
        <f>IF(D923="","",IFERROR(INDEX('العمليات'!$B$5:$B$64,MATCH(D923,'العمليات'!$A$5:$A$64,0)),""))</f>
        <v/>
      </c>
      <c r="H923" s="20">
        <f>IF(OR(E923="",G923=""),"",E923*G923)</f>
        <v/>
      </c>
      <c r="I923" s="21">
        <f>IF(OR(H923="",K923=""),"",IF(K923&gt;0,H923/K923,""))</f>
        <v/>
      </c>
      <c r="J923" s="22">
        <f>IF(OR(E923="",D923=""),"",IFERROR(E923*INDEX('العمليات'!$C$5:$C$64,MATCH(D923,'العمليات'!$A$5:$A$64,0)),""))</f>
        <v/>
      </c>
      <c r="K923" s="23">
        <f>IF(E923="","",IF(F923="",'الإعدادات'!$B$6,F923))</f>
        <v/>
      </c>
    </row>
    <row r="924">
      <c r="A924" s="18" t="n"/>
      <c r="B924" s="5" t="n"/>
      <c r="C924" s="6">
        <f>IF(B924="","",IFERROR(INDEX('العمال'!$B$5:$B$104,MATCH(B924,'العمال'!$A$5:$A$104,0)),""))</f>
        <v/>
      </c>
      <c r="D924" s="5" t="n"/>
      <c r="E924" s="14" t="n"/>
      <c r="F924" s="14" t="n"/>
      <c r="G924" s="19">
        <f>IF(D924="","",IFERROR(INDEX('العمليات'!$B$5:$B$64,MATCH(D924,'العمليات'!$A$5:$A$64,0)),""))</f>
        <v/>
      </c>
      <c r="H924" s="20">
        <f>IF(OR(E924="",G924=""),"",E924*G924)</f>
        <v/>
      </c>
      <c r="I924" s="21">
        <f>IF(OR(H924="",K924=""),"",IF(K924&gt;0,H924/K924,""))</f>
        <v/>
      </c>
      <c r="J924" s="22">
        <f>IF(OR(E924="",D924=""),"",IFERROR(E924*INDEX('العمليات'!$C$5:$C$64,MATCH(D924,'العمليات'!$A$5:$A$64,0)),""))</f>
        <v/>
      </c>
      <c r="K924" s="23">
        <f>IF(E924="","",IF(F924="",'الإعدادات'!$B$6,F924))</f>
        <v/>
      </c>
    </row>
    <row r="925">
      <c r="A925" s="18" t="n"/>
      <c r="B925" s="5" t="n"/>
      <c r="C925" s="6">
        <f>IF(B925="","",IFERROR(INDEX('العمال'!$B$5:$B$104,MATCH(B925,'العمال'!$A$5:$A$104,0)),""))</f>
        <v/>
      </c>
      <c r="D925" s="5" t="n"/>
      <c r="E925" s="14" t="n"/>
      <c r="F925" s="14" t="n"/>
      <c r="G925" s="19">
        <f>IF(D925="","",IFERROR(INDEX('العمليات'!$B$5:$B$64,MATCH(D925,'العمليات'!$A$5:$A$64,0)),""))</f>
        <v/>
      </c>
      <c r="H925" s="20">
        <f>IF(OR(E925="",G925=""),"",E925*G925)</f>
        <v/>
      </c>
      <c r="I925" s="21">
        <f>IF(OR(H925="",K925=""),"",IF(K925&gt;0,H925/K925,""))</f>
        <v/>
      </c>
      <c r="J925" s="22">
        <f>IF(OR(E925="",D925=""),"",IFERROR(E925*INDEX('العمليات'!$C$5:$C$64,MATCH(D925,'العمليات'!$A$5:$A$64,0)),""))</f>
        <v/>
      </c>
      <c r="K925" s="23">
        <f>IF(E925="","",IF(F925="",'الإعدادات'!$B$6,F925))</f>
        <v/>
      </c>
    </row>
    <row r="926">
      <c r="A926" s="18" t="n"/>
      <c r="B926" s="5" t="n"/>
      <c r="C926" s="6">
        <f>IF(B926="","",IFERROR(INDEX('العمال'!$B$5:$B$104,MATCH(B926,'العمال'!$A$5:$A$104,0)),""))</f>
        <v/>
      </c>
      <c r="D926" s="5" t="n"/>
      <c r="E926" s="14" t="n"/>
      <c r="F926" s="14" t="n"/>
      <c r="G926" s="19">
        <f>IF(D926="","",IFERROR(INDEX('العمليات'!$B$5:$B$64,MATCH(D926,'العمليات'!$A$5:$A$64,0)),""))</f>
        <v/>
      </c>
      <c r="H926" s="20">
        <f>IF(OR(E926="",G926=""),"",E926*G926)</f>
        <v/>
      </c>
      <c r="I926" s="21">
        <f>IF(OR(H926="",K926=""),"",IF(K926&gt;0,H926/K926,""))</f>
        <v/>
      </c>
      <c r="J926" s="22">
        <f>IF(OR(E926="",D926=""),"",IFERROR(E926*INDEX('العمليات'!$C$5:$C$64,MATCH(D926,'العمليات'!$A$5:$A$64,0)),""))</f>
        <v/>
      </c>
      <c r="K926" s="23">
        <f>IF(E926="","",IF(F926="",'الإعدادات'!$B$6,F926))</f>
        <v/>
      </c>
    </row>
    <row r="927">
      <c r="A927" s="18" t="n"/>
      <c r="B927" s="5" t="n"/>
      <c r="C927" s="6">
        <f>IF(B927="","",IFERROR(INDEX('العمال'!$B$5:$B$104,MATCH(B927,'العمال'!$A$5:$A$104,0)),""))</f>
        <v/>
      </c>
      <c r="D927" s="5" t="n"/>
      <c r="E927" s="14" t="n"/>
      <c r="F927" s="14" t="n"/>
      <c r="G927" s="19">
        <f>IF(D927="","",IFERROR(INDEX('العمليات'!$B$5:$B$64,MATCH(D927,'العمليات'!$A$5:$A$64,0)),""))</f>
        <v/>
      </c>
      <c r="H927" s="20">
        <f>IF(OR(E927="",G927=""),"",E927*G927)</f>
        <v/>
      </c>
      <c r="I927" s="21">
        <f>IF(OR(H927="",K927=""),"",IF(K927&gt;0,H927/K927,""))</f>
        <v/>
      </c>
      <c r="J927" s="22">
        <f>IF(OR(E927="",D927=""),"",IFERROR(E927*INDEX('العمليات'!$C$5:$C$64,MATCH(D927,'العمليات'!$A$5:$A$64,0)),""))</f>
        <v/>
      </c>
      <c r="K927" s="23">
        <f>IF(E927="","",IF(F927="",'الإعدادات'!$B$6,F927))</f>
        <v/>
      </c>
    </row>
    <row r="928">
      <c r="A928" s="18" t="n"/>
      <c r="B928" s="5" t="n"/>
      <c r="C928" s="6">
        <f>IF(B928="","",IFERROR(INDEX('العمال'!$B$5:$B$104,MATCH(B928,'العمال'!$A$5:$A$104,0)),""))</f>
        <v/>
      </c>
      <c r="D928" s="5" t="n"/>
      <c r="E928" s="14" t="n"/>
      <c r="F928" s="14" t="n"/>
      <c r="G928" s="19">
        <f>IF(D928="","",IFERROR(INDEX('العمليات'!$B$5:$B$64,MATCH(D928,'العمليات'!$A$5:$A$64,0)),""))</f>
        <v/>
      </c>
      <c r="H928" s="20">
        <f>IF(OR(E928="",G928=""),"",E928*G928)</f>
        <v/>
      </c>
      <c r="I928" s="21">
        <f>IF(OR(H928="",K928=""),"",IF(K928&gt;0,H928/K928,""))</f>
        <v/>
      </c>
      <c r="J928" s="22">
        <f>IF(OR(E928="",D928=""),"",IFERROR(E928*INDEX('العمليات'!$C$5:$C$64,MATCH(D928,'العمليات'!$A$5:$A$64,0)),""))</f>
        <v/>
      </c>
      <c r="K928" s="23">
        <f>IF(E928="","",IF(F928="",'الإعدادات'!$B$6,F928))</f>
        <v/>
      </c>
    </row>
    <row r="929">
      <c r="A929" s="18" t="n"/>
      <c r="B929" s="5" t="n"/>
      <c r="C929" s="6">
        <f>IF(B929="","",IFERROR(INDEX('العمال'!$B$5:$B$104,MATCH(B929,'العمال'!$A$5:$A$104,0)),""))</f>
        <v/>
      </c>
      <c r="D929" s="5" t="n"/>
      <c r="E929" s="14" t="n"/>
      <c r="F929" s="14" t="n"/>
      <c r="G929" s="19">
        <f>IF(D929="","",IFERROR(INDEX('العمليات'!$B$5:$B$64,MATCH(D929,'العمليات'!$A$5:$A$64,0)),""))</f>
        <v/>
      </c>
      <c r="H929" s="20">
        <f>IF(OR(E929="",G929=""),"",E929*G929)</f>
        <v/>
      </c>
      <c r="I929" s="21">
        <f>IF(OR(H929="",K929=""),"",IF(K929&gt;0,H929/K929,""))</f>
        <v/>
      </c>
      <c r="J929" s="22">
        <f>IF(OR(E929="",D929=""),"",IFERROR(E929*INDEX('العمليات'!$C$5:$C$64,MATCH(D929,'العمليات'!$A$5:$A$64,0)),""))</f>
        <v/>
      </c>
      <c r="K929" s="23">
        <f>IF(E929="","",IF(F929="",'الإعدادات'!$B$6,F929))</f>
        <v/>
      </c>
    </row>
    <row r="930">
      <c r="A930" s="18" t="n"/>
      <c r="B930" s="5" t="n"/>
      <c r="C930" s="6">
        <f>IF(B930="","",IFERROR(INDEX('العمال'!$B$5:$B$104,MATCH(B930,'العمال'!$A$5:$A$104,0)),""))</f>
        <v/>
      </c>
      <c r="D930" s="5" t="n"/>
      <c r="E930" s="14" t="n"/>
      <c r="F930" s="14" t="n"/>
      <c r="G930" s="19">
        <f>IF(D930="","",IFERROR(INDEX('العمليات'!$B$5:$B$64,MATCH(D930,'العمليات'!$A$5:$A$64,0)),""))</f>
        <v/>
      </c>
      <c r="H930" s="20">
        <f>IF(OR(E930="",G930=""),"",E930*G930)</f>
        <v/>
      </c>
      <c r="I930" s="21">
        <f>IF(OR(H930="",K930=""),"",IF(K930&gt;0,H930/K930,""))</f>
        <v/>
      </c>
      <c r="J930" s="22">
        <f>IF(OR(E930="",D930=""),"",IFERROR(E930*INDEX('العمليات'!$C$5:$C$64,MATCH(D930,'العمليات'!$A$5:$A$64,0)),""))</f>
        <v/>
      </c>
      <c r="K930" s="23">
        <f>IF(E930="","",IF(F930="",'الإعدادات'!$B$6,F930))</f>
        <v/>
      </c>
    </row>
    <row r="931">
      <c r="A931" s="18" t="n"/>
      <c r="B931" s="5" t="n"/>
      <c r="C931" s="6">
        <f>IF(B931="","",IFERROR(INDEX('العمال'!$B$5:$B$104,MATCH(B931,'العمال'!$A$5:$A$104,0)),""))</f>
        <v/>
      </c>
      <c r="D931" s="5" t="n"/>
      <c r="E931" s="14" t="n"/>
      <c r="F931" s="14" t="n"/>
      <c r="G931" s="19">
        <f>IF(D931="","",IFERROR(INDEX('العمليات'!$B$5:$B$64,MATCH(D931,'العمليات'!$A$5:$A$64,0)),""))</f>
        <v/>
      </c>
      <c r="H931" s="20">
        <f>IF(OR(E931="",G931=""),"",E931*G931)</f>
        <v/>
      </c>
      <c r="I931" s="21">
        <f>IF(OR(H931="",K931=""),"",IF(K931&gt;0,H931/K931,""))</f>
        <v/>
      </c>
      <c r="J931" s="22">
        <f>IF(OR(E931="",D931=""),"",IFERROR(E931*INDEX('العمليات'!$C$5:$C$64,MATCH(D931,'العمليات'!$A$5:$A$64,0)),""))</f>
        <v/>
      </c>
      <c r="K931" s="23">
        <f>IF(E931="","",IF(F931="",'الإعدادات'!$B$6,F931))</f>
        <v/>
      </c>
    </row>
    <row r="932">
      <c r="A932" s="18" t="n"/>
      <c r="B932" s="5" t="n"/>
      <c r="C932" s="6">
        <f>IF(B932="","",IFERROR(INDEX('العمال'!$B$5:$B$104,MATCH(B932,'العمال'!$A$5:$A$104,0)),""))</f>
        <v/>
      </c>
      <c r="D932" s="5" t="n"/>
      <c r="E932" s="14" t="n"/>
      <c r="F932" s="14" t="n"/>
      <c r="G932" s="19">
        <f>IF(D932="","",IFERROR(INDEX('العمليات'!$B$5:$B$64,MATCH(D932,'العمليات'!$A$5:$A$64,0)),""))</f>
        <v/>
      </c>
      <c r="H932" s="20">
        <f>IF(OR(E932="",G932=""),"",E932*G932)</f>
        <v/>
      </c>
      <c r="I932" s="21">
        <f>IF(OR(H932="",K932=""),"",IF(K932&gt;0,H932/K932,""))</f>
        <v/>
      </c>
      <c r="J932" s="22">
        <f>IF(OR(E932="",D932=""),"",IFERROR(E932*INDEX('العمليات'!$C$5:$C$64,MATCH(D932,'العمليات'!$A$5:$A$64,0)),""))</f>
        <v/>
      </c>
      <c r="K932" s="23">
        <f>IF(E932="","",IF(F932="",'الإعدادات'!$B$6,F932))</f>
        <v/>
      </c>
    </row>
    <row r="933">
      <c r="A933" s="18" t="n"/>
      <c r="B933" s="5" t="n"/>
      <c r="C933" s="6">
        <f>IF(B933="","",IFERROR(INDEX('العمال'!$B$5:$B$104,MATCH(B933,'العمال'!$A$5:$A$104,0)),""))</f>
        <v/>
      </c>
      <c r="D933" s="5" t="n"/>
      <c r="E933" s="14" t="n"/>
      <c r="F933" s="14" t="n"/>
      <c r="G933" s="19">
        <f>IF(D933="","",IFERROR(INDEX('العمليات'!$B$5:$B$64,MATCH(D933,'العمليات'!$A$5:$A$64,0)),""))</f>
        <v/>
      </c>
      <c r="H933" s="20">
        <f>IF(OR(E933="",G933=""),"",E933*G933)</f>
        <v/>
      </c>
      <c r="I933" s="21">
        <f>IF(OR(H933="",K933=""),"",IF(K933&gt;0,H933/K933,""))</f>
        <v/>
      </c>
      <c r="J933" s="22">
        <f>IF(OR(E933="",D933=""),"",IFERROR(E933*INDEX('العمليات'!$C$5:$C$64,MATCH(D933,'العمليات'!$A$5:$A$64,0)),""))</f>
        <v/>
      </c>
      <c r="K933" s="23">
        <f>IF(E933="","",IF(F933="",'الإعدادات'!$B$6,F933))</f>
        <v/>
      </c>
    </row>
    <row r="934">
      <c r="A934" s="18" t="n"/>
      <c r="B934" s="5" t="n"/>
      <c r="C934" s="6">
        <f>IF(B934="","",IFERROR(INDEX('العمال'!$B$5:$B$104,MATCH(B934,'العمال'!$A$5:$A$104,0)),""))</f>
        <v/>
      </c>
      <c r="D934" s="5" t="n"/>
      <c r="E934" s="14" t="n"/>
      <c r="F934" s="14" t="n"/>
      <c r="G934" s="19">
        <f>IF(D934="","",IFERROR(INDEX('العمليات'!$B$5:$B$64,MATCH(D934,'العمليات'!$A$5:$A$64,0)),""))</f>
        <v/>
      </c>
      <c r="H934" s="20">
        <f>IF(OR(E934="",G934=""),"",E934*G934)</f>
        <v/>
      </c>
      <c r="I934" s="21">
        <f>IF(OR(H934="",K934=""),"",IF(K934&gt;0,H934/K934,""))</f>
        <v/>
      </c>
      <c r="J934" s="22">
        <f>IF(OR(E934="",D934=""),"",IFERROR(E934*INDEX('العمليات'!$C$5:$C$64,MATCH(D934,'العمليات'!$A$5:$A$64,0)),""))</f>
        <v/>
      </c>
      <c r="K934" s="23">
        <f>IF(E934="","",IF(F934="",'الإعدادات'!$B$6,F934))</f>
        <v/>
      </c>
    </row>
    <row r="935">
      <c r="A935" s="18" t="n"/>
      <c r="B935" s="5" t="n"/>
      <c r="C935" s="6">
        <f>IF(B935="","",IFERROR(INDEX('العمال'!$B$5:$B$104,MATCH(B935,'العمال'!$A$5:$A$104,0)),""))</f>
        <v/>
      </c>
      <c r="D935" s="5" t="n"/>
      <c r="E935" s="14" t="n"/>
      <c r="F935" s="14" t="n"/>
      <c r="G935" s="19">
        <f>IF(D935="","",IFERROR(INDEX('العمليات'!$B$5:$B$64,MATCH(D935,'العمليات'!$A$5:$A$64,0)),""))</f>
        <v/>
      </c>
      <c r="H935" s="20">
        <f>IF(OR(E935="",G935=""),"",E935*G935)</f>
        <v/>
      </c>
      <c r="I935" s="21">
        <f>IF(OR(H935="",K935=""),"",IF(K935&gt;0,H935/K935,""))</f>
        <v/>
      </c>
      <c r="J935" s="22">
        <f>IF(OR(E935="",D935=""),"",IFERROR(E935*INDEX('العمليات'!$C$5:$C$64,MATCH(D935,'العمليات'!$A$5:$A$64,0)),""))</f>
        <v/>
      </c>
      <c r="K935" s="23">
        <f>IF(E935="","",IF(F935="",'الإعدادات'!$B$6,F935))</f>
        <v/>
      </c>
    </row>
    <row r="936">
      <c r="A936" s="18" t="n"/>
      <c r="B936" s="5" t="n"/>
      <c r="C936" s="6">
        <f>IF(B936="","",IFERROR(INDEX('العمال'!$B$5:$B$104,MATCH(B936,'العمال'!$A$5:$A$104,0)),""))</f>
        <v/>
      </c>
      <c r="D936" s="5" t="n"/>
      <c r="E936" s="14" t="n"/>
      <c r="F936" s="14" t="n"/>
      <c r="G936" s="19">
        <f>IF(D936="","",IFERROR(INDEX('العمليات'!$B$5:$B$64,MATCH(D936,'العمليات'!$A$5:$A$64,0)),""))</f>
        <v/>
      </c>
      <c r="H936" s="20">
        <f>IF(OR(E936="",G936=""),"",E936*G936)</f>
        <v/>
      </c>
      <c r="I936" s="21">
        <f>IF(OR(H936="",K936=""),"",IF(K936&gt;0,H936/K936,""))</f>
        <v/>
      </c>
      <c r="J936" s="22">
        <f>IF(OR(E936="",D936=""),"",IFERROR(E936*INDEX('العمليات'!$C$5:$C$64,MATCH(D936,'العمليات'!$A$5:$A$64,0)),""))</f>
        <v/>
      </c>
      <c r="K936" s="23">
        <f>IF(E936="","",IF(F936="",'الإعدادات'!$B$6,F936))</f>
        <v/>
      </c>
    </row>
    <row r="937">
      <c r="A937" s="18" t="n"/>
      <c r="B937" s="5" t="n"/>
      <c r="C937" s="6">
        <f>IF(B937="","",IFERROR(INDEX('العمال'!$B$5:$B$104,MATCH(B937,'العمال'!$A$5:$A$104,0)),""))</f>
        <v/>
      </c>
      <c r="D937" s="5" t="n"/>
      <c r="E937" s="14" t="n"/>
      <c r="F937" s="14" t="n"/>
      <c r="G937" s="19">
        <f>IF(D937="","",IFERROR(INDEX('العمليات'!$B$5:$B$64,MATCH(D937,'العمليات'!$A$5:$A$64,0)),""))</f>
        <v/>
      </c>
      <c r="H937" s="20">
        <f>IF(OR(E937="",G937=""),"",E937*G937)</f>
        <v/>
      </c>
      <c r="I937" s="21">
        <f>IF(OR(H937="",K937=""),"",IF(K937&gt;0,H937/K937,""))</f>
        <v/>
      </c>
      <c r="J937" s="22">
        <f>IF(OR(E937="",D937=""),"",IFERROR(E937*INDEX('العمليات'!$C$5:$C$64,MATCH(D937,'العمليات'!$A$5:$A$64,0)),""))</f>
        <v/>
      </c>
      <c r="K937" s="23">
        <f>IF(E937="","",IF(F937="",'الإعدادات'!$B$6,F937))</f>
        <v/>
      </c>
    </row>
    <row r="938">
      <c r="A938" s="18" t="n"/>
      <c r="B938" s="5" t="n"/>
      <c r="C938" s="6">
        <f>IF(B938="","",IFERROR(INDEX('العمال'!$B$5:$B$104,MATCH(B938,'العمال'!$A$5:$A$104,0)),""))</f>
        <v/>
      </c>
      <c r="D938" s="5" t="n"/>
      <c r="E938" s="14" t="n"/>
      <c r="F938" s="14" t="n"/>
      <c r="G938" s="19">
        <f>IF(D938="","",IFERROR(INDEX('العمليات'!$B$5:$B$64,MATCH(D938,'العمليات'!$A$5:$A$64,0)),""))</f>
        <v/>
      </c>
      <c r="H938" s="20">
        <f>IF(OR(E938="",G938=""),"",E938*G938)</f>
        <v/>
      </c>
      <c r="I938" s="21">
        <f>IF(OR(H938="",K938=""),"",IF(K938&gt;0,H938/K938,""))</f>
        <v/>
      </c>
      <c r="J938" s="22">
        <f>IF(OR(E938="",D938=""),"",IFERROR(E938*INDEX('العمليات'!$C$5:$C$64,MATCH(D938,'العمليات'!$A$5:$A$64,0)),""))</f>
        <v/>
      </c>
      <c r="K938" s="23">
        <f>IF(E938="","",IF(F938="",'الإعدادات'!$B$6,F938))</f>
        <v/>
      </c>
    </row>
    <row r="939">
      <c r="A939" s="18" t="n"/>
      <c r="B939" s="5" t="n"/>
      <c r="C939" s="6">
        <f>IF(B939="","",IFERROR(INDEX('العمال'!$B$5:$B$104,MATCH(B939,'العمال'!$A$5:$A$104,0)),""))</f>
        <v/>
      </c>
      <c r="D939" s="5" t="n"/>
      <c r="E939" s="14" t="n"/>
      <c r="F939" s="14" t="n"/>
      <c r="G939" s="19">
        <f>IF(D939="","",IFERROR(INDEX('العمليات'!$B$5:$B$64,MATCH(D939,'العمليات'!$A$5:$A$64,0)),""))</f>
        <v/>
      </c>
      <c r="H939" s="20">
        <f>IF(OR(E939="",G939=""),"",E939*G939)</f>
        <v/>
      </c>
      <c r="I939" s="21">
        <f>IF(OR(H939="",K939=""),"",IF(K939&gt;0,H939/K939,""))</f>
        <v/>
      </c>
      <c r="J939" s="22">
        <f>IF(OR(E939="",D939=""),"",IFERROR(E939*INDEX('العمليات'!$C$5:$C$64,MATCH(D939,'العمليات'!$A$5:$A$64,0)),""))</f>
        <v/>
      </c>
      <c r="K939" s="23">
        <f>IF(E939="","",IF(F939="",'الإعدادات'!$B$6,F939))</f>
        <v/>
      </c>
    </row>
    <row r="940">
      <c r="A940" s="18" t="n"/>
      <c r="B940" s="5" t="n"/>
      <c r="C940" s="6">
        <f>IF(B940="","",IFERROR(INDEX('العمال'!$B$5:$B$104,MATCH(B940,'العمال'!$A$5:$A$104,0)),""))</f>
        <v/>
      </c>
      <c r="D940" s="5" t="n"/>
      <c r="E940" s="14" t="n"/>
      <c r="F940" s="14" t="n"/>
      <c r="G940" s="19">
        <f>IF(D940="","",IFERROR(INDEX('العمليات'!$B$5:$B$64,MATCH(D940,'العمليات'!$A$5:$A$64,0)),""))</f>
        <v/>
      </c>
      <c r="H940" s="20">
        <f>IF(OR(E940="",G940=""),"",E940*G940)</f>
        <v/>
      </c>
      <c r="I940" s="21">
        <f>IF(OR(H940="",K940=""),"",IF(K940&gt;0,H940/K940,""))</f>
        <v/>
      </c>
      <c r="J940" s="22">
        <f>IF(OR(E940="",D940=""),"",IFERROR(E940*INDEX('العمليات'!$C$5:$C$64,MATCH(D940,'العمليات'!$A$5:$A$64,0)),""))</f>
        <v/>
      </c>
      <c r="K940" s="23">
        <f>IF(E940="","",IF(F940="",'الإعدادات'!$B$6,F940))</f>
        <v/>
      </c>
    </row>
    <row r="941">
      <c r="A941" s="18" t="n"/>
      <c r="B941" s="5" t="n"/>
      <c r="C941" s="6">
        <f>IF(B941="","",IFERROR(INDEX('العمال'!$B$5:$B$104,MATCH(B941,'العمال'!$A$5:$A$104,0)),""))</f>
        <v/>
      </c>
      <c r="D941" s="5" t="n"/>
      <c r="E941" s="14" t="n"/>
      <c r="F941" s="14" t="n"/>
      <c r="G941" s="19">
        <f>IF(D941="","",IFERROR(INDEX('العمليات'!$B$5:$B$64,MATCH(D941,'العمليات'!$A$5:$A$64,0)),""))</f>
        <v/>
      </c>
      <c r="H941" s="20">
        <f>IF(OR(E941="",G941=""),"",E941*G941)</f>
        <v/>
      </c>
      <c r="I941" s="21">
        <f>IF(OR(H941="",K941=""),"",IF(K941&gt;0,H941/K941,""))</f>
        <v/>
      </c>
      <c r="J941" s="22">
        <f>IF(OR(E941="",D941=""),"",IFERROR(E941*INDEX('العمليات'!$C$5:$C$64,MATCH(D941,'العمليات'!$A$5:$A$64,0)),""))</f>
        <v/>
      </c>
      <c r="K941" s="23">
        <f>IF(E941="","",IF(F941="",'الإعدادات'!$B$6,F941))</f>
        <v/>
      </c>
    </row>
    <row r="942">
      <c r="A942" s="18" t="n"/>
      <c r="B942" s="5" t="n"/>
      <c r="C942" s="6">
        <f>IF(B942="","",IFERROR(INDEX('العمال'!$B$5:$B$104,MATCH(B942,'العمال'!$A$5:$A$104,0)),""))</f>
        <v/>
      </c>
      <c r="D942" s="5" t="n"/>
      <c r="E942" s="14" t="n"/>
      <c r="F942" s="14" t="n"/>
      <c r="G942" s="19">
        <f>IF(D942="","",IFERROR(INDEX('العمليات'!$B$5:$B$64,MATCH(D942,'العمليات'!$A$5:$A$64,0)),""))</f>
        <v/>
      </c>
      <c r="H942" s="20">
        <f>IF(OR(E942="",G942=""),"",E942*G942)</f>
        <v/>
      </c>
      <c r="I942" s="21">
        <f>IF(OR(H942="",K942=""),"",IF(K942&gt;0,H942/K942,""))</f>
        <v/>
      </c>
      <c r="J942" s="22">
        <f>IF(OR(E942="",D942=""),"",IFERROR(E942*INDEX('العمليات'!$C$5:$C$64,MATCH(D942,'العمليات'!$A$5:$A$64,0)),""))</f>
        <v/>
      </c>
      <c r="K942" s="23">
        <f>IF(E942="","",IF(F942="",'الإعدادات'!$B$6,F942))</f>
        <v/>
      </c>
    </row>
    <row r="943">
      <c r="A943" s="18" t="n"/>
      <c r="B943" s="5" t="n"/>
      <c r="C943" s="6">
        <f>IF(B943="","",IFERROR(INDEX('العمال'!$B$5:$B$104,MATCH(B943,'العمال'!$A$5:$A$104,0)),""))</f>
        <v/>
      </c>
      <c r="D943" s="5" t="n"/>
      <c r="E943" s="14" t="n"/>
      <c r="F943" s="14" t="n"/>
      <c r="G943" s="19">
        <f>IF(D943="","",IFERROR(INDEX('العمليات'!$B$5:$B$64,MATCH(D943,'العمليات'!$A$5:$A$64,0)),""))</f>
        <v/>
      </c>
      <c r="H943" s="20">
        <f>IF(OR(E943="",G943=""),"",E943*G943)</f>
        <v/>
      </c>
      <c r="I943" s="21">
        <f>IF(OR(H943="",K943=""),"",IF(K943&gt;0,H943/K943,""))</f>
        <v/>
      </c>
      <c r="J943" s="22">
        <f>IF(OR(E943="",D943=""),"",IFERROR(E943*INDEX('العمليات'!$C$5:$C$64,MATCH(D943,'العمليات'!$A$5:$A$64,0)),""))</f>
        <v/>
      </c>
      <c r="K943" s="23">
        <f>IF(E943="","",IF(F943="",'الإعدادات'!$B$6,F943))</f>
        <v/>
      </c>
    </row>
    <row r="944">
      <c r="A944" s="18" t="n"/>
      <c r="B944" s="5" t="n"/>
      <c r="C944" s="6">
        <f>IF(B944="","",IFERROR(INDEX('العمال'!$B$5:$B$104,MATCH(B944,'العمال'!$A$5:$A$104,0)),""))</f>
        <v/>
      </c>
      <c r="D944" s="5" t="n"/>
      <c r="E944" s="14" t="n"/>
      <c r="F944" s="14" t="n"/>
      <c r="G944" s="19">
        <f>IF(D944="","",IFERROR(INDEX('العمليات'!$B$5:$B$64,MATCH(D944,'العمليات'!$A$5:$A$64,0)),""))</f>
        <v/>
      </c>
      <c r="H944" s="20">
        <f>IF(OR(E944="",G944=""),"",E944*G944)</f>
        <v/>
      </c>
      <c r="I944" s="21">
        <f>IF(OR(H944="",K944=""),"",IF(K944&gt;0,H944/K944,""))</f>
        <v/>
      </c>
      <c r="J944" s="22">
        <f>IF(OR(E944="",D944=""),"",IFERROR(E944*INDEX('العمليات'!$C$5:$C$64,MATCH(D944,'العمليات'!$A$5:$A$64,0)),""))</f>
        <v/>
      </c>
      <c r="K944" s="23">
        <f>IF(E944="","",IF(F944="",'الإعدادات'!$B$6,F944))</f>
        <v/>
      </c>
    </row>
    <row r="945">
      <c r="A945" s="18" t="n"/>
      <c r="B945" s="5" t="n"/>
      <c r="C945" s="6">
        <f>IF(B945="","",IFERROR(INDEX('العمال'!$B$5:$B$104,MATCH(B945,'العمال'!$A$5:$A$104,0)),""))</f>
        <v/>
      </c>
      <c r="D945" s="5" t="n"/>
      <c r="E945" s="14" t="n"/>
      <c r="F945" s="14" t="n"/>
      <c r="G945" s="19">
        <f>IF(D945="","",IFERROR(INDEX('العمليات'!$B$5:$B$64,MATCH(D945,'العمليات'!$A$5:$A$64,0)),""))</f>
        <v/>
      </c>
      <c r="H945" s="20">
        <f>IF(OR(E945="",G945=""),"",E945*G945)</f>
        <v/>
      </c>
      <c r="I945" s="21">
        <f>IF(OR(H945="",K945=""),"",IF(K945&gt;0,H945/K945,""))</f>
        <v/>
      </c>
      <c r="J945" s="22">
        <f>IF(OR(E945="",D945=""),"",IFERROR(E945*INDEX('العمليات'!$C$5:$C$64,MATCH(D945,'العمليات'!$A$5:$A$64,0)),""))</f>
        <v/>
      </c>
      <c r="K945" s="23">
        <f>IF(E945="","",IF(F945="",'الإعدادات'!$B$6,F945))</f>
        <v/>
      </c>
    </row>
    <row r="946">
      <c r="A946" s="18" t="n"/>
      <c r="B946" s="5" t="n"/>
      <c r="C946" s="6">
        <f>IF(B946="","",IFERROR(INDEX('العمال'!$B$5:$B$104,MATCH(B946,'العمال'!$A$5:$A$104,0)),""))</f>
        <v/>
      </c>
      <c r="D946" s="5" t="n"/>
      <c r="E946" s="14" t="n"/>
      <c r="F946" s="14" t="n"/>
      <c r="G946" s="19">
        <f>IF(D946="","",IFERROR(INDEX('العمليات'!$B$5:$B$64,MATCH(D946,'العمليات'!$A$5:$A$64,0)),""))</f>
        <v/>
      </c>
      <c r="H946" s="20">
        <f>IF(OR(E946="",G946=""),"",E946*G946)</f>
        <v/>
      </c>
      <c r="I946" s="21">
        <f>IF(OR(H946="",K946=""),"",IF(K946&gt;0,H946/K946,""))</f>
        <v/>
      </c>
      <c r="J946" s="22">
        <f>IF(OR(E946="",D946=""),"",IFERROR(E946*INDEX('العمليات'!$C$5:$C$64,MATCH(D946,'العمليات'!$A$5:$A$64,0)),""))</f>
        <v/>
      </c>
      <c r="K946" s="23">
        <f>IF(E946="","",IF(F946="",'الإعدادات'!$B$6,F946))</f>
        <v/>
      </c>
    </row>
    <row r="947">
      <c r="A947" s="18" t="n"/>
      <c r="B947" s="5" t="n"/>
      <c r="C947" s="6">
        <f>IF(B947="","",IFERROR(INDEX('العمال'!$B$5:$B$104,MATCH(B947,'العمال'!$A$5:$A$104,0)),""))</f>
        <v/>
      </c>
      <c r="D947" s="5" t="n"/>
      <c r="E947" s="14" t="n"/>
      <c r="F947" s="14" t="n"/>
      <c r="G947" s="19">
        <f>IF(D947="","",IFERROR(INDEX('العمليات'!$B$5:$B$64,MATCH(D947,'العمليات'!$A$5:$A$64,0)),""))</f>
        <v/>
      </c>
      <c r="H947" s="20">
        <f>IF(OR(E947="",G947=""),"",E947*G947)</f>
        <v/>
      </c>
      <c r="I947" s="21">
        <f>IF(OR(H947="",K947=""),"",IF(K947&gt;0,H947/K947,""))</f>
        <v/>
      </c>
      <c r="J947" s="22">
        <f>IF(OR(E947="",D947=""),"",IFERROR(E947*INDEX('العمليات'!$C$5:$C$64,MATCH(D947,'العمليات'!$A$5:$A$64,0)),""))</f>
        <v/>
      </c>
      <c r="K947" s="23">
        <f>IF(E947="","",IF(F947="",'الإعدادات'!$B$6,F947))</f>
        <v/>
      </c>
    </row>
    <row r="948">
      <c r="A948" s="18" t="n"/>
      <c r="B948" s="5" t="n"/>
      <c r="C948" s="6">
        <f>IF(B948="","",IFERROR(INDEX('العمال'!$B$5:$B$104,MATCH(B948,'العمال'!$A$5:$A$104,0)),""))</f>
        <v/>
      </c>
      <c r="D948" s="5" t="n"/>
      <c r="E948" s="14" t="n"/>
      <c r="F948" s="14" t="n"/>
      <c r="G948" s="19">
        <f>IF(D948="","",IFERROR(INDEX('العمليات'!$B$5:$B$64,MATCH(D948,'العمليات'!$A$5:$A$64,0)),""))</f>
        <v/>
      </c>
      <c r="H948" s="20">
        <f>IF(OR(E948="",G948=""),"",E948*G948)</f>
        <v/>
      </c>
      <c r="I948" s="21">
        <f>IF(OR(H948="",K948=""),"",IF(K948&gt;0,H948/K948,""))</f>
        <v/>
      </c>
      <c r="J948" s="22">
        <f>IF(OR(E948="",D948=""),"",IFERROR(E948*INDEX('العمليات'!$C$5:$C$64,MATCH(D948,'العمليات'!$A$5:$A$64,0)),""))</f>
        <v/>
      </c>
      <c r="K948" s="23">
        <f>IF(E948="","",IF(F948="",'الإعدادات'!$B$6,F948))</f>
        <v/>
      </c>
    </row>
    <row r="949">
      <c r="A949" s="18" t="n"/>
      <c r="B949" s="5" t="n"/>
      <c r="C949" s="6">
        <f>IF(B949="","",IFERROR(INDEX('العمال'!$B$5:$B$104,MATCH(B949,'العمال'!$A$5:$A$104,0)),""))</f>
        <v/>
      </c>
      <c r="D949" s="5" t="n"/>
      <c r="E949" s="14" t="n"/>
      <c r="F949" s="14" t="n"/>
      <c r="G949" s="19">
        <f>IF(D949="","",IFERROR(INDEX('العمليات'!$B$5:$B$64,MATCH(D949,'العمليات'!$A$5:$A$64,0)),""))</f>
        <v/>
      </c>
      <c r="H949" s="20">
        <f>IF(OR(E949="",G949=""),"",E949*G949)</f>
        <v/>
      </c>
      <c r="I949" s="21">
        <f>IF(OR(H949="",K949=""),"",IF(K949&gt;0,H949/K949,""))</f>
        <v/>
      </c>
      <c r="J949" s="22">
        <f>IF(OR(E949="",D949=""),"",IFERROR(E949*INDEX('العمليات'!$C$5:$C$64,MATCH(D949,'العمليات'!$A$5:$A$64,0)),""))</f>
        <v/>
      </c>
      <c r="K949" s="23">
        <f>IF(E949="","",IF(F949="",'الإعدادات'!$B$6,F949))</f>
        <v/>
      </c>
    </row>
    <row r="950">
      <c r="A950" s="18" t="n"/>
      <c r="B950" s="5" t="n"/>
      <c r="C950" s="6">
        <f>IF(B950="","",IFERROR(INDEX('العمال'!$B$5:$B$104,MATCH(B950,'العمال'!$A$5:$A$104,0)),""))</f>
        <v/>
      </c>
      <c r="D950" s="5" t="n"/>
      <c r="E950" s="14" t="n"/>
      <c r="F950" s="14" t="n"/>
      <c r="G950" s="19">
        <f>IF(D950="","",IFERROR(INDEX('العمليات'!$B$5:$B$64,MATCH(D950,'العمليات'!$A$5:$A$64,0)),""))</f>
        <v/>
      </c>
      <c r="H950" s="20">
        <f>IF(OR(E950="",G950=""),"",E950*G950)</f>
        <v/>
      </c>
      <c r="I950" s="21">
        <f>IF(OR(H950="",K950=""),"",IF(K950&gt;0,H950/K950,""))</f>
        <v/>
      </c>
      <c r="J950" s="22">
        <f>IF(OR(E950="",D950=""),"",IFERROR(E950*INDEX('العمليات'!$C$5:$C$64,MATCH(D950,'العمليات'!$A$5:$A$64,0)),""))</f>
        <v/>
      </c>
      <c r="K950" s="23">
        <f>IF(E950="","",IF(F950="",'الإعدادات'!$B$6,F950))</f>
        <v/>
      </c>
    </row>
    <row r="951">
      <c r="A951" s="18" t="n"/>
      <c r="B951" s="5" t="n"/>
      <c r="C951" s="6">
        <f>IF(B951="","",IFERROR(INDEX('العمال'!$B$5:$B$104,MATCH(B951,'العمال'!$A$5:$A$104,0)),""))</f>
        <v/>
      </c>
      <c r="D951" s="5" t="n"/>
      <c r="E951" s="14" t="n"/>
      <c r="F951" s="14" t="n"/>
      <c r="G951" s="19">
        <f>IF(D951="","",IFERROR(INDEX('العمليات'!$B$5:$B$64,MATCH(D951,'العمليات'!$A$5:$A$64,0)),""))</f>
        <v/>
      </c>
      <c r="H951" s="20">
        <f>IF(OR(E951="",G951=""),"",E951*G951)</f>
        <v/>
      </c>
      <c r="I951" s="21">
        <f>IF(OR(H951="",K951=""),"",IF(K951&gt;0,H951/K951,""))</f>
        <v/>
      </c>
      <c r="J951" s="22">
        <f>IF(OR(E951="",D951=""),"",IFERROR(E951*INDEX('العمليات'!$C$5:$C$64,MATCH(D951,'العمليات'!$A$5:$A$64,0)),""))</f>
        <v/>
      </c>
      <c r="K951" s="23">
        <f>IF(E951="","",IF(F951="",'الإعدادات'!$B$6,F951))</f>
        <v/>
      </c>
    </row>
    <row r="952">
      <c r="A952" s="18" t="n"/>
      <c r="B952" s="5" t="n"/>
      <c r="C952" s="6">
        <f>IF(B952="","",IFERROR(INDEX('العمال'!$B$5:$B$104,MATCH(B952,'العمال'!$A$5:$A$104,0)),""))</f>
        <v/>
      </c>
      <c r="D952" s="5" t="n"/>
      <c r="E952" s="14" t="n"/>
      <c r="F952" s="14" t="n"/>
      <c r="G952" s="19">
        <f>IF(D952="","",IFERROR(INDEX('العمليات'!$B$5:$B$64,MATCH(D952,'العمليات'!$A$5:$A$64,0)),""))</f>
        <v/>
      </c>
      <c r="H952" s="20">
        <f>IF(OR(E952="",G952=""),"",E952*G952)</f>
        <v/>
      </c>
      <c r="I952" s="21">
        <f>IF(OR(H952="",K952=""),"",IF(K952&gt;0,H952/K952,""))</f>
        <v/>
      </c>
      <c r="J952" s="22">
        <f>IF(OR(E952="",D952=""),"",IFERROR(E952*INDEX('العمليات'!$C$5:$C$64,MATCH(D952,'العمليات'!$A$5:$A$64,0)),""))</f>
        <v/>
      </c>
      <c r="K952" s="23">
        <f>IF(E952="","",IF(F952="",'الإعدادات'!$B$6,F952))</f>
        <v/>
      </c>
    </row>
    <row r="953">
      <c r="A953" s="18" t="n"/>
      <c r="B953" s="5" t="n"/>
      <c r="C953" s="6">
        <f>IF(B953="","",IFERROR(INDEX('العمال'!$B$5:$B$104,MATCH(B953,'العمال'!$A$5:$A$104,0)),""))</f>
        <v/>
      </c>
      <c r="D953" s="5" t="n"/>
      <c r="E953" s="14" t="n"/>
      <c r="F953" s="14" t="n"/>
      <c r="G953" s="19">
        <f>IF(D953="","",IFERROR(INDEX('العمليات'!$B$5:$B$64,MATCH(D953,'العمليات'!$A$5:$A$64,0)),""))</f>
        <v/>
      </c>
      <c r="H953" s="20">
        <f>IF(OR(E953="",G953=""),"",E953*G953)</f>
        <v/>
      </c>
      <c r="I953" s="21">
        <f>IF(OR(H953="",K953=""),"",IF(K953&gt;0,H953/K953,""))</f>
        <v/>
      </c>
      <c r="J953" s="22">
        <f>IF(OR(E953="",D953=""),"",IFERROR(E953*INDEX('العمليات'!$C$5:$C$64,MATCH(D953,'العمليات'!$A$5:$A$64,0)),""))</f>
        <v/>
      </c>
      <c r="K953" s="23">
        <f>IF(E953="","",IF(F953="",'الإعدادات'!$B$6,F953))</f>
        <v/>
      </c>
    </row>
    <row r="954">
      <c r="A954" s="18" t="n"/>
      <c r="B954" s="5" t="n"/>
      <c r="C954" s="6">
        <f>IF(B954="","",IFERROR(INDEX('العمال'!$B$5:$B$104,MATCH(B954,'العمال'!$A$5:$A$104,0)),""))</f>
        <v/>
      </c>
      <c r="D954" s="5" t="n"/>
      <c r="E954" s="14" t="n"/>
      <c r="F954" s="14" t="n"/>
      <c r="G954" s="19">
        <f>IF(D954="","",IFERROR(INDEX('العمليات'!$B$5:$B$64,MATCH(D954,'العمليات'!$A$5:$A$64,0)),""))</f>
        <v/>
      </c>
      <c r="H954" s="20">
        <f>IF(OR(E954="",G954=""),"",E954*G954)</f>
        <v/>
      </c>
      <c r="I954" s="21">
        <f>IF(OR(H954="",K954=""),"",IF(K954&gt;0,H954/K954,""))</f>
        <v/>
      </c>
      <c r="J954" s="22">
        <f>IF(OR(E954="",D954=""),"",IFERROR(E954*INDEX('العمليات'!$C$5:$C$64,MATCH(D954,'العمليات'!$A$5:$A$64,0)),""))</f>
        <v/>
      </c>
      <c r="K954" s="23">
        <f>IF(E954="","",IF(F954="",'الإعدادات'!$B$6,F954))</f>
        <v/>
      </c>
    </row>
    <row r="955">
      <c r="A955" s="18" t="n"/>
      <c r="B955" s="5" t="n"/>
      <c r="C955" s="6">
        <f>IF(B955="","",IFERROR(INDEX('العمال'!$B$5:$B$104,MATCH(B955,'العمال'!$A$5:$A$104,0)),""))</f>
        <v/>
      </c>
      <c r="D955" s="5" t="n"/>
      <c r="E955" s="14" t="n"/>
      <c r="F955" s="14" t="n"/>
      <c r="G955" s="19">
        <f>IF(D955="","",IFERROR(INDEX('العمليات'!$B$5:$B$64,MATCH(D955,'العمليات'!$A$5:$A$64,0)),""))</f>
        <v/>
      </c>
      <c r="H955" s="20">
        <f>IF(OR(E955="",G955=""),"",E955*G955)</f>
        <v/>
      </c>
      <c r="I955" s="21">
        <f>IF(OR(H955="",K955=""),"",IF(K955&gt;0,H955/K955,""))</f>
        <v/>
      </c>
      <c r="J955" s="22">
        <f>IF(OR(E955="",D955=""),"",IFERROR(E955*INDEX('العمليات'!$C$5:$C$64,MATCH(D955,'العمليات'!$A$5:$A$64,0)),""))</f>
        <v/>
      </c>
      <c r="K955" s="23">
        <f>IF(E955="","",IF(F955="",'الإعدادات'!$B$6,F955))</f>
        <v/>
      </c>
    </row>
    <row r="956">
      <c r="A956" s="18" t="n"/>
      <c r="B956" s="5" t="n"/>
      <c r="C956" s="6">
        <f>IF(B956="","",IFERROR(INDEX('العمال'!$B$5:$B$104,MATCH(B956,'العمال'!$A$5:$A$104,0)),""))</f>
        <v/>
      </c>
      <c r="D956" s="5" t="n"/>
      <c r="E956" s="14" t="n"/>
      <c r="F956" s="14" t="n"/>
      <c r="G956" s="19">
        <f>IF(D956="","",IFERROR(INDEX('العمليات'!$B$5:$B$64,MATCH(D956,'العمليات'!$A$5:$A$64,0)),""))</f>
        <v/>
      </c>
      <c r="H956" s="20">
        <f>IF(OR(E956="",G956=""),"",E956*G956)</f>
        <v/>
      </c>
      <c r="I956" s="21">
        <f>IF(OR(H956="",K956=""),"",IF(K956&gt;0,H956/K956,""))</f>
        <v/>
      </c>
      <c r="J956" s="22">
        <f>IF(OR(E956="",D956=""),"",IFERROR(E956*INDEX('العمليات'!$C$5:$C$64,MATCH(D956,'العمليات'!$A$5:$A$64,0)),""))</f>
        <v/>
      </c>
      <c r="K956" s="23">
        <f>IF(E956="","",IF(F956="",'الإعدادات'!$B$6,F956))</f>
        <v/>
      </c>
    </row>
    <row r="957">
      <c r="A957" s="18" t="n"/>
      <c r="B957" s="5" t="n"/>
      <c r="C957" s="6">
        <f>IF(B957="","",IFERROR(INDEX('العمال'!$B$5:$B$104,MATCH(B957,'العمال'!$A$5:$A$104,0)),""))</f>
        <v/>
      </c>
      <c r="D957" s="5" t="n"/>
      <c r="E957" s="14" t="n"/>
      <c r="F957" s="14" t="n"/>
      <c r="G957" s="19">
        <f>IF(D957="","",IFERROR(INDEX('العمليات'!$B$5:$B$64,MATCH(D957,'العمليات'!$A$5:$A$64,0)),""))</f>
        <v/>
      </c>
      <c r="H957" s="20">
        <f>IF(OR(E957="",G957=""),"",E957*G957)</f>
        <v/>
      </c>
      <c r="I957" s="21">
        <f>IF(OR(H957="",K957=""),"",IF(K957&gt;0,H957/K957,""))</f>
        <v/>
      </c>
      <c r="J957" s="22">
        <f>IF(OR(E957="",D957=""),"",IFERROR(E957*INDEX('العمليات'!$C$5:$C$64,MATCH(D957,'العمليات'!$A$5:$A$64,0)),""))</f>
        <v/>
      </c>
      <c r="K957" s="23">
        <f>IF(E957="","",IF(F957="",'الإعدادات'!$B$6,F957))</f>
        <v/>
      </c>
    </row>
    <row r="958">
      <c r="A958" s="18" t="n"/>
      <c r="B958" s="5" t="n"/>
      <c r="C958" s="6">
        <f>IF(B958="","",IFERROR(INDEX('العمال'!$B$5:$B$104,MATCH(B958,'العمال'!$A$5:$A$104,0)),""))</f>
        <v/>
      </c>
      <c r="D958" s="5" t="n"/>
      <c r="E958" s="14" t="n"/>
      <c r="F958" s="14" t="n"/>
      <c r="G958" s="19">
        <f>IF(D958="","",IFERROR(INDEX('العمليات'!$B$5:$B$64,MATCH(D958,'العمليات'!$A$5:$A$64,0)),""))</f>
        <v/>
      </c>
      <c r="H958" s="20">
        <f>IF(OR(E958="",G958=""),"",E958*G958)</f>
        <v/>
      </c>
      <c r="I958" s="21">
        <f>IF(OR(H958="",K958=""),"",IF(K958&gt;0,H958/K958,""))</f>
        <v/>
      </c>
      <c r="J958" s="22">
        <f>IF(OR(E958="",D958=""),"",IFERROR(E958*INDEX('العمليات'!$C$5:$C$64,MATCH(D958,'العمليات'!$A$5:$A$64,0)),""))</f>
        <v/>
      </c>
      <c r="K958" s="23">
        <f>IF(E958="","",IF(F958="",'الإعدادات'!$B$6,F958))</f>
        <v/>
      </c>
    </row>
    <row r="959">
      <c r="A959" s="18" t="n"/>
      <c r="B959" s="5" t="n"/>
      <c r="C959" s="6">
        <f>IF(B959="","",IFERROR(INDEX('العمال'!$B$5:$B$104,MATCH(B959,'العمال'!$A$5:$A$104,0)),""))</f>
        <v/>
      </c>
      <c r="D959" s="5" t="n"/>
      <c r="E959" s="14" t="n"/>
      <c r="F959" s="14" t="n"/>
      <c r="G959" s="19">
        <f>IF(D959="","",IFERROR(INDEX('العمليات'!$B$5:$B$64,MATCH(D959,'العمليات'!$A$5:$A$64,0)),""))</f>
        <v/>
      </c>
      <c r="H959" s="20">
        <f>IF(OR(E959="",G959=""),"",E959*G959)</f>
        <v/>
      </c>
      <c r="I959" s="21">
        <f>IF(OR(H959="",K959=""),"",IF(K959&gt;0,H959/K959,""))</f>
        <v/>
      </c>
      <c r="J959" s="22">
        <f>IF(OR(E959="",D959=""),"",IFERROR(E959*INDEX('العمليات'!$C$5:$C$64,MATCH(D959,'العمليات'!$A$5:$A$64,0)),""))</f>
        <v/>
      </c>
      <c r="K959" s="23">
        <f>IF(E959="","",IF(F959="",'الإعدادات'!$B$6,F959))</f>
        <v/>
      </c>
    </row>
    <row r="960">
      <c r="A960" s="18" t="n"/>
      <c r="B960" s="5" t="n"/>
      <c r="C960" s="6">
        <f>IF(B960="","",IFERROR(INDEX('العمال'!$B$5:$B$104,MATCH(B960,'العمال'!$A$5:$A$104,0)),""))</f>
        <v/>
      </c>
      <c r="D960" s="5" t="n"/>
      <c r="E960" s="14" t="n"/>
      <c r="F960" s="14" t="n"/>
      <c r="G960" s="19">
        <f>IF(D960="","",IFERROR(INDEX('العمليات'!$B$5:$B$64,MATCH(D960,'العمليات'!$A$5:$A$64,0)),""))</f>
        <v/>
      </c>
      <c r="H960" s="20">
        <f>IF(OR(E960="",G960=""),"",E960*G960)</f>
        <v/>
      </c>
      <c r="I960" s="21">
        <f>IF(OR(H960="",K960=""),"",IF(K960&gt;0,H960/K960,""))</f>
        <v/>
      </c>
      <c r="J960" s="22">
        <f>IF(OR(E960="",D960=""),"",IFERROR(E960*INDEX('العمليات'!$C$5:$C$64,MATCH(D960,'العمليات'!$A$5:$A$64,0)),""))</f>
        <v/>
      </c>
      <c r="K960" s="23">
        <f>IF(E960="","",IF(F960="",'الإعدادات'!$B$6,F960))</f>
        <v/>
      </c>
    </row>
    <row r="961">
      <c r="A961" s="18" t="n"/>
      <c r="B961" s="5" t="n"/>
      <c r="C961" s="6">
        <f>IF(B961="","",IFERROR(INDEX('العمال'!$B$5:$B$104,MATCH(B961,'العمال'!$A$5:$A$104,0)),""))</f>
        <v/>
      </c>
      <c r="D961" s="5" t="n"/>
      <c r="E961" s="14" t="n"/>
      <c r="F961" s="14" t="n"/>
      <c r="G961" s="19">
        <f>IF(D961="","",IFERROR(INDEX('العمليات'!$B$5:$B$64,MATCH(D961,'العمليات'!$A$5:$A$64,0)),""))</f>
        <v/>
      </c>
      <c r="H961" s="20">
        <f>IF(OR(E961="",G961=""),"",E961*G961)</f>
        <v/>
      </c>
      <c r="I961" s="21">
        <f>IF(OR(H961="",K961=""),"",IF(K961&gt;0,H961/K961,""))</f>
        <v/>
      </c>
      <c r="J961" s="22">
        <f>IF(OR(E961="",D961=""),"",IFERROR(E961*INDEX('العمليات'!$C$5:$C$64,MATCH(D961,'العمليات'!$A$5:$A$64,0)),""))</f>
        <v/>
      </c>
      <c r="K961" s="23">
        <f>IF(E961="","",IF(F961="",'الإعدادات'!$B$6,F961))</f>
        <v/>
      </c>
    </row>
    <row r="962">
      <c r="A962" s="18" t="n"/>
      <c r="B962" s="5" t="n"/>
      <c r="C962" s="6">
        <f>IF(B962="","",IFERROR(INDEX('العمال'!$B$5:$B$104,MATCH(B962,'العمال'!$A$5:$A$104,0)),""))</f>
        <v/>
      </c>
      <c r="D962" s="5" t="n"/>
      <c r="E962" s="14" t="n"/>
      <c r="F962" s="14" t="n"/>
      <c r="G962" s="19">
        <f>IF(D962="","",IFERROR(INDEX('العمليات'!$B$5:$B$64,MATCH(D962,'العمليات'!$A$5:$A$64,0)),""))</f>
        <v/>
      </c>
      <c r="H962" s="20">
        <f>IF(OR(E962="",G962=""),"",E962*G962)</f>
        <v/>
      </c>
      <c r="I962" s="21">
        <f>IF(OR(H962="",K962=""),"",IF(K962&gt;0,H962/K962,""))</f>
        <v/>
      </c>
      <c r="J962" s="22">
        <f>IF(OR(E962="",D962=""),"",IFERROR(E962*INDEX('العمليات'!$C$5:$C$64,MATCH(D962,'العمليات'!$A$5:$A$64,0)),""))</f>
        <v/>
      </c>
      <c r="K962" s="23">
        <f>IF(E962="","",IF(F962="",'الإعدادات'!$B$6,F962))</f>
        <v/>
      </c>
    </row>
    <row r="963">
      <c r="A963" s="18" t="n"/>
      <c r="B963" s="5" t="n"/>
      <c r="C963" s="6">
        <f>IF(B963="","",IFERROR(INDEX('العمال'!$B$5:$B$104,MATCH(B963,'العمال'!$A$5:$A$104,0)),""))</f>
        <v/>
      </c>
      <c r="D963" s="5" t="n"/>
      <c r="E963" s="14" t="n"/>
      <c r="F963" s="14" t="n"/>
      <c r="G963" s="19">
        <f>IF(D963="","",IFERROR(INDEX('العمليات'!$B$5:$B$64,MATCH(D963,'العمليات'!$A$5:$A$64,0)),""))</f>
        <v/>
      </c>
      <c r="H963" s="20">
        <f>IF(OR(E963="",G963=""),"",E963*G963)</f>
        <v/>
      </c>
      <c r="I963" s="21">
        <f>IF(OR(H963="",K963=""),"",IF(K963&gt;0,H963/K963,""))</f>
        <v/>
      </c>
      <c r="J963" s="22">
        <f>IF(OR(E963="",D963=""),"",IFERROR(E963*INDEX('العمليات'!$C$5:$C$64,MATCH(D963,'العمليات'!$A$5:$A$64,0)),""))</f>
        <v/>
      </c>
      <c r="K963" s="23">
        <f>IF(E963="","",IF(F963="",'الإعدادات'!$B$6,F963))</f>
        <v/>
      </c>
    </row>
    <row r="964">
      <c r="A964" s="18" t="n"/>
      <c r="B964" s="5" t="n"/>
      <c r="C964" s="6">
        <f>IF(B964="","",IFERROR(INDEX('العمال'!$B$5:$B$104,MATCH(B964,'العمال'!$A$5:$A$104,0)),""))</f>
        <v/>
      </c>
      <c r="D964" s="5" t="n"/>
      <c r="E964" s="14" t="n"/>
      <c r="F964" s="14" t="n"/>
      <c r="G964" s="19">
        <f>IF(D964="","",IFERROR(INDEX('العمليات'!$B$5:$B$64,MATCH(D964,'العمليات'!$A$5:$A$64,0)),""))</f>
        <v/>
      </c>
      <c r="H964" s="20">
        <f>IF(OR(E964="",G964=""),"",E964*G964)</f>
        <v/>
      </c>
      <c r="I964" s="21">
        <f>IF(OR(H964="",K964=""),"",IF(K964&gt;0,H964/K964,""))</f>
        <v/>
      </c>
      <c r="J964" s="22">
        <f>IF(OR(E964="",D964=""),"",IFERROR(E964*INDEX('العمليات'!$C$5:$C$64,MATCH(D964,'العمليات'!$A$5:$A$64,0)),""))</f>
        <v/>
      </c>
      <c r="K964" s="23">
        <f>IF(E964="","",IF(F964="",'الإعدادات'!$B$6,F964))</f>
        <v/>
      </c>
    </row>
    <row r="965">
      <c r="A965" s="18" t="n"/>
      <c r="B965" s="5" t="n"/>
      <c r="C965" s="6">
        <f>IF(B965="","",IFERROR(INDEX('العمال'!$B$5:$B$104,MATCH(B965,'العمال'!$A$5:$A$104,0)),""))</f>
        <v/>
      </c>
      <c r="D965" s="5" t="n"/>
      <c r="E965" s="14" t="n"/>
      <c r="F965" s="14" t="n"/>
      <c r="G965" s="19">
        <f>IF(D965="","",IFERROR(INDEX('العمليات'!$B$5:$B$64,MATCH(D965,'العمليات'!$A$5:$A$64,0)),""))</f>
        <v/>
      </c>
      <c r="H965" s="20">
        <f>IF(OR(E965="",G965=""),"",E965*G965)</f>
        <v/>
      </c>
      <c r="I965" s="21">
        <f>IF(OR(H965="",K965=""),"",IF(K965&gt;0,H965/K965,""))</f>
        <v/>
      </c>
      <c r="J965" s="22">
        <f>IF(OR(E965="",D965=""),"",IFERROR(E965*INDEX('العمليات'!$C$5:$C$64,MATCH(D965,'العمليات'!$A$5:$A$64,0)),""))</f>
        <v/>
      </c>
      <c r="K965" s="23">
        <f>IF(E965="","",IF(F965="",'الإعدادات'!$B$6,F965))</f>
        <v/>
      </c>
    </row>
    <row r="966">
      <c r="A966" s="18" t="n"/>
      <c r="B966" s="5" t="n"/>
      <c r="C966" s="6">
        <f>IF(B966="","",IFERROR(INDEX('العمال'!$B$5:$B$104,MATCH(B966,'العمال'!$A$5:$A$104,0)),""))</f>
        <v/>
      </c>
      <c r="D966" s="5" t="n"/>
      <c r="E966" s="14" t="n"/>
      <c r="F966" s="14" t="n"/>
      <c r="G966" s="19">
        <f>IF(D966="","",IFERROR(INDEX('العمليات'!$B$5:$B$64,MATCH(D966,'العمليات'!$A$5:$A$64,0)),""))</f>
        <v/>
      </c>
      <c r="H966" s="20">
        <f>IF(OR(E966="",G966=""),"",E966*G966)</f>
        <v/>
      </c>
      <c r="I966" s="21">
        <f>IF(OR(H966="",K966=""),"",IF(K966&gt;0,H966/K966,""))</f>
        <v/>
      </c>
      <c r="J966" s="22">
        <f>IF(OR(E966="",D966=""),"",IFERROR(E966*INDEX('العمليات'!$C$5:$C$64,MATCH(D966,'العمليات'!$A$5:$A$64,0)),""))</f>
        <v/>
      </c>
      <c r="K966" s="23">
        <f>IF(E966="","",IF(F966="",'الإعدادات'!$B$6,F966))</f>
        <v/>
      </c>
    </row>
    <row r="967">
      <c r="A967" s="18" t="n"/>
      <c r="B967" s="5" t="n"/>
      <c r="C967" s="6">
        <f>IF(B967="","",IFERROR(INDEX('العمال'!$B$5:$B$104,MATCH(B967,'العمال'!$A$5:$A$104,0)),""))</f>
        <v/>
      </c>
      <c r="D967" s="5" t="n"/>
      <c r="E967" s="14" t="n"/>
      <c r="F967" s="14" t="n"/>
      <c r="G967" s="19">
        <f>IF(D967="","",IFERROR(INDEX('العمليات'!$B$5:$B$64,MATCH(D967,'العمليات'!$A$5:$A$64,0)),""))</f>
        <v/>
      </c>
      <c r="H967" s="20">
        <f>IF(OR(E967="",G967=""),"",E967*G967)</f>
        <v/>
      </c>
      <c r="I967" s="21">
        <f>IF(OR(H967="",K967=""),"",IF(K967&gt;0,H967/K967,""))</f>
        <v/>
      </c>
      <c r="J967" s="22">
        <f>IF(OR(E967="",D967=""),"",IFERROR(E967*INDEX('العمليات'!$C$5:$C$64,MATCH(D967,'العمليات'!$A$5:$A$64,0)),""))</f>
        <v/>
      </c>
      <c r="K967" s="23">
        <f>IF(E967="","",IF(F967="",'الإعدادات'!$B$6,F967))</f>
        <v/>
      </c>
    </row>
    <row r="968">
      <c r="A968" s="18" t="n"/>
      <c r="B968" s="5" t="n"/>
      <c r="C968" s="6">
        <f>IF(B968="","",IFERROR(INDEX('العمال'!$B$5:$B$104,MATCH(B968,'العمال'!$A$5:$A$104,0)),""))</f>
        <v/>
      </c>
      <c r="D968" s="5" t="n"/>
      <c r="E968" s="14" t="n"/>
      <c r="F968" s="14" t="n"/>
      <c r="G968" s="19">
        <f>IF(D968="","",IFERROR(INDEX('العمليات'!$B$5:$B$64,MATCH(D968,'العمليات'!$A$5:$A$64,0)),""))</f>
        <v/>
      </c>
      <c r="H968" s="20">
        <f>IF(OR(E968="",G968=""),"",E968*G968)</f>
        <v/>
      </c>
      <c r="I968" s="21">
        <f>IF(OR(H968="",K968=""),"",IF(K968&gt;0,H968/K968,""))</f>
        <v/>
      </c>
      <c r="J968" s="22">
        <f>IF(OR(E968="",D968=""),"",IFERROR(E968*INDEX('العمليات'!$C$5:$C$64,MATCH(D968,'العمليات'!$A$5:$A$64,0)),""))</f>
        <v/>
      </c>
      <c r="K968" s="23">
        <f>IF(E968="","",IF(F968="",'الإعدادات'!$B$6,F968))</f>
        <v/>
      </c>
    </row>
    <row r="969">
      <c r="A969" s="18" t="n"/>
      <c r="B969" s="5" t="n"/>
      <c r="C969" s="6">
        <f>IF(B969="","",IFERROR(INDEX('العمال'!$B$5:$B$104,MATCH(B969,'العمال'!$A$5:$A$104,0)),""))</f>
        <v/>
      </c>
      <c r="D969" s="5" t="n"/>
      <c r="E969" s="14" t="n"/>
      <c r="F969" s="14" t="n"/>
      <c r="G969" s="19">
        <f>IF(D969="","",IFERROR(INDEX('العمليات'!$B$5:$B$64,MATCH(D969,'العمليات'!$A$5:$A$64,0)),""))</f>
        <v/>
      </c>
      <c r="H969" s="20">
        <f>IF(OR(E969="",G969=""),"",E969*G969)</f>
        <v/>
      </c>
      <c r="I969" s="21">
        <f>IF(OR(H969="",K969=""),"",IF(K969&gt;0,H969/K969,""))</f>
        <v/>
      </c>
      <c r="J969" s="22">
        <f>IF(OR(E969="",D969=""),"",IFERROR(E969*INDEX('العمليات'!$C$5:$C$64,MATCH(D969,'العمليات'!$A$5:$A$64,0)),""))</f>
        <v/>
      </c>
      <c r="K969" s="23">
        <f>IF(E969="","",IF(F969="",'الإعدادات'!$B$6,F969))</f>
        <v/>
      </c>
    </row>
    <row r="970">
      <c r="A970" s="18" t="n"/>
      <c r="B970" s="5" t="n"/>
      <c r="C970" s="6">
        <f>IF(B970="","",IFERROR(INDEX('العمال'!$B$5:$B$104,MATCH(B970,'العمال'!$A$5:$A$104,0)),""))</f>
        <v/>
      </c>
      <c r="D970" s="5" t="n"/>
      <c r="E970" s="14" t="n"/>
      <c r="F970" s="14" t="n"/>
      <c r="G970" s="19">
        <f>IF(D970="","",IFERROR(INDEX('العمليات'!$B$5:$B$64,MATCH(D970,'العمليات'!$A$5:$A$64,0)),""))</f>
        <v/>
      </c>
      <c r="H970" s="20">
        <f>IF(OR(E970="",G970=""),"",E970*G970)</f>
        <v/>
      </c>
      <c r="I970" s="21">
        <f>IF(OR(H970="",K970=""),"",IF(K970&gt;0,H970/K970,""))</f>
        <v/>
      </c>
      <c r="J970" s="22">
        <f>IF(OR(E970="",D970=""),"",IFERROR(E970*INDEX('العمليات'!$C$5:$C$64,MATCH(D970,'العمليات'!$A$5:$A$64,0)),""))</f>
        <v/>
      </c>
      <c r="K970" s="23">
        <f>IF(E970="","",IF(F970="",'الإعدادات'!$B$6,F970))</f>
        <v/>
      </c>
    </row>
    <row r="971">
      <c r="A971" s="18" t="n"/>
      <c r="B971" s="5" t="n"/>
      <c r="C971" s="6">
        <f>IF(B971="","",IFERROR(INDEX('العمال'!$B$5:$B$104,MATCH(B971,'العمال'!$A$5:$A$104,0)),""))</f>
        <v/>
      </c>
      <c r="D971" s="5" t="n"/>
      <c r="E971" s="14" t="n"/>
      <c r="F971" s="14" t="n"/>
      <c r="G971" s="19">
        <f>IF(D971="","",IFERROR(INDEX('العمليات'!$B$5:$B$64,MATCH(D971,'العمليات'!$A$5:$A$64,0)),""))</f>
        <v/>
      </c>
      <c r="H971" s="20">
        <f>IF(OR(E971="",G971=""),"",E971*G971)</f>
        <v/>
      </c>
      <c r="I971" s="21">
        <f>IF(OR(H971="",K971=""),"",IF(K971&gt;0,H971/K971,""))</f>
        <v/>
      </c>
      <c r="J971" s="22">
        <f>IF(OR(E971="",D971=""),"",IFERROR(E971*INDEX('العمليات'!$C$5:$C$64,MATCH(D971,'العمليات'!$A$5:$A$64,0)),""))</f>
        <v/>
      </c>
      <c r="K971" s="23">
        <f>IF(E971="","",IF(F971="",'الإعدادات'!$B$6,F971))</f>
        <v/>
      </c>
    </row>
    <row r="972">
      <c r="A972" s="18" t="n"/>
      <c r="B972" s="5" t="n"/>
      <c r="C972" s="6">
        <f>IF(B972="","",IFERROR(INDEX('العمال'!$B$5:$B$104,MATCH(B972,'العمال'!$A$5:$A$104,0)),""))</f>
        <v/>
      </c>
      <c r="D972" s="5" t="n"/>
      <c r="E972" s="14" t="n"/>
      <c r="F972" s="14" t="n"/>
      <c r="G972" s="19">
        <f>IF(D972="","",IFERROR(INDEX('العمليات'!$B$5:$B$64,MATCH(D972,'العمليات'!$A$5:$A$64,0)),""))</f>
        <v/>
      </c>
      <c r="H972" s="20">
        <f>IF(OR(E972="",G972=""),"",E972*G972)</f>
        <v/>
      </c>
      <c r="I972" s="21">
        <f>IF(OR(H972="",K972=""),"",IF(K972&gt;0,H972/K972,""))</f>
        <v/>
      </c>
      <c r="J972" s="22">
        <f>IF(OR(E972="",D972=""),"",IFERROR(E972*INDEX('العمليات'!$C$5:$C$64,MATCH(D972,'العمليات'!$A$5:$A$64,0)),""))</f>
        <v/>
      </c>
      <c r="K972" s="23">
        <f>IF(E972="","",IF(F972="",'الإعدادات'!$B$6,F972))</f>
        <v/>
      </c>
    </row>
    <row r="973">
      <c r="A973" s="18" t="n"/>
      <c r="B973" s="5" t="n"/>
      <c r="C973" s="6">
        <f>IF(B973="","",IFERROR(INDEX('العمال'!$B$5:$B$104,MATCH(B973,'العمال'!$A$5:$A$104,0)),""))</f>
        <v/>
      </c>
      <c r="D973" s="5" t="n"/>
      <c r="E973" s="14" t="n"/>
      <c r="F973" s="14" t="n"/>
      <c r="G973" s="19">
        <f>IF(D973="","",IFERROR(INDEX('العمليات'!$B$5:$B$64,MATCH(D973,'العمليات'!$A$5:$A$64,0)),""))</f>
        <v/>
      </c>
      <c r="H973" s="20">
        <f>IF(OR(E973="",G973=""),"",E973*G973)</f>
        <v/>
      </c>
      <c r="I973" s="21">
        <f>IF(OR(H973="",K973=""),"",IF(K973&gt;0,H973/K973,""))</f>
        <v/>
      </c>
      <c r="J973" s="22">
        <f>IF(OR(E973="",D973=""),"",IFERROR(E973*INDEX('العمليات'!$C$5:$C$64,MATCH(D973,'العمليات'!$A$5:$A$64,0)),""))</f>
        <v/>
      </c>
      <c r="K973" s="23">
        <f>IF(E973="","",IF(F973="",'الإعدادات'!$B$6,F973))</f>
        <v/>
      </c>
    </row>
    <row r="974">
      <c r="A974" s="18" t="n"/>
      <c r="B974" s="5" t="n"/>
      <c r="C974" s="6">
        <f>IF(B974="","",IFERROR(INDEX('العمال'!$B$5:$B$104,MATCH(B974,'العمال'!$A$5:$A$104,0)),""))</f>
        <v/>
      </c>
      <c r="D974" s="5" t="n"/>
      <c r="E974" s="14" t="n"/>
      <c r="F974" s="14" t="n"/>
      <c r="G974" s="19">
        <f>IF(D974="","",IFERROR(INDEX('العمليات'!$B$5:$B$64,MATCH(D974,'العمليات'!$A$5:$A$64,0)),""))</f>
        <v/>
      </c>
      <c r="H974" s="20">
        <f>IF(OR(E974="",G974=""),"",E974*G974)</f>
        <v/>
      </c>
      <c r="I974" s="21">
        <f>IF(OR(H974="",K974=""),"",IF(K974&gt;0,H974/K974,""))</f>
        <v/>
      </c>
      <c r="J974" s="22">
        <f>IF(OR(E974="",D974=""),"",IFERROR(E974*INDEX('العمليات'!$C$5:$C$64,MATCH(D974,'العمليات'!$A$5:$A$64,0)),""))</f>
        <v/>
      </c>
      <c r="K974" s="23">
        <f>IF(E974="","",IF(F974="",'الإعدادات'!$B$6,F974))</f>
        <v/>
      </c>
    </row>
    <row r="975">
      <c r="A975" s="18" t="n"/>
      <c r="B975" s="5" t="n"/>
      <c r="C975" s="6">
        <f>IF(B975="","",IFERROR(INDEX('العمال'!$B$5:$B$104,MATCH(B975,'العمال'!$A$5:$A$104,0)),""))</f>
        <v/>
      </c>
      <c r="D975" s="5" t="n"/>
      <c r="E975" s="14" t="n"/>
      <c r="F975" s="14" t="n"/>
      <c r="G975" s="19">
        <f>IF(D975="","",IFERROR(INDEX('العمليات'!$B$5:$B$64,MATCH(D975,'العمليات'!$A$5:$A$64,0)),""))</f>
        <v/>
      </c>
      <c r="H975" s="20">
        <f>IF(OR(E975="",G975=""),"",E975*G975)</f>
        <v/>
      </c>
      <c r="I975" s="21">
        <f>IF(OR(H975="",K975=""),"",IF(K975&gt;0,H975/K975,""))</f>
        <v/>
      </c>
      <c r="J975" s="22">
        <f>IF(OR(E975="",D975=""),"",IFERROR(E975*INDEX('العمليات'!$C$5:$C$64,MATCH(D975,'العمليات'!$A$5:$A$64,0)),""))</f>
        <v/>
      </c>
      <c r="K975" s="23">
        <f>IF(E975="","",IF(F975="",'الإعدادات'!$B$6,F975))</f>
        <v/>
      </c>
    </row>
    <row r="976">
      <c r="A976" s="18" t="n"/>
      <c r="B976" s="5" t="n"/>
      <c r="C976" s="6">
        <f>IF(B976="","",IFERROR(INDEX('العمال'!$B$5:$B$104,MATCH(B976,'العمال'!$A$5:$A$104,0)),""))</f>
        <v/>
      </c>
      <c r="D976" s="5" t="n"/>
      <c r="E976" s="14" t="n"/>
      <c r="F976" s="14" t="n"/>
      <c r="G976" s="19">
        <f>IF(D976="","",IFERROR(INDEX('العمليات'!$B$5:$B$64,MATCH(D976,'العمليات'!$A$5:$A$64,0)),""))</f>
        <v/>
      </c>
      <c r="H976" s="20">
        <f>IF(OR(E976="",G976=""),"",E976*G976)</f>
        <v/>
      </c>
      <c r="I976" s="21">
        <f>IF(OR(H976="",K976=""),"",IF(K976&gt;0,H976/K976,""))</f>
        <v/>
      </c>
      <c r="J976" s="22">
        <f>IF(OR(E976="",D976=""),"",IFERROR(E976*INDEX('العمليات'!$C$5:$C$64,MATCH(D976,'العمليات'!$A$5:$A$64,0)),""))</f>
        <v/>
      </c>
      <c r="K976" s="23">
        <f>IF(E976="","",IF(F976="",'الإعدادات'!$B$6,F976))</f>
        <v/>
      </c>
    </row>
    <row r="977">
      <c r="A977" s="18" t="n"/>
      <c r="B977" s="5" t="n"/>
      <c r="C977" s="6">
        <f>IF(B977="","",IFERROR(INDEX('العمال'!$B$5:$B$104,MATCH(B977,'العمال'!$A$5:$A$104,0)),""))</f>
        <v/>
      </c>
      <c r="D977" s="5" t="n"/>
      <c r="E977" s="14" t="n"/>
      <c r="F977" s="14" t="n"/>
      <c r="G977" s="19">
        <f>IF(D977="","",IFERROR(INDEX('العمليات'!$B$5:$B$64,MATCH(D977,'العمليات'!$A$5:$A$64,0)),""))</f>
        <v/>
      </c>
      <c r="H977" s="20">
        <f>IF(OR(E977="",G977=""),"",E977*G977)</f>
        <v/>
      </c>
      <c r="I977" s="21">
        <f>IF(OR(H977="",K977=""),"",IF(K977&gt;0,H977/K977,""))</f>
        <v/>
      </c>
      <c r="J977" s="22">
        <f>IF(OR(E977="",D977=""),"",IFERROR(E977*INDEX('العمليات'!$C$5:$C$64,MATCH(D977,'العمليات'!$A$5:$A$64,0)),""))</f>
        <v/>
      </c>
      <c r="K977" s="23">
        <f>IF(E977="","",IF(F977="",'الإعدادات'!$B$6,F977))</f>
        <v/>
      </c>
    </row>
    <row r="978">
      <c r="A978" s="18" t="n"/>
      <c r="B978" s="5" t="n"/>
      <c r="C978" s="6">
        <f>IF(B978="","",IFERROR(INDEX('العمال'!$B$5:$B$104,MATCH(B978,'العمال'!$A$5:$A$104,0)),""))</f>
        <v/>
      </c>
      <c r="D978" s="5" t="n"/>
      <c r="E978" s="14" t="n"/>
      <c r="F978" s="14" t="n"/>
      <c r="G978" s="19">
        <f>IF(D978="","",IFERROR(INDEX('العمليات'!$B$5:$B$64,MATCH(D978,'العمليات'!$A$5:$A$64,0)),""))</f>
        <v/>
      </c>
      <c r="H978" s="20">
        <f>IF(OR(E978="",G978=""),"",E978*G978)</f>
        <v/>
      </c>
      <c r="I978" s="21">
        <f>IF(OR(H978="",K978=""),"",IF(K978&gt;0,H978/K978,""))</f>
        <v/>
      </c>
      <c r="J978" s="22">
        <f>IF(OR(E978="",D978=""),"",IFERROR(E978*INDEX('العمليات'!$C$5:$C$64,MATCH(D978,'العمليات'!$A$5:$A$64,0)),""))</f>
        <v/>
      </c>
      <c r="K978" s="23">
        <f>IF(E978="","",IF(F978="",'الإعدادات'!$B$6,F978))</f>
        <v/>
      </c>
    </row>
    <row r="979">
      <c r="A979" s="18" t="n"/>
      <c r="B979" s="5" t="n"/>
      <c r="C979" s="6">
        <f>IF(B979="","",IFERROR(INDEX('العمال'!$B$5:$B$104,MATCH(B979,'العمال'!$A$5:$A$104,0)),""))</f>
        <v/>
      </c>
      <c r="D979" s="5" t="n"/>
      <c r="E979" s="14" t="n"/>
      <c r="F979" s="14" t="n"/>
      <c r="G979" s="19">
        <f>IF(D979="","",IFERROR(INDEX('العمليات'!$B$5:$B$64,MATCH(D979,'العمليات'!$A$5:$A$64,0)),""))</f>
        <v/>
      </c>
      <c r="H979" s="20">
        <f>IF(OR(E979="",G979=""),"",E979*G979)</f>
        <v/>
      </c>
      <c r="I979" s="21">
        <f>IF(OR(H979="",K979=""),"",IF(K979&gt;0,H979/K979,""))</f>
        <v/>
      </c>
      <c r="J979" s="22">
        <f>IF(OR(E979="",D979=""),"",IFERROR(E979*INDEX('العمليات'!$C$5:$C$64,MATCH(D979,'العمليات'!$A$5:$A$64,0)),""))</f>
        <v/>
      </c>
      <c r="K979" s="23">
        <f>IF(E979="","",IF(F979="",'الإعدادات'!$B$6,F979))</f>
        <v/>
      </c>
    </row>
    <row r="980">
      <c r="A980" s="18" t="n"/>
      <c r="B980" s="5" t="n"/>
      <c r="C980" s="6">
        <f>IF(B980="","",IFERROR(INDEX('العمال'!$B$5:$B$104,MATCH(B980,'العمال'!$A$5:$A$104,0)),""))</f>
        <v/>
      </c>
      <c r="D980" s="5" t="n"/>
      <c r="E980" s="14" t="n"/>
      <c r="F980" s="14" t="n"/>
      <c r="G980" s="19">
        <f>IF(D980="","",IFERROR(INDEX('العمليات'!$B$5:$B$64,MATCH(D980,'العمليات'!$A$5:$A$64,0)),""))</f>
        <v/>
      </c>
      <c r="H980" s="20">
        <f>IF(OR(E980="",G980=""),"",E980*G980)</f>
        <v/>
      </c>
      <c r="I980" s="21">
        <f>IF(OR(H980="",K980=""),"",IF(K980&gt;0,H980/K980,""))</f>
        <v/>
      </c>
      <c r="J980" s="22">
        <f>IF(OR(E980="",D980=""),"",IFERROR(E980*INDEX('العمليات'!$C$5:$C$64,MATCH(D980,'العمليات'!$A$5:$A$64,0)),""))</f>
        <v/>
      </c>
      <c r="K980" s="23">
        <f>IF(E980="","",IF(F980="",'الإعدادات'!$B$6,F980))</f>
        <v/>
      </c>
    </row>
    <row r="981">
      <c r="A981" s="18" t="n"/>
      <c r="B981" s="5" t="n"/>
      <c r="C981" s="6">
        <f>IF(B981="","",IFERROR(INDEX('العمال'!$B$5:$B$104,MATCH(B981,'العمال'!$A$5:$A$104,0)),""))</f>
        <v/>
      </c>
      <c r="D981" s="5" t="n"/>
      <c r="E981" s="14" t="n"/>
      <c r="F981" s="14" t="n"/>
      <c r="G981" s="19">
        <f>IF(D981="","",IFERROR(INDEX('العمليات'!$B$5:$B$64,MATCH(D981,'العمليات'!$A$5:$A$64,0)),""))</f>
        <v/>
      </c>
      <c r="H981" s="20">
        <f>IF(OR(E981="",G981=""),"",E981*G981)</f>
        <v/>
      </c>
      <c r="I981" s="21">
        <f>IF(OR(H981="",K981=""),"",IF(K981&gt;0,H981/K981,""))</f>
        <v/>
      </c>
      <c r="J981" s="22">
        <f>IF(OR(E981="",D981=""),"",IFERROR(E981*INDEX('العمليات'!$C$5:$C$64,MATCH(D981,'العمليات'!$A$5:$A$64,0)),""))</f>
        <v/>
      </c>
      <c r="K981" s="23">
        <f>IF(E981="","",IF(F981="",'الإعدادات'!$B$6,F981))</f>
        <v/>
      </c>
    </row>
    <row r="982">
      <c r="A982" s="18" t="n"/>
      <c r="B982" s="5" t="n"/>
      <c r="C982" s="6">
        <f>IF(B982="","",IFERROR(INDEX('العمال'!$B$5:$B$104,MATCH(B982,'العمال'!$A$5:$A$104,0)),""))</f>
        <v/>
      </c>
      <c r="D982" s="5" t="n"/>
      <c r="E982" s="14" t="n"/>
      <c r="F982" s="14" t="n"/>
      <c r="G982" s="19">
        <f>IF(D982="","",IFERROR(INDEX('العمليات'!$B$5:$B$64,MATCH(D982,'العمليات'!$A$5:$A$64,0)),""))</f>
        <v/>
      </c>
      <c r="H982" s="20">
        <f>IF(OR(E982="",G982=""),"",E982*G982)</f>
        <v/>
      </c>
      <c r="I982" s="21">
        <f>IF(OR(H982="",K982=""),"",IF(K982&gt;0,H982/K982,""))</f>
        <v/>
      </c>
      <c r="J982" s="22">
        <f>IF(OR(E982="",D982=""),"",IFERROR(E982*INDEX('العمليات'!$C$5:$C$64,MATCH(D982,'العمليات'!$A$5:$A$64,0)),""))</f>
        <v/>
      </c>
      <c r="K982" s="23">
        <f>IF(E982="","",IF(F982="",'الإعدادات'!$B$6,F982))</f>
        <v/>
      </c>
    </row>
    <row r="983">
      <c r="A983" s="18" t="n"/>
      <c r="B983" s="5" t="n"/>
      <c r="C983" s="6">
        <f>IF(B983="","",IFERROR(INDEX('العمال'!$B$5:$B$104,MATCH(B983,'العمال'!$A$5:$A$104,0)),""))</f>
        <v/>
      </c>
      <c r="D983" s="5" t="n"/>
      <c r="E983" s="14" t="n"/>
      <c r="F983" s="14" t="n"/>
      <c r="G983" s="19">
        <f>IF(D983="","",IFERROR(INDEX('العمليات'!$B$5:$B$64,MATCH(D983,'العمليات'!$A$5:$A$64,0)),""))</f>
        <v/>
      </c>
      <c r="H983" s="20">
        <f>IF(OR(E983="",G983=""),"",E983*G983)</f>
        <v/>
      </c>
      <c r="I983" s="21">
        <f>IF(OR(H983="",K983=""),"",IF(K983&gt;0,H983/K983,""))</f>
        <v/>
      </c>
      <c r="J983" s="22">
        <f>IF(OR(E983="",D983=""),"",IFERROR(E983*INDEX('العمليات'!$C$5:$C$64,MATCH(D983,'العمليات'!$A$5:$A$64,0)),""))</f>
        <v/>
      </c>
      <c r="K983" s="23">
        <f>IF(E983="","",IF(F983="",'الإعدادات'!$B$6,F983))</f>
        <v/>
      </c>
    </row>
    <row r="984">
      <c r="A984" s="18" t="n"/>
      <c r="B984" s="5" t="n"/>
      <c r="C984" s="6">
        <f>IF(B984="","",IFERROR(INDEX('العمال'!$B$5:$B$104,MATCH(B984,'العمال'!$A$5:$A$104,0)),""))</f>
        <v/>
      </c>
      <c r="D984" s="5" t="n"/>
      <c r="E984" s="14" t="n"/>
      <c r="F984" s="14" t="n"/>
      <c r="G984" s="19">
        <f>IF(D984="","",IFERROR(INDEX('العمليات'!$B$5:$B$64,MATCH(D984,'العمليات'!$A$5:$A$64,0)),""))</f>
        <v/>
      </c>
      <c r="H984" s="20">
        <f>IF(OR(E984="",G984=""),"",E984*G984)</f>
        <v/>
      </c>
      <c r="I984" s="21">
        <f>IF(OR(H984="",K984=""),"",IF(K984&gt;0,H984/K984,""))</f>
        <v/>
      </c>
      <c r="J984" s="22">
        <f>IF(OR(E984="",D984=""),"",IFERROR(E984*INDEX('العمليات'!$C$5:$C$64,MATCH(D984,'العمليات'!$A$5:$A$64,0)),""))</f>
        <v/>
      </c>
      <c r="K984" s="23">
        <f>IF(E984="","",IF(F984="",'الإعدادات'!$B$6,F984))</f>
        <v/>
      </c>
    </row>
    <row r="985">
      <c r="A985" s="18" t="n"/>
      <c r="B985" s="5" t="n"/>
      <c r="C985" s="6">
        <f>IF(B985="","",IFERROR(INDEX('العمال'!$B$5:$B$104,MATCH(B985,'العمال'!$A$5:$A$104,0)),""))</f>
        <v/>
      </c>
      <c r="D985" s="5" t="n"/>
      <c r="E985" s="14" t="n"/>
      <c r="F985" s="14" t="n"/>
      <c r="G985" s="19">
        <f>IF(D985="","",IFERROR(INDEX('العمليات'!$B$5:$B$64,MATCH(D985,'العمليات'!$A$5:$A$64,0)),""))</f>
        <v/>
      </c>
      <c r="H985" s="20">
        <f>IF(OR(E985="",G985=""),"",E985*G985)</f>
        <v/>
      </c>
      <c r="I985" s="21">
        <f>IF(OR(H985="",K985=""),"",IF(K985&gt;0,H985/K985,""))</f>
        <v/>
      </c>
      <c r="J985" s="22">
        <f>IF(OR(E985="",D985=""),"",IFERROR(E985*INDEX('العمليات'!$C$5:$C$64,MATCH(D985,'العمليات'!$A$5:$A$64,0)),""))</f>
        <v/>
      </c>
      <c r="K985" s="23">
        <f>IF(E985="","",IF(F985="",'الإعدادات'!$B$6,F985))</f>
        <v/>
      </c>
    </row>
    <row r="986">
      <c r="A986" s="18" t="n"/>
      <c r="B986" s="5" t="n"/>
      <c r="C986" s="6">
        <f>IF(B986="","",IFERROR(INDEX('العمال'!$B$5:$B$104,MATCH(B986,'العمال'!$A$5:$A$104,0)),""))</f>
        <v/>
      </c>
      <c r="D986" s="5" t="n"/>
      <c r="E986" s="14" t="n"/>
      <c r="F986" s="14" t="n"/>
      <c r="G986" s="19">
        <f>IF(D986="","",IFERROR(INDEX('العمليات'!$B$5:$B$64,MATCH(D986,'العمليات'!$A$5:$A$64,0)),""))</f>
        <v/>
      </c>
      <c r="H986" s="20">
        <f>IF(OR(E986="",G986=""),"",E986*G986)</f>
        <v/>
      </c>
      <c r="I986" s="21">
        <f>IF(OR(H986="",K986=""),"",IF(K986&gt;0,H986/K986,""))</f>
        <v/>
      </c>
      <c r="J986" s="22">
        <f>IF(OR(E986="",D986=""),"",IFERROR(E986*INDEX('العمليات'!$C$5:$C$64,MATCH(D986,'العمليات'!$A$5:$A$64,0)),""))</f>
        <v/>
      </c>
      <c r="K986" s="23">
        <f>IF(E986="","",IF(F986="",'الإعدادات'!$B$6,F986))</f>
        <v/>
      </c>
    </row>
    <row r="987">
      <c r="A987" s="18" t="n"/>
      <c r="B987" s="5" t="n"/>
      <c r="C987" s="6">
        <f>IF(B987="","",IFERROR(INDEX('العمال'!$B$5:$B$104,MATCH(B987,'العمال'!$A$5:$A$104,0)),""))</f>
        <v/>
      </c>
      <c r="D987" s="5" t="n"/>
      <c r="E987" s="14" t="n"/>
      <c r="F987" s="14" t="n"/>
      <c r="G987" s="19">
        <f>IF(D987="","",IFERROR(INDEX('العمليات'!$B$5:$B$64,MATCH(D987,'العمليات'!$A$5:$A$64,0)),""))</f>
        <v/>
      </c>
      <c r="H987" s="20">
        <f>IF(OR(E987="",G987=""),"",E987*G987)</f>
        <v/>
      </c>
      <c r="I987" s="21">
        <f>IF(OR(H987="",K987=""),"",IF(K987&gt;0,H987/K987,""))</f>
        <v/>
      </c>
      <c r="J987" s="22">
        <f>IF(OR(E987="",D987=""),"",IFERROR(E987*INDEX('العمليات'!$C$5:$C$64,MATCH(D987,'العمليات'!$A$5:$A$64,0)),""))</f>
        <v/>
      </c>
      <c r="K987" s="23">
        <f>IF(E987="","",IF(F987="",'الإعدادات'!$B$6,F987))</f>
        <v/>
      </c>
    </row>
    <row r="988">
      <c r="A988" s="18" t="n"/>
      <c r="B988" s="5" t="n"/>
      <c r="C988" s="6">
        <f>IF(B988="","",IFERROR(INDEX('العمال'!$B$5:$B$104,MATCH(B988,'العمال'!$A$5:$A$104,0)),""))</f>
        <v/>
      </c>
      <c r="D988" s="5" t="n"/>
      <c r="E988" s="14" t="n"/>
      <c r="F988" s="14" t="n"/>
      <c r="G988" s="19">
        <f>IF(D988="","",IFERROR(INDEX('العمليات'!$B$5:$B$64,MATCH(D988,'العمليات'!$A$5:$A$64,0)),""))</f>
        <v/>
      </c>
      <c r="H988" s="20">
        <f>IF(OR(E988="",G988=""),"",E988*G988)</f>
        <v/>
      </c>
      <c r="I988" s="21">
        <f>IF(OR(H988="",K988=""),"",IF(K988&gt;0,H988/K988,""))</f>
        <v/>
      </c>
      <c r="J988" s="22">
        <f>IF(OR(E988="",D988=""),"",IFERROR(E988*INDEX('العمليات'!$C$5:$C$64,MATCH(D988,'العمليات'!$A$5:$A$64,0)),""))</f>
        <v/>
      </c>
      <c r="K988" s="23">
        <f>IF(E988="","",IF(F988="",'الإعدادات'!$B$6,F988))</f>
        <v/>
      </c>
    </row>
    <row r="989">
      <c r="A989" s="18" t="n"/>
      <c r="B989" s="5" t="n"/>
      <c r="C989" s="6">
        <f>IF(B989="","",IFERROR(INDEX('العمال'!$B$5:$B$104,MATCH(B989,'العمال'!$A$5:$A$104,0)),""))</f>
        <v/>
      </c>
      <c r="D989" s="5" t="n"/>
      <c r="E989" s="14" t="n"/>
      <c r="F989" s="14" t="n"/>
      <c r="G989" s="19">
        <f>IF(D989="","",IFERROR(INDEX('العمليات'!$B$5:$B$64,MATCH(D989,'العمليات'!$A$5:$A$64,0)),""))</f>
        <v/>
      </c>
      <c r="H989" s="20">
        <f>IF(OR(E989="",G989=""),"",E989*G989)</f>
        <v/>
      </c>
      <c r="I989" s="21">
        <f>IF(OR(H989="",K989=""),"",IF(K989&gt;0,H989/K989,""))</f>
        <v/>
      </c>
      <c r="J989" s="22">
        <f>IF(OR(E989="",D989=""),"",IFERROR(E989*INDEX('العمليات'!$C$5:$C$64,MATCH(D989,'العمليات'!$A$5:$A$64,0)),""))</f>
        <v/>
      </c>
      <c r="K989" s="23">
        <f>IF(E989="","",IF(F989="",'الإعدادات'!$B$6,F989))</f>
        <v/>
      </c>
    </row>
    <row r="990">
      <c r="A990" s="18" t="n"/>
      <c r="B990" s="5" t="n"/>
      <c r="C990" s="6">
        <f>IF(B990="","",IFERROR(INDEX('العمال'!$B$5:$B$104,MATCH(B990,'العمال'!$A$5:$A$104,0)),""))</f>
        <v/>
      </c>
      <c r="D990" s="5" t="n"/>
      <c r="E990" s="14" t="n"/>
      <c r="F990" s="14" t="n"/>
      <c r="G990" s="19">
        <f>IF(D990="","",IFERROR(INDEX('العمليات'!$B$5:$B$64,MATCH(D990,'العمليات'!$A$5:$A$64,0)),""))</f>
        <v/>
      </c>
      <c r="H990" s="20">
        <f>IF(OR(E990="",G990=""),"",E990*G990)</f>
        <v/>
      </c>
      <c r="I990" s="21">
        <f>IF(OR(H990="",K990=""),"",IF(K990&gt;0,H990/K990,""))</f>
        <v/>
      </c>
      <c r="J990" s="22">
        <f>IF(OR(E990="",D990=""),"",IFERROR(E990*INDEX('العمليات'!$C$5:$C$64,MATCH(D990,'العمليات'!$A$5:$A$64,0)),""))</f>
        <v/>
      </c>
      <c r="K990" s="23">
        <f>IF(E990="","",IF(F990="",'الإعدادات'!$B$6,F990))</f>
        <v/>
      </c>
    </row>
    <row r="991">
      <c r="A991" s="18" t="n"/>
      <c r="B991" s="5" t="n"/>
      <c r="C991" s="6">
        <f>IF(B991="","",IFERROR(INDEX('العمال'!$B$5:$B$104,MATCH(B991,'العمال'!$A$5:$A$104,0)),""))</f>
        <v/>
      </c>
      <c r="D991" s="5" t="n"/>
      <c r="E991" s="14" t="n"/>
      <c r="F991" s="14" t="n"/>
      <c r="G991" s="19">
        <f>IF(D991="","",IFERROR(INDEX('العمليات'!$B$5:$B$64,MATCH(D991,'العمليات'!$A$5:$A$64,0)),""))</f>
        <v/>
      </c>
      <c r="H991" s="20">
        <f>IF(OR(E991="",G991=""),"",E991*G991)</f>
        <v/>
      </c>
      <c r="I991" s="21">
        <f>IF(OR(H991="",K991=""),"",IF(K991&gt;0,H991/K991,""))</f>
        <v/>
      </c>
      <c r="J991" s="22">
        <f>IF(OR(E991="",D991=""),"",IFERROR(E991*INDEX('العمليات'!$C$5:$C$64,MATCH(D991,'العمليات'!$A$5:$A$64,0)),""))</f>
        <v/>
      </c>
      <c r="K991" s="23">
        <f>IF(E991="","",IF(F991="",'الإعدادات'!$B$6,F991))</f>
        <v/>
      </c>
    </row>
    <row r="992">
      <c r="A992" s="18" t="n"/>
      <c r="B992" s="5" t="n"/>
      <c r="C992" s="6">
        <f>IF(B992="","",IFERROR(INDEX('العمال'!$B$5:$B$104,MATCH(B992,'العمال'!$A$5:$A$104,0)),""))</f>
        <v/>
      </c>
      <c r="D992" s="5" t="n"/>
      <c r="E992" s="14" t="n"/>
      <c r="F992" s="14" t="n"/>
      <c r="G992" s="19">
        <f>IF(D992="","",IFERROR(INDEX('العمليات'!$B$5:$B$64,MATCH(D992,'العمليات'!$A$5:$A$64,0)),""))</f>
        <v/>
      </c>
      <c r="H992" s="20">
        <f>IF(OR(E992="",G992=""),"",E992*G992)</f>
        <v/>
      </c>
      <c r="I992" s="21">
        <f>IF(OR(H992="",K992=""),"",IF(K992&gt;0,H992/K992,""))</f>
        <v/>
      </c>
      <c r="J992" s="22">
        <f>IF(OR(E992="",D992=""),"",IFERROR(E992*INDEX('العمليات'!$C$5:$C$64,MATCH(D992,'العمليات'!$A$5:$A$64,0)),""))</f>
        <v/>
      </c>
      <c r="K992" s="23">
        <f>IF(E992="","",IF(F992="",'الإعدادات'!$B$6,F992))</f>
        <v/>
      </c>
    </row>
    <row r="993">
      <c r="A993" s="18" t="n"/>
      <c r="B993" s="5" t="n"/>
      <c r="C993" s="6">
        <f>IF(B993="","",IFERROR(INDEX('العمال'!$B$5:$B$104,MATCH(B993,'العمال'!$A$5:$A$104,0)),""))</f>
        <v/>
      </c>
      <c r="D993" s="5" t="n"/>
      <c r="E993" s="14" t="n"/>
      <c r="F993" s="14" t="n"/>
      <c r="G993" s="19">
        <f>IF(D993="","",IFERROR(INDEX('العمليات'!$B$5:$B$64,MATCH(D993,'العمليات'!$A$5:$A$64,0)),""))</f>
        <v/>
      </c>
      <c r="H993" s="20">
        <f>IF(OR(E993="",G993=""),"",E993*G993)</f>
        <v/>
      </c>
      <c r="I993" s="21">
        <f>IF(OR(H993="",K993=""),"",IF(K993&gt;0,H993/K993,""))</f>
        <v/>
      </c>
      <c r="J993" s="22">
        <f>IF(OR(E993="",D993=""),"",IFERROR(E993*INDEX('العمليات'!$C$5:$C$64,MATCH(D993,'العمليات'!$A$5:$A$64,0)),""))</f>
        <v/>
      </c>
      <c r="K993" s="23">
        <f>IF(E993="","",IF(F993="",'الإعدادات'!$B$6,F993))</f>
        <v/>
      </c>
    </row>
    <row r="994">
      <c r="A994" s="18" t="n"/>
      <c r="B994" s="5" t="n"/>
      <c r="C994" s="6">
        <f>IF(B994="","",IFERROR(INDEX('العمال'!$B$5:$B$104,MATCH(B994,'العمال'!$A$5:$A$104,0)),""))</f>
        <v/>
      </c>
      <c r="D994" s="5" t="n"/>
      <c r="E994" s="14" t="n"/>
      <c r="F994" s="14" t="n"/>
      <c r="G994" s="19">
        <f>IF(D994="","",IFERROR(INDEX('العمليات'!$B$5:$B$64,MATCH(D994,'العمليات'!$A$5:$A$64,0)),""))</f>
        <v/>
      </c>
      <c r="H994" s="20">
        <f>IF(OR(E994="",G994=""),"",E994*G994)</f>
        <v/>
      </c>
      <c r="I994" s="21">
        <f>IF(OR(H994="",K994=""),"",IF(K994&gt;0,H994/K994,""))</f>
        <v/>
      </c>
      <c r="J994" s="22">
        <f>IF(OR(E994="",D994=""),"",IFERROR(E994*INDEX('العمليات'!$C$5:$C$64,MATCH(D994,'العمليات'!$A$5:$A$64,0)),""))</f>
        <v/>
      </c>
      <c r="K994" s="23">
        <f>IF(E994="","",IF(F994="",'الإعدادات'!$B$6,F994))</f>
        <v/>
      </c>
    </row>
    <row r="995">
      <c r="A995" s="18" t="n"/>
      <c r="B995" s="5" t="n"/>
      <c r="C995" s="6">
        <f>IF(B995="","",IFERROR(INDEX('العمال'!$B$5:$B$104,MATCH(B995,'العمال'!$A$5:$A$104,0)),""))</f>
        <v/>
      </c>
      <c r="D995" s="5" t="n"/>
      <c r="E995" s="14" t="n"/>
      <c r="F995" s="14" t="n"/>
      <c r="G995" s="19">
        <f>IF(D995="","",IFERROR(INDEX('العمليات'!$B$5:$B$64,MATCH(D995,'العمليات'!$A$5:$A$64,0)),""))</f>
        <v/>
      </c>
      <c r="H995" s="20">
        <f>IF(OR(E995="",G995=""),"",E995*G995)</f>
        <v/>
      </c>
      <c r="I995" s="21">
        <f>IF(OR(H995="",K995=""),"",IF(K995&gt;0,H995/K995,""))</f>
        <v/>
      </c>
      <c r="J995" s="22">
        <f>IF(OR(E995="",D995=""),"",IFERROR(E995*INDEX('العمليات'!$C$5:$C$64,MATCH(D995,'العمليات'!$A$5:$A$64,0)),""))</f>
        <v/>
      </c>
      <c r="K995" s="23">
        <f>IF(E995="","",IF(F995="",'الإعدادات'!$B$6,F995))</f>
        <v/>
      </c>
    </row>
    <row r="996">
      <c r="A996" s="18" t="n"/>
      <c r="B996" s="5" t="n"/>
      <c r="C996" s="6">
        <f>IF(B996="","",IFERROR(INDEX('العمال'!$B$5:$B$104,MATCH(B996,'العمال'!$A$5:$A$104,0)),""))</f>
        <v/>
      </c>
      <c r="D996" s="5" t="n"/>
      <c r="E996" s="14" t="n"/>
      <c r="F996" s="14" t="n"/>
      <c r="G996" s="19">
        <f>IF(D996="","",IFERROR(INDEX('العمليات'!$B$5:$B$64,MATCH(D996,'العمليات'!$A$5:$A$64,0)),""))</f>
        <v/>
      </c>
      <c r="H996" s="20">
        <f>IF(OR(E996="",G996=""),"",E996*G996)</f>
        <v/>
      </c>
      <c r="I996" s="21">
        <f>IF(OR(H996="",K996=""),"",IF(K996&gt;0,H996/K996,""))</f>
        <v/>
      </c>
      <c r="J996" s="22">
        <f>IF(OR(E996="",D996=""),"",IFERROR(E996*INDEX('العمليات'!$C$5:$C$64,MATCH(D996,'العمليات'!$A$5:$A$64,0)),""))</f>
        <v/>
      </c>
      <c r="K996" s="23">
        <f>IF(E996="","",IF(F996="",'الإعدادات'!$B$6,F996))</f>
        <v/>
      </c>
    </row>
    <row r="997">
      <c r="A997" s="18" t="n"/>
      <c r="B997" s="5" t="n"/>
      <c r="C997" s="6">
        <f>IF(B997="","",IFERROR(INDEX('العمال'!$B$5:$B$104,MATCH(B997,'العمال'!$A$5:$A$104,0)),""))</f>
        <v/>
      </c>
      <c r="D997" s="5" t="n"/>
      <c r="E997" s="14" t="n"/>
      <c r="F997" s="14" t="n"/>
      <c r="G997" s="19">
        <f>IF(D997="","",IFERROR(INDEX('العمليات'!$B$5:$B$64,MATCH(D997,'العمليات'!$A$5:$A$64,0)),""))</f>
        <v/>
      </c>
      <c r="H997" s="20">
        <f>IF(OR(E997="",G997=""),"",E997*G997)</f>
        <v/>
      </c>
      <c r="I997" s="21">
        <f>IF(OR(H997="",K997=""),"",IF(K997&gt;0,H997/K997,""))</f>
        <v/>
      </c>
      <c r="J997" s="22">
        <f>IF(OR(E997="",D997=""),"",IFERROR(E997*INDEX('العمليات'!$C$5:$C$64,MATCH(D997,'العمليات'!$A$5:$A$64,0)),""))</f>
        <v/>
      </c>
      <c r="K997" s="23">
        <f>IF(E997="","",IF(F997="",'الإعدادات'!$B$6,F997))</f>
        <v/>
      </c>
    </row>
    <row r="998">
      <c r="A998" s="18" t="n"/>
      <c r="B998" s="5" t="n"/>
      <c r="C998" s="6">
        <f>IF(B998="","",IFERROR(INDEX('العمال'!$B$5:$B$104,MATCH(B998,'العمال'!$A$5:$A$104,0)),""))</f>
        <v/>
      </c>
      <c r="D998" s="5" t="n"/>
      <c r="E998" s="14" t="n"/>
      <c r="F998" s="14" t="n"/>
      <c r="G998" s="19">
        <f>IF(D998="","",IFERROR(INDEX('العمليات'!$B$5:$B$64,MATCH(D998,'العمليات'!$A$5:$A$64,0)),""))</f>
        <v/>
      </c>
      <c r="H998" s="20">
        <f>IF(OR(E998="",G998=""),"",E998*G998)</f>
        <v/>
      </c>
      <c r="I998" s="21">
        <f>IF(OR(H998="",K998=""),"",IF(K998&gt;0,H998/K998,""))</f>
        <v/>
      </c>
      <c r="J998" s="22">
        <f>IF(OR(E998="",D998=""),"",IFERROR(E998*INDEX('العمليات'!$C$5:$C$64,MATCH(D998,'العمليات'!$A$5:$A$64,0)),""))</f>
        <v/>
      </c>
      <c r="K998" s="23">
        <f>IF(E998="","",IF(F998="",'الإعدادات'!$B$6,F998))</f>
        <v/>
      </c>
    </row>
    <row r="999">
      <c r="A999" s="18" t="n"/>
      <c r="B999" s="5" t="n"/>
      <c r="C999" s="6">
        <f>IF(B999="","",IFERROR(INDEX('العمال'!$B$5:$B$104,MATCH(B999,'العمال'!$A$5:$A$104,0)),""))</f>
        <v/>
      </c>
      <c r="D999" s="5" t="n"/>
      <c r="E999" s="14" t="n"/>
      <c r="F999" s="14" t="n"/>
      <c r="G999" s="19">
        <f>IF(D999="","",IFERROR(INDEX('العمليات'!$B$5:$B$64,MATCH(D999,'العمليات'!$A$5:$A$64,0)),""))</f>
        <v/>
      </c>
      <c r="H999" s="20">
        <f>IF(OR(E999="",G999=""),"",E999*G999)</f>
        <v/>
      </c>
      <c r="I999" s="21">
        <f>IF(OR(H999="",K999=""),"",IF(K999&gt;0,H999/K999,""))</f>
        <v/>
      </c>
      <c r="J999" s="22">
        <f>IF(OR(E999="",D999=""),"",IFERROR(E999*INDEX('العمليات'!$C$5:$C$64,MATCH(D999,'العمليات'!$A$5:$A$64,0)),""))</f>
        <v/>
      </c>
      <c r="K999" s="23">
        <f>IF(E999="","",IF(F999="",'الإعدادات'!$B$6,F999))</f>
        <v/>
      </c>
    </row>
    <row r="1000">
      <c r="A1000" s="18" t="n"/>
      <c r="B1000" s="5" t="n"/>
      <c r="C1000" s="6">
        <f>IF(B1000="","",IFERROR(INDEX('العمال'!$B$5:$B$104,MATCH(B1000,'العمال'!$A$5:$A$104,0)),""))</f>
        <v/>
      </c>
      <c r="D1000" s="5" t="n"/>
      <c r="E1000" s="14" t="n"/>
      <c r="F1000" s="14" t="n"/>
      <c r="G1000" s="19">
        <f>IF(D1000="","",IFERROR(INDEX('العمليات'!$B$5:$B$64,MATCH(D1000,'العمليات'!$A$5:$A$64,0)),""))</f>
        <v/>
      </c>
      <c r="H1000" s="20">
        <f>IF(OR(E1000="",G1000=""),"",E1000*G1000)</f>
        <v/>
      </c>
      <c r="I1000" s="21">
        <f>IF(OR(H1000="",K1000=""),"",IF(K1000&gt;0,H1000/K1000,""))</f>
        <v/>
      </c>
      <c r="J1000" s="22">
        <f>IF(OR(E1000="",D1000=""),"",IFERROR(E1000*INDEX('العمليات'!$C$5:$C$64,MATCH(D1000,'العمليات'!$A$5:$A$64,0)),""))</f>
        <v/>
      </c>
      <c r="K1000" s="23">
        <f>IF(E1000="","",IF(F1000="",'الإعدادات'!$B$6,F1000))</f>
        <v/>
      </c>
    </row>
    <row r="1001">
      <c r="A1001" s="18" t="n"/>
      <c r="B1001" s="5" t="n"/>
      <c r="C1001" s="6">
        <f>IF(B1001="","",IFERROR(INDEX('العمال'!$B$5:$B$104,MATCH(B1001,'العمال'!$A$5:$A$104,0)),""))</f>
        <v/>
      </c>
      <c r="D1001" s="5" t="n"/>
      <c r="E1001" s="14" t="n"/>
      <c r="F1001" s="14" t="n"/>
      <c r="G1001" s="19">
        <f>IF(D1001="","",IFERROR(INDEX('العمليات'!$B$5:$B$64,MATCH(D1001,'العمليات'!$A$5:$A$64,0)),""))</f>
        <v/>
      </c>
      <c r="H1001" s="20">
        <f>IF(OR(E1001="",G1001=""),"",E1001*G1001)</f>
        <v/>
      </c>
      <c r="I1001" s="21">
        <f>IF(OR(H1001="",K1001=""),"",IF(K1001&gt;0,H1001/K1001,""))</f>
        <v/>
      </c>
      <c r="J1001" s="22">
        <f>IF(OR(E1001="",D1001=""),"",IFERROR(E1001*INDEX('العمليات'!$C$5:$C$64,MATCH(D1001,'العمليات'!$A$5:$A$64,0)),""))</f>
        <v/>
      </c>
      <c r="K1001" s="23">
        <f>IF(E1001="","",IF(F1001="",'الإعدادات'!$B$6,F1001))</f>
        <v/>
      </c>
    </row>
    <row r="1002">
      <c r="A1002" s="18" t="n"/>
      <c r="B1002" s="5" t="n"/>
      <c r="C1002" s="6">
        <f>IF(B1002="","",IFERROR(INDEX('العمال'!$B$5:$B$104,MATCH(B1002,'العمال'!$A$5:$A$104,0)),""))</f>
        <v/>
      </c>
      <c r="D1002" s="5" t="n"/>
      <c r="E1002" s="14" t="n"/>
      <c r="F1002" s="14" t="n"/>
      <c r="G1002" s="19">
        <f>IF(D1002="","",IFERROR(INDEX('العمليات'!$B$5:$B$64,MATCH(D1002,'العمليات'!$A$5:$A$64,0)),""))</f>
        <v/>
      </c>
      <c r="H1002" s="20">
        <f>IF(OR(E1002="",G1002=""),"",E1002*G1002)</f>
        <v/>
      </c>
      <c r="I1002" s="21">
        <f>IF(OR(H1002="",K1002=""),"",IF(K1002&gt;0,H1002/K1002,""))</f>
        <v/>
      </c>
      <c r="J1002" s="22">
        <f>IF(OR(E1002="",D1002=""),"",IFERROR(E1002*INDEX('العمليات'!$C$5:$C$64,MATCH(D1002,'العمليات'!$A$5:$A$64,0)),""))</f>
        <v/>
      </c>
      <c r="K1002" s="23">
        <f>IF(E1002="","",IF(F1002="",'الإعدادات'!$B$6,F1002))</f>
        <v/>
      </c>
    </row>
    <row r="1003">
      <c r="A1003" s="18" t="n"/>
      <c r="B1003" s="5" t="n"/>
      <c r="C1003" s="6">
        <f>IF(B1003="","",IFERROR(INDEX('العمال'!$B$5:$B$104,MATCH(B1003,'العمال'!$A$5:$A$104,0)),""))</f>
        <v/>
      </c>
      <c r="D1003" s="5" t="n"/>
      <c r="E1003" s="14" t="n"/>
      <c r="F1003" s="14" t="n"/>
      <c r="G1003" s="19">
        <f>IF(D1003="","",IFERROR(INDEX('العمليات'!$B$5:$B$64,MATCH(D1003,'العمليات'!$A$5:$A$64,0)),""))</f>
        <v/>
      </c>
      <c r="H1003" s="20">
        <f>IF(OR(E1003="",G1003=""),"",E1003*G1003)</f>
        <v/>
      </c>
      <c r="I1003" s="21">
        <f>IF(OR(H1003="",K1003=""),"",IF(K1003&gt;0,H1003/K1003,""))</f>
        <v/>
      </c>
      <c r="J1003" s="22">
        <f>IF(OR(E1003="",D1003=""),"",IFERROR(E1003*INDEX('العمليات'!$C$5:$C$64,MATCH(D1003,'العمليات'!$A$5:$A$64,0)),""))</f>
        <v/>
      </c>
      <c r="K1003" s="23">
        <f>IF(E1003="","",IF(F1003="",'الإعدادات'!$B$6,F1003))</f>
        <v/>
      </c>
    </row>
    <row r="1004">
      <c r="A1004" s="18" t="n"/>
      <c r="B1004" s="5" t="n"/>
      <c r="C1004" s="6">
        <f>IF(B1004="","",IFERROR(INDEX('العمال'!$B$5:$B$104,MATCH(B1004,'العمال'!$A$5:$A$104,0)),""))</f>
        <v/>
      </c>
      <c r="D1004" s="5" t="n"/>
      <c r="E1004" s="14" t="n"/>
      <c r="F1004" s="14" t="n"/>
      <c r="G1004" s="19">
        <f>IF(D1004="","",IFERROR(INDEX('العمليات'!$B$5:$B$64,MATCH(D1004,'العمليات'!$A$5:$A$64,0)),""))</f>
        <v/>
      </c>
      <c r="H1004" s="20">
        <f>IF(OR(E1004="",G1004=""),"",E1004*G1004)</f>
        <v/>
      </c>
      <c r="I1004" s="21">
        <f>IF(OR(H1004="",K1004=""),"",IF(K1004&gt;0,H1004/K1004,""))</f>
        <v/>
      </c>
      <c r="J1004" s="22">
        <f>IF(OR(E1004="",D1004=""),"",IFERROR(E1004*INDEX('العمليات'!$C$5:$C$64,MATCH(D1004,'العمليات'!$A$5:$A$64,0)),""))</f>
        <v/>
      </c>
      <c r="K1004" s="23">
        <f>IF(E1004="","",IF(F1004="",'الإعدادات'!$B$6,F1004))</f>
        <v/>
      </c>
    </row>
  </sheetData>
  <mergeCells count="2">
    <mergeCell ref="A2:K2"/>
    <mergeCell ref="A1:K1"/>
  </mergeCells>
  <conditionalFormatting sqref="I5:I1004">
    <cfRule type="expression" priority="1" dxfId="0">
      <formula>AND(I5&lt;&gt;"",I5&lt;0.6)</formula>
    </cfRule>
    <cfRule type="expression" priority="2" dxfId="1">
      <formula>AND(I5&lt;&gt;"",I5&gt;=0.9)</formula>
    </cfRule>
  </conditionalFormatting>
  <dataValidations count="2">
    <dataValidation sqref="B5:B1004" showDropDown="0" showInputMessage="0" showErrorMessage="0" allowBlank="1" type="list">
      <formula1>='العمال'!$A$5:$A$104</formula1>
    </dataValidation>
    <dataValidation sqref="D5:D1004" showDropDown="0" showInputMessage="0" showErrorMessage="0" allowBlank="1" type="list">
      <formula1>='العمليات'!$A$5:$A$64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107"/>
  <sheetViews>
    <sheetView showGridLines="1" rightToLeft="1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6" customWidth="1" min="3" max="3"/>
    <col width="14" customWidth="1" min="4" max="4"/>
    <col width="16" customWidth="1" min="5" max="5"/>
    <col width="16" customWidth="1" min="6" max="6"/>
    <col width="14" customWidth="1" min="7" max="7"/>
    <col width="16" customWidth="1" min="8" max="8"/>
  </cols>
  <sheetData>
    <row r="1" ht="26" customHeight="1">
      <c r="A1" s="10" t="inlineStr">
        <is>
          <t>شيت أجور القطعة وإنتاجية العمال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>
      <c r="A4" s="12" t="inlineStr">
        <is>
          <t>الشهر المعروض</t>
        </is>
      </c>
      <c r="B4" s="24">
        <f>'الإعدادات'!$B$4&amp;" / "&amp;'الإعدادات'!$B$5</f>
        <v/>
      </c>
    </row>
    <row r="6" ht="32" customHeight="1">
      <c r="A6" s="15" t="inlineStr">
        <is>
          <t>كود العامل</t>
        </is>
      </c>
      <c r="B6" s="15" t="inlineStr">
        <is>
          <t>الاسم</t>
        </is>
      </c>
      <c r="C6" s="15" t="inlineStr">
        <is>
          <t>القسم</t>
        </is>
      </c>
      <c r="D6" s="15" t="inlineStr">
        <is>
          <t>إجمالي القطع</t>
        </is>
      </c>
      <c r="E6" s="15" t="inlineStr">
        <is>
          <t>الدقائق المنتجة</t>
        </is>
      </c>
      <c r="F6" s="15" t="inlineStr">
        <is>
          <t>دقائق العمل</t>
        </is>
      </c>
      <c r="G6" s="15" t="inlineStr">
        <is>
          <t>متوسط الكفاءة</t>
        </is>
      </c>
      <c r="H6" s="15" t="inlineStr">
        <is>
          <t>إجمالي الأجر</t>
        </is>
      </c>
    </row>
    <row r="7">
      <c r="A7" s="12" t="inlineStr">
        <is>
          <t>الإجمالي</t>
        </is>
      </c>
      <c r="B7" s="25" t="n"/>
      <c r="C7" s="25" t="n"/>
      <c r="D7" s="26">
        <f>SUM(D8:D107)</f>
        <v/>
      </c>
      <c r="E7" s="27">
        <f>SUM(E8:E107)</f>
        <v/>
      </c>
      <c r="F7" s="26">
        <f>SUM(F8:F107)</f>
        <v/>
      </c>
      <c r="G7" s="28">
        <f>IF(F7&gt;0,E7/F7,"")</f>
        <v/>
      </c>
      <c r="H7" s="29">
        <f>SUM(H8:H107)</f>
        <v/>
      </c>
    </row>
    <row r="8">
      <c r="A8" s="6">
        <f>IF('العمال'!A5="","",'العمال'!A5)</f>
        <v/>
      </c>
      <c r="B8" s="6">
        <f>IF(A8="","",'العمال'!B5&amp;"")</f>
        <v/>
      </c>
      <c r="C8" s="6">
        <f>IF(A8="","",'العمال'!C5&amp;"")</f>
        <v/>
      </c>
      <c r="D8" s="23">
        <f>IF(A8="","",SUMIFS('الإنتاج اليومي'!$E$5:$E$1004,'الإنتاج اليومي'!$B$5:$B$1004,$A8,'الإنتاج اليومي'!$A$5:$A$1004,"&gt;="&amp;DATE('الإعدادات'!$B$4,'الإعدادات'!$B$5,1),'الإنتاج اليومي'!$A$5:$A$1004,"&lt;"&amp;DATE('الإعدادات'!$B$4,'الإعدادات'!$B$5+1,1)))</f>
        <v/>
      </c>
      <c r="E8" s="20">
        <f>IF(A8="","",SUMIFS('الإنتاج اليومي'!$H$5:$H$1004,'الإنتاج اليومي'!$B$5:$B$1004,$A8,'الإنتاج اليومي'!$A$5:$A$1004,"&gt;="&amp;DATE('الإعدادات'!$B$4,'الإعدادات'!$B$5,1),'الإنتاج اليومي'!$A$5:$A$1004,"&lt;"&amp;DATE('الإعدادات'!$B$4,'الإعدادات'!$B$5+1,1)))</f>
        <v/>
      </c>
      <c r="F8" s="23">
        <f>IF(A8="","",SUMIFS('الإنتاج اليومي'!$K$5:$K$1004,'الإنتاج اليومي'!$B$5:$B$1004,$A8,'الإنتاج اليومي'!$A$5:$A$1004,"&gt;="&amp;DATE('الإعدادات'!$B$4,'الإعدادات'!$B$5,1),'الإنتاج اليومي'!$A$5:$A$1004,"&lt;"&amp;DATE('الإعدادات'!$B$4,'الإعدادات'!$B$5+1,1)))</f>
        <v/>
      </c>
      <c r="G8" s="21">
        <f>IF(A8="","",IF(F8&gt;0,E8/F8,""))</f>
        <v/>
      </c>
      <c r="H8" s="22">
        <f>IF(A8="","",SUMIFS('الإنتاج اليومي'!$J$5:$J$1004,'الإنتاج اليومي'!$B$5:$B$1004,$A8,'الإنتاج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">
      <c r="A9" s="6">
        <f>IF('العمال'!A6="","",'العمال'!A6)</f>
        <v/>
      </c>
      <c r="B9" s="6">
        <f>IF(A9="","",'العمال'!B6&amp;"")</f>
        <v/>
      </c>
      <c r="C9" s="6">
        <f>IF(A9="","",'العمال'!C6&amp;"")</f>
        <v/>
      </c>
      <c r="D9" s="23">
        <f>IF(A9="","",SUMIFS('الإنتاج اليومي'!$E$5:$E$1004,'الإنتاج اليومي'!$B$5:$B$1004,$A9,'الإنتاج اليومي'!$A$5:$A$1004,"&gt;="&amp;DATE('الإعدادات'!$B$4,'الإعدادات'!$B$5,1),'الإنتاج اليومي'!$A$5:$A$1004,"&lt;"&amp;DATE('الإعدادات'!$B$4,'الإعدادات'!$B$5+1,1)))</f>
        <v/>
      </c>
      <c r="E9" s="20">
        <f>IF(A9="","",SUMIFS('الإنتاج اليومي'!$H$5:$H$1004,'الإنتاج اليومي'!$B$5:$B$1004,$A9,'الإنتاج اليومي'!$A$5:$A$1004,"&gt;="&amp;DATE('الإعدادات'!$B$4,'الإعدادات'!$B$5,1),'الإنتاج اليومي'!$A$5:$A$1004,"&lt;"&amp;DATE('الإعدادات'!$B$4,'الإعدادات'!$B$5+1,1)))</f>
        <v/>
      </c>
      <c r="F9" s="23">
        <f>IF(A9="","",SUMIFS('الإنتاج اليومي'!$K$5:$K$1004,'الإنتاج اليومي'!$B$5:$B$1004,$A9,'الإنتاج اليومي'!$A$5:$A$1004,"&gt;="&amp;DATE('الإعدادات'!$B$4,'الإعدادات'!$B$5,1),'الإنتاج اليومي'!$A$5:$A$1004,"&lt;"&amp;DATE('الإعدادات'!$B$4,'الإعدادات'!$B$5+1,1)))</f>
        <v/>
      </c>
      <c r="G9" s="21">
        <f>IF(A9="","",IF(F9&gt;0,E9/F9,""))</f>
        <v/>
      </c>
      <c r="H9" s="22">
        <f>IF(A9="","",SUMIFS('الإنتاج اليومي'!$J$5:$J$1004,'الإنتاج اليومي'!$B$5:$B$1004,$A9,'الإنتاج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">
      <c r="A10" s="6">
        <f>IF('العمال'!A7="","",'العمال'!A7)</f>
        <v/>
      </c>
      <c r="B10" s="6">
        <f>IF(A10="","",'العمال'!B7&amp;"")</f>
        <v/>
      </c>
      <c r="C10" s="6">
        <f>IF(A10="","",'العمال'!C7&amp;"")</f>
        <v/>
      </c>
      <c r="D10" s="23">
        <f>IF(A10="","",SUMIFS('الإنتاج اليومي'!$E$5:$E$1004,'الإنتاج اليومي'!$B$5:$B$1004,$A10,'الإنتاج اليومي'!$A$5:$A$1004,"&gt;="&amp;DATE('الإعدادات'!$B$4,'الإعدادات'!$B$5,1),'الإنتاج اليومي'!$A$5:$A$1004,"&lt;"&amp;DATE('الإعدادات'!$B$4,'الإعدادات'!$B$5+1,1)))</f>
        <v/>
      </c>
      <c r="E10" s="20">
        <f>IF(A10="","",SUMIFS('الإنتاج اليومي'!$H$5:$H$1004,'الإنتاج اليومي'!$B$5:$B$1004,$A10,'الإنتاج اليومي'!$A$5:$A$1004,"&gt;="&amp;DATE('الإعدادات'!$B$4,'الإعدادات'!$B$5,1),'الإنتاج اليومي'!$A$5:$A$1004,"&lt;"&amp;DATE('الإعدادات'!$B$4,'الإعدادات'!$B$5+1,1)))</f>
        <v/>
      </c>
      <c r="F10" s="23">
        <f>IF(A10="","",SUMIFS('الإنتاج اليومي'!$K$5:$K$1004,'الإنتاج اليومي'!$B$5:$B$1004,$A10,'الإنتاج اليومي'!$A$5:$A$1004,"&gt;="&amp;DATE('الإعدادات'!$B$4,'الإعدادات'!$B$5,1),'الإنتاج اليومي'!$A$5:$A$1004,"&lt;"&amp;DATE('الإعدادات'!$B$4,'الإعدادات'!$B$5+1,1)))</f>
        <v/>
      </c>
      <c r="G10" s="21">
        <f>IF(A10="","",IF(F10&gt;0,E10/F10,""))</f>
        <v/>
      </c>
      <c r="H10" s="22">
        <f>IF(A10="","",SUMIFS('الإنتاج اليومي'!$J$5:$J$1004,'الإنتاج اليومي'!$B$5:$B$1004,$A10,'الإنتاج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1">
      <c r="A11" s="6">
        <f>IF('العمال'!A8="","",'العمال'!A8)</f>
        <v/>
      </c>
      <c r="B11" s="6">
        <f>IF(A11="","",'العمال'!B8&amp;"")</f>
        <v/>
      </c>
      <c r="C11" s="6">
        <f>IF(A11="","",'العمال'!C8&amp;"")</f>
        <v/>
      </c>
      <c r="D11" s="23">
        <f>IF(A11="","",SUMIFS('الإنتاج اليومي'!$E$5:$E$1004,'الإنتاج اليومي'!$B$5:$B$1004,$A11,'الإنتاج اليومي'!$A$5:$A$1004,"&gt;="&amp;DATE('الإعدادات'!$B$4,'الإعدادات'!$B$5,1),'الإنتاج اليومي'!$A$5:$A$1004,"&lt;"&amp;DATE('الإعدادات'!$B$4,'الإعدادات'!$B$5+1,1)))</f>
        <v/>
      </c>
      <c r="E11" s="20">
        <f>IF(A11="","",SUMIFS('الإنتاج اليومي'!$H$5:$H$1004,'الإنتاج اليومي'!$B$5:$B$1004,$A11,'الإنتاج اليومي'!$A$5:$A$1004,"&gt;="&amp;DATE('الإعدادات'!$B$4,'الإعدادات'!$B$5,1),'الإنتاج اليومي'!$A$5:$A$1004,"&lt;"&amp;DATE('الإعدادات'!$B$4,'الإعدادات'!$B$5+1,1)))</f>
        <v/>
      </c>
      <c r="F11" s="23">
        <f>IF(A11="","",SUMIFS('الإنتاج اليومي'!$K$5:$K$1004,'الإنتاج اليومي'!$B$5:$B$1004,$A11,'الإنتاج اليومي'!$A$5:$A$1004,"&gt;="&amp;DATE('الإعدادات'!$B$4,'الإعدادات'!$B$5,1),'الإنتاج اليومي'!$A$5:$A$1004,"&lt;"&amp;DATE('الإعدادات'!$B$4,'الإعدادات'!$B$5+1,1)))</f>
        <v/>
      </c>
      <c r="G11" s="21">
        <f>IF(A11="","",IF(F11&gt;0,E11/F11,""))</f>
        <v/>
      </c>
      <c r="H11" s="22">
        <f>IF(A11="","",SUMIFS('الإنتاج اليومي'!$J$5:$J$1004,'الإنتاج اليومي'!$B$5:$B$1004,$A11,'الإنتاج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2">
      <c r="A12" s="6">
        <f>IF('العمال'!A9="","",'العمال'!A9)</f>
        <v/>
      </c>
      <c r="B12" s="6">
        <f>IF(A12="","",'العمال'!B9&amp;"")</f>
        <v/>
      </c>
      <c r="C12" s="6">
        <f>IF(A12="","",'العمال'!C9&amp;"")</f>
        <v/>
      </c>
      <c r="D12" s="23">
        <f>IF(A12="","",SUMIFS('الإنتاج اليومي'!$E$5:$E$1004,'الإنتاج اليومي'!$B$5:$B$1004,$A12,'الإنتاج اليومي'!$A$5:$A$1004,"&gt;="&amp;DATE('الإعدادات'!$B$4,'الإعدادات'!$B$5,1),'الإنتاج اليومي'!$A$5:$A$1004,"&lt;"&amp;DATE('الإعدادات'!$B$4,'الإعدادات'!$B$5+1,1)))</f>
        <v/>
      </c>
      <c r="E12" s="20">
        <f>IF(A12="","",SUMIFS('الإنتاج اليومي'!$H$5:$H$1004,'الإنتاج اليومي'!$B$5:$B$1004,$A12,'الإنتاج اليومي'!$A$5:$A$1004,"&gt;="&amp;DATE('الإعدادات'!$B$4,'الإعدادات'!$B$5,1),'الإنتاج اليومي'!$A$5:$A$1004,"&lt;"&amp;DATE('الإعدادات'!$B$4,'الإعدادات'!$B$5+1,1)))</f>
        <v/>
      </c>
      <c r="F12" s="23">
        <f>IF(A12="","",SUMIFS('الإنتاج اليومي'!$K$5:$K$1004,'الإنتاج اليومي'!$B$5:$B$1004,$A12,'الإنتاج اليومي'!$A$5:$A$1004,"&gt;="&amp;DATE('الإعدادات'!$B$4,'الإعدادات'!$B$5,1),'الإنتاج اليومي'!$A$5:$A$1004,"&lt;"&amp;DATE('الإعدادات'!$B$4,'الإعدادات'!$B$5+1,1)))</f>
        <v/>
      </c>
      <c r="G12" s="21">
        <f>IF(A12="","",IF(F12&gt;0,E12/F12,""))</f>
        <v/>
      </c>
      <c r="H12" s="22">
        <f>IF(A12="","",SUMIFS('الإنتاج اليومي'!$J$5:$J$1004,'الإنتاج اليومي'!$B$5:$B$1004,$A12,'الإنتاج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3">
      <c r="A13" s="6">
        <f>IF('العمال'!A10="","",'العمال'!A10)</f>
        <v/>
      </c>
      <c r="B13" s="6">
        <f>IF(A13="","",'العمال'!B10&amp;"")</f>
        <v/>
      </c>
      <c r="C13" s="6">
        <f>IF(A13="","",'العمال'!C10&amp;"")</f>
        <v/>
      </c>
      <c r="D13" s="23">
        <f>IF(A13="","",SUMIFS('الإنتاج اليومي'!$E$5:$E$1004,'الإنتاج اليومي'!$B$5:$B$1004,$A13,'الإنتاج اليومي'!$A$5:$A$1004,"&gt;="&amp;DATE('الإعدادات'!$B$4,'الإعدادات'!$B$5,1),'الإنتاج اليومي'!$A$5:$A$1004,"&lt;"&amp;DATE('الإعدادات'!$B$4,'الإعدادات'!$B$5+1,1)))</f>
        <v/>
      </c>
      <c r="E13" s="20">
        <f>IF(A13="","",SUMIFS('الإنتاج اليومي'!$H$5:$H$1004,'الإنتاج اليومي'!$B$5:$B$1004,$A13,'الإنتاج اليومي'!$A$5:$A$1004,"&gt;="&amp;DATE('الإعدادات'!$B$4,'الإعدادات'!$B$5,1),'الإنتاج اليومي'!$A$5:$A$1004,"&lt;"&amp;DATE('الإعدادات'!$B$4,'الإعدادات'!$B$5+1,1)))</f>
        <v/>
      </c>
      <c r="F13" s="23">
        <f>IF(A13="","",SUMIFS('الإنتاج اليومي'!$K$5:$K$1004,'الإنتاج اليومي'!$B$5:$B$1004,$A13,'الإنتاج اليومي'!$A$5:$A$1004,"&gt;="&amp;DATE('الإعدادات'!$B$4,'الإعدادات'!$B$5,1),'الإنتاج اليومي'!$A$5:$A$1004,"&lt;"&amp;DATE('الإعدادات'!$B$4,'الإعدادات'!$B$5+1,1)))</f>
        <v/>
      </c>
      <c r="G13" s="21">
        <f>IF(A13="","",IF(F13&gt;0,E13/F13,""))</f>
        <v/>
      </c>
      <c r="H13" s="22">
        <f>IF(A13="","",SUMIFS('الإنتاج اليومي'!$J$5:$J$1004,'الإنتاج اليومي'!$B$5:$B$1004,$A13,'الإنتاج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4">
      <c r="A14" s="6">
        <f>IF('العمال'!A11="","",'العمال'!A11)</f>
        <v/>
      </c>
      <c r="B14" s="6">
        <f>IF(A14="","",'العمال'!B11&amp;"")</f>
        <v/>
      </c>
      <c r="C14" s="6">
        <f>IF(A14="","",'العمال'!C11&amp;"")</f>
        <v/>
      </c>
      <c r="D14" s="23">
        <f>IF(A14="","",SUMIFS('الإنتاج اليومي'!$E$5:$E$1004,'الإنتاج اليومي'!$B$5:$B$1004,$A14,'الإنتاج اليومي'!$A$5:$A$1004,"&gt;="&amp;DATE('الإعدادات'!$B$4,'الإعدادات'!$B$5,1),'الإنتاج اليومي'!$A$5:$A$1004,"&lt;"&amp;DATE('الإعدادات'!$B$4,'الإعدادات'!$B$5+1,1)))</f>
        <v/>
      </c>
      <c r="E14" s="20">
        <f>IF(A14="","",SUMIFS('الإنتاج اليومي'!$H$5:$H$1004,'الإنتاج اليومي'!$B$5:$B$1004,$A14,'الإنتاج اليومي'!$A$5:$A$1004,"&gt;="&amp;DATE('الإعدادات'!$B$4,'الإعدادات'!$B$5,1),'الإنتاج اليومي'!$A$5:$A$1004,"&lt;"&amp;DATE('الإعدادات'!$B$4,'الإعدادات'!$B$5+1,1)))</f>
        <v/>
      </c>
      <c r="F14" s="23">
        <f>IF(A14="","",SUMIFS('الإنتاج اليومي'!$K$5:$K$1004,'الإنتاج اليومي'!$B$5:$B$1004,$A14,'الإنتاج اليومي'!$A$5:$A$1004,"&gt;="&amp;DATE('الإعدادات'!$B$4,'الإعدادات'!$B$5,1),'الإنتاج اليومي'!$A$5:$A$1004,"&lt;"&amp;DATE('الإعدادات'!$B$4,'الإعدادات'!$B$5+1,1)))</f>
        <v/>
      </c>
      <c r="G14" s="21">
        <f>IF(A14="","",IF(F14&gt;0,E14/F14,""))</f>
        <v/>
      </c>
      <c r="H14" s="22">
        <f>IF(A14="","",SUMIFS('الإنتاج اليومي'!$J$5:$J$1004,'الإنتاج اليومي'!$B$5:$B$1004,$A14,'الإنتاج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5">
      <c r="A15" s="6">
        <f>IF('العمال'!A12="","",'العمال'!A12)</f>
        <v/>
      </c>
      <c r="B15" s="6">
        <f>IF(A15="","",'العمال'!B12&amp;"")</f>
        <v/>
      </c>
      <c r="C15" s="6">
        <f>IF(A15="","",'العمال'!C12&amp;"")</f>
        <v/>
      </c>
      <c r="D15" s="23">
        <f>IF(A15="","",SUMIFS('الإنتاج اليومي'!$E$5:$E$1004,'الإنتاج اليومي'!$B$5:$B$1004,$A15,'الإنتاج اليومي'!$A$5:$A$1004,"&gt;="&amp;DATE('الإعدادات'!$B$4,'الإعدادات'!$B$5,1),'الإنتاج اليومي'!$A$5:$A$1004,"&lt;"&amp;DATE('الإعدادات'!$B$4,'الإعدادات'!$B$5+1,1)))</f>
        <v/>
      </c>
      <c r="E15" s="20">
        <f>IF(A15="","",SUMIFS('الإنتاج اليومي'!$H$5:$H$1004,'الإنتاج اليومي'!$B$5:$B$1004,$A15,'الإنتاج اليومي'!$A$5:$A$1004,"&gt;="&amp;DATE('الإعدادات'!$B$4,'الإعدادات'!$B$5,1),'الإنتاج اليومي'!$A$5:$A$1004,"&lt;"&amp;DATE('الإعدادات'!$B$4,'الإعدادات'!$B$5+1,1)))</f>
        <v/>
      </c>
      <c r="F15" s="23">
        <f>IF(A15="","",SUMIFS('الإنتاج اليومي'!$K$5:$K$1004,'الإنتاج اليومي'!$B$5:$B$1004,$A15,'الإنتاج اليومي'!$A$5:$A$1004,"&gt;="&amp;DATE('الإعدادات'!$B$4,'الإعدادات'!$B$5,1),'الإنتاج اليومي'!$A$5:$A$1004,"&lt;"&amp;DATE('الإعدادات'!$B$4,'الإعدادات'!$B$5+1,1)))</f>
        <v/>
      </c>
      <c r="G15" s="21">
        <f>IF(A15="","",IF(F15&gt;0,E15/F15,""))</f>
        <v/>
      </c>
      <c r="H15" s="22">
        <f>IF(A15="","",SUMIFS('الإنتاج اليومي'!$J$5:$J$1004,'الإنتاج اليومي'!$B$5:$B$1004,$A15,'الإنتاج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6">
      <c r="A16" s="6">
        <f>IF('العمال'!A13="","",'العمال'!A13)</f>
        <v/>
      </c>
      <c r="B16" s="6">
        <f>IF(A16="","",'العمال'!B13&amp;"")</f>
        <v/>
      </c>
      <c r="C16" s="6">
        <f>IF(A16="","",'العمال'!C13&amp;"")</f>
        <v/>
      </c>
      <c r="D16" s="23">
        <f>IF(A16="","",SUMIFS('الإنتاج اليومي'!$E$5:$E$1004,'الإنتاج اليومي'!$B$5:$B$1004,$A16,'الإنتاج اليومي'!$A$5:$A$1004,"&gt;="&amp;DATE('الإعدادات'!$B$4,'الإعدادات'!$B$5,1),'الإنتاج اليومي'!$A$5:$A$1004,"&lt;"&amp;DATE('الإعدادات'!$B$4,'الإعدادات'!$B$5+1,1)))</f>
        <v/>
      </c>
      <c r="E16" s="20">
        <f>IF(A16="","",SUMIFS('الإنتاج اليومي'!$H$5:$H$1004,'الإنتاج اليومي'!$B$5:$B$1004,$A16,'الإنتاج اليومي'!$A$5:$A$1004,"&gt;="&amp;DATE('الإعدادات'!$B$4,'الإعدادات'!$B$5,1),'الإنتاج اليومي'!$A$5:$A$1004,"&lt;"&amp;DATE('الإعدادات'!$B$4,'الإعدادات'!$B$5+1,1)))</f>
        <v/>
      </c>
      <c r="F16" s="23">
        <f>IF(A16="","",SUMIFS('الإنتاج اليومي'!$K$5:$K$1004,'الإنتاج اليومي'!$B$5:$B$1004,$A16,'الإنتاج اليومي'!$A$5:$A$1004,"&gt;="&amp;DATE('الإعدادات'!$B$4,'الإعدادات'!$B$5,1),'الإنتاج اليومي'!$A$5:$A$1004,"&lt;"&amp;DATE('الإعدادات'!$B$4,'الإعدادات'!$B$5+1,1)))</f>
        <v/>
      </c>
      <c r="G16" s="21">
        <f>IF(A16="","",IF(F16&gt;0,E16/F16,""))</f>
        <v/>
      </c>
      <c r="H16" s="22">
        <f>IF(A16="","",SUMIFS('الإنتاج اليومي'!$J$5:$J$1004,'الإنتاج اليومي'!$B$5:$B$1004,$A16,'الإنتاج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7">
      <c r="A17" s="6">
        <f>IF('العمال'!A14="","",'العمال'!A14)</f>
        <v/>
      </c>
      <c r="B17" s="6">
        <f>IF(A17="","",'العمال'!B14&amp;"")</f>
        <v/>
      </c>
      <c r="C17" s="6">
        <f>IF(A17="","",'العمال'!C14&amp;"")</f>
        <v/>
      </c>
      <c r="D17" s="23">
        <f>IF(A17="","",SUMIFS('الإنتاج اليومي'!$E$5:$E$1004,'الإنتاج اليومي'!$B$5:$B$1004,$A17,'الإنتاج اليومي'!$A$5:$A$1004,"&gt;="&amp;DATE('الإعدادات'!$B$4,'الإعدادات'!$B$5,1),'الإنتاج اليومي'!$A$5:$A$1004,"&lt;"&amp;DATE('الإعدادات'!$B$4,'الإعدادات'!$B$5+1,1)))</f>
        <v/>
      </c>
      <c r="E17" s="20">
        <f>IF(A17="","",SUMIFS('الإنتاج اليومي'!$H$5:$H$1004,'الإنتاج اليومي'!$B$5:$B$1004,$A17,'الإنتاج اليومي'!$A$5:$A$1004,"&gt;="&amp;DATE('الإعدادات'!$B$4,'الإعدادات'!$B$5,1),'الإنتاج اليومي'!$A$5:$A$1004,"&lt;"&amp;DATE('الإعدادات'!$B$4,'الإعدادات'!$B$5+1,1)))</f>
        <v/>
      </c>
      <c r="F17" s="23">
        <f>IF(A17="","",SUMIFS('الإنتاج اليومي'!$K$5:$K$1004,'الإنتاج اليومي'!$B$5:$B$1004,$A17,'الإنتاج اليومي'!$A$5:$A$1004,"&gt;="&amp;DATE('الإعدادات'!$B$4,'الإعدادات'!$B$5,1),'الإنتاج اليومي'!$A$5:$A$1004,"&lt;"&amp;DATE('الإعدادات'!$B$4,'الإعدادات'!$B$5+1,1)))</f>
        <v/>
      </c>
      <c r="G17" s="21">
        <f>IF(A17="","",IF(F17&gt;0,E17/F17,""))</f>
        <v/>
      </c>
      <c r="H17" s="22">
        <f>IF(A17="","",SUMIFS('الإنتاج اليومي'!$J$5:$J$1004,'الإنتاج اليومي'!$B$5:$B$1004,$A17,'الإنتاج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8">
      <c r="A18" s="6">
        <f>IF('العمال'!A15="","",'العمال'!A15)</f>
        <v/>
      </c>
      <c r="B18" s="6">
        <f>IF(A18="","",'العمال'!B15&amp;"")</f>
        <v/>
      </c>
      <c r="C18" s="6">
        <f>IF(A18="","",'العمال'!C15&amp;"")</f>
        <v/>
      </c>
      <c r="D18" s="23">
        <f>IF(A18="","",SUMIFS('الإنتاج اليومي'!$E$5:$E$1004,'الإنتاج اليومي'!$B$5:$B$1004,$A18,'الإنتاج اليومي'!$A$5:$A$1004,"&gt;="&amp;DATE('الإعدادات'!$B$4,'الإعدادات'!$B$5,1),'الإنتاج اليومي'!$A$5:$A$1004,"&lt;"&amp;DATE('الإعدادات'!$B$4,'الإعدادات'!$B$5+1,1)))</f>
        <v/>
      </c>
      <c r="E18" s="20">
        <f>IF(A18="","",SUMIFS('الإنتاج اليومي'!$H$5:$H$1004,'الإنتاج اليومي'!$B$5:$B$1004,$A18,'الإنتاج اليومي'!$A$5:$A$1004,"&gt;="&amp;DATE('الإعدادات'!$B$4,'الإعدادات'!$B$5,1),'الإنتاج اليومي'!$A$5:$A$1004,"&lt;"&amp;DATE('الإعدادات'!$B$4,'الإعدادات'!$B$5+1,1)))</f>
        <v/>
      </c>
      <c r="F18" s="23">
        <f>IF(A18="","",SUMIFS('الإنتاج اليومي'!$K$5:$K$1004,'الإنتاج اليومي'!$B$5:$B$1004,$A18,'الإنتاج اليومي'!$A$5:$A$1004,"&gt;="&amp;DATE('الإعدادات'!$B$4,'الإعدادات'!$B$5,1),'الإنتاج اليومي'!$A$5:$A$1004,"&lt;"&amp;DATE('الإعدادات'!$B$4,'الإعدادات'!$B$5+1,1)))</f>
        <v/>
      </c>
      <c r="G18" s="21">
        <f>IF(A18="","",IF(F18&gt;0,E18/F18,""))</f>
        <v/>
      </c>
      <c r="H18" s="22">
        <f>IF(A18="","",SUMIFS('الإنتاج اليومي'!$J$5:$J$1004,'الإنتاج اليومي'!$B$5:$B$1004,$A18,'الإنتاج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9">
      <c r="A19" s="6">
        <f>IF('العمال'!A16="","",'العمال'!A16)</f>
        <v/>
      </c>
      <c r="B19" s="6">
        <f>IF(A19="","",'العمال'!B16&amp;"")</f>
        <v/>
      </c>
      <c r="C19" s="6">
        <f>IF(A19="","",'العمال'!C16&amp;"")</f>
        <v/>
      </c>
      <c r="D19" s="23">
        <f>IF(A19="","",SUMIFS('الإنتاج اليومي'!$E$5:$E$1004,'الإنتاج اليومي'!$B$5:$B$1004,$A19,'الإنتاج اليومي'!$A$5:$A$1004,"&gt;="&amp;DATE('الإعدادات'!$B$4,'الإعدادات'!$B$5,1),'الإنتاج اليومي'!$A$5:$A$1004,"&lt;"&amp;DATE('الإعدادات'!$B$4,'الإعدادات'!$B$5+1,1)))</f>
        <v/>
      </c>
      <c r="E19" s="20">
        <f>IF(A19="","",SUMIFS('الإنتاج اليومي'!$H$5:$H$1004,'الإنتاج اليومي'!$B$5:$B$1004,$A19,'الإنتاج اليومي'!$A$5:$A$1004,"&gt;="&amp;DATE('الإعدادات'!$B$4,'الإعدادات'!$B$5,1),'الإنتاج اليومي'!$A$5:$A$1004,"&lt;"&amp;DATE('الإعدادات'!$B$4,'الإعدادات'!$B$5+1,1)))</f>
        <v/>
      </c>
      <c r="F19" s="23">
        <f>IF(A19="","",SUMIFS('الإنتاج اليومي'!$K$5:$K$1004,'الإنتاج اليومي'!$B$5:$B$1004,$A19,'الإنتاج اليومي'!$A$5:$A$1004,"&gt;="&amp;DATE('الإعدادات'!$B$4,'الإعدادات'!$B$5,1),'الإنتاج اليومي'!$A$5:$A$1004,"&lt;"&amp;DATE('الإعدادات'!$B$4,'الإعدادات'!$B$5+1,1)))</f>
        <v/>
      </c>
      <c r="G19" s="21">
        <f>IF(A19="","",IF(F19&gt;0,E19/F19,""))</f>
        <v/>
      </c>
      <c r="H19" s="22">
        <f>IF(A19="","",SUMIFS('الإنتاج اليومي'!$J$5:$J$1004,'الإنتاج اليومي'!$B$5:$B$1004,$A19,'الإنتاج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0">
      <c r="A20" s="6">
        <f>IF('العمال'!A17="","",'العمال'!A17)</f>
        <v/>
      </c>
      <c r="B20" s="6">
        <f>IF(A20="","",'العمال'!B17&amp;"")</f>
        <v/>
      </c>
      <c r="C20" s="6">
        <f>IF(A20="","",'العمال'!C17&amp;"")</f>
        <v/>
      </c>
      <c r="D20" s="23">
        <f>IF(A20="","",SUMIFS('الإنتاج اليومي'!$E$5:$E$1004,'الإنتاج اليومي'!$B$5:$B$1004,$A20,'الإنتاج اليومي'!$A$5:$A$1004,"&gt;="&amp;DATE('الإعدادات'!$B$4,'الإعدادات'!$B$5,1),'الإنتاج اليومي'!$A$5:$A$1004,"&lt;"&amp;DATE('الإعدادات'!$B$4,'الإعدادات'!$B$5+1,1)))</f>
        <v/>
      </c>
      <c r="E20" s="20">
        <f>IF(A20="","",SUMIFS('الإنتاج اليومي'!$H$5:$H$1004,'الإنتاج اليومي'!$B$5:$B$1004,$A20,'الإنتاج اليومي'!$A$5:$A$1004,"&gt;="&amp;DATE('الإعدادات'!$B$4,'الإعدادات'!$B$5,1),'الإنتاج اليومي'!$A$5:$A$1004,"&lt;"&amp;DATE('الإعدادات'!$B$4,'الإعدادات'!$B$5+1,1)))</f>
        <v/>
      </c>
      <c r="F20" s="23">
        <f>IF(A20="","",SUMIFS('الإنتاج اليومي'!$K$5:$K$1004,'الإنتاج اليومي'!$B$5:$B$1004,$A20,'الإنتاج اليومي'!$A$5:$A$1004,"&gt;="&amp;DATE('الإعدادات'!$B$4,'الإعدادات'!$B$5,1),'الإنتاج اليومي'!$A$5:$A$1004,"&lt;"&amp;DATE('الإعدادات'!$B$4,'الإعدادات'!$B$5+1,1)))</f>
        <v/>
      </c>
      <c r="G20" s="21">
        <f>IF(A20="","",IF(F20&gt;0,E20/F20,""))</f>
        <v/>
      </c>
      <c r="H20" s="22">
        <f>IF(A20="","",SUMIFS('الإنتاج اليومي'!$J$5:$J$1004,'الإنتاج اليومي'!$B$5:$B$1004,$A20,'الإنتاج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1">
      <c r="A21" s="6">
        <f>IF('العمال'!A18="","",'العمال'!A18)</f>
        <v/>
      </c>
      <c r="B21" s="6">
        <f>IF(A21="","",'العمال'!B18&amp;"")</f>
        <v/>
      </c>
      <c r="C21" s="6">
        <f>IF(A21="","",'العمال'!C18&amp;"")</f>
        <v/>
      </c>
      <c r="D21" s="23">
        <f>IF(A21="","",SUMIFS('الإنتاج اليومي'!$E$5:$E$1004,'الإنتاج اليومي'!$B$5:$B$1004,$A21,'الإنتاج اليومي'!$A$5:$A$1004,"&gt;="&amp;DATE('الإعدادات'!$B$4,'الإعدادات'!$B$5,1),'الإنتاج اليومي'!$A$5:$A$1004,"&lt;"&amp;DATE('الإعدادات'!$B$4,'الإعدادات'!$B$5+1,1)))</f>
        <v/>
      </c>
      <c r="E21" s="20">
        <f>IF(A21="","",SUMIFS('الإنتاج اليومي'!$H$5:$H$1004,'الإنتاج اليومي'!$B$5:$B$1004,$A21,'الإنتاج اليومي'!$A$5:$A$1004,"&gt;="&amp;DATE('الإعدادات'!$B$4,'الإعدادات'!$B$5,1),'الإنتاج اليومي'!$A$5:$A$1004,"&lt;"&amp;DATE('الإعدادات'!$B$4,'الإعدادات'!$B$5+1,1)))</f>
        <v/>
      </c>
      <c r="F21" s="23">
        <f>IF(A21="","",SUMIFS('الإنتاج اليومي'!$K$5:$K$1004,'الإنتاج اليومي'!$B$5:$B$1004,$A21,'الإنتاج اليومي'!$A$5:$A$1004,"&gt;="&amp;DATE('الإعدادات'!$B$4,'الإعدادات'!$B$5,1),'الإنتاج اليومي'!$A$5:$A$1004,"&lt;"&amp;DATE('الإعدادات'!$B$4,'الإعدادات'!$B$5+1,1)))</f>
        <v/>
      </c>
      <c r="G21" s="21">
        <f>IF(A21="","",IF(F21&gt;0,E21/F21,""))</f>
        <v/>
      </c>
      <c r="H21" s="22">
        <f>IF(A21="","",SUMIFS('الإنتاج اليومي'!$J$5:$J$1004,'الإنتاج اليومي'!$B$5:$B$1004,$A21,'الإنتاج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2">
      <c r="A22" s="6">
        <f>IF('العمال'!A19="","",'العمال'!A19)</f>
        <v/>
      </c>
      <c r="B22" s="6">
        <f>IF(A22="","",'العمال'!B19&amp;"")</f>
        <v/>
      </c>
      <c r="C22" s="6">
        <f>IF(A22="","",'العمال'!C19&amp;"")</f>
        <v/>
      </c>
      <c r="D22" s="23">
        <f>IF(A22="","",SUMIFS('الإنتاج اليومي'!$E$5:$E$1004,'الإنتاج اليومي'!$B$5:$B$1004,$A22,'الإنتاج اليومي'!$A$5:$A$1004,"&gt;="&amp;DATE('الإعدادات'!$B$4,'الإعدادات'!$B$5,1),'الإنتاج اليومي'!$A$5:$A$1004,"&lt;"&amp;DATE('الإعدادات'!$B$4,'الإعدادات'!$B$5+1,1)))</f>
        <v/>
      </c>
      <c r="E22" s="20">
        <f>IF(A22="","",SUMIFS('الإنتاج اليومي'!$H$5:$H$1004,'الإنتاج اليومي'!$B$5:$B$1004,$A22,'الإنتاج اليومي'!$A$5:$A$1004,"&gt;="&amp;DATE('الإعدادات'!$B$4,'الإعدادات'!$B$5,1),'الإنتاج اليومي'!$A$5:$A$1004,"&lt;"&amp;DATE('الإعدادات'!$B$4,'الإعدادات'!$B$5+1,1)))</f>
        <v/>
      </c>
      <c r="F22" s="23">
        <f>IF(A22="","",SUMIFS('الإنتاج اليومي'!$K$5:$K$1004,'الإنتاج اليومي'!$B$5:$B$1004,$A22,'الإنتاج اليومي'!$A$5:$A$1004,"&gt;="&amp;DATE('الإعدادات'!$B$4,'الإعدادات'!$B$5,1),'الإنتاج اليومي'!$A$5:$A$1004,"&lt;"&amp;DATE('الإعدادات'!$B$4,'الإعدادات'!$B$5+1,1)))</f>
        <v/>
      </c>
      <c r="G22" s="21">
        <f>IF(A22="","",IF(F22&gt;0,E22/F22,""))</f>
        <v/>
      </c>
      <c r="H22" s="22">
        <f>IF(A22="","",SUMIFS('الإنتاج اليومي'!$J$5:$J$1004,'الإنتاج اليومي'!$B$5:$B$1004,$A22,'الإنتاج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3">
      <c r="A23" s="6">
        <f>IF('العمال'!A20="","",'العمال'!A20)</f>
        <v/>
      </c>
      <c r="B23" s="6">
        <f>IF(A23="","",'العمال'!B20&amp;"")</f>
        <v/>
      </c>
      <c r="C23" s="6">
        <f>IF(A23="","",'العمال'!C20&amp;"")</f>
        <v/>
      </c>
      <c r="D23" s="23">
        <f>IF(A23="","",SUMIFS('الإنتاج اليومي'!$E$5:$E$1004,'الإنتاج اليومي'!$B$5:$B$1004,$A23,'الإنتاج اليومي'!$A$5:$A$1004,"&gt;="&amp;DATE('الإعدادات'!$B$4,'الإعدادات'!$B$5,1),'الإنتاج اليومي'!$A$5:$A$1004,"&lt;"&amp;DATE('الإعدادات'!$B$4,'الإعدادات'!$B$5+1,1)))</f>
        <v/>
      </c>
      <c r="E23" s="20">
        <f>IF(A23="","",SUMIFS('الإنتاج اليومي'!$H$5:$H$1004,'الإنتاج اليومي'!$B$5:$B$1004,$A23,'الإنتاج اليومي'!$A$5:$A$1004,"&gt;="&amp;DATE('الإعدادات'!$B$4,'الإعدادات'!$B$5,1),'الإنتاج اليومي'!$A$5:$A$1004,"&lt;"&amp;DATE('الإعدادات'!$B$4,'الإعدادات'!$B$5+1,1)))</f>
        <v/>
      </c>
      <c r="F23" s="23">
        <f>IF(A23="","",SUMIFS('الإنتاج اليومي'!$K$5:$K$1004,'الإنتاج اليومي'!$B$5:$B$1004,$A23,'الإنتاج اليومي'!$A$5:$A$1004,"&gt;="&amp;DATE('الإعدادات'!$B$4,'الإعدادات'!$B$5,1),'الإنتاج اليومي'!$A$5:$A$1004,"&lt;"&amp;DATE('الإعدادات'!$B$4,'الإعدادات'!$B$5+1,1)))</f>
        <v/>
      </c>
      <c r="G23" s="21">
        <f>IF(A23="","",IF(F23&gt;0,E23/F23,""))</f>
        <v/>
      </c>
      <c r="H23" s="22">
        <f>IF(A23="","",SUMIFS('الإنتاج اليومي'!$J$5:$J$1004,'الإنتاج اليومي'!$B$5:$B$1004,$A23,'الإنتاج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4">
      <c r="A24" s="6">
        <f>IF('العمال'!A21="","",'العمال'!A21)</f>
        <v/>
      </c>
      <c r="B24" s="6">
        <f>IF(A24="","",'العمال'!B21&amp;"")</f>
        <v/>
      </c>
      <c r="C24" s="6">
        <f>IF(A24="","",'العمال'!C21&amp;"")</f>
        <v/>
      </c>
      <c r="D24" s="23">
        <f>IF(A24="","",SUMIFS('الإنتاج اليومي'!$E$5:$E$1004,'الإنتاج اليومي'!$B$5:$B$1004,$A24,'الإنتاج اليومي'!$A$5:$A$1004,"&gt;="&amp;DATE('الإعدادات'!$B$4,'الإعدادات'!$B$5,1),'الإنتاج اليومي'!$A$5:$A$1004,"&lt;"&amp;DATE('الإعدادات'!$B$4,'الإعدادات'!$B$5+1,1)))</f>
        <v/>
      </c>
      <c r="E24" s="20">
        <f>IF(A24="","",SUMIFS('الإنتاج اليومي'!$H$5:$H$1004,'الإنتاج اليومي'!$B$5:$B$1004,$A24,'الإنتاج اليومي'!$A$5:$A$1004,"&gt;="&amp;DATE('الإعدادات'!$B$4,'الإعدادات'!$B$5,1),'الإنتاج اليومي'!$A$5:$A$1004,"&lt;"&amp;DATE('الإعدادات'!$B$4,'الإعدادات'!$B$5+1,1)))</f>
        <v/>
      </c>
      <c r="F24" s="23">
        <f>IF(A24="","",SUMIFS('الإنتاج اليومي'!$K$5:$K$1004,'الإنتاج اليومي'!$B$5:$B$1004,$A24,'الإنتاج اليومي'!$A$5:$A$1004,"&gt;="&amp;DATE('الإعدادات'!$B$4,'الإعدادات'!$B$5,1),'الإنتاج اليومي'!$A$5:$A$1004,"&lt;"&amp;DATE('الإعدادات'!$B$4,'الإعدادات'!$B$5+1,1)))</f>
        <v/>
      </c>
      <c r="G24" s="21">
        <f>IF(A24="","",IF(F24&gt;0,E24/F24,""))</f>
        <v/>
      </c>
      <c r="H24" s="22">
        <f>IF(A24="","",SUMIFS('الإنتاج اليومي'!$J$5:$J$1004,'الإنتاج اليومي'!$B$5:$B$1004,$A24,'الإنتاج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5">
      <c r="A25" s="6">
        <f>IF('العمال'!A22="","",'العمال'!A22)</f>
        <v/>
      </c>
      <c r="B25" s="6">
        <f>IF(A25="","",'العمال'!B22&amp;"")</f>
        <v/>
      </c>
      <c r="C25" s="6">
        <f>IF(A25="","",'العمال'!C22&amp;"")</f>
        <v/>
      </c>
      <c r="D25" s="23">
        <f>IF(A25="","",SUMIFS('الإنتاج اليومي'!$E$5:$E$1004,'الإنتاج اليومي'!$B$5:$B$1004,$A25,'الإنتاج اليومي'!$A$5:$A$1004,"&gt;="&amp;DATE('الإعدادات'!$B$4,'الإعدادات'!$B$5,1),'الإنتاج اليومي'!$A$5:$A$1004,"&lt;"&amp;DATE('الإعدادات'!$B$4,'الإعدادات'!$B$5+1,1)))</f>
        <v/>
      </c>
      <c r="E25" s="20">
        <f>IF(A25="","",SUMIFS('الإنتاج اليومي'!$H$5:$H$1004,'الإنتاج اليومي'!$B$5:$B$1004,$A25,'الإنتاج اليومي'!$A$5:$A$1004,"&gt;="&amp;DATE('الإعدادات'!$B$4,'الإعدادات'!$B$5,1),'الإنتاج اليومي'!$A$5:$A$1004,"&lt;"&amp;DATE('الإعدادات'!$B$4,'الإعدادات'!$B$5+1,1)))</f>
        <v/>
      </c>
      <c r="F25" s="23">
        <f>IF(A25="","",SUMIFS('الإنتاج اليومي'!$K$5:$K$1004,'الإنتاج اليومي'!$B$5:$B$1004,$A25,'الإنتاج اليومي'!$A$5:$A$1004,"&gt;="&amp;DATE('الإعدادات'!$B$4,'الإعدادات'!$B$5,1),'الإنتاج اليومي'!$A$5:$A$1004,"&lt;"&amp;DATE('الإعدادات'!$B$4,'الإعدادات'!$B$5+1,1)))</f>
        <v/>
      </c>
      <c r="G25" s="21">
        <f>IF(A25="","",IF(F25&gt;0,E25/F25,""))</f>
        <v/>
      </c>
      <c r="H25" s="22">
        <f>IF(A25="","",SUMIFS('الإنتاج اليومي'!$J$5:$J$1004,'الإنتاج اليومي'!$B$5:$B$1004,$A25,'الإنتاج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6">
      <c r="A26" s="6">
        <f>IF('العمال'!A23="","",'العمال'!A23)</f>
        <v/>
      </c>
      <c r="B26" s="6">
        <f>IF(A26="","",'العمال'!B23&amp;"")</f>
        <v/>
      </c>
      <c r="C26" s="6">
        <f>IF(A26="","",'العمال'!C23&amp;"")</f>
        <v/>
      </c>
      <c r="D26" s="23">
        <f>IF(A26="","",SUMIFS('الإنتاج اليومي'!$E$5:$E$1004,'الإنتاج اليومي'!$B$5:$B$1004,$A26,'الإنتاج اليومي'!$A$5:$A$1004,"&gt;="&amp;DATE('الإعدادات'!$B$4,'الإعدادات'!$B$5,1),'الإنتاج اليومي'!$A$5:$A$1004,"&lt;"&amp;DATE('الإعدادات'!$B$4,'الإعدادات'!$B$5+1,1)))</f>
        <v/>
      </c>
      <c r="E26" s="20">
        <f>IF(A26="","",SUMIFS('الإنتاج اليومي'!$H$5:$H$1004,'الإنتاج اليومي'!$B$5:$B$1004,$A26,'الإنتاج اليومي'!$A$5:$A$1004,"&gt;="&amp;DATE('الإعدادات'!$B$4,'الإعدادات'!$B$5,1),'الإنتاج اليومي'!$A$5:$A$1004,"&lt;"&amp;DATE('الإعدادات'!$B$4,'الإعدادات'!$B$5+1,1)))</f>
        <v/>
      </c>
      <c r="F26" s="23">
        <f>IF(A26="","",SUMIFS('الإنتاج اليومي'!$K$5:$K$1004,'الإنتاج اليومي'!$B$5:$B$1004,$A26,'الإنتاج اليومي'!$A$5:$A$1004,"&gt;="&amp;DATE('الإعدادات'!$B$4,'الإعدادات'!$B$5,1),'الإنتاج اليومي'!$A$5:$A$1004,"&lt;"&amp;DATE('الإعدادات'!$B$4,'الإعدادات'!$B$5+1,1)))</f>
        <v/>
      </c>
      <c r="G26" s="21">
        <f>IF(A26="","",IF(F26&gt;0,E26/F26,""))</f>
        <v/>
      </c>
      <c r="H26" s="22">
        <f>IF(A26="","",SUMIFS('الإنتاج اليومي'!$J$5:$J$1004,'الإنتاج اليومي'!$B$5:$B$1004,$A26,'الإنتاج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7">
      <c r="A27" s="6">
        <f>IF('العمال'!A24="","",'العمال'!A24)</f>
        <v/>
      </c>
      <c r="B27" s="6">
        <f>IF(A27="","",'العمال'!B24&amp;"")</f>
        <v/>
      </c>
      <c r="C27" s="6">
        <f>IF(A27="","",'العمال'!C24&amp;"")</f>
        <v/>
      </c>
      <c r="D27" s="23">
        <f>IF(A27="","",SUMIFS('الإنتاج اليومي'!$E$5:$E$1004,'الإنتاج اليومي'!$B$5:$B$1004,$A27,'الإنتاج اليومي'!$A$5:$A$1004,"&gt;="&amp;DATE('الإعدادات'!$B$4,'الإعدادات'!$B$5,1),'الإنتاج اليومي'!$A$5:$A$1004,"&lt;"&amp;DATE('الإعدادات'!$B$4,'الإعدادات'!$B$5+1,1)))</f>
        <v/>
      </c>
      <c r="E27" s="20">
        <f>IF(A27="","",SUMIFS('الإنتاج اليومي'!$H$5:$H$1004,'الإنتاج اليومي'!$B$5:$B$1004,$A27,'الإنتاج اليومي'!$A$5:$A$1004,"&gt;="&amp;DATE('الإعدادات'!$B$4,'الإعدادات'!$B$5,1),'الإنتاج اليومي'!$A$5:$A$1004,"&lt;"&amp;DATE('الإعدادات'!$B$4,'الإعدادات'!$B$5+1,1)))</f>
        <v/>
      </c>
      <c r="F27" s="23">
        <f>IF(A27="","",SUMIFS('الإنتاج اليومي'!$K$5:$K$1004,'الإنتاج اليومي'!$B$5:$B$1004,$A27,'الإنتاج اليومي'!$A$5:$A$1004,"&gt;="&amp;DATE('الإعدادات'!$B$4,'الإعدادات'!$B$5,1),'الإنتاج اليومي'!$A$5:$A$1004,"&lt;"&amp;DATE('الإعدادات'!$B$4,'الإعدادات'!$B$5+1,1)))</f>
        <v/>
      </c>
      <c r="G27" s="21">
        <f>IF(A27="","",IF(F27&gt;0,E27/F27,""))</f>
        <v/>
      </c>
      <c r="H27" s="22">
        <f>IF(A27="","",SUMIFS('الإنتاج اليومي'!$J$5:$J$1004,'الإنتاج اليومي'!$B$5:$B$1004,$A27,'الإنتاج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8">
      <c r="A28" s="6">
        <f>IF('العمال'!A25="","",'العمال'!A25)</f>
        <v/>
      </c>
      <c r="B28" s="6">
        <f>IF(A28="","",'العمال'!B25&amp;"")</f>
        <v/>
      </c>
      <c r="C28" s="6">
        <f>IF(A28="","",'العمال'!C25&amp;"")</f>
        <v/>
      </c>
      <c r="D28" s="23">
        <f>IF(A28="","",SUMIFS('الإنتاج اليومي'!$E$5:$E$1004,'الإنتاج اليومي'!$B$5:$B$1004,$A28,'الإنتاج اليومي'!$A$5:$A$1004,"&gt;="&amp;DATE('الإعدادات'!$B$4,'الإعدادات'!$B$5,1),'الإنتاج اليومي'!$A$5:$A$1004,"&lt;"&amp;DATE('الإعدادات'!$B$4,'الإعدادات'!$B$5+1,1)))</f>
        <v/>
      </c>
      <c r="E28" s="20">
        <f>IF(A28="","",SUMIFS('الإنتاج اليومي'!$H$5:$H$1004,'الإنتاج اليومي'!$B$5:$B$1004,$A28,'الإنتاج اليومي'!$A$5:$A$1004,"&gt;="&amp;DATE('الإعدادات'!$B$4,'الإعدادات'!$B$5,1),'الإنتاج اليومي'!$A$5:$A$1004,"&lt;"&amp;DATE('الإعدادات'!$B$4,'الإعدادات'!$B$5+1,1)))</f>
        <v/>
      </c>
      <c r="F28" s="23">
        <f>IF(A28="","",SUMIFS('الإنتاج اليومي'!$K$5:$K$1004,'الإنتاج اليومي'!$B$5:$B$1004,$A28,'الإنتاج اليومي'!$A$5:$A$1004,"&gt;="&amp;DATE('الإعدادات'!$B$4,'الإعدادات'!$B$5,1),'الإنتاج اليومي'!$A$5:$A$1004,"&lt;"&amp;DATE('الإعدادات'!$B$4,'الإعدادات'!$B$5+1,1)))</f>
        <v/>
      </c>
      <c r="G28" s="21">
        <f>IF(A28="","",IF(F28&gt;0,E28/F28,""))</f>
        <v/>
      </c>
      <c r="H28" s="22">
        <f>IF(A28="","",SUMIFS('الإنتاج اليومي'!$J$5:$J$1004,'الإنتاج اليومي'!$B$5:$B$1004,$A28,'الإنتاج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29">
      <c r="A29" s="6">
        <f>IF('العمال'!A26="","",'العمال'!A26)</f>
        <v/>
      </c>
      <c r="B29" s="6">
        <f>IF(A29="","",'العمال'!B26&amp;"")</f>
        <v/>
      </c>
      <c r="C29" s="6">
        <f>IF(A29="","",'العمال'!C26&amp;"")</f>
        <v/>
      </c>
      <c r="D29" s="23">
        <f>IF(A29="","",SUMIFS('الإنتاج اليومي'!$E$5:$E$1004,'الإنتاج اليومي'!$B$5:$B$1004,$A29,'الإنتاج اليومي'!$A$5:$A$1004,"&gt;="&amp;DATE('الإعدادات'!$B$4,'الإعدادات'!$B$5,1),'الإنتاج اليومي'!$A$5:$A$1004,"&lt;"&amp;DATE('الإعدادات'!$B$4,'الإعدادات'!$B$5+1,1)))</f>
        <v/>
      </c>
      <c r="E29" s="20">
        <f>IF(A29="","",SUMIFS('الإنتاج اليومي'!$H$5:$H$1004,'الإنتاج اليومي'!$B$5:$B$1004,$A29,'الإنتاج اليومي'!$A$5:$A$1004,"&gt;="&amp;DATE('الإعدادات'!$B$4,'الإعدادات'!$B$5,1),'الإنتاج اليومي'!$A$5:$A$1004,"&lt;"&amp;DATE('الإعدادات'!$B$4,'الإعدادات'!$B$5+1,1)))</f>
        <v/>
      </c>
      <c r="F29" s="23">
        <f>IF(A29="","",SUMIFS('الإنتاج اليومي'!$K$5:$K$1004,'الإنتاج اليومي'!$B$5:$B$1004,$A29,'الإنتاج اليومي'!$A$5:$A$1004,"&gt;="&amp;DATE('الإعدادات'!$B$4,'الإعدادات'!$B$5,1),'الإنتاج اليومي'!$A$5:$A$1004,"&lt;"&amp;DATE('الإعدادات'!$B$4,'الإعدادات'!$B$5+1,1)))</f>
        <v/>
      </c>
      <c r="G29" s="21">
        <f>IF(A29="","",IF(F29&gt;0,E29/F29,""))</f>
        <v/>
      </c>
      <c r="H29" s="22">
        <f>IF(A29="","",SUMIFS('الإنتاج اليومي'!$J$5:$J$1004,'الإنتاج اليومي'!$B$5:$B$1004,$A29,'الإنتاج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0">
      <c r="A30" s="6">
        <f>IF('العمال'!A27="","",'العمال'!A27)</f>
        <v/>
      </c>
      <c r="B30" s="6">
        <f>IF(A30="","",'العمال'!B27&amp;"")</f>
        <v/>
      </c>
      <c r="C30" s="6">
        <f>IF(A30="","",'العمال'!C27&amp;"")</f>
        <v/>
      </c>
      <c r="D30" s="23">
        <f>IF(A30="","",SUMIFS('الإنتاج اليومي'!$E$5:$E$1004,'الإنتاج اليومي'!$B$5:$B$1004,$A30,'الإنتاج اليومي'!$A$5:$A$1004,"&gt;="&amp;DATE('الإعدادات'!$B$4,'الإعدادات'!$B$5,1),'الإنتاج اليومي'!$A$5:$A$1004,"&lt;"&amp;DATE('الإعدادات'!$B$4,'الإعدادات'!$B$5+1,1)))</f>
        <v/>
      </c>
      <c r="E30" s="20">
        <f>IF(A30="","",SUMIFS('الإنتاج اليومي'!$H$5:$H$1004,'الإنتاج اليومي'!$B$5:$B$1004,$A30,'الإنتاج اليومي'!$A$5:$A$1004,"&gt;="&amp;DATE('الإعدادات'!$B$4,'الإعدادات'!$B$5,1),'الإنتاج اليومي'!$A$5:$A$1004,"&lt;"&amp;DATE('الإعدادات'!$B$4,'الإعدادات'!$B$5+1,1)))</f>
        <v/>
      </c>
      <c r="F30" s="23">
        <f>IF(A30="","",SUMIFS('الإنتاج اليومي'!$K$5:$K$1004,'الإنتاج اليومي'!$B$5:$B$1004,$A30,'الإنتاج اليومي'!$A$5:$A$1004,"&gt;="&amp;DATE('الإعدادات'!$B$4,'الإعدادات'!$B$5,1),'الإنتاج اليومي'!$A$5:$A$1004,"&lt;"&amp;DATE('الإعدادات'!$B$4,'الإعدادات'!$B$5+1,1)))</f>
        <v/>
      </c>
      <c r="G30" s="21">
        <f>IF(A30="","",IF(F30&gt;0,E30/F30,""))</f>
        <v/>
      </c>
      <c r="H30" s="22">
        <f>IF(A30="","",SUMIFS('الإنتاج اليومي'!$J$5:$J$1004,'الإنتاج اليومي'!$B$5:$B$1004,$A30,'الإنتاج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1">
      <c r="A31" s="6">
        <f>IF('العمال'!A28="","",'العمال'!A28)</f>
        <v/>
      </c>
      <c r="B31" s="6">
        <f>IF(A31="","",'العمال'!B28&amp;"")</f>
        <v/>
      </c>
      <c r="C31" s="6">
        <f>IF(A31="","",'العمال'!C28&amp;"")</f>
        <v/>
      </c>
      <c r="D31" s="23">
        <f>IF(A31="","",SUMIFS('الإنتاج اليومي'!$E$5:$E$1004,'الإنتاج اليومي'!$B$5:$B$1004,$A31,'الإنتاج اليومي'!$A$5:$A$1004,"&gt;="&amp;DATE('الإعدادات'!$B$4,'الإعدادات'!$B$5,1),'الإنتاج اليومي'!$A$5:$A$1004,"&lt;"&amp;DATE('الإعدادات'!$B$4,'الإعدادات'!$B$5+1,1)))</f>
        <v/>
      </c>
      <c r="E31" s="20">
        <f>IF(A31="","",SUMIFS('الإنتاج اليومي'!$H$5:$H$1004,'الإنتاج اليومي'!$B$5:$B$1004,$A31,'الإنتاج اليومي'!$A$5:$A$1004,"&gt;="&amp;DATE('الإعدادات'!$B$4,'الإعدادات'!$B$5,1),'الإنتاج اليومي'!$A$5:$A$1004,"&lt;"&amp;DATE('الإعدادات'!$B$4,'الإعدادات'!$B$5+1,1)))</f>
        <v/>
      </c>
      <c r="F31" s="23">
        <f>IF(A31="","",SUMIFS('الإنتاج اليومي'!$K$5:$K$1004,'الإنتاج اليومي'!$B$5:$B$1004,$A31,'الإنتاج اليومي'!$A$5:$A$1004,"&gt;="&amp;DATE('الإعدادات'!$B$4,'الإعدادات'!$B$5,1),'الإنتاج اليومي'!$A$5:$A$1004,"&lt;"&amp;DATE('الإعدادات'!$B$4,'الإعدادات'!$B$5+1,1)))</f>
        <v/>
      </c>
      <c r="G31" s="21">
        <f>IF(A31="","",IF(F31&gt;0,E31/F31,""))</f>
        <v/>
      </c>
      <c r="H31" s="22">
        <f>IF(A31="","",SUMIFS('الإنتاج اليومي'!$J$5:$J$1004,'الإنتاج اليومي'!$B$5:$B$1004,$A31,'الإنتاج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2">
      <c r="A32" s="6">
        <f>IF('العمال'!A29="","",'العمال'!A29)</f>
        <v/>
      </c>
      <c r="B32" s="6">
        <f>IF(A32="","",'العمال'!B29&amp;"")</f>
        <v/>
      </c>
      <c r="C32" s="6">
        <f>IF(A32="","",'العمال'!C29&amp;"")</f>
        <v/>
      </c>
      <c r="D32" s="23">
        <f>IF(A32="","",SUMIFS('الإنتاج اليومي'!$E$5:$E$1004,'الإنتاج اليومي'!$B$5:$B$1004,$A32,'الإنتاج اليومي'!$A$5:$A$1004,"&gt;="&amp;DATE('الإعدادات'!$B$4,'الإعدادات'!$B$5,1),'الإنتاج اليومي'!$A$5:$A$1004,"&lt;"&amp;DATE('الإعدادات'!$B$4,'الإعدادات'!$B$5+1,1)))</f>
        <v/>
      </c>
      <c r="E32" s="20">
        <f>IF(A32="","",SUMIFS('الإنتاج اليومي'!$H$5:$H$1004,'الإنتاج اليومي'!$B$5:$B$1004,$A32,'الإنتاج اليومي'!$A$5:$A$1004,"&gt;="&amp;DATE('الإعدادات'!$B$4,'الإعدادات'!$B$5,1),'الإنتاج اليومي'!$A$5:$A$1004,"&lt;"&amp;DATE('الإعدادات'!$B$4,'الإعدادات'!$B$5+1,1)))</f>
        <v/>
      </c>
      <c r="F32" s="23">
        <f>IF(A32="","",SUMIFS('الإنتاج اليومي'!$K$5:$K$1004,'الإنتاج اليومي'!$B$5:$B$1004,$A32,'الإنتاج اليومي'!$A$5:$A$1004,"&gt;="&amp;DATE('الإعدادات'!$B$4,'الإعدادات'!$B$5,1),'الإنتاج اليومي'!$A$5:$A$1004,"&lt;"&amp;DATE('الإعدادات'!$B$4,'الإعدادات'!$B$5+1,1)))</f>
        <v/>
      </c>
      <c r="G32" s="21">
        <f>IF(A32="","",IF(F32&gt;0,E32/F32,""))</f>
        <v/>
      </c>
      <c r="H32" s="22">
        <f>IF(A32="","",SUMIFS('الإنتاج اليومي'!$J$5:$J$1004,'الإنتاج اليومي'!$B$5:$B$1004,$A32,'الإنتاج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3">
      <c r="A33" s="6">
        <f>IF('العمال'!A30="","",'العمال'!A30)</f>
        <v/>
      </c>
      <c r="B33" s="6">
        <f>IF(A33="","",'العمال'!B30&amp;"")</f>
        <v/>
      </c>
      <c r="C33" s="6">
        <f>IF(A33="","",'العمال'!C30&amp;"")</f>
        <v/>
      </c>
      <c r="D33" s="23">
        <f>IF(A33="","",SUMIFS('الإنتاج اليومي'!$E$5:$E$1004,'الإنتاج اليومي'!$B$5:$B$1004,$A33,'الإنتاج اليومي'!$A$5:$A$1004,"&gt;="&amp;DATE('الإعدادات'!$B$4,'الإعدادات'!$B$5,1),'الإنتاج اليومي'!$A$5:$A$1004,"&lt;"&amp;DATE('الإعدادات'!$B$4,'الإعدادات'!$B$5+1,1)))</f>
        <v/>
      </c>
      <c r="E33" s="20">
        <f>IF(A33="","",SUMIFS('الإنتاج اليومي'!$H$5:$H$1004,'الإنتاج اليومي'!$B$5:$B$1004,$A33,'الإنتاج اليومي'!$A$5:$A$1004,"&gt;="&amp;DATE('الإعدادات'!$B$4,'الإعدادات'!$B$5,1),'الإنتاج اليومي'!$A$5:$A$1004,"&lt;"&amp;DATE('الإعدادات'!$B$4,'الإعدادات'!$B$5+1,1)))</f>
        <v/>
      </c>
      <c r="F33" s="23">
        <f>IF(A33="","",SUMIFS('الإنتاج اليومي'!$K$5:$K$1004,'الإنتاج اليومي'!$B$5:$B$1004,$A33,'الإنتاج اليومي'!$A$5:$A$1004,"&gt;="&amp;DATE('الإعدادات'!$B$4,'الإعدادات'!$B$5,1),'الإنتاج اليومي'!$A$5:$A$1004,"&lt;"&amp;DATE('الإعدادات'!$B$4,'الإعدادات'!$B$5+1,1)))</f>
        <v/>
      </c>
      <c r="G33" s="21">
        <f>IF(A33="","",IF(F33&gt;0,E33/F33,""))</f>
        <v/>
      </c>
      <c r="H33" s="22">
        <f>IF(A33="","",SUMIFS('الإنتاج اليومي'!$J$5:$J$1004,'الإنتاج اليومي'!$B$5:$B$1004,$A33,'الإنتاج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4">
      <c r="A34" s="6">
        <f>IF('العمال'!A31="","",'العمال'!A31)</f>
        <v/>
      </c>
      <c r="B34" s="6">
        <f>IF(A34="","",'العمال'!B31&amp;"")</f>
        <v/>
      </c>
      <c r="C34" s="6">
        <f>IF(A34="","",'العمال'!C31&amp;"")</f>
        <v/>
      </c>
      <c r="D34" s="23">
        <f>IF(A34="","",SUMIFS('الإنتاج اليومي'!$E$5:$E$1004,'الإنتاج اليومي'!$B$5:$B$1004,$A34,'الإنتاج اليومي'!$A$5:$A$1004,"&gt;="&amp;DATE('الإعدادات'!$B$4,'الإعدادات'!$B$5,1),'الإنتاج اليومي'!$A$5:$A$1004,"&lt;"&amp;DATE('الإعدادات'!$B$4,'الإعدادات'!$B$5+1,1)))</f>
        <v/>
      </c>
      <c r="E34" s="20">
        <f>IF(A34="","",SUMIFS('الإنتاج اليومي'!$H$5:$H$1004,'الإنتاج اليومي'!$B$5:$B$1004,$A34,'الإنتاج اليومي'!$A$5:$A$1004,"&gt;="&amp;DATE('الإعدادات'!$B$4,'الإعدادات'!$B$5,1),'الإنتاج اليومي'!$A$5:$A$1004,"&lt;"&amp;DATE('الإعدادات'!$B$4,'الإعدادات'!$B$5+1,1)))</f>
        <v/>
      </c>
      <c r="F34" s="23">
        <f>IF(A34="","",SUMIFS('الإنتاج اليومي'!$K$5:$K$1004,'الإنتاج اليومي'!$B$5:$B$1004,$A34,'الإنتاج اليومي'!$A$5:$A$1004,"&gt;="&amp;DATE('الإعدادات'!$B$4,'الإعدادات'!$B$5,1),'الإنتاج اليومي'!$A$5:$A$1004,"&lt;"&amp;DATE('الإعدادات'!$B$4,'الإعدادات'!$B$5+1,1)))</f>
        <v/>
      </c>
      <c r="G34" s="21">
        <f>IF(A34="","",IF(F34&gt;0,E34/F34,""))</f>
        <v/>
      </c>
      <c r="H34" s="22">
        <f>IF(A34="","",SUMIFS('الإنتاج اليومي'!$J$5:$J$1004,'الإنتاج اليومي'!$B$5:$B$1004,$A34,'الإنتاج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5">
      <c r="A35" s="6">
        <f>IF('العمال'!A32="","",'العمال'!A32)</f>
        <v/>
      </c>
      <c r="B35" s="6">
        <f>IF(A35="","",'العمال'!B32&amp;"")</f>
        <v/>
      </c>
      <c r="C35" s="6">
        <f>IF(A35="","",'العمال'!C32&amp;"")</f>
        <v/>
      </c>
      <c r="D35" s="23">
        <f>IF(A35="","",SUMIFS('الإنتاج اليومي'!$E$5:$E$1004,'الإنتاج اليومي'!$B$5:$B$1004,$A35,'الإنتاج اليومي'!$A$5:$A$1004,"&gt;="&amp;DATE('الإعدادات'!$B$4,'الإعدادات'!$B$5,1),'الإنتاج اليومي'!$A$5:$A$1004,"&lt;"&amp;DATE('الإعدادات'!$B$4,'الإعدادات'!$B$5+1,1)))</f>
        <v/>
      </c>
      <c r="E35" s="20">
        <f>IF(A35="","",SUMIFS('الإنتاج اليومي'!$H$5:$H$1004,'الإنتاج اليومي'!$B$5:$B$1004,$A35,'الإنتاج اليومي'!$A$5:$A$1004,"&gt;="&amp;DATE('الإعدادات'!$B$4,'الإعدادات'!$B$5,1),'الإنتاج اليومي'!$A$5:$A$1004,"&lt;"&amp;DATE('الإعدادات'!$B$4,'الإعدادات'!$B$5+1,1)))</f>
        <v/>
      </c>
      <c r="F35" s="23">
        <f>IF(A35="","",SUMIFS('الإنتاج اليومي'!$K$5:$K$1004,'الإنتاج اليومي'!$B$5:$B$1004,$A35,'الإنتاج اليومي'!$A$5:$A$1004,"&gt;="&amp;DATE('الإعدادات'!$B$4,'الإعدادات'!$B$5,1),'الإنتاج اليومي'!$A$5:$A$1004,"&lt;"&amp;DATE('الإعدادات'!$B$4,'الإعدادات'!$B$5+1,1)))</f>
        <v/>
      </c>
      <c r="G35" s="21">
        <f>IF(A35="","",IF(F35&gt;0,E35/F35,""))</f>
        <v/>
      </c>
      <c r="H35" s="22">
        <f>IF(A35="","",SUMIFS('الإنتاج اليومي'!$J$5:$J$1004,'الإنتاج اليومي'!$B$5:$B$1004,$A35,'الإنتاج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6">
      <c r="A36" s="6">
        <f>IF('العمال'!A33="","",'العمال'!A33)</f>
        <v/>
      </c>
      <c r="B36" s="6">
        <f>IF(A36="","",'العمال'!B33&amp;"")</f>
        <v/>
      </c>
      <c r="C36" s="6">
        <f>IF(A36="","",'العمال'!C33&amp;"")</f>
        <v/>
      </c>
      <c r="D36" s="23">
        <f>IF(A36="","",SUMIFS('الإنتاج اليومي'!$E$5:$E$1004,'الإنتاج اليومي'!$B$5:$B$1004,$A36,'الإنتاج اليومي'!$A$5:$A$1004,"&gt;="&amp;DATE('الإعدادات'!$B$4,'الإعدادات'!$B$5,1),'الإنتاج اليومي'!$A$5:$A$1004,"&lt;"&amp;DATE('الإعدادات'!$B$4,'الإعدادات'!$B$5+1,1)))</f>
        <v/>
      </c>
      <c r="E36" s="20">
        <f>IF(A36="","",SUMIFS('الإنتاج اليومي'!$H$5:$H$1004,'الإنتاج اليومي'!$B$5:$B$1004,$A36,'الإنتاج اليومي'!$A$5:$A$1004,"&gt;="&amp;DATE('الإعدادات'!$B$4,'الإعدادات'!$B$5,1),'الإنتاج اليومي'!$A$5:$A$1004,"&lt;"&amp;DATE('الإعدادات'!$B$4,'الإعدادات'!$B$5+1,1)))</f>
        <v/>
      </c>
      <c r="F36" s="23">
        <f>IF(A36="","",SUMIFS('الإنتاج اليومي'!$K$5:$K$1004,'الإنتاج اليومي'!$B$5:$B$1004,$A36,'الإنتاج اليومي'!$A$5:$A$1004,"&gt;="&amp;DATE('الإعدادات'!$B$4,'الإعدادات'!$B$5,1),'الإنتاج اليومي'!$A$5:$A$1004,"&lt;"&amp;DATE('الإعدادات'!$B$4,'الإعدادات'!$B$5+1,1)))</f>
        <v/>
      </c>
      <c r="G36" s="21">
        <f>IF(A36="","",IF(F36&gt;0,E36/F36,""))</f>
        <v/>
      </c>
      <c r="H36" s="22">
        <f>IF(A36="","",SUMIFS('الإنتاج اليومي'!$J$5:$J$1004,'الإنتاج اليومي'!$B$5:$B$1004,$A36,'الإنتاج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7">
      <c r="A37" s="6">
        <f>IF('العمال'!A34="","",'العمال'!A34)</f>
        <v/>
      </c>
      <c r="B37" s="6">
        <f>IF(A37="","",'العمال'!B34&amp;"")</f>
        <v/>
      </c>
      <c r="C37" s="6">
        <f>IF(A37="","",'العمال'!C34&amp;"")</f>
        <v/>
      </c>
      <c r="D37" s="23">
        <f>IF(A37="","",SUMIFS('الإنتاج اليومي'!$E$5:$E$1004,'الإنتاج اليومي'!$B$5:$B$1004,$A37,'الإنتاج اليومي'!$A$5:$A$1004,"&gt;="&amp;DATE('الإعدادات'!$B$4,'الإعدادات'!$B$5,1),'الإنتاج اليومي'!$A$5:$A$1004,"&lt;"&amp;DATE('الإعدادات'!$B$4,'الإعدادات'!$B$5+1,1)))</f>
        <v/>
      </c>
      <c r="E37" s="20">
        <f>IF(A37="","",SUMIFS('الإنتاج اليومي'!$H$5:$H$1004,'الإنتاج اليومي'!$B$5:$B$1004,$A37,'الإنتاج اليومي'!$A$5:$A$1004,"&gt;="&amp;DATE('الإعدادات'!$B$4,'الإعدادات'!$B$5,1),'الإنتاج اليومي'!$A$5:$A$1004,"&lt;"&amp;DATE('الإعدادات'!$B$4,'الإعدادات'!$B$5+1,1)))</f>
        <v/>
      </c>
      <c r="F37" s="23">
        <f>IF(A37="","",SUMIFS('الإنتاج اليومي'!$K$5:$K$1004,'الإنتاج اليومي'!$B$5:$B$1004,$A37,'الإنتاج اليومي'!$A$5:$A$1004,"&gt;="&amp;DATE('الإعدادات'!$B$4,'الإعدادات'!$B$5,1),'الإنتاج اليومي'!$A$5:$A$1004,"&lt;"&amp;DATE('الإعدادات'!$B$4,'الإعدادات'!$B$5+1,1)))</f>
        <v/>
      </c>
      <c r="G37" s="21">
        <f>IF(A37="","",IF(F37&gt;0,E37/F37,""))</f>
        <v/>
      </c>
      <c r="H37" s="22">
        <f>IF(A37="","",SUMIFS('الإنتاج اليومي'!$J$5:$J$1004,'الإنتاج اليومي'!$B$5:$B$1004,$A37,'الإنتاج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8">
      <c r="A38" s="6">
        <f>IF('العمال'!A35="","",'العمال'!A35)</f>
        <v/>
      </c>
      <c r="B38" s="6">
        <f>IF(A38="","",'العمال'!B35&amp;"")</f>
        <v/>
      </c>
      <c r="C38" s="6">
        <f>IF(A38="","",'العمال'!C35&amp;"")</f>
        <v/>
      </c>
      <c r="D38" s="23">
        <f>IF(A38="","",SUMIFS('الإنتاج اليومي'!$E$5:$E$1004,'الإنتاج اليومي'!$B$5:$B$1004,$A38,'الإنتاج اليومي'!$A$5:$A$1004,"&gt;="&amp;DATE('الإعدادات'!$B$4,'الإعدادات'!$B$5,1),'الإنتاج اليومي'!$A$5:$A$1004,"&lt;"&amp;DATE('الإعدادات'!$B$4,'الإعدادات'!$B$5+1,1)))</f>
        <v/>
      </c>
      <c r="E38" s="20">
        <f>IF(A38="","",SUMIFS('الإنتاج اليومي'!$H$5:$H$1004,'الإنتاج اليومي'!$B$5:$B$1004,$A38,'الإنتاج اليومي'!$A$5:$A$1004,"&gt;="&amp;DATE('الإعدادات'!$B$4,'الإعدادات'!$B$5,1),'الإنتاج اليومي'!$A$5:$A$1004,"&lt;"&amp;DATE('الإعدادات'!$B$4,'الإعدادات'!$B$5+1,1)))</f>
        <v/>
      </c>
      <c r="F38" s="23">
        <f>IF(A38="","",SUMIFS('الإنتاج اليومي'!$K$5:$K$1004,'الإنتاج اليومي'!$B$5:$B$1004,$A38,'الإنتاج اليومي'!$A$5:$A$1004,"&gt;="&amp;DATE('الإعدادات'!$B$4,'الإعدادات'!$B$5,1),'الإنتاج اليومي'!$A$5:$A$1004,"&lt;"&amp;DATE('الإعدادات'!$B$4,'الإعدادات'!$B$5+1,1)))</f>
        <v/>
      </c>
      <c r="G38" s="21">
        <f>IF(A38="","",IF(F38&gt;0,E38/F38,""))</f>
        <v/>
      </c>
      <c r="H38" s="22">
        <f>IF(A38="","",SUMIFS('الإنتاج اليومي'!$J$5:$J$1004,'الإنتاج اليومي'!$B$5:$B$1004,$A38,'الإنتاج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39">
      <c r="A39" s="6">
        <f>IF('العمال'!A36="","",'العمال'!A36)</f>
        <v/>
      </c>
      <c r="B39" s="6">
        <f>IF(A39="","",'العمال'!B36&amp;"")</f>
        <v/>
      </c>
      <c r="C39" s="6">
        <f>IF(A39="","",'العمال'!C36&amp;"")</f>
        <v/>
      </c>
      <c r="D39" s="23">
        <f>IF(A39="","",SUMIFS('الإنتاج اليومي'!$E$5:$E$1004,'الإنتاج اليومي'!$B$5:$B$1004,$A39,'الإنتاج اليومي'!$A$5:$A$1004,"&gt;="&amp;DATE('الإعدادات'!$B$4,'الإعدادات'!$B$5,1),'الإنتاج اليومي'!$A$5:$A$1004,"&lt;"&amp;DATE('الإعدادات'!$B$4,'الإعدادات'!$B$5+1,1)))</f>
        <v/>
      </c>
      <c r="E39" s="20">
        <f>IF(A39="","",SUMIFS('الإنتاج اليومي'!$H$5:$H$1004,'الإنتاج اليومي'!$B$5:$B$1004,$A39,'الإنتاج اليومي'!$A$5:$A$1004,"&gt;="&amp;DATE('الإعدادات'!$B$4,'الإعدادات'!$B$5,1),'الإنتاج اليومي'!$A$5:$A$1004,"&lt;"&amp;DATE('الإعدادات'!$B$4,'الإعدادات'!$B$5+1,1)))</f>
        <v/>
      </c>
      <c r="F39" s="23">
        <f>IF(A39="","",SUMIFS('الإنتاج اليومي'!$K$5:$K$1004,'الإنتاج اليومي'!$B$5:$B$1004,$A39,'الإنتاج اليومي'!$A$5:$A$1004,"&gt;="&amp;DATE('الإعدادات'!$B$4,'الإعدادات'!$B$5,1),'الإنتاج اليومي'!$A$5:$A$1004,"&lt;"&amp;DATE('الإعدادات'!$B$4,'الإعدادات'!$B$5+1,1)))</f>
        <v/>
      </c>
      <c r="G39" s="21">
        <f>IF(A39="","",IF(F39&gt;0,E39/F39,""))</f>
        <v/>
      </c>
      <c r="H39" s="22">
        <f>IF(A39="","",SUMIFS('الإنتاج اليومي'!$J$5:$J$1004,'الإنتاج اليومي'!$B$5:$B$1004,$A39,'الإنتاج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0">
      <c r="A40" s="6">
        <f>IF('العمال'!A37="","",'العمال'!A37)</f>
        <v/>
      </c>
      <c r="B40" s="6">
        <f>IF(A40="","",'العمال'!B37&amp;"")</f>
        <v/>
      </c>
      <c r="C40" s="6">
        <f>IF(A40="","",'العمال'!C37&amp;"")</f>
        <v/>
      </c>
      <c r="D40" s="23">
        <f>IF(A40="","",SUMIFS('الإنتاج اليومي'!$E$5:$E$1004,'الإنتاج اليومي'!$B$5:$B$1004,$A40,'الإنتاج اليومي'!$A$5:$A$1004,"&gt;="&amp;DATE('الإعدادات'!$B$4,'الإعدادات'!$B$5,1),'الإنتاج اليومي'!$A$5:$A$1004,"&lt;"&amp;DATE('الإعدادات'!$B$4,'الإعدادات'!$B$5+1,1)))</f>
        <v/>
      </c>
      <c r="E40" s="20">
        <f>IF(A40="","",SUMIFS('الإنتاج اليومي'!$H$5:$H$1004,'الإنتاج اليومي'!$B$5:$B$1004,$A40,'الإنتاج اليومي'!$A$5:$A$1004,"&gt;="&amp;DATE('الإعدادات'!$B$4,'الإعدادات'!$B$5,1),'الإنتاج اليومي'!$A$5:$A$1004,"&lt;"&amp;DATE('الإعدادات'!$B$4,'الإعدادات'!$B$5+1,1)))</f>
        <v/>
      </c>
      <c r="F40" s="23">
        <f>IF(A40="","",SUMIFS('الإنتاج اليومي'!$K$5:$K$1004,'الإنتاج اليومي'!$B$5:$B$1004,$A40,'الإنتاج اليومي'!$A$5:$A$1004,"&gt;="&amp;DATE('الإعدادات'!$B$4,'الإعدادات'!$B$5,1),'الإنتاج اليومي'!$A$5:$A$1004,"&lt;"&amp;DATE('الإعدادات'!$B$4,'الإعدادات'!$B$5+1,1)))</f>
        <v/>
      </c>
      <c r="G40" s="21">
        <f>IF(A40="","",IF(F40&gt;0,E40/F40,""))</f>
        <v/>
      </c>
      <c r="H40" s="22">
        <f>IF(A40="","",SUMIFS('الإنتاج اليومي'!$J$5:$J$1004,'الإنتاج اليومي'!$B$5:$B$1004,$A40,'الإنتاج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1">
      <c r="A41" s="6">
        <f>IF('العمال'!A38="","",'العمال'!A38)</f>
        <v/>
      </c>
      <c r="B41" s="6">
        <f>IF(A41="","",'العمال'!B38&amp;"")</f>
        <v/>
      </c>
      <c r="C41" s="6">
        <f>IF(A41="","",'العمال'!C38&amp;"")</f>
        <v/>
      </c>
      <c r="D41" s="23">
        <f>IF(A41="","",SUMIFS('الإنتاج اليومي'!$E$5:$E$1004,'الإنتاج اليومي'!$B$5:$B$1004,$A41,'الإنتاج اليومي'!$A$5:$A$1004,"&gt;="&amp;DATE('الإعدادات'!$B$4,'الإعدادات'!$B$5,1),'الإنتاج اليومي'!$A$5:$A$1004,"&lt;"&amp;DATE('الإعدادات'!$B$4,'الإعدادات'!$B$5+1,1)))</f>
        <v/>
      </c>
      <c r="E41" s="20">
        <f>IF(A41="","",SUMIFS('الإنتاج اليومي'!$H$5:$H$1004,'الإنتاج اليومي'!$B$5:$B$1004,$A41,'الإنتاج اليومي'!$A$5:$A$1004,"&gt;="&amp;DATE('الإعدادات'!$B$4,'الإعدادات'!$B$5,1),'الإنتاج اليومي'!$A$5:$A$1004,"&lt;"&amp;DATE('الإعدادات'!$B$4,'الإعدادات'!$B$5+1,1)))</f>
        <v/>
      </c>
      <c r="F41" s="23">
        <f>IF(A41="","",SUMIFS('الإنتاج اليومي'!$K$5:$K$1004,'الإنتاج اليومي'!$B$5:$B$1004,$A41,'الإنتاج اليومي'!$A$5:$A$1004,"&gt;="&amp;DATE('الإعدادات'!$B$4,'الإعدادات'!$B$5,1),'الإنتاج اليومي'!$A$5:$A$1004,"&lt;"&amp;DATE('الإعدادات'!$B$4,'الإعدادات'!$B$5+1,1)))</f>
        <v/>
      </c>
      <c r="G41" s="21">
        <f>IF(A41="","",IF(F41&gt;0,E41/F41,""))</f>
        <v/>
      </c>
      <c r="H41" s="22">
        <f>IF(A41="","",SUMIFS('الإنتاج اليومي'!$J$5:$J$1004,'الإنتاج اليومي'!$B$5:$B$1004,$A41,'الإنتاج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2">
      <c r="A42" s="6">
        <f>IF('العمال'!A39="","",'العمال'!A39)</f>
        <v/>
      </c>
      <c r="B42" s="6">
        <f>IF(A42="","",'العمال'!B39&amp;"")</f>
        <v/>
      </c>
      <c r="C42" s="6">
        <f>IF(A42="","",'العمال'!C39&amp;"")</f>
        <v/>
      </c>
      <c r="D42" s="23">
        <f>IF(A42="","",SUMIFS('الإنتاج اليومي'!$E$5:$E$1004,'الإنتاج اليومي'!$B$5:$B$1004,$A42,'الإنتاج اليومي'!$A$5:$A$1004,"&gt;="&amp;DATE('الإعدادات'!$B$4,'الإعدادات'!$B$5,1),'الإنتاج اليومي'!$A$5:$A$1004,"&lt;"&amp;DATE('الإعدادات'!$B$4,'الإعدادات'!$B$5+1,1)))</f>
        <v/>
      </c>
      <c r="E42" s="20">
        <f>IF(A42="","",SUMIFS('الإنتاج اليومي'!$H$5:$H$1004,'الإنتاج اليومي'!$B$5:$B$1004,$A42,'الإنتاج اليومي'!$A$5:$A$1004,"&gt;="&amp;DATE('الإعدادات'!$B$4,'الإعدادات'!$B$5,1),'الإنتاج اليومي'!$A$5:$A$1004,"&lt;"&amp;DATE('الإعدادات'!$B$4,'الإعدادات'!$B$5+1,1)))</f>
        <v/>
      </c>
      <c r="F42" s="23">
        <f>IF(A42="","",SUMIFS('الإنتاج اليومي'!$K$5:$K$1004,'الإنتاج اليومي'!$B$5:$B$1004,$A42,'الإنتاج اليومي'!$A$5:$A$1004,"&gt;="&amp;DATE('الإعدادات'!$B$4,'الإعدادات'!$B$5,1),'الإنتاج اليومي'!$A$5:$A$1004,"&lt;"&amp;DATE('الإعدادات'!$B$4,'الإعدادات'!$B$5+1,1)))</f>
        <v/>
      </c>
      <c r="G42" s="21">
        <f>IF(A42="","",IF(F42&gt;0,E42/F42,""))</f>
        <v/>
      </c>
      <c r="H42" s="22">
        <f>IF(A42="","",SUMIFS('الإنتاج اليومي'!$J$5:$J$1004,'الإنتاج اليومي'!$B$5:$B$1004,$A42,'الإنتاج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3">
      <c r="A43" s="6">
        <f>IF('العمال'!A40="","",'العمال'!A40)</f>
        <v/>
      </c>
      <c r="B43" s="6">
        <f>IF(A43="","",'العمال'!B40&amp;"")</f>
        <v/>
      </c>
      <c r="C43" s="6">
        <f>IF(A43="","",'العمال'!C40&amp;"")</f>
        <v/>
      </c>
      <c r="D43" s="23">
        <f>IF(A43="","",SUMIFS('الإنتاج اليومي'!$E$5:$E$1004,'الإنتاج اليومي'!$B$5:$B$1004,$A43,'الإنتاج اليومي'!$A$5:$A$1004,"&gt;="&amp;DATE('الإعدادات'!$B$4,'الإعدادات'!$B$5,1),'الإنتاج اليومي'!$A$5:$A$1004,"&lt;"&amp;DATE('الإعدادات'!$B$4,'الإعدادات'!$B$5+1,1)))</f>
        <v/>
      </c>
      <c r="E43" s="20">
        <f>IF(A43="","",SUMIFS('الإنتاج اليومي'!$H$5:$H$1004,'الإنتاج اليومي'!$B$5:$B$1004,$A43,'الإنتاج اليومي'!$A$5:$A$1004,"&gt;="&amp;DATE('الإعدادات'!$B$4,'الإعدادات'!$B$5,1),'الإنتاج اليومي'!$A$5:$A$1004,"&lt;"&amp;DATE('الإعدادات'!$B$4,'الإعدادات'!$B$5+1,1)))</f>
        <v/>
      </c>
      <c r="F43" s="23">
        <f>IF(A43="","",SUMIFS('الإنتاج اليومي'!$K$5:$K$1004,'الإنتاج اليومي'!$B$5:$B$1004,$A43,'الإنتاج اليومي'!$A$5:$A$1004,"&gt;="&amp;DATE('الإعدادات'!$B$4,'الإعدادات'!$B$5,1),'الإنتاج اليومي'!$A$5:$A$1004,"&lt;"&amp;DATE('الإعدادات'!$B$4,'الإعدادات'!$B$5+1,1)))</f>
        <v/>
      </c>
      <c r="G43" s="21">
        <f>IF(A43="","",IF(F43&gt;0,E43/F43,""))</f>
        <v/>
      </c>
      <c r="H43" s="22">
        <f>IF(A43="","",SUMIFS('الإنتاج اليومي'!$J$5:$J$1004,'الإنتاج اليومي'!$B$5:$B$1004,$A43,'الإنتاج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4">
      <c r="A44" s="6">
        <f>IF('العمال'!A41="","",'العمال'!A41)</f>
        <v/>
      </c>
      <c r="B44" s="6">
        <f>IF(A44="","",'العمال'!B41&amp;"")</f>
        <v/>
      </c>
      <c r="C44" s="6">
        <f>IF(A44="","",'العمال'!C41&amp;"")</f>
        <v/>
      </c>
      <c r="D44" s="23">
        <f>IF(A44="","",SUMIFS('الإنتاج اليومي'!$E$5:$E$1004,'الإنتاج اليومي'!$B$5:$B$1004,$A44,'الإنتاج اليومي'!$A$5:$A$1004,"&gt;="&amp;DATE('الإعدادات'!$B$4,'الإعدادات'!$B$5,1),'الإنتاج اليومي'!$A$5:$A$1004,"&lt;"&amp;DATE('الإعدادات'!$B$4,'الإعدادات'!$B$5+1,1)))</f>
        <v/>
      </c>
      <c r="E44" s="20">
        <f>IF(A44="","",SUMIFS('الإنتاج اليومي'!$H$5:$H$1004,'الإنتاج اليومي'!$B$5:$B$1004,$A44,'الإنتاج اليومي'!$A$5:$A$1004,"&gt;="&amp;DATE('الإعدادات'!$B$4,'الإعدادات'!$B$5,1),'الإنتاج اليومي'!$A$5:$A$1004,"&lt;"&amp;DATE('الإعدادات'!$B$4,'الإعدادات'!$B$5+1,1)))</f>
        <v/>
      </c>
      <c r="F44" s="23">
        <f>IF(A44="","",SUMIFS('الإنتاج اليومي'!$K$5:$K$1004,'الإنتاج اليومي'!$B$5:$B$1004,$A44,'الإنتاج اليومي'!$A$5:$A$1004,"&gt;="&amp;DATE('الإعدادات'!$B$4,'الإعدادات'!$B$5,1),'الإنتاج اليومي'!$A$5:$A$1004,"&lt;"&amp;DATE('الإعدادات'!$B$4,'الإعدادات'!$B$5+1,1)))</f>
        <v/>
      </c>
      <c r="G44" s="21">
        <f>IF(A44="","",IF(F44&gt;0,E44/F44,""))</f>
        <v/>
      </c>
      <c r="H44" s="22">
        <f>IF(A44="","",SUMIFS('الإنتاج اليومي'!$J$5:$J$1004,'الإنتاج اليومي'!$B$5:$B$1004,$A44,'الإنتاج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5">
      <c r="A45" s="6">
        <f>IF('العمال'!A42="","",'العمال'!A42)</f>
        <v/>
      </c>
      <c r="B45" s="6">
        <f>IF(A45="","",'العمال'!B42&amp;"")</f>
        <v/>
      </c>
      <c r="C45" s="6">
        <f>IF(A45="","",'العمال'!C42&amp;"")</f>
        <v/>
      </c>
      <c r="D45" s="23">
        <f>IF(A45="","",SUMIFS('الإنتاج اليومي'!$E$5:$E$1004,'الإنتاج اليومي'!$B$5:$B$1004,$A45,'الإنتاج اليومي'!$A$5:$A$1004,"&gt;="&amp;DATE('الإعدادات'!$B$4,'الإعدادات'!$B$5,1),'الإنتاج اليومي'!$A$5:$A$1004,"&lt;"&amp;DATE('الإعدادات'!$B$4,'الإعدادات'!$B$5+1,1)))</f>
        <v/>
      </c>
      <c r="E45" s="20">
        <f>IF(A45="","",SUMIFS('الإنتاج اليومي'!$H$5:$H$1004,'الإنتاج اليومي'!$B$5:$B$1004,$A45,'الإنتاج اليومي'!$A$5:$A$1004,"&gt;="&amp;DATE('الإعدادات'!$B$4,'الإعدادات'!$B$5,1),'الإنتاج اليومي'!$A$5:$A$1004,"&lt;"&amp;DATE('الإعدادات'!$B$4,'الإعدادات'!$B$5+1,1)))</f>
        <v/>
      </c>
      <c r="F45" s="23">
        <f>IF(A45="","",SUMIFS('الإنتاج اليومي'!$K$5:$K$1004,'الإنتاج اليومي'!$B$5:$B$1004,$A45,'الإنتاج اليومي'!$A$5:$A$1004,"&gt;="&amp;DATE('الإعدادات'!$B$4,'الإعدادات'!$B$5,1),'الإنتاج اليومي'!$A$5:$A$1004,"&lt;"&amp;DATE('الإعدادات'!$B$4,'الإعدادات'!$B$5+1,1)))</f>
        <v/>
      </c>
      <c r="G45" s="21">
        <f>IF(A45="","",IF(F45&gt;0,E45/F45,""))</f>
        <v/>
      </c>
      <c r="H45" s="22">
        <f>IF(A45="","",SUMIFS('الإنتاج اليومي'!$J$5:$J$1004,'الإنتاج اليومي'!$B$5:$B$1004,$A45,'الإنتاج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6">
      <c r="A46" s="6">
        <f>IF('العمال'!A43="","",'العمال'!A43)</f>
        <v/>
      </c>
      <c r="B46" s="6">
        <f>IF(A46="","",'العمال'!B43&amp;"")</f>
        <v/>
      </c>
      <c r="C46" s="6">
        <f>IF(A46="","",'العمال'!C43&amp;"")</f>
        <v/>
      </c>
      <c r="D46" s="23">
        <f>IF(A46="","",SUMIFS('الإنتاج اليومي'!$E$5:$E$1004,'الإنتاج اليومي'!$B$5:$B$1004,$A46,'الإنتاج اليومي'!$A$5:$A$1004,"&gt;="&amp;DATE('الإعدادات'!$B$4,'الإعدادات'!$B$5,1),'الإنتاج اليومي'!$A$5:$A$1004,"&lt;"&amp;DATE('الإعدادات'!$B$4,'الإعدادات'!$B$5+1,1)))</f>
        <v/>
      </c>
      <c r="E46" s="20">
        <f>IF(A46="","",SUMIFS('الإنتاج اليومي'!$H$5:$H$1004,'الإنتاج اليومي'!$B$5:$B$1004,$A46,'الإنتاج اليومي'!$A$5:$A$1004,"&gt;="&amp;DATE('الإعدادات'!$B$4,'الإعدادات'!$B$5,1),'الإنتاج اليومي'!$A$5:$A$1004,"&lt;"&amp;DATE('الإعدادات'!$B$4,'الإعدادات'!$B$5+1,1)))</f>
        <v/>
      </c>
      <c r="F46" s="23">
        <f>IF(A46="","",SUMIFS('الإنتاج اليومي'!$K$5:$K$1004,'الإنتاج اليومي'!$B$5:$B$1004,$A46,'الإنتاج اليومي'!$A$5:$A$1004,"&gt;="&amp;DATE('الإعدادات'!$B$4,'الإعدادات'!$B$5,1),'الإنتاج اليومي'!$A$5:$A$1004,"&lt;"&amp;DATE('الإعدادات'!$B$4,'الإعدادات'!$B$5+1,1)))</f>
        <v/>
      </c>
      <c r="G46" s="21">
        <f>IF(A46="","",IF(F46&gt;0,E46/F46,""))</f>
        <v/>
      </c>
      <c r="H46" s="22">
        <f>IF(A46="","",SUMIFS('الإنتاج اليومي'!$J$5:$J$1004,'الإنتاج اليومي'!$B$5:$B$1004,$A46,'الإنتاج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7">
      <c r="A47" s="6">
        <f>IF('العمال'!A44="","",'العمال'!A44)</f>
        <v/>
      </c>
      <c r="B47" s="6">
        <f>IF(A47="","",'العمال'!B44&amp;"")</f>
        <v/>
      </c>
      <c r="C47" s="6">
        <f>IF(A47="","",'العمال'!C44&amp;"")</f>
        <v/>
      </c>
      <c r="D47" s="23">
        <f>IF(A47="","",SUMIFS('الإنتاج اليومي'!$E$5:$E$1004,'الإنتاج اليومي'!$B$5:$B$1004,$A47,'الإنتاج اليومي'!$A$5:$A$1004,"&gt;="&amp;DATE('الإعدادات'!$B$4,'الإعدادات'!$B$5,1),'الإنتاج اليومي'!$A$5:$A$1004,"&lt;"&amp;DATE('الإعدادات'!$B$4,'الإعدادات'!$B$5+1,1)))</f>
        <v/>
      </c>
      <c r="E47" s="20">
        <f>IF(A47="","",SUMIFS('الإنتاج اليومي'!$H$5:$H$1004,'الإنتاج اليومي'!$B$5:$B$1004,$A47,'الإنتاج اليومي'!$A$5:$A$1004,"&gt;="&amp;DATE('الإعدادات'!$B$4,'الإعدادات'!$B$5,1),'الإنتاج اليومي'!$A$5:$A$1004,"&lt;"&amp;DATE('الإعدادات'!$B$4,'الإعدادات'!$B$5+1,1)))</f>
        <v/>
      </c>
      <c r="F47" s="23">
        <f>IF(A47="","",SUMIFS('الإنتاج اليومي'!$K$5:$K$1004,'الإنتاج اليومي'!$B$5:$B$1004,$A47,'الإنتاج اليومي'!$A$5:$A$1004,"&gt;="&amp;DATE('الإعدادات'!$B$4,'الإعدادات'!$B$5,1),'الإنتاج اليومي'!$A$5:$A$1004,"&lt;"&amp;DATE('الإعدادات'!$B$4,'الإعدادات'!$B$5+1,1)))</f>
        <v/>
      </c>
      <c r="G47" s="21">
        <f>IF(A47="","",IF(F47&gt;0,E47/F47,""))</f>
        <v/>
      </c>
      <c r="H47" s="22">
        <f>IF(A47="","",SUMIFS('الإنتاج اليومي'!$J$5:$J$1004,'الإنتاج اليومي'!$B$5:$B$1004,$A47,'الإنتاج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8">
      <c r="A48" s="6">
        <f>IF('العمال'!A45="","",'العمال'!A45)</f>
        <v/>
      </c>
      <c r="B48" s="6">
        <f>IF(A48="","",'العمال'!B45&amp;"")</f>
        <v/>
      </c>
      <c r="C48" s="6">
        <f>IF(A48="","",'العمال'!C45&amp;"")</f>
        <v/>
      </c>
      <c r="D48" s="23">
        <f>IF(A48="","",SUMIFS('الإنتاج اليومي'!$E$5:$E$1004,'الإنتاج اليومي'!$B$5:$B$1004,$A48,'الإنتاج اليومي'!$A$5:$A$1004,"&gt;="&amp;DATE('الإعدادات'!$B$4,'الإعدادات'!$B$5,1),'الإنتاج اليومي'!$A$5:$A$1004,"&lt;"&amp;DATE('الإعدادات'!$B$4,'الإعدادات'!$B$5+1,1)))</f>
        <v/>
      </c>
      <c r="E48" s="20">
        <f>IF(A48="","",SUMIFS('الإنتاج اليومي'!$H$5:$H$1004,'الإنتاج اليومي'!$B$5:$B$1004,$A48,'الإنتاج اليومي'!$A$5:$A$1004,"&gt;="&amp;DATE('الإعدادات'!$B$4,'الإعدادات'!$B$5,1),'الإنتاج اليومي'!$A$5:$A$1004,"&lt;"&amp;DATE('الإعدادات'!$B$4,'الإعدادات'!$B$5+1,1)))</f>
        <v/>
      </c>
      <c r="F48" s="23">
        <f>IF(A48="","",SUMIFS('الإنتاج اليومي'!$K$5:$K$1004,'الإنتاج اليومي'!$B$5:$B$1004,$A48,'الإنتاج اليومي'!$A$5:$A$1004,"&gt;="&amp;DATE('الإعدادات'!$B$4,'الإعدادات'!$B$5,1),'الإنتاج اليومي'!$A$5:$A$1004,"&lt;"&amp;DATE('الإعدادات'!$B$4,'الإعدادات'!$B$5+1,1)))</f>
        <v/>
      </c>
      <c r="G48" s="21">
        <f>IF(A48="","",IF(F48&gt;0,E48/F48,""))</f>
        <v/>
      </c>
      <c r="H48" s="22">
        <f>IF(A48="","",SUMIFS('الإنتاج اليومي'!$J$5:$J$1004,'الإنتاج اليومي'!$B$5:$B$1004,$A48,'الإنتاج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49">
      <c r="A49" s="6">
        <f>IF('العمال'!A46="","",'العمال'!A46)</f>
        <v/>
      </c>
      <c r="B49" s="6">
        <f>IF(A49="","",'العمال'!B46&amp;"")</f>
        <v/>
      </c>
      <c r="C49" s="6">
        <f>IF(A49="","",'العمال'!C46&amp;"")</f>
        <v/>
      </c>
      <c r="D49" s="23">
        <f>IF(A49="","",SUMIFS('الإنتاج اليومي'!$E$5:$E$1004,'الإنتاج اليومي'!$B$5:$B$1004,$A49,'الإنتاج اليومي'!$A$5:$A$1004,"&gt;="&amp;DATE('الإعدادات'!$B$4,'الإعدادات'!$B$5,1),'الإنتاج اليومي'!$A$5:$A$1004,"&lt;"&amp;DATE('الإعدادات'!$B$4,'الإعدادات'!$B$5+1,1)))</f>
        <v/>
      </c>
      <c r="E49" s="20">
        <f>IF(A49="","",SUMIFS('الإنتاج اليومي'!$H$5:$H$1004,'الإنتاج اليومي'!$B$5:$B$1004,$A49,'الإنتاج اليومي'!$A$5:$A$1004,"&gt;="&amp;DATE('الإعدادات'!$B$4,'الإعدادات'!$B$5,1),'الإنتاج اليومي'!$A$5:$A$1004,"&lt;"&amp;DATE('الإعدادات'!$B$4,'الإعدادات'!$B$5+1,1)))</f>
        <v/>
      </c>
      <c r="F49" s="23">
        <f>IF(A49="","",SUMIFS('الإنتاج اليومي'!$K$5:$K$1004,'الإنتاج اليومي'!$B$5:$B$1004,$A49,'الإنتاج اليومي'!$A$5:$A$1004,"&gt;="&amp;DATE('الإعدادات'!$B$4,'الإعدادات'!$B$5,1),'الإنتاج اليومي'!$A$5:$A$1004,"&lt;"&amp;DATE('الإعدادات'!$B$4,'الإعدادات'!$B$5+1,1)))</f>
        <v/>
      </c>
      <c r="G49" s="21">
        <f>IF(A49="","",IF(F49&gt;0,E49/F49,""))</f>
        <v/>
      </c>
      <c r="H49" s="22">
        <f>IF(A49="","",SUMIFS('الإنتاج اليومي'!$J$5:$J$1004,'الإنتاج اليومي'!$B$5:$B$1004,$A49,'الإنتاج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0">
      <c r="A50" s="6">
        <f>IF('العمال'!A47="","",'العمال'!A47)</f>
        <v/>
      </c>
      <c r="B50" s="6">
        <f>IF(A50="","",'العمال'!B47&amp;"")</f>
        <v/>
      </c>
      <c r="C50" s="6">
        <f>IF(A50="","",'العمال'!C47&amp;"")</f>
        <v/>
      </c>
      <c r="D50" s="23">
        <f>IF(A50="","",SUMIFS('الإنتاج اليومي'!$E$5:$E$1004,'الإنتاج اليومي'!$B$5:$B$1004,$A50,'الإنتاج اليومي'!$A$5:$A$1004,"&gt;="&amp;DATE('الإعدادات'!$B$4,'الإعدادات'!$B$5,1),'الإنتاج اليومي'!$A$5:$A$1004,"&lt;"&amp;DATE('الإعدادات'!$B$4,'الإعدادات'!$B$5+1,1)))</f>
        <v/>
      </c>
      <c r="E50" s="20">
        <f>IF(A50="","",SUMIFS('الإنتاج اليومي'!$H$5:$H$1004,'الإنتاج اليومي'!$B$5:$B$1004,$A50,'الإنتاج اليومي'!$A$5:$A$1004,"&gt;="&amp;DATE('الإعدادات'!$B$4,'الإعدادات'!$B$5,1),'الإنتاج اليومي'!$A$5:$A$1004,"&lt;"&amp;DATE('الإعدادات'!$B$4,'الإعدادات'!$B$5+1,1)))</f>
        <v/>
      </c>
      <c r="F50" s="23">
        <f>IF(A50="","",SUMIFS('الإنتاج اليومي'!$K$5:$K$1004,'الإنتاج اليومي'!$B$5:$B$1004,$A50,'الإنتاج اليومي'!$A$5:$A$1004,"&gt;="&amp;DATE('الإعدادات'!$B$4,'الإعدادات'!$B$5,1),'الإنتاج اليومي'!$A$5:$A$1004,"&lt;"&amp;DATE('الإعدادات'!$B$4,'الإعدادات'!$B$5+1,1)))</f>
        <v/>
      </c>
      <c r="G50" s="21">
        <f>IF(A50="","",IF(F50&gt;0,E50/F50,""))</f>
        <v/>
      </c>
      <c r="H50" s="22">
        <f>IF(A50="","",SUMIFS('الإنتاج اليومي'!$J$5:$J$1004,'الإنتاج اليومي'!$B$5:$B$1004,$A50,'الإنتاج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1">
      <c r="A51" s="6">
        <f>IF('العمال'!A48="","",'العمال'!A48)</f>
        <v/>
      </c>
      <c r="B51" s="6">
        <f>IF(A51="","",'العمال'!B48&amp;"")</f>
        <v/>
      </c>
      <c r="C51" s="6">
        <f>IF(A51="","",'العمال'!C48&amp;"")</f>
        <v/>
      </c>
      <c r="D51" s="23">
        <f>IF(A51="","",SUMIFS('الإنتاج اليومي'!$E$5:$E$1004,'الإنتاج اليومي'!$B$5:$B$1004,$A51,'الإنتاج اليومي'!$A$5:$A$1004,"&gt;="&amp;DATE('الإعدادات'!$B$4,'الإعدادات'!$B$5,1),'الإنتاج اليومي'!$A$5:$A$1004,"&lt;"&amp;DATE('الإعدادات'!$B$4,'الإعدادات'!$B$5+1,1)))</f>
        <v/>
      </c>
      <c r="E51" s="20">
        <f>IF(A51="","",SUMIFS('الإنتاج اليومي'!$H$5:$H$1004,'الإنتاج اليومي'!$B$5:$B$1004,$A51,'الإنتاج اليومي'!$A$5:$A$1004,"&gt;="&amp;DATE('الإعدادات'!$B$4,'الإعدادات'!$B$5,1),'الإنتاج اليومي'!$A$5:$A$1004,"&lt;"&amp;DATE('الإعدادات'!$B$4,'الإعدادات'!$B$5+1,1)))</f>
        <v/>
      </c>
      <c r="F51" s="23">
        <f>IF(A51="","",SUMIFS('الإنتاج اليومي'!$K$5:$K$1004,'الإنتاج اليومي'!$B$5:$B$1004,$A51,'الإنتاج اليومي'!$A$5:$A$1004,"&gt;="&amp;DATE('الإعدادات'!$B$4,'الإعدادات'!$B$5,1),'الإنتاج اليومي'!$A$5:$A$1004,"&lt;"&amp;DATE('الإعدادات'!$B$4,'الإعدادات'!$B$5+1,1)))</f>
        <v/>
      </c>
      <c r="G51" s="21">
        <f>IF(A51="","",IF(F51&gt;0,E51/F51,""))</f>
        <v/>
      </c>
      <c r="H51" s="22">
        <f>IF(A51="","",SUMIFS('الإنتاج اليومي'!$J$5:$J$1004,'الإنتاج اليومي'!$B$5:$B$1004,$A51,'الإنتاج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2">
      <c r="A52" s="6">
        <f>IF('العمال'!A49="","",'العمال'!A49)</f>
        <v/>
      </c>
      <c r="B52" s="6">
        <f>IF(A52="","",'العمال'!B49&amp;"")</f>
        <v/>
      </c>
      <c r="C52" s="6">
        <f>IF(A52="","",'العمال'!C49&amp;"")</f>
        <v/>
      </c>
      <c r="D52" s="23">
        <f>IF(A52="","",SUMIFS('الإنتاج اليومي'!$E$5:$E$1004,'الإنتاج اليومي'!$B$5:$B$1004,$A52,'الإنتاج اليومي'!$A$5:$A$1004,"&gt;="&amp;DATE('الإعدادات'!$B$4,'الإعدادات'!$B$5,1),'الإنتاج اليومي'!$A$5:$A$1004,"&lt;"&amp;DATE('الإعدادات'!$B$4,'الإعدادات'!$B$5+1,1)))</f>
        <v/>
      </c>
      <c r="E52" s="20">
        <f>IF(A52="","",SUMIFS('الإنتاج اليومي'!$H$5:$H$1004,'الإنتاج اليومي'!$B$5:$B$1004,$A52,'الإنتاج اليومي'!$A$5:$A$1004,"&gt;="&amp;DATE('الإعدادات'!$B$4,'الإعدادات'!$B$5,1),'الإنتاج اليومي'!$A$5:$A$1004,"&lt;"&amp;DATE('الإعدادات'!$B$4,'الإعدادات'!$B$5+1,1)))</f>
        <v/>
      </c>
      <c r="F52" s="23">
        <f>IF(A52="","",SUMIFS('الإنتاج اليومي'!$K$5:$K$1004,'الإنتاج اليومي'!$B$5:$B$1004,$A52,'الإنتاج اليومي'!$A$5:$A$1004,"&gt;="&amp;DATE('الإعدادات'!$B$4,'الإعدادات'!$B$5,1),'الإنتاج اليومي'!$A$5:$A$1004,"&lt;"&amp;DATE('الإعدادات'!$B$4,'الإعدادات'!$B$5+1,1)))</f>
        <v/>
      </c>
      <c r="G52" s="21">
        <f>IF(A52="","",IF(F52&gt;0,E52/F52,""))</f>
        <v/>
      </c>
      <c r="H52" s="22">
        <f>IF(A52="","",SUMIFS('الإنتاج اليومي'!$J$5:$J$1004,'الإنتاج اليومي'!$B$5:$B$1004,$A52,'الإنتاج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3">
      <c r="A53" s="6">
        <f>IF('العمال'!A50="","",'العمال'!A50)</f>
        <v/>
      </c>
      <c r="B53" s="6">
        <f>IF(A53="","",'العمال'!B50&amp;"")</f>
        <v/>
      </c>
      <c r="C53" s="6">
        <f>IF(A53="","",'العمال'!C50&amp;"")</f>
        <v/>
      </c>
      <c r="D53" s="23">
        <f>IF(A53="","",SUMIFS('الإنتاج اليومي'!$E$5:$E$1004,'الإنتاج اليومي'!$B$5:$B$1004,$A53,'الإنتاج اليومي'!$A$5:$A$1004,"&gt;="&amp;DATE('الإعدادات'!$B$4,'الإعدادات'!$B$5,1),'الإنتاج اليومي'!$A$5:$A$1004,"&lt;"&amp;DATE('الإعدادات'!$B$4,'الإعدادات'!$B$5+1,1)))</f>
        <v/>
      </c>
      <c r="E53" s="20">
        <f>IF(A53="","",SUMIFS('الإنتاج اليومي'!$H$5:$H$1004,'الإنتاج اليومي'!$B$5:$B$1004,$A53,'الإنتاج اليومي'!$A$5:$A$1004,"&gt;="&amp;DATE('الإعدادات'!$B$4,'الإعدادات'!$B$5,1),'الإنتاج اليومي'!$A$5:$A$1004,"&lt;"&amp;DATE('الإعدادات'!$B$4,'الإعدادات'!$B$5+1,1)))</f>
        <v/>
      </c>
      <c r="F53" s="23">
        <f>IF(A53="","",SUMIFS('الإنتاج اليومي'!$K$5:$K$1004,'الإنتاج اليومي'!$B$5:$B$1004,$A53,'الإنتاج اليومي'!$A$5:$A$1004,"&gt;="&amp;DATE('الإعدادات'!$B$4,'الإعدادات'!$B$5,1),'الإنتاج اليومي'!$A$5:$A$1004,"&lt;"&amp;DATE('الإعدادات'!$B$4,'الإعدادات'!$B$5+1,1)))</f>
        <v/>
      </c>
      <c r="G53" s="21">
        <f>IF(A53="","",IF(F53&gt;0,E53/F53,""))</f>
        <v/>
      </c>
      <c r="H53" s="22">
        <f>IF(A53="","",SUMIFS('الإنتاج اليومي'!$J$5:$J$1004,'الإنتاج اليومي'!$B$5:$B$1004,$A53,'الإنتاج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4">
      <c r="A54" s="6">
        <f>IF('العمال'!A51="","",'العمال'!A51)</f>
        <v/>
      </c>
      <c r="B54" s="6">
        <f>IF(A54="","",'العمال'!B51&amp;"")</f>
        <v/>
      </c>
      <c r="C54" s="6">
        <f>IF(A54="","",'العمال'!C51&amp;"")</f>
        <v/>
      </c>
      <c r="D54" s="23">
        <f>IF(A54="","",SUMIFS('الإنتاج اليومي'!$E$5:$E$1004,'الإنتاج اليومي'!$B$5:$B$1004,$A54,'الإنتاج اليومي'!$A$5:$A$1004,"&gt;="&amp;DATE('الإعدادات'!$B$4,'الإعدادات'!$B$5,1),'الإنتاج اليومي'!$A$5:$A$1004,"&lt;"&amp;DATE('الإعدادات'!$B$4,'الإعدادات'!$B$5+1,1)))</f>
        <v/>
      </c>
      <c r="E54" s="20">
        <f>IF(A54="","",SUMIFS('الإنتاج اليومي'!$H$5:$H$1004,'الإنتاج اليومي'!$B$5:$B$1004,$A54,'الإنتاج اليومي'!$A$5:$A$1004,"&gt;="&amp;DATE('الإعدادات'!$B$4,'الإعدادات'!$B$5,1),'الإنتاج اليومي'!$A$5:$A$1004,"&lt;"&amp;DATE('الإعدادات'!$B$4,'الإعدادات'!$B$5+1,1)))</f>
        <v/>
      </c>
      <c r="F54" s="23">
        <f>IF(A54="","",SUMIFS('الإنتاج اليومي'!$K$5:$K$1004,'الإنتاج اليومي'!$B$5:$B$1004,$A54,'الإنتاج اليومي'!$A$5:$A$1004,"&gt;="&amp;DATE('الإعدادات'!$B$4,'الإعدادات'!$B$5,1),'الإنتاج اليومي'!$A$5:$A$1004,"&lt;"&amp;DATE('الإعدادات'!$B$4,'الإعدادات'!$B$5+1,1)))</f>
        <v/>
      </c>
      <c r="G54" s="21">
        <f>IF(A54="","",IF(F54&gt;0,E54/F54,""))</f>
        <v/>
      </c>
      <c r="H54" s="22">
        <f>IF(A54="","",SUMIFS('الإنتاج اليومي'!$J$5:$J$1004,'الإنتاج اليومي'!$B$5:$B$1004,$A54,'الإنتاج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5">
      <c r="A55" s="6">
        <f>IF('العمال'!A52="","",'العمال'!A52)</f>
        <v/>
      </c>
      <c r="B55" s="6">
        <f>IF(A55="","",'العمال'!B52&amp;"")</f>
        <v/>
      </c>
      <c r="C55" s="6">
        <f>IF(A55="","",'العمال'!C52&amp;"")</f>
        <v/>
      </c>
      <c r="D55" s="23">
        <f>IF(A55="","",SUMIFS('الإنتاج اليومي'!$E$5:$E$1004,'الإنتاج اليومي'!$B$5:$B$1004,$A55,'الإنتاج اليومي'!$A$5:$A$1004,"&gt;="&amp;DATE('الإعدادات'!$B$4,'الإعدادات'!$B$5,1),'الإنتاج اليومي'!$A$5:$A$1004,"&lt;"&amp;DATE('الإعدادات'!$B$4,'الإعدادات'!$B$5+1,1)))</f>
        <v/>
      </c>
      <c r="E55" s="20">
        <f>IF(A55="","",SUMIFS('الإنتاج اليومي'!$H$5:$H$1004,'الإنتاج اليومي'!$B$5:$B$1004,$A55,'الإنتاج اليومي'!$A$5:$A$1004,"&gt;="&amp;DATE('الإعدادات'!$B$4,'الإعدادات'!$B$5,1),'الإنتاج اليومي'!$A$5:$A$1004,"&lt;"&amp;DATE('الإعدادات'!$B$4,'الإعدادات'!$B$5+1,1)))</f>
        <v/>
      </c>
      <c r="F55" s="23">
        <f>IF(A55="","",SUMIFS('الإنتاج اليومي'!$K$5:$K$1004,'الإنتاج اليومي'!$B$5:$B$1004,$A55,'الإنتاج اليومي'!$A$5:$A$1004,"&gt;="&amp;DATE('الإعدادات'!$B$4,'الإعدادات'!$B$5,1),'الإنتاج اليومي'!$A$5:$A$1004,"&lt;"&amp;DATE('الإعدادات'!$B$4,'الإعدادات'!$B$5+1,1)))</f>
        <v/>
      </c>
      <c r="G55" s="21">
        <f>IF(A55="","",IF(F55&gt;0,E55/F55,""))</f>
        <v/>
      </c>
      <c r="H55" s="22">
        <f>IF(A55="","",SUMIFS('الإنتاج اليومي'!$J$5:$J$1004,'الإنتاج اليومي'!$B$5:$B$1004,$A55,'الإنتاج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6">
      <c r="A56" s="6">
        <f>IF('العمال'!A53="","",'العمال'!A53)</f>
        <v/>
      </c>
      <c r="B56" s="6">
        <f>IF(A56="","",'العمال'!B53&amp;"")</f>
        <v/>
      </c>
      <c r="C56" s="6">
        <f>IF(A56="","",'العمال'!C53&amp;"")</f>
        <v/>
      </c>
      <c r="D56" s="23">
        <f>IF(A56="","",SUMIFS('الإنتاج اليومي'!$E$5:$E$1004,'الإنتاج اليومي'!$B$5:$B$1004,$A56,'الإنتاج اليومي'!$A$5:$A$1004,"&gt;="&amp;DATE('الإعدادات'!$B$4,'الإعدادات'!$B$5,1),'الإنتاج اليومي'!$A$5:$A$1004,"&lt;"&amp;DATE('الإعدادات'!$B$4,'الإعدادات'!$B$5+1,1)))</f>
        <v/>
      </c>
      <c r="E56" s="20">
        <f>IF(A56="","",SUMIFS('الإنتاج اليومي'!$H$5:$H$1004,'الإنتاج اليومي'!$B$5:$B$1004,$A56,'الإنتاج اليومي'!$A$5:$A$1004,"&gt;="&amp;DATE('الإعدادات'!$B$4,'الإعدادات'!$B$5,1),'الإنتاج اليومي'!$A$5:$A$1004,"&lt;"&amp;DATE('الإعدادات'!$B$4,'الإعدادات'!$B$5+1,1)))</f>
        <v/>
      </c>
      <c r="F56" s="23">
        <f>IF(A56="","",SUMIFS('الإنتاج اليومي'!$K$5:$K$1004,'الإنتاج اليومي'!$B$5:$B$1004,$A56,'الإنتاج اليومي'!$A$5:$A$1004,"&gt;="&amp;DATE('الإعدادات'!$B$4,'الإعدادات'!$B$5,1),'الإنتاج اليومي'!$A$5:$A$1004,"&lt;"&amp;DATE('الإعدادات'!$B$4,'الإعدادات'!$B$5+1,1)))</f>
        <v/>
      </c>
      <c r="G56" s="21">
        <f>IF(A56="","",IF(F56&gt;0,E56/F56,""))</f>
        <v/>
      </c>
      <c r="H56" s="22">
        <f>IF(A56="","",SUMIFS('الإنتاج اليومي'!$J$5:$J$1004,'الإنتاج اليومي'!$B$5:$B$1004,$A56,'الإنتاج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7">
      <c r="A57" s="6">
        <f>IF('العمال'!A54="","",'العمال'!A54)</f>
        <v/>
      </c>
      <c r="B57" s="6">
        <f>IF(A57="","",'العمال'!B54&amp;"")</f>
        <v/>
      </c>
      <c r="C57" s="6">
        <f>IF(A57="","",'العمال'!C54&amp;"")</f>
        <v/>
      </c>
      <c r="D57" s="23">
        <f>IF(A57="","",SUMIFS('الإنتاج اليومي'!$E$5:$E$1004,'الإنتاج اليومي'!$B$5:$B$1004,$A57,'الإنتاج اليومي'!$A$5:$A$1004,"&gt;="&amp;DATE('الإعدادات'!$B$4,'الإعدادات'!$B$5,1),'الإنتاج اليومي'!$A$5:$A$1004,"&lt;"&amp;DATE('الإعدادات'!$B$4,'الإعدادات'!$B$5+1,1)))</f>
        <v/>
      </c>
      <c r="E57" s="20">
        <f>IF(A57="","",SUMIFS('الإنتاج اليومي'!$H$5:$H$1004,'الإنتاج اليومي'!$B$5:$B$1004,$A57,'الإنتاج اليومي'!$A$5:$A$1004,"&gt;="&amp;DATE('الإعدادات'!$B$4,'الإعدادات'!$B$5,1),'الإنتاج اليومي'!$A$5:$A$1004,"&lt;"&amp;DATE('الإعدادات'!$B$4,'الإعدادات'!$B$5+1,1)))</f>
        <v/>
      </c>
      <c r="F57" s="23">
        <f>IF(A57="","",SUMIFS('الإنتاج اليومي'!$K$5:$K$1004,'الإنتاج اليومي'!$B$5:$B$1004,$A57,'الإنتاج اليومي'!$A$5:$A$1004,"&gt;="&amp;DATE('الإعدادات'!$B$4,'الإعدادات'!$B$5,1),'الإنتاج اليومي'!$A$5:$A$1004,"&lt;"&amp;DATE('الإعدادات'!$B$4,'الإعدادات'!$B$5+1,1)))</f>
        <v/>
      </c>
      <c r="G57" s="21">
        <f>IF(A57="","",IF(F57&gt;0,E57/F57,""))</f>
        <v/>
      </c>
      <c r="H57" s="22">
        <f>IF(A57="","",SUMIFS('الإنتاج اليومي'!$J$5:$J$1004,'الإنتاج اليومي'!$B$5:$B$1004,$A57,'الإنتاج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8">
      <c r="A58" s="6">
        <f>IF('العمال'!A55="","",'العمال'!A55)</f>
        <v/>
      </c>
      <c r="B58" s="6">
        <f>IF(A58="","",'العمال'!B55&amp;"")</f>
        <v/>
      </c>
      <c r="C58" s="6">
        <f>IF(A58="","",'العمال'!C55&amp;"")</f>
        <v/>
      </c>
      <c r="D58" s="23">
        <f>IF(A58="","",SUMIFS('الإنتاج اليومي'!$E$5:$E$1004,'الإنتاج اليومي'!$B$5:$B$1004,$A58,'الإنتاج اليومي'!$A$5:$A$1004,"&gt;="&amp;DATE('الإعدادات'!$B$4,'الإعدادات'!$B$5,1),'الإنتاج اليومي'!$A$5:$A$1004,"&lt;"&amp;DATE('الإعدادات'!$B$4,'الإعدادات'!$B$5+1,1)))</f>
        <v/>
      </c>
      <c r="E58" s="20">
        <f>IF(A58="","",SUMIFS('الإنتاج اليومي'!$H$5:$H$1004,'الإنتاج اليومي'!$B$5:$B$1004,$A58,'الإنتاج اليومي'!$A$5:$A$1004,"&gt;="&amp;DATE('الإعدادات'!$B$4,'الإعدادات'!$B$5,1),'الإنتاج اليومي'!$A$5:$A$1004,"&lt;"&amp;DATE('الإعدادات'!$B$4,'الإعدادات'!$B$5+1,1)))</f>
        <v/>
      </c>
      <c r="F58" s="23">
        <f>IF(A58="","",SUMIFS('الإنتاج اليومي'!$K$5:$K$1004,'الإنتاج اليومي'!$B$5:$B$1004,$A58,'الإنتاج اليومي'!$A$5:$A$1004,"&gt;="&amp;DATE('الإعدادات'!$B$4,'الإعدادات'!$B$5,1),'الإنتاج اليومي'!$A$5:$A$1004,"&lt;"&amp;DATE('الإعدادات'!$B$4,'الإعدادات'!$B$5+1,1)))</f>
        <v/>
      </c>
      <c r="G58" s="21">
        <f>IF(A58="","",IF(F58&gt;0,E58/F58,""))</f>
        <v/>
      </c>
      <c r="H58" s="22">
        <f>IF(A58="","",SUMIFS('الإنتاج اليومي'!$J$5:$J$1004,'الإنتاج اليومي'!$B$5:$B$1004,$A58,'الإنتاج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59">
      <c r="A59" s="6">
        <f>IF('العمال'!A56="","",'العمال'!A56)</f>
        <v/>
      </c>
      <c r="B59" s="6">
        <f>IF(A59="","",'العمال'!B56&amp;"")</f>
        <v/>
      </c>
      <c r="C59" s="6">
        <f>IF(A59="","",'العمال'!C56&amp;"")</f>
        <v/>
      </c>
      <c r="D59" s="23">
        <f>IF(A59="","",SUMIFS('الإنتاج اليومي'!$E$5:$E$1004,'الإنتاج اليومي'!$B$5:$B$1004,$A59,'الإنتاج اليومي'!$A$5:$A$1004,"&gt;="&amp;DATE('الإعدادات'!$B$4,'الإعدادات'!$B$5,1),'الإنتاج اليومي'!$A$5:$A$1004,"&lt;"&amp;DATE('الإعدادات'!$B$4,'الإعدادات'!$B$5+1,1)))</f>
        <v/>
      </c>
      <c r="E59" s="20">
        <f>IF(A59="","",SUMIFS('الإنتاج اليومي'!$H$5:$H$1004,'الإنتاج اليومي'!$B$5:$B$1004,$A59,'الإنتاج اليومي'!$A$5:$A$1004,"&gt;="&amp;DATE('الإعدادات'!$B$4,'الإعدادات'!$B$5,1),'الإنتاج اليومي'!$A$5:$A$1004,"&lt;"&amp;DATE('الإعدادات'!$B$4,'الإعدادات'!$B$5+1,1)))</f>
        <v/>
      </c>
      <c r="F59" s="23">
        <f>IF(A59="","",SUMIFS('الإنتاج اليومي'!$K$5:$K$1004,'الإنتاج اليومي'!$B$5:$B$1004,$A59,'الإنتاج اليومي'!$A$5:$A$1004,"&gt;="&amp;DATE('الإعدادات'!$B$4,'الإعدادات'!$B$5,1),'الإنتاج اليومي'!$A$5:$A$1004,"&lt;"&amp;DATE('الإعدادات'!$B$4,'الإعدادات'!$B$5+1,1)))</f>
        <v/>
      </c>
      <c r="G59" s="21">
        <f>IF(A59="","",IF(F59&gt;0,E59/F59,""))</f>
        <v/>
      </c>
      <c r="H59" s="22">
        <f>IF(A59="","",SUMIFS('الإنتاج اليومي'!$J$5:$J$1004,'الإنتاج اليومي'!$B$5:$B$1004,$A59,'الإنتاج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0">
      <c r="A60" s="6">
        <f>IF('العمال'!A57="","",'العمال'!A57)</f>
        <v/>
      </c>
      <c r="B60" s="6">
        <f>IF(A60="","",'العمال'!B57&amp;"")</f>
        <v/>
      </c>
      <c r="C60" s="6">
        <f>IF(A60="","",'العمال'!C57&amp;"")</f>
        <v/>
      </c>
      <c r="D60" s="23">
        <f>IF(A60="","",SUMIFS('الإنتاج اليومي'!$E$5:$E$1004,'الإنتاج اليومي'!$B$5:$B$1004,$A60,'الإنتاج اليومي'!$A$5:$A$1004,"&gt;="&amp;DATE('الإعدادات'!$B$4,'الإعدادات'!$B$5,1),'الإنتاج اليومي'!$A$5:$A$1004,"&lt;"&amp;DATE('الإعدادات'!$B$4,'الإعدادات'!$B$5+1,1)))</f>
        <v/>
      </c>
      <c r="E60" s="20">
        <f>IF(A60="","",SUMIFS('الإنتاج اليومي'!$H$5:$H$1004,'الإنتاج اليومي'!$B$5:$B$1004,$A60,'الإنتاج اليومي'!$A$5:$A$1004,"&gt;="&amp;DATE('الإعدادات'!$B$4,'الإعدادات'!$B$5,1),'الإنتاج اليومي'!$A$5:$A$1004,"&lt;"&amp;DATE('الإعدادات'!$B$4,'الإعدادات'!$B$5+1,1)))</f>
        <v/>
      </c>
      <c r="F60" s="23">
        <f>IF(A60="","",SUMIFS('الإنتاج اليومي'!$K$5:$K$1004,'الإنتاج اليومي'!$B$5:$B$1004,$A60,'الإنتاج اليومي'!$A$5:$A$1004,"&gt;="&amp;DATE('الإعدادات'!$B$4,'الإعدادات'!$B$5,1),'الإنتاج اليومي'!$A$5:$A$1004,"&lt;"&amp;DATE('الإعدادات'!$B$4,'الإعدادات'!$B$5+1,1)))</f>
        <v/>
      </c>
      <c r="G60" s="21">
        <f>IF(A60="","",IF(F60&gt;0,E60/F60,""))</f>
        <v/>
      </c>
      <c r="H60" s="22">
        <f>IF(A60="","",SUMIFS('الإنتاج اليومي'!$J$5:$J$1004,'الإنتاج اليومي'!$B$5:$B$1004,$A60,'الإنتاج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1">
      <c r="A61" s="6">
        <f>IF('العمال'!A58="","",'العمال'!A58)</f>
        <v/>
      </c>
      <c r="B61" s="6">
        <f>IF(A61="","",'العمال'!B58&amp;"")</f>
        <v/>
      </c>
      <c r="C61" s="6">
        <f>IF(A61="","",'العمال'!C58&amp;"")</f>
        <v/>
      </c>
      <c r="D61" s="23">
        <f>IF(A61="","",SUMIFS('الإنتاج اليومي'!$E$5:$E$1004,'الإنتاج اليومي'!$B$5:$B$1004,$A61,'الإنتاج اليومي'!$A$5:$A$1004,"&gt;="&amp;DATE('الإعدادات'!$B$4,'الإعدادات'!$B$5,1),'الإنتاج اليومي'!$A$5:$A$1004,"&lt;"&amp;DATE('الإعدادات'!$B$4,'الإعدادات'!$B$5+1,1)))</f>
        <v/>
      </c>
      <c r="E61" s="20">
        <f>IF(A61="","",SUMIFS('الإنتاج اليومي'!$H$5:$H$1004,'الإنتاج اليومي'!$B$5:$B$1004,$A61,'الإنتاج اليومي'!$A$5:$A$1004,"&gt;="&amp;DATE('الإعدادات'!$B$4,'الإعدادات'!$B$5,1),'الإنتاج اليومي'!$A$5:$A$1004,"&lt;"&amp;DATE('الإعدادات'!$B$4,'الإعدادات'!$B$5+1,1)))</f>
        <v/>
      </c>
      <c r="F61" s="23">
        <f>IF(A61="","",SUMIFS('الإنتاج اليومي'!$K$5:$K$1004,'الإنتاج اليومي'!$B$5:$B$1004,$A61,'الإنتاج اليومي'!$A$5:$A$1004,"&gt;="&amp;DATE('الإعدادات'!$B$4,'الإعدادات'!$B$5,1),'الإنتاج اليومي'!$A$5:$A$1004,"&lt;"&amp;DATE('الإعدادات'!$B$4,'الإعدادات'!$B$5+1,1)))</f>
        <v/>
      </c>
      <c r="G61" s="21">
        <f>IF(A61="","",IF(F61&gt;0,E61/F61,""))</f>
        <v/>
      </c>
      <c r="H61" s="22">
        <f>IF(A61="","",SUMIFS('الإنتاج اليومي'!$J$5:$J$1004,'الإنتاج اليومي'!$B$5:$B$1004,$A61,'الإنتاج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2">
      <c r="A62" s="6">
        <f>IF('العمال'!A59="","",'العمال'!A59)</f>
        <v/>
      </c>
      <c r="B62" s="6">
        <f>IF(A62="","",'العمال'!B59&amp;"")</f>
        <v/>
      </c>
      <c r="C62" s="6">
        <f>IF(A62="","",'العمال'!C59&amp;"")</f>
        <v/>
      </c>
      <c r="D62" s="23">
        <f>IF(A62="","",SUMIFS('الإنتاج اليومي'!$E$5:$E$1004,'الإنتاج اليومي'!$B$5:$B$1004,$A62,'الإنتاج اليومي'!$A$5:$A$1004,"&gt;="&amp;DATE('الإعدادات'!$B$4,'الإعدادات'!$B$5,1),'الإنتاج اليومي'!$A$5:$A$1004,"&lt;"&amp;DATE('الإعدادات'!$B$4,'الإعدادات'!$B$5+1,1)))</f>
        <v/>
      </c>
      <c r="E62" s="20">
        <f>IF(A62="","",SUMIFS('الإنتاج اليومي'!$H$5:$H$1004,'الإنتاج اليومي'!$B$5:$B$1004,$A62,'الإنتاج اليومي'!$A$5:$A$1004,"&gt;="&amp;DATE('الإعدادات'!$B$4,'الإعدادات'!$B$5,1),'الإنتاج اليومي'!$A$5:$A$1004,"&lt;"&amp;DATE('الإعدادات'!$B$4,'الإعدادات'!$B$5+1,1)))</f>
        <v/>
      </c>
      <c r="F62" s="23">
        <f>IF(A62="","",SUMIFS('الإنتاج اليومي'!$K$5:$K$1004,'الإنتاج اليومي'!$B$5:$B$1004,$A62,'الإنتاج اليومي'!$A$5:$A$1004,"&gt;="&amp;DATE('الإعدادات'!$B$4,'الإعدادات'!$B$5,1),'الإنتاج اليومي'!$A$5:$A$1004,"&lt;"&amp;DATE('الإعدادات'!$B$4,'الإعدادات'!$B$5+1,1)))</f>
        <v/>
      </c>
      <c r="G62" s="21">
        <f>IF(A62="","",IF(F62&gt;0,E62/F62,""))</f>
        <v/>
      </c>
      <c r="H62" s="22">
        <f>IF(A62="","",SUMIFS('الإنتاج اليومي'!$J$5:$J$1004,'الإنتاج اليومي'!$B$5:$B$1004,$A62,'الإنتاج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3">
      <c r="A63" s="6">
        <f>IF('العمال'!A60="","",'العمال'!A60)</f>
        <v/>
      </c>
      <c r="B63" s="6">
        <f>IF(A63="","",'العمال'!B60&amp;"")</f>
        <v/>
      </c>
      <c r="C63" s="6">
        <f>IF(A63="","",'العمال'!C60&amp;"")</f>
        <v/>
      </c>
      <c r="D63" s="23">
        <f>IF(A63="","",SUMIFS('الإنتاج اليومي'!$E$5:$E$1004,'الإنتاج اليومي'!$B$5:$B$1004,$A63,'الإنتاج اليومي'!$A$5:$A$1004,"&gt;="&amp;DATE('الإعدادات'!$B$4,'الإعدادات'!$B$5,1),'الإنتاج اليومي'!$A$5:$A$1004,"&lt;"&amp;DATE('الإعدادات'!$B$4,'الإعدادات'!$B$5+1,1)))</f>
        <v/>
      </c>
      <c r="E63" s="20">
        <f>IF(A63="","",SUMIFS('الإنتاج اليومي'!$H$5:$H$1004,'الإنتاج اليومي'!$B$5:$B$1004,$A63,'الإنتاج اليومي'!$A$5:$A$1004,"&gt;="&amp;DATE('الإعدادات'!$B$4,'الإعدادات'!$B$5,1),'الإنتاج اليومي'!$A$5:$A$1004,"&lt;"&amp;DATE('الإعدادات'!$B$4,'الإعدادات'!$B$5+1,1)))</f>
        <v/>
      </c>
      <c r="F63" s="23">
        <f>IF(A63="","",SUMIFS('الإنتاج اليومي'!$K$5:$K$1004,'الإنتاج اليومي'!$B$5:$B$1004,$A63,'الإنتاج اليومي'!$A$5:$A$1004,"&gt;="&amp;DATE('الإعدادات'!$B$4,'الإعدادات'!$B$5,1),'الإنتاج اليومي'!$A$5:$A$1004,"&lt;"&amp;DATE('الإعدادات'!$B$4,'الإعدادات'!$B$5+1,1)))</f>
        <v/>
      </c>
      <c r="G63" s="21">
        <f>IF(A63="","",IF(F63&gt;0,E63/F63,""))</f>
        <v/>
      </c>
      <c r="H63" s="22">
        <f>IF(A63="","",SUMIFS('الإنتاج اليومي'!$J$5:$J$1004,'الإنتاج اليومي'!$B$5:$B$1004,$A63,'الإنتاج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4">
      <c r="A64" s="6">
        <f>IF('العمال'!A61="","",'العمال'!A61)</f>
        <v/>
      </c>
      <c r="B64" s="6">
        <f>IF(A64="","",'العمال'!B61&amp;"")</f>
        <v/>
      </c>
      <c r="C64" s="6">
        <f>IF(A64="","",'العمال'!C61&amp;"")</f>
        <v/>
      </c>
      <c r="D64" s="23">
        <f>IF(A64="","",SUMIFS('الإنتاج اليومي'!$E$5:$E$1004,'الإنتاج اليومي'!$B$5:$B$1004,$A64,'الإنتاج اليومي'!$A$5:$A$1004,"&gt;="&amp;DATE('الإعدادات'!$B$4,'الإعدادات'!$B$5,1),'الإنتاج اليومي'!$A$5:$A$1004,"&lt;"&amp;DATE('الإعدادات'!$B$4,'الإعدادات'!$B$5+1,1)))</f>
        <v/>
      </c>
      <c r="E64" s="20">
        <f>IF(A64="","",SUMIFS('الإنتاج اليومي'!$H$5:$H$1004,'الإنتاج اليومي'!$B$5:$B$1004,$A64,'الإنتاج اليومي'!$A$5:$A$1004,"&gt;="&amp;DATE('الإعدادات'!$B$4,'الإعدادات'!$B$5,1),'الإنتاج اليومي'!$A$5:$A$1004,"&lt;"&amp;DATE('الإعدادات'!$B$4,'الإعدادات'!$B$5+1,1)))</f>
        <v/>
      </c>
      <c r="F64" s="23">
        <f>IF(A64="","",SUMIFS('الإنتاج اليومي'!$K$5:$K$1004,'الإنتاج اليومي'!$B$5:$B$1004,$A64,'الإنتاج اليومي'!$A$5:$A$1004,"&gt;="&amp;DATE('الإعدادات'!$B$4,'الإعدادات'!$B$5,1),'الإنتاج اليومي'!$A$5:$A$1004,"&lt;"&amp;DATE('الإعدادات'!$B$4,'الإعدادات'!$B$5+1,1)))</f>
        <v/>
      </c>
      <c r="G64" s="21">
        <f>IF(A64="","",IF(F64&gt;0,E64/F64,""))</f>
        <v/>
      </c>
      <c r="H64" s="22">
        <f>IF(A64="","",SUMIFS('الإنتاج اليومي'!$J$5:$J$1004,'الإنتاج اليومي'!$B$5:$B$1004,$A64,'الإنتاج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5">
      <c r="A65" s="6">
        <f>IF('العمال'!A62="","",'العمال'!A62)</f>
        <v/>
      </c>
      <c r="B65" s="6">
        <f>IF(A65="","",'العمال'!B62&amp;"")</f>
        <v/>
      </c>
      <c r="C65" s="6">
        <f>IF(A65="","",'العمال'!C62&amp;"")</f>
        <v/>
      </c>
      <c r="D65" s="23">
        <f>IF(A65="","",SUMIFS('الإنتاج اليومي'!$E$5:$E$1004,'الإنتاج اليومي'!$B$5:$B$1004,$A65,'الإنتاج اليومي'!$A$5:$A$1004,"&gt;="&amp;DATE('الإعدادات'!$B$4,'الإعدادات'!$B$5,1),'الإنتاج اليومي'!$A$5:$A$1004,"&lt;"&amp;DATE('الإعدادات'!$B$4,'الإعدادات'!$B$5+1,1)))</f>
        <v/>
      </c>
      <c r="E65" s="20">
        <f>IF(A65="","",SUMIFS('الإنتاج اليومي'!$H$5:$H$1004,'الإنتاج اليومي'!$B$5:$B$1004,$A65,'الإنتاج اليومي'!$A$5:$A$1004,"&gt;="&amp;DATE('الإعدادات'!$B$4,'الإعدادات'!$B$5,1),'الإنتاج اليومي'!$A$5:$A$1004,"&lt;"&amp;DATE('الإعدادات'!$B$4,'الإعدادات'!$B$5+1,1)))</f>
        <v/>
      </c>
      <c r="F65" s="23">
        <f>IF(A65="","",SUMIFS('الإنتاج اليومي'!$K$5:$K$1004,'الإنتاج اليومي'!$B$5:$B$1004,$A65,'الإنتاج اليومي'!$A$5:$A$1004,"&gt;="&amp;DATE('الإعدادات'!$B$4,'الإعدادات'!$B$5,1),'الإنتاج اليومي'!$A$5:$A$1004,"&lt;"&amp;DATE('الإعدادات'!$B$4,'الإعدادات'!$B$5+1,1)))</f>
        <v/>
      </c>
      <c r="G65" s="21">
        <f>IF(A65="","",IF(F65&gt;0,E65/F65,""))</f>
        <v/>
      </c>
      <c r="H65" s="22">
        <f>IF(A65="","",SUMIFS('الإنتاج اليومي'!$J$5:$J$1004,'الإنتاج اليومي'!$B$5:$B$1004,$A65,'الإنتاج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6">
      <c r="A66" s="6">
        <f>IF('العمال'!A63="","",'العمال'!A63)</f>
        <v/>
      </c>
      <c r="B66" s="6">
        <f>IF(A66="","",'العمال'!B63&amp;"")</f>
        <v/>
      </c>
      <c r="C66" s="6">
        <f>IF(A66="","",'العمال'!C63&amp;"")</f>
        <v/>
      </c>
      <c r="D66" s="23">
        <f>IF(A66="","",SUMIFS('الإنتاج اليومي'!$E$5:$E$1004,'الإنتاج اليومي'!$B$5:$B$1004,$A66,'الإنتاج اليومي'!$A$5:$A$1004,"&gt;="&amp;DATE('الإعدادات'!$B$4,'الإعدادات'!$B$5,1),'الإنتاج اليومي'!$A$5:$A$1004,"&lt;"&amp;DATE('الإعدادات'!$B$4,'الإعدادات'!$B$5+1,1)))</f>
        <v/>
      </c>
      <c r="E66" s="20">
        <f>IF(A66="","",SUMIFS('الإنتاج اليومي'!$H$5:$H$1004,'الإنتاج اليومي'!$B$5:$B$1004,$A66,'الإنتاج اليومي'!$A$5:$A$1004,"&gt;="&amp;DATE('الإعدادات'!$B$4,'الإعدادات'!$B$5,1),'الإنتاج اليومي'!$A$5:$A$1004,"&lt;"&amp;DATE('الإعدادات'!$B$4,'الإعدادات'!$B$5+1,1)))</f>
        <v/>
      </c>
      <c r="F66" s="23">
        <f>IF(A66="","",SUMIFS('الإنتاج اليومي'!$K$5:$K$1004,'الإنتاج اليومي'!$B$5:$B$1004,$A66,'الإنتاج اليومي'!$A$5:$A$1004,"&gt;="&amp;DATE('الإعدادات'!$B$4,'الإعدادات'!$B$5,1),'الإنتاج اليومي'!$A$5:$A$1004,"&lt;"&amp;DATE('الإعدادات'!$B$4,'الإعدادات'!$B$5+1,1)))</f>
        <v/>
      </c>
      <c r="G66" s="21">
        <f>IF(A66="","",IF(F66&gt;0,E66/F66,""))</f>
        <v/>
      </c>
      <c r="H66" s="22">
        <f>IF(A66="","",SUMIFS('الإنتاج اليومي'!$J$5:$J$1004,'الإنتاج اليومي'!$B$5:$B$1004,$A66,'الإنتاج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7">
      <c r="A67" s="6">
        <f>IF('العمال'!A64="","",'العمال'!A64)</f>
        <v/>
      </c>
      <c r="B67" s="6">
        <f>IF(A67="","",'العمال'!B64&amp;"")</f>
        <v/>
      </c>
      <c r="C67" s="6">
        <f>IF(A67="","",'العمال'!C64&amp;"")</f>
        <v/>
      </c>
      <c r="D67" s="23">
        <f>IF(A67="","",SUMIFS('الإنتاج اليومي'!$E$5:$E$1004,'الإنتاج اليومي'!$B$5:$B$1004,$A67,'الإنتاج اليومي'!$A$5:$A$1004,"&gt;="&amp;DATE('الإعدادات'!$B$4,'الإعدادات'!$B$5,1),'الإنتاج اليومي'!$A$5:$A$1004,"&lt;"&amp;DATE('الإعدادات'!$B$4,'الإعدادات'!$B$5+1,1)))</f>
        <v/>
      </c>
      <c r="E67" s="20">
        <f>IF(A67="","",SUMIFS('الإنتاج اليومي'!$H$5:$H$1004,'الإنتاج اليومي'!$B$5:$B$1004,$A67,'الإنتاج اليومي'!$A$5:$A$1004,"&gt;="&amp;DATE('الإعدادات'!$B$4,'الإعدادات'!$B$5,1),'الإنتاج اليومي'!$A$5:$A$1004,"&lt;"&amp;DATE('الإعدادات'!$B$4,'الإعدادات'!$B$5+1,1)))</f>
        <v/>
      </c>
      <c r="F67" s="23">
        <f>IF(A67="","",SUMIFS('الإنتاج اليومي'!$K$5:$K$1004,'الإنتاج اليومي'!$B$5:$B$1004,$A67,'الإنتاج اليومي'!$A$5:$A$1004,"&gt;="&amp;DATE('الإعدادات'!$B$4,'الإعدادات'!$B$5,1),'الإنتاج اليومي'!$A$5:$A$1004,"&lt;"&amp;DATE('الإعدادات'!$B$4,'الإعدادات'!$B$5+1,1)))</f>
        <v/>
      </c>
      <c r="G67" s="21">
        <f>IF(A67="","",IF(F67&gt;0,E67/F67,""))</f>
        <v/>
      </c>
      <c r="H67" s="22">
        <f>IF(A67="","",SUMIFS('الإنتاج اليومي'!$J$5:$J$1004,'الإنتاج اليومي'!$B$5:$B$1004,$A67,'الإنتاج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8">
      <c r="A68" s="6">
        <f>IF('العمال'!A65="","",'العمال'!A65)</f>
        <v/>
      </c>
      <c r="B68" s="6">
        <f>IF(A68="","",'العمال'!B65&amp;"")</f>
        <v/>
      </c>
      <c r="C68" s="6">
        <f>IF(A68="","",'العمال'!C65&amp;"")</f>
        <v/>
      </c>
      <c r="D68" s="23">
        <f>IF(A68="","",SUMIFS('الإنتاج اليومي'!$E$5:$E$1004,'الإنتاج اليومي'!$B$5:$B$1004,$A68,'الإنتاج اليومي'!$A$5:$A$1004,"&gt;="&amp;DATE('الإعدادات'!$B$4,'الإعدادات'!$B$5,1),'الإنتاج اليومي'!$A$5:$A$1004,"&lt;"&amp;DATE('الإعدادات'!$B$4,'الإعدادات'!$B$5+1,1)))</f>
        <v/>
      </c>
      <c r="E68" s="20">
        <f>IF(A68="","",SUMIFS('الإنتاج اليومي'!$H$5:$H$1004,'الإنتاج اليومي'!$B$5:$B$1004,$A68,'الإنتاج اليومي'!$A$5:$A$1004,"&gt;="&amp;DATE('الإعدادات'!$B$4,'الإعدادات'!$B$5,1),'الإنتاج اليومي'!$A$5:$A$1004,"&lt;"&amp;DATE('الإعدادات'!$B$4,'الإعدادات'!$B$5+1,1)))</f>
        <v/>
      </c>
      <c r="F68" s="23">
        <f>IF(A68="","",SUMIFS('الإنتاج اليومي'!$K$5:$K$1004,'الإنتاج اليومي'!$B$5:$B$1004,$A68,'الإنتاج اليومي'!$A$5:$A$1004,"&gt;="&amp;DATE('الإعدادات'!$B$4,'الإعدادات'!$B$5,1),'الإنتاج اليومي'!$A$5:$A$1004,"&lt;"&amp;DATE('الإعدادات'!$B$4,'الإعدادات'!$B$5+1,1)))</f>
        <v/>
      </c>
      <c r="G68" s="21">
        <f>IF(A68="","",IF(F68&gt;0,E68/F68,""))</f>
        <v/>
      </c>
      <c r="H68" s="22">
        <f>IF(A68="","",SUMIFS('الإنتاج اليومي'!$J$5:$J$1004,'الإنتاج اليومي'!$B$5:$B$1004,$A68,'الإنتاج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69">
      <c r="A69" s="6">
        <f>IF('العمال'!A66="","",'العمال'!A66)</f>
        <v/>
      </c>
      <c r="B69" s="6">
        <f>IF(A69="","",'العمال'!B66&amp;"")</f>
        <v/>
      </c>
      <c r="C69" s="6">
        <f>IF(A69="","",'العمال'!C66&amp;"")</f>
        <v/>
      </c>
      <c r="D69" s="23">
        <f>IF(A69="","",SUMIFS('الإنتاج اليومي'!$E$5:$E$1004,'الإنتاج اليومي'!$B$5:$B$1004,$A69,'الإنتاج اليومي'!$A$5:$A$1004,"&gt;="&amp;DATE('الإعدادات'!$B$4,'الإعدادات'!$B$5,1),'الإنتاج اليومي'!$A$5:$A$1004,"&lt;"&amp;DATE('الإعدادات'!$B$4,'الإعدادات'!$B$5+1,1)))</f>
        <v/>
      </c>
      <c r="E69" s="20">
        <f>IF(A69="","",SUMIFS('الإنتاج اليومي'!$H$5:$H$1004,'الإنتاج اليومي'!$B$5:$B$1004,$A69,'الإنتاج اليومي'!$A$5:$A$1004,"&gt;="&amp;DATE('الإعدادات'!$B$4,'الإعدادات'!$B$5,1),'الإنتاج اليومي'!$A$5:$A$1004,"&lt;"&amp;DATE('الإعدادات'!$B$4,'الإعدادات'!$B$5+1,1)))</f>
        <v/>
      </c>
      <c r="F69" s="23">
        <f>IF(A69="","",SUMIFS('الإنتاج اليومي'!$K$5:$K$1004,'الإنتاج اليومي'!$B$5:$B$1004,$A69,'الإنتاج اليومي'!$A$5:$A$1004,"&gt;="&amp;DATE('الإعدادات'!$B$4,'الإعدادات'!$B$5,1),'الإنتاج اليومي'!$A$5:$A$1004,"&lt;"&amp;DATE('الإعدادات'!$B$4,'الإعدادات'!$B$5+1,1)))</f>
        <v/>
      </c>
      <c r="G69" s="21">
        <f>IF(A69="","",IF(F69&gt;0,E69/F69,""))</f>
        <v/>
      </c>
      <c r="H69" s="22">
        <f>IF(A69="","",SUMIFS('الإنتاج اليومي'!$J$5:$J$1004,'الإنتاج اليومي'!$B$5:$B$1004,$A69,'الإنتاج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0">
      <c r="A70" s="6">
        <f>IF('العمال'!A67="","",'العمال'!A67)</f>
        <v/>
      </c>
      <c r="B70" s="6">
        <f>IF(A70="","",'العمال'!B67&amp;"")</f>
        <v/>
      </c>
      <c r="C70" s="6">
        <f>IF(A70="","",'العمال'!C67&amp;"")</f>
        <v/>
      </c>
      <c r="D70" s="23">
        <f>IF(A70="","",SUMIFS('الإنتاج اليومي'!$E$5:$E$1004,'الإنتاج اليومي'!$B$5:$B$1004,$A70,'الإنتاج اليومي'!$A$5:$A$1004,"&gt;="&amp;DATE('الإعدادات'!$B$4,'الإعدادات'!$B$5,1),'الإنتاج اليومي'!$A$5:$A$1004,"&lt;"&amp;DATE('الإعدادات'!$B$4,'الإعدادات'!$B$5+1,1)))</f>
        <v/>
      </c>
      <c r="E70" s="20">
        <f>IF(A70="","",SUMIFS('الإنتاج اليومي'!$H$5:$H$1004,'الإنتاج اليومي'!$B$5:$B$1004,$A70,'الإنتاج اليومي'!$A$5:$A$1004,"&gt;="&amp;DATE('الإعدادات'!$B$4,'الإعدادات'!$B$5,1),'الإنتاج اليومي'!$A$5:$A$1004,"&lt;"&amp;DATE('الإعدادات'!$B$4,'الإعدادات'!$B$5+1,1)))</f>
        <v/>
      </c>
      <c r="F70" s="23">
        <f>IF(A70="","",SUMIFS('الإنتاج اليومي'!$K$5:$K$1004,'الإنتاج اليومي'!$B$5:$B$1004,$A70,'الإنتاج اليومي'!$A$5:$A$1004,"&gt;="&amp;DATE('الإعدادات'!$B$4,'الإعدادات'!$B$5,1),'الإنتاج اليومي'!$A$5:$A$1004,"&lt;"&amp;DATE('الإعدادات'!$B$4,'الإعدادات'!$B$5+1,1)))</f>
        <v/>
      </c>
      <c r="G70" s="21">
        <f>IF(A70="","",IF(F70&gt;0,E70/F70,""))</f>
        <v/>
      </c>
      <c r="H70" s="22">
        <f>IF(A70="","",SUMIFS('الإنتاج اليومي'!$J$5:$J$1004,'الإنتاج اليومي'!$B$5:$B$1004,$A70,'الإنتاج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1">
      <c r="A71" s="6">
        <f>IF('العمال'!A68="","",'العمال'!A68)</f>
        <v/>
      </c>
      <c r="B71" s="6">
        <f>IF(A71="","",'العمال'!B68&amp;"")</f>
        <v/>
      </c>
      <c r="C71" s="6">
        <f>IF(A71="","",'العمال'!C68&amp;"")</f>
        <v/>
      </c>
      <c r="D71" s="23">
        <f>IF(A71="","",SUMIFS('الإنتاج اليومي'!$E$5:$E$1004,'الإنتاج اليومي'!$B$5:$B$1004,$A71,'الإنتاج اليومي'!$A$5:$A$1004,"&gt;="&amp;DATE('الإعدادات'!$B$4,'الإعدادات'!$B$5,1),'الإنتاج اليومي'!$A$5:$A$1004,"&lt;"&amp;DATE('الإعدادات'!$B$4,'الإعدادات'!$B$5+1,1)))</f>
        <v/>
      </c>
      <c r="E71" s="20">
        <f>IF(A71="","",SUMIFS('الإنتاج اليومي'!$H$5:$H$1004,'الإنتاج اليومي'!$B$5:$B$1004,$A71,'الإنتاج اليومي'!$A$5:$A$1004,"&gt;="&amp;DATE('الإعدادات'!$B$4,'الإعدادات'!$B$5,1),'الإنتاج اليومي'!$A$5:$A$1004,"&lt;"&amp;DATE('الإعدادات'!$B$4,'الإعدادات'!$B$5+1,1)))</f>
        <v/>
      </c>
      <c r="F71" s="23">
        <f>IF(A71="","",SUMIFS('الإنتاج اليومي'!$K$5:$K$1004,'الإنتاج اليومي'!$B$5:$B$1004,$A71,'الإنتاج اليومي'!$A$5:$A$1004,"&gt;="&amp;DATE('الإعدادات'!$B$4,'الإعدادات'!$B$5,1),'الإنتاج اليومي'!$A$5:$A$1004,"&lt;"&amp;DATE('الإعدادات'!$B$4,'الإعدادات'!$B$5+1,1)))</f>
        <v/>
      </c>
      <c r="G71" s="21">
        <f>IF(A71="","",IF(F71&gt;0,E71/F71,""))</f>
        <v/>
      </c>
      <c r="H71" s="22">
        <f>IF(A71="","",SUMIFS('الإنتاج اليومي'!$J$5:$J$1004,'الإنتاج اليومي'!$B$5:$B$1004,$A71,'الإنتاج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2">
      <c r="A72" s="6">
        <f>IF('العمال'!A69="","",'العمال'!A69)</f>
        <v/>
      </c>
      <c r="B72" s="6">
        <f>IF(A72="","",'العمال'!B69&amp;"")</f>
        <v/>
      </c>
      <c r="C72" s="6">
        <f>IF(A72="","",'العمال'!C69&amp;"")</f>
        <v/>
      </c>
      <c r="D72" s="23">
        <f>IF(A72="","",SUMIFS('الإنتاج اليومي'!$E$5:$E$1004,'الإنتاج اليومي'!$B$5:$B$1004,$A72,'الإنتاج اليومي'!$A$5:$A$1004,"&gt;="&amp;DATE('الإعدادات'!$B$4,'الإعدادات'!$B$5,1),'الإنتاج اليومي'!$A$5:$A$1004,"&lt;"&amp;DATE('الإعدادات'!$B$4,'الإعدادات'!$B$5+1,1)))</f>
        <v/>
      </c>
      <c r="E72" s="20">
        <f>IF(A72="","",SUMIFS('الإنتاج اليومي'!$H$5:$H$1004,'الإنتاج اليومي'!$B$5:$B$1004,$A72,'الإنتاج اليومي'!$A$5:$A$1004,"&gt;="&amp;DATE('الإعدادات'!$B$4,'الإعدادات'!$B$5,1),'الإنتاج اليومي'!$A$5:$A$1004,"&lt;"&amp;DATE('الإعدادات'!$B$4,'الإعدادات'!$B$5+1,1)))</f>
        <v/>
      </c>
      <c r="F72" s="23">
        <f>IF(A72="","",SUMIFS('الإنتاج اليومي'!$K$5:$K$1004,'الإنتاج اليومي'!$B$5:$B$1004,$A72,'الإنتاج اليومي'!$A$5:$A$1004,"&gt;="&amp;DATE('الإعدادات'!$B$4,'الإعدادات'!$B$5,1),'الإنتاج اليومي'!$A$5:$A$1004,"&lt;"&amp;DATE('الإعدادات'!$B$4,'الإعدادات'!$B$5+1,1)))</f>
        <v/>
      </c>
      <c r="G72" s="21">
        <f>IF(A72="","",IF(F72&gt;0,E72/F72,""))</f>
        <v/>
      </c>
      <c r="H72" s="22">
        <f>IF(A72="","",SUMIFS('الإنتاج اليومي'!$J$5:$J$1004,'الإنتاج اليومي'!$B$5:$B$1004,$A72,'الإنتاج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3">
      <c r="A73" s="6">
        <f>IF('العمال'!A70="","",'العمال'!A70)</f>
        <v/>
      </c>
      <c r="B73" s="6">
        <f>IF(A73="","",'العمال'!B70&amp;"")</f>
        <v/>
      </c>
      <c r="C73" s="6">
        <f>IF(A73="","",'العمال'!C70&amp;"")</f>
        <v/>
      </c>
      <c r="D73" s="23">
        <f>IF(A73="","",SUMIFS('الإنتاج اليومي'!$E$5:$E$1004,'الإنتاج اليومي'!$B$5:$B$1004,$A73,'الإنتاج اليومي'!$A$5:$A$1004,"&gt;="&amp;DATE('الإعدادات'!$B$4,'الإعدادات'!$B$5,1),'الإنتاج اليومي'!$A$5:$A$1004,"&lt;"&amp;DATE('الإعدادات'!$B$4,'الإعدادات'!$B$5+1,1)))</f>
        <v/>
      </c>
      <c r="E73" s="20">
        <f>IF(A73="","",SUMIFS('الإنتاج اليومي'!$H$5:$H$1004,'الإنتاج اليومي'!$B$5:$B$1004,$A73,'الإنتاج اليومي'!$A$5:$A$1004,"&gt;="&amp;DATE('الإعدادات'!$B$4,'الإعدادات'!$B$5,1),'الإنتاج اليومي'!$A$5:$A$1004,"&lt;"&amp;DATE('الإعدادات'!$B$4,'الإعدادات'!$B$5+1,1)))</f>
        <v/>
      </c>
      <c r="F73" s="23">
        <f>IF(A73="","",SUMIFS('الإنتاج اليومي'!$K$5:$K$1004,'الإنتاج اليومي'!$B$5:$B$1004,$A73,'الإنتاج اليومي'!$A$5:$A$1004,"&gt;="&amp;DATE('الإعدادات'!$B$4,'الإعدادات'!$B$5,1),'الإنتاج اليومي'!$A$5:$A$1004,"&lt;"&amp;DATE('الإعدادات'!$B$4,'الإعدادات'!$B$5+1,1)))</f>
        <v/>
      </c>
      <c r="G73" s="21">
        <f>IF(A73="","",IF(F73&gt;0,E73/F73,""))</f>
        <v/>
      </c>
      <c r="H73" s="22">
        <f>IF(A73="","",SUMIFS('الإنتاج اليومي'!$J$5:$J$1004,'الإنتاج اليومي'!$B$5:$B$1004,$A73,'الإنتاج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4">
      <c r="A74" s="6">
        <f>IF('العمال'!A71="","",'العمال'!A71)</f>
        <v/>
      </c>
      <c r="B74" s="6">
        <f>IF(A74="","",'العمال'!B71&amp;"")</f>
        <v/>
      </c>
      <c r="C74" s="6">
        <f>IF(A74="","",'العمال'!C71&amp;"")</f>
        <v/>
      </c>
      <c r="D74" s="23">
        <f>IF(A74="","",SUMIFS('الإنتاج اليومي'!$E$5:$E$1004,'الإنتاج اليومي'!$B$5:$B$1004,$A74,'الإنتاج اليومي'!$A$5:$A$1004,"&gt;="&amp;DATE('الإعدادات'!$B$4,'الإعدادات'!$B$5,1),'الإنتاج اليومي'!$A$5:$A$1004,"&lt;"&amp;DATE('الإعدادات'!$B$4,'الإعدادات'!$B$5+1,1)))</f>
        <v/>
      </c>
      <c r="E74" s="20">
        <f>IF(A74="","",SUMIFS('الإنتاج اليومي'!$H$5:$H$1004,'الإنتاج اليومي'!$B$5:$B$1004,$A74,'الإنتاج اليومي'!$A$5:$A$1004,"&gt;="&amp;DATE('الإعدادات'!$B$4,'الإعدادات'!$B$5,1),'الإنتاج اليومي'!$A$5:$A$1004,"&lt;"&amp;DATE('الإعدادات'!$B$4,'الإعدادات'!$B$5+1,1)))</f>
        <v/>
      </c>
      <c r="F74" s="23">
        <f>IF(A74="","",SUMIFS('الإنتاج اليومي'!$K$5:$K$1004,'الإنتاج اليومي'!$B$5:$B$1004,$A74,'الإنتاج اليومي'!$A$5:$A$1004,"&gt;="&amp;DATE('الإعدادات'!$B$4,'الإعدادات'!$B$5,1),'الإنتاج اليومي'!$A$5:$A$1004,"&lt;"&amp;DATE('الإعدادات'!$B$4,'الإعدادات'!$B$5+1,1)))</f>
        <v/>
      </c>
      <c r="G74" s="21">
        <f>IF(A74="","",IF(F74&gt;0,E74/F74,""))</f>
        <v/>
      </c>
      <c r="H74" s="22">
        <f>IF(A74="","",SUMIFS('الإنتاج اليومي'!$J$5:$J$1004,'الإنتاج اليومي'!$B$5:$B$1004,$A74,'الإنتاج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5">
      <c r="A75" s="6">
        <f>IF('العمال'!A72="","",'العمال'!A72)</f>
        <v/>
      </c>
      <c r="B75" s="6">
        <f>IF(A75="","",'العمال'!B72&amp;"")</f>
        <v/>
      </c>
      <c r="C75" s="6">
        <f>IF(A75="","",'العمال'!C72&amp;"")</f>
        <v/>
      </c>
      <c r="D75" s="23">
        <f>IF(A75="","",SUMIFS('الإنتاج اليومي'!$E$5:$E$1004,'الإنتاج اليومي'!$B$5:$B$1004,$A75,'الإنتاج اليومي'!$A$5:$A$1004,"&gt;="&amp;DATE('الإعدادات'!$B$4,'الإعدادات'!$B$5,1),'الإنتاج اليومي'!$A$5:$A$1004,"&lt;"&amp;DATE('الإعدادات'!$B$4,'الإعدادات'!$B$5+1,1)))</f>
        <v/>
      </c>
      <c r="E75" s="20">
        <f>IF(A75="","",SUMIFS('الإنتاج اليومي'!$H$5:$H$1004,'الإنتاج اليومي'!$B$5:$B$1004,$A75,'الإنتاج اليومي'!$A$5:$A$1004,"&gt;="&amp;DATE('الإعدادات'!$B$4,'الإعدادات'!$B$5,1),'الإنتاج اليومي'!$A$5:$A$1004,"&lt;"&amp;DATE('الإعدادات'!$B$4,'الإعدادات'!$B$5+1,1)))</f>
        <v/>
      </c>
      <c r="F75" s="23">
        <f>IF(A75="","",SUMIFS('الإنتاج اليومي'!$K$5:$K$1004,'الإنتاج اليومي'!$B$5:$B$1004,$A75,'الإنتاج اليومي'!$A$5:$A$1004,"&gt;="&amp;DATE('الإعدادات'!$B$4,'الإعدادات'!$B$5,1),'الإنتاج اليومي'!$A$5:$A$1004,"&lt;"&amp;DATE('الإعدادات'!$B$4,'الإعدادات'!$B$5+1,1)))</f>
        <v/>
      </c>
      <c r="G75" s="21">
        <f>IF(A75="","",IF(F75&gt;0,E75/F75,""))</f>
        <v/>
      </c>
      <c r="H75" s="22">
        <f>IF(A75="","",SUMIFS('الإنتاج اليومي'!$J$5:$J$1004,'الإنتاج اليومي'!$B$5:$B$1004,$A75,'الإنتاج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6">
      <c r="A76" s="6">
        <f>IF('العمال'!A73="","",'العمال'!A73)</f>
        <v/>
      </c>
      <c r="B76" s="6">
        <f>IF(A76="","",'العمال'!B73&amp;"")</f>
        <v/>
      </c>
      <c r="C76" s="6">
        <f>IF(A76="","",'العمال'!C73&amp;"")</f>
        <v/>
      </c>
      <c r="D76" s="23">
        <f>IF(A76="","",SUMIFS('الإنتاج اليومي'!$E$5:$E$1004,'الإنتاج اليومي'!$B$5:$B$1004,$A76,'الإنتاج اليومي'!$A$5:$A$1004,"&gt;="&amp;DATE('الإعدادات'!$B$4,'الإعدادات'!$B$5,1),'الإنتاج اليومي'!$A$5:$A$1004,"&lt;"&amp;DATE('الإعدادات'!$B$4,'الإعدادات'!$B$5+1,1)))</f>
        <v/>
      </c>
      <c r="E76" s="20">
        <f>IF(A76="","",SUMIFS('الإنتاج اليومي'!$H$5:$H$1004,'الإنتاج اليومي'!$B$5:$B$1004,$A76,'الإنتاج اليومي'!$A$5:$A$1004,"&gt;="&amp;DATE('الإعدادات'!$B$4,'الإعدادات'!$B$5,1),'الإنتاج اليومي'!$A$5:$A$1004,"&lt;"&amp;DATE('الإعدادات'!$B$4,'الإعدادات'!$B$5+1,1)))</f>
        <v/>
      </c>
      <c r="F76" s="23">
        <f>IF(A76="","",SUMIFS('الإنتاج اليومي'!$K$5:$K$1004,'الإنتاج اليومي'!$B$5:$B$1004,$A76,'الإنتاج اليومي'!$A$5:$A$1004,"&gt;="&amp;DATE('الإعدادات'!$B$4,'الإعدادات'!$B$5,1),'الإنتاج اليومي'!$A$5:$A$1004,"&lt;"&amp;DATE('الإعدادات'!$B$4,'الإعدادات'!$B$5+1,1)))</f>
        <v/>
      </c>
      <c r="G76" s="21">
        <f>IF(A76="","",IF(F76&gt;0,E76/F76,""))</f>
        <v/>
      </c>
      <c r="H76" s="22">
        <f>IF(A76="","",SUMIFS('الإنتاج اليومي'!$J$5:$J$1004,'الإنتاج اليومي'!$B$5:$B$1004,$A76,'الإنتاج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7">
      <c r="A77" s="6">
        <f>IF('العمال'!A74="","",'العمال'!A74)</f>
        <v/>
      </c>
      <c r="B77" s="6">
        <f>IF(A77="","",'العمال'!B74&amp;"")</f>
        <v/>
      </c>
      <c r="C77" s="6">
        <f>IF(A77="","",'العمال'!C74&amp;"")</f>
        <v/>
      </c>
      <c r="D77" s="23">
        <f>IF(A77="","",SUMIFS('الإنتاج اليومي'!$E$5:$E$1004,'الإنتاج اليومي'!$B$5:$B$1004,$A77,'الإنتاج اليومي'!$A$5:$A$1004,"&gt;="&amp;DATE('الإعدادات'!$B$4,'الإعدادات'!$B$5,1),'الإنتاج اليومي'!$A$5:$A$1004,"&lt;"&amp;DATE('الإعدادات'!$B$4,'الإعدادات'!$B$5+1,1)))</f>
        <v/>
      </c>
      <c r="E77" s="20">
        <f>IF(A77="","",SUMIFS('الإنتاج اليومي'!$H$5:$H$1004,'الإنتاج اليومي'!$B$5:$B$1004,$A77,'الإنتاج اليومي'!$A$5:$A$1004,"&gt;="&amp;DATE('الإعدادات'!$B$4,'الإعدادات'!$B$5,1),'الإنتاج اليومي'!$A$5:$A$1004,"&lt;"&amp;DATE('الإعدادات'!$B$4,'الإعدادات'!$B$5+1,1)))</f>
        <v/>
      </c>
      <c r="F77" s="23">
        <f>IF(A77="","",SUMIFS('الإنتاج اليومي'!$K$5:$K$1004,'الإنتاج اليومي'!$B$5:$B$1004,$A77,'الإنتاج اليومي'!$A$5:$A$1004,"&gt;="&amp;DATE('الإعدادات'!$B$4,'الإعدادات'!$B$5,1),'الإنتاج اليومي'!$A$5:$A$1004,"&lt;"&amp;DATE('الإعدادات'!$B$4,'الإعدادات'!$B$5+1,1)))</f>
        <v/>
      </c>
      <c r="G77" s="21">
        <f>IF(A77="","",IF(F77&gt;0,E77/F77,""))</f>
        <v/>
      </c>
      <c r="H77" s="22">
        <f>IF(A77="","",SUMIFS('الإنتاج اليومي'!$J$5:$J$1004,'الإنتاج اليومي'!$B$5:$B$1004,$A77,'الإنتاج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8">
      <c r="A78" s="6">
        <f>IF('العمال'!A75="","",'العمال'!A75)</f>
        <v/>
      </c>
      <c r="B78" s="6">
        <f>IF(A78="","",'العمال'!B75&amp;"")</f>
        <v/>
      </c>
      <c r="C78" s="6">
        <f>IF(A78="","",'العمال'!C75&amp;"")</f>
        <v/>
      </c>
      <c r="D78" s="23">
        <f>IF(A78="","",SUMIFS('الإنتاج اليومي'!$E$5:$E$1004,'الإنتاج اليومي'!$B$5:$B$1004,$A78,'الإنتاج اليومي'!$A$5:$A$1004,"&gt;="&amp;DATE('الإعدادات'!$B$4,'الإعدادات'!$B$5,1),'الإنتاج اليومي'!$A$5:$A$1004,"&lt;"&amp;DATE('الإعدادات'!$B$4,'الإعدادات'!$B$5+1,1)))</f>
        <v/>
      </c>
      <c r="E78" s="20">
        <f>IF(A78="","",SUMIFS('الإنتاج اليومي'!$H$5:$H$1004,'الإنتاج اليومي'!$B$5:$B$1004,$A78,'الإنتاج اليومي'!$A$5:$A$1004,"&gt;="&amp;DATE('الإعدادات'!$B$4,'الإعدادات'!$B$5,1),'الإنتاج اليومي'!$A$5:$A$1004,"&lt;"&amp;DATE('الإعدادات'!$B$4,'الإعدادات'!$B$5+1,1)))</f>
        <v/>
      </c>
      <c r="F78" s="23">
        <f>IF(A78="","",SUMIFS('الإنتاج اليومي'!$K$5:$K$1004,'الإنتاج اليومي'!$B$5:$B$1004,$A78,'الإنتاج اليومي'!$A$5:$A$1004,"&gt;="&amp;DATE('الإعدادات'!$B$4,'الإعدادات'!$B$5,1),'الإنتاج اليومي'!$A$5:$A$1004,"&lt;"&amp;DATE('الإعدادات'!$B$4,'الإعدادات'!$B$5+1,1)))</f>
        <v/>
      </c>
      <c r="G78" s="21">
        <f>IF(A78="","",IF(F78&gt;0,E78/F78,""))</f>
        <v/>
      </c>
      <c r="H78" s="22">
        <f>IF(A78="","",SUMIFS('الإنتاج اليومي'!$J$5:$J$1004,'الإنتاج اليومي'!$B$5:$B$1004,$A78,'الإنتاج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79">
      <c r="A79" s="6">
        <f>IF('العمال'!A76="","",'العمال'!A76)</f>
        <v/>
      </c>
      <c r="B79" s="6">
        <f>IF(A79="","",'العمال'!B76&amp;"")</f>
        <v/>
      </c>
      <c r="C79" s="6">
        <f>IF(A79="","",'العمال'!C76&amp;"")</f>
        <v/>
      </c>
      <c r="D79" s="23">
        <f>IF(A79="","",SUMIFS('الإنتاج اليومي'!$E$5:$E$1004,'الإنتاج اليومي'!$B$5:$B$1004,$A79,'الإنتاج اليومي'!$A$5:$A$1004,"&gt;="&amp;DATE('الإعدادات'!$B$4,'الإعدادات'!$B$5,1),'الإنتاج اليومي'!$A$5:$A$1004,"&lt;"&amp;DATE('الإعدادات'!$B$4,'الإعدادات'!$B$5+1,1)))</f>
        <v/>
      </c>
      <c r="E79" s="20">
        <f>IF(A79="","",SUMIFS('الإنتاج اليومي'!$H$5:$H$1004,'الإنتاج اليومي'!$B$5:$B$1004,$A79,'الإنتاج اليومي'!$A$5:$A$1004,"&gt;="&amp;DATE('الإعدادات'!$B$4,'الإعدادات'!$B$5,1),'الإنتاج اليومي'!$A$5:$A$1004,"&lt;"&amp;DATE('الإعدادات'!$B$4,'الإعدادات'!$B$5+1,1)))</f>
        <v/>
      </c>
      <c r="F79" s="23">
        <f>IF(A79="","",SUMIFS('الإنتاج اليومي'!$K$5:$K$1004,'الإنتاج اليومي'!$B$5:$B$1004,$A79,'الإنتاج اليومي'!$A$5:$A$1004,"&gt;="&amp;DATE('الإعدادات'!$B$4,'الإعدادات'!$B$5,1),'الإنتاج اليومي'!$A$5:$A$1004,"&lt;"&amp;DATE('الإعدادات'!$B$4,'الإعدادات'!$B$5+1,1)))</f>
        <v/>
      </c>
      <c r="G79" s="21">
        <f>IF(A79="","",IF(F79&gt;0,E79/F79,""))</f>
        <v/>
      </c>
      <c r="H79" s="22">
        <f>IF(A79="","",SUMIFS('الإنتاج اليومي'!$J$5:$J$1004,'الإنتاج اليومي'!$B$5:$B$1004,$A79,'الإنتاج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0">
      <c r="A80" s="6">
        <f>IF('العمال'!A77="","",'العمال'!A77)</f>
        <v/>
      </c>
      <c r="B80" s="6">
        <f>IF(A80="","",'العمال'!B77&amp;"")</f>
        <v/>
      </c>
      <c r="C80" s="6">
        <f>IF(A80="","",'العمال'!C77&amp;"")</f>
        <v/>
      </c>
      <c r="D80" s="23">
        <f>IF(A80="","",SUMIFS('الإنتاج اليومي'!$E$5:$E$1004,'الإنتاج اليومي'!$B$5:$B$1004,$A80,'الإنتاج اليومي'!$A$5:$A$1004,"&gt;="&amp;DATE('الإعدادات'!$B$4,'الإعدادات'!$B$5,1),'الإنتاج اليومي'!$A$5:$A$1004,"&lt;"&amp;DATE('الإعدادات'!$B$4,'الإعدادات'!$B$5+1,1)))</f>
        <v/>
      </c>
      <c r="E80" s="20">
        <f>IF(A80="","",SUMIFS('الإنتاج اليومي'!$H$5:$H$1004,'الإنتاج اليومي'!$B$5:$B$1004,$A80,'الإنتاج اليومي'!$A$5:$A$1004,"&gt;="&amp;DATE('الإعدادات'!$B$4,'الإعدادات'!$B$5,1),'الإنتاج اليومي'!$A$5:$A$1004,"&lt;"&amp;DATE('الإعدادات'!$B$4,'الإعدادات'!$B$5+1,1)))</f>
        <v/>
      </c>
      <c r="F80" s="23">
        <f>IF(A80="","",SUMIFS('الإنتاج اليومي'!$K$5:$K$1004,'الإنتاج اليومي'!$B$5:$B$1004,$A80,'الإنتاج اليومي'!$A$5:$A$1004,"&gt;="&amp;DATE('الإعدادات'!$B$4,'الإعدادات'!$B$5,1),'الإنتاج اليومي'!$A$5:$A$1004,"&lt;"&amp;DATE('الإعدادات'!$B$4,'الإعدادات'!$B$5+1,1)))</f>
        <v/>
      </c>
      <c r="G80" s="21">
        <f>IF(A80="","",IF(F80&gt;0,E80/F80,""))</f>
        <v/>
      </c>
      <c r="H80" s="22">
        <f>IF(A80="","",SUMIFS('الإنتاج اليومي'!$J$5:$J$1004,'الإنتاج اليومي'!$B$5:$B$1004,$A80,'الإنتاج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1">
      <c r="A81" s="6">
        <f>IF('العمال'!A78="","",'العمال'!A78)</f>
        <v/>
      </c>
      <c r="B81" s="6">
        <f>IF(A81="","",'العمال'!B78&amp;"")</f>
        <v/>
      </c>
      <c r="C81" s="6">
        <f>IF(A81="","",'العمال'!C78&amp;"")</f>
        <v/>
      </c>
      <c r="D81" s="23">
        <f>IF(A81="","",SUMIFS('الإنتاج اليومي'!$E$5:$E$1004,'الإنتاج اليومي'!$B$5:$B$1004,$A81,'الإنتاج اليومي'!$A$5:$A$1004,"&gt;="&amp;DATE('الإعدادات'!$B$4,'الإعدادات'!$B$5,1),'الإنتاج اليومي'!$A$5:$A$1004,"&lt;"&amp;DATE('الإعدادات'!$B$4,'الإعدادات'!$B$5+1,1)))</f>
        <v/>
      </c>
      <c r="E81" s="20">
        <f>IF(A81="","",SUMIFS('الإنتاج اليومي'!$H$5:$H$1004,'الإنتاج اليومي'!$B$5:$B$1004,$A81,'الإنتاج اليومي'!$A$5:$A$1004,"&gt;="&amp;DATE('الإعدادات'!$B$4,'الإعدادات'!$B$5,1),'الإنتاج اليومي'!$A$5:$A$1004,"&lt;"&amp;DATE('الإعدادات'!$B$4,'الإعدادات'!$B$5+1,1)))</f>
        <v/>
      </c>
      <c r="F81" s="23">
        <f>IF(A81="","",SUMIFS('الإنتاج اليومي'!$K$5:$K$1004,'الإنتاج اليومي'!$B$5:$B$1004,$A81,'الإنتاج اليومي'!$A$5:$A$1004,"&gt;="&amp;DATE('الإعدادات'!$B$4,'الإعدادات'!$B$5,1),'الإنتاج اليومي'!$A$5:$A$1004,"&lt;"&amp;DATE('الإعدادات'!$B$4,'الإعدادات'!$B$5+1,1)))</f>
        <v/>
      </c>
      <c r="G81" s="21">
        <f>IF(A81="","",IF(F81&gt;0,E81/F81,""))</f>
        <v/>
      </c>
      <c r="H81" s="22">
        <f>IF(A81="","",SUMIFS('الإنتاج اليومي'!$J$5:$J$1004,'الإنتاج اليومي'!$B$5:$B$1004,$A81,'الإنتاج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2">
      <c r="A82" s="6">
        <f>IF('العمال'!A79="","",'العمال'!A79)</f>
        <v/>
      </c>
      <c r="B82" s="6">
        <f>IF(A82="","",'العمال'!B79&amp;"")</f>
        <v/>
      </c>
      <c r="C82" s="6">
        <f>IF(A82="","",'العمال'!C79&amp;"")</f>
        <v/>
      </c>
      <c r="D82" s="23">
        <f>IF(A82="","",SUMIFS('الإنتاج اليومي'!$E$5:$E$1004,'الإنتاج اليومي'!$B$5:$B$1004,$A82,'الإنتاج اليومي'!$A$5:$A$1004,"&gt;="&amp;DATE('الإعدادات'!$B$4,'الإعدادات'!$B$5,1),'الإنتاج اليومي'!$A$5:$A$1004,"&lt;"&amp;DATE('الإعدادات'!$B$4,'الإعدادات'!$B$5+1,1)))</f>
        <v/>
      </c>
      <c r="E82" s="20">
        <f>IF(A82="","",SUMIFS('الإنتاج اليومي'!$H$5:$H$1004,'الإنتاج اليومي'!$B$5:$B$1004,$A82,'الإنتاج اليومي'!$A$5:$A$1004,"&gt;="&amp;DATE('الإعدادات'!$B$4,'الإعدادات'!$B$5,1),'الإنتاج اليومي'!$A$5:$A$1004,"&lt;"&amp;DATE('الإعدادات'!$B$4,'الإعدادات'!$B$5+1,1)))</f>
        <v/>
      </c>
      <c r="F82" s="23">
        <f>IF(A82="","",SUMIFS('الإنتاج اليومي'!$K$5:$K$1004,'الإنتاج اليومي'!$B$5:$B$1004,$A82,'الإنتاج اليومي'!$A$5:$A$1004,"&gt;="&amp;DATE('الإعدادات'!$B$4,'الإعدادات'!$B$5,1),'الإنتاج اليومي'!$A$5:$A$1004,"&lt;"&amp;DATE('الإعدادات'!$B$4,'الإعدادات'!$B$5+1,1)))</f>
        <v/>
      </c>
      <c r="G82" s="21">
        <f>IF(A82="","",IF(F82&gt;0,E82/F82,""))</f>
        <v/>
      </c>
      <c r="H82" s="22">
        <f>IF(A82="","",SUMIFS('الإنتاج اليومي'!$J$5:$J$1004,'الإنتاج اليومي'!$B$5:$B$1004,$A82,'الإنتاج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3">
      <c r="A83" s="6">
        <f>IF('العمال'!A80="","",'العمال'!A80)</f>
        <v/>
      </c>
      <c r="B83" s="6">
        <f>IF(A83="","",'العمال'!B80&amp;"")</f>
        <v/>
      </c>
      <c r="C83" s="6">
        <f>IF(A83="","",'العمال'!C80&amp;"")</f>
        <v/>
      </c>
      <c r="D83" s="23">
        <f>IF(A83="","",SUMIFS('الإنتاج اليومي'!$E$5:$E$1004,'الإنتاج اليومي'!$B$5:$B$1004,$A83,'الإنتاج اليومي'!$A$5:$A$1004,"&gt;="&amp;DATE('الإعدادات'!$B$4,'الإعدادات'!$B$5,1),'الإنتاج اليومي'!$A$5:$A$1004,"&lt;"&amp;DATE('الإعدادات'!$B$4,'الإعدادات'!$B$5+1,1)))</f>
        <v/>
      </c>
      <c r="E83" s="20">
        <f>IF(A83="","",SUMIFS('الإنتاج اليومي'!$H$5:$H$1004,'الإنتاج اليومي'!$B$5:$B$1004,$A83,'الإنتاج اليومي'!$A$5:$A$1004,"&gt;="&amp;DATE('الإعدادات'!$B$4,'الإعدادات'!$B$5,1),'الإنتاج اليومي'!$A$5:$A$1004,"&lt;"&amp;DATE('الإعدادات'!$B$4,'الإعدادات'!$B$5+1,1)))</f>
        <v/>
      </c>
      <c r="F83" s="23">
        <f>IF(A83="","",SUMIFS('الإنتاج اليومي'!$K$5:$K$1004,'الإنتاج اليومي'!$B$5:$B$1004,$A83,'الإنتاج اليومي'!$A$5:$A$1004,"&gt;="&amp;DATE('الإعدادات'!$B$4,'الإعدادات'!$B$5,1),'الإنتاج اليومي'!$A$5:$A$1004,"&lt;"&amp;DATE('الإعدادات'!$B$4,'الإعدادات'!$B$5+1,1)))</f>
        <v/>
      </c>
      <c r="G83" s="21">
        <f>IF(A83="","",IF(F83&gt;0,E83/F83,""))</f>
        <v/>
      </c>
      <c r="H83" s="22">
        <f>IF(A83="","",SUMIFS('الإنتاج اليومي'!$J$5:$J$1004,'الإنتاج اليومي'!$B$5:$B$1004,$A83,'الإنتاج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4">
      <c r="A84" s="6">
        <f>IF('العمال'!A81="","",'العمال'!A81)</f>
        <v/>
      </c>
      <c r="B84" s="6">
        <f>IF(A84="","",'العمال'!B81&amp;"")</f>
        <v/>
      </c>
      <c r="C84" s="6">
        <f>IF(A84="","",'العمال'!C81&amp;"")</f>
        <v/>
      </c>
      <c r="D84" s="23">
        <f>IF(A84="","",SUMIFS('الإنتاج اليومي'!$E$5:$E$1004,'الإنتاج اليومي'!$B$5:$B$1004,$A84,'الإنتاج اليومي'!$A$5:$A$1004,"&gt;="&amp;DATE('الإعدادات'!$B$4,'الإعدادات'!$B$5,1),'الإنتاج اليومي'!$A$5:$A$1004,"&lt;"&amp;DATE('الإعدادات'!$B$4,'الإعدادات'!$B$5+1,1)))</f>
        <v/>
      </c>
      <c r="E84" s="20">
        <f>IF(A84="","",SUMIFS('الإنتاج اليومي'!$H$5:$H$1004,'الإنتاج اليومي'!$B$5:$B$1004,$A84,'الإنتاج اليومي'!$A$5:$A$1004,"&gt;="&amp;DATE('الإعدادات'!$B$4,'الإعدادات'!$B$5,1),'الإنتاج اليومي'!$A$5:$A$1004,"&lt;"&amp;DATE('الإعدادات'!$B$4,'الإعدادات'!$B$5+1,1)))</f>
        <v/>
      </c>
      <c r="F84" s="23">
        <f>IF(A84="","",SUMIFS('الإنتاج اليومي'!$K$5:$K$1004,'الإنتاج اليومي'!$B$5:$B$1004,$A84,'الإنتاج اليومي'!$A$5:$A$1004,"&gt;="&amp;DATE('الإعدادات'!$B$4,'الإعدادات'!$B$5,1),'الإنتاج اليومي'!$A$5:$A$1004,"&lt;"&amp;DATE('الإعدادات'!$B$4,'الإعدادات'!$B$5+1,1)))</f>
        <v/>
      </c>
      <c r="G84" s="21">
        <f>IF(A84="","",IF(F84&gt;0,E84/F84,""))</f>
        <v/>
      </c>
      <c r="H84" s="22">
        <f>IF(A84="","",SUMIFS('الإنتاج اليومي'!$J$5:$J$1004,'الإنتاج اليومي'!$B$5:$B$1004,$A84,'الإنتاج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5">
      <c r="A85" s="6">
        <f>IF('العمال'!A82="","",'العمال'!A82)</f>
        <v/>
      </c>
      <c r="B85" s="6">
        <f>IF(A85="","",'العمال'!B82&amp;"")</f>
        <v/>
      </c>
      <c r="C85" s="6">
        <f>IF(A85="","",'العمال'!C82&amp;"")</f>
        <v/>
      </c>
      <c r="D85" s="23">
        <f>IF(A85="","",SUMIFS('الإنتاج اليومي'!$E$5:$E$1004,'الإنتاج اليومي'!$B$5:$B$1004,$A85,'الإنتاج اليومي'!$A$5:$A$1004,"&gt;="&amp;DATE('الإعدادات'!$B$4,'الإعدادات'!$B$5,1),'الإنتاج اليومي'!$A$5:$A$1004,"&lt;"&amp;DATE('الإعدادات'!$B$4,'الإعدادات'!$B$5+1,1)))</f>
        <v/>
      </c>
      <c r="E85" s="20">
        <f>IF(A85="","",SUMIFS('الإنتاج اليومي'!$H$5:$H$1004,'الإنتاج اليومي'!$B$5:$B$1004,$A85,'الإنتاج اليومي'!$A$5:$A$1004,"&gt;="&amp;DATE('الإعدادات'!$B$4,'الإعدادات'!$B$5,1),'الإنتاج اليومي'!$A$5:$A$1004,"&lt;"&amp;DATE('الإعدادات'!$B$4,'الإعدادات'!$B$5+1,1)))</f>
        <v/>
      </c>
      <c r="F85" s="23">
        <f>IF(A85="","",SUMIFS('الإنتاج اليومي'!$K$5:$K$1004,'الإنتاج اليومي'!$B$5:$B$1004,$A85,'الإنتاج اليومي'!$A$5:$A$1004,"&gt;="&amp;DATE('الإعدادات'!$B$4,'الإعدادات'!$B$5,1),'الإنتاج اليومي'!$A$5:$A$1004,"&lt;"&amp;DATE('الإعدادات'!$B$4,'الإعدادات'!$B$5+1,1)))</f>
        <v/>
      </c>
      <c r="G85" s="21">
        <f>IF(A85="","",IF(F85&gt;0,E85/F85,""))</f>
        <v/>
      </c>
      <c r="H85" s="22">
        <f>IF(A85="","",SUMIFS('الإنتاج اليومي'!$J$5:$J$1004,'الإنتاج اليومي'!$B$5:$B$1004,$A85,'الإنتاج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6">
      <c r="A86" s="6">
        <f>IF('العمال'!A83="","",'العمال'!A83)</f>
        <v/>
      </c>
      <c r="B86" s="6">
        <f>IF(A86="","",'العمال'!B83&amp;"")</f>
        <v/>
      </c>
      <c r="C86" s="6">
        <f>IF(A86="","",'العمال'!C83&amp;"")</f>
        <v/>
      </c>
      <c r="D86" s="23">
        <f>IF(A86="","",SUMIFS('الإنتاج اليومي'!$E$5:$E$1004,'الإنتاج اليومي'!$B$5:$B$1004,$A86,'الإنتاج اليومي'!$A$5:$A$1004,"&gt;="&amp;DATE('الإعدادات'!$B$4,'الإعدادات'!$B$5,1),'الإنتاج اليومي'!$A$5:$A$1004,"&lt;"&amp;DATE('الإعدادات'!$B$4,'الإعدادات'!$B$5+1,1)))</f>
        <v/>
      </c>
      <c r="E86" s="20">
        <f>IF(A86="","",SUMIFS('الإنتاج اليومي'!$H$5:$H$1004,'الإنتاج اليومي'!$B$5:$B$1004,$A86,'الإنتاج اليومي'!$A$5:$A$1004,"&gt;="&amp;DATE('الإعدادات'!$B$4,'الإعدادات'!$B$5,1),'الإنتاج اليومي'!$A$5:$A$1004,"&lt;"&amp;DATE('الإعدادات'!$B$4,'الإعدادات'!$B$5+1,1)))</f>
        <v/>
      </c>
      <c r="F86" s="23">
        <f>IF(A86="","",SUMIFS('الإنتاج اليومي'!$K$5:$K$1004,'الإنتاج اليومي'!$B$5:$B$1004,$A86,'الإنتاج اليومي'!$A$5:$A$1004,"&gt;="&amp;DATE('الإعدادات'!$B$4,'الإعدادات'!$B$5,1),'الإنتاج اليومي'!$A$5:$A$1004,"&lt;"&amp;DATE('الإعدادات'!$B$4,'الإعدادات'!$B$5+1,1)))</f>
        <v/>
      </c>
      <c r="G86" s="21">
        <f>IF(A86="","",IF(F86&gt;0,E86/F86,""))</f>
        <v/>
      </c>
      <c r="H86" s="22">
        <f>IF(A86="","",SUMIFS('الإنتاج اليومي'!$J$5:$J$1004,'الإنتاج اليومي'!$B$5:$B$1004,$A86,'الإنتاج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7">
      <c r="A87" s="6">
        <f>IF('العمال'!A84="","",'العمال'!A84)</f>
        <v/>
      </c>
      <c r="B87" s="6">
        <f>IF(A87="","",'العمال'!B84&amp;"")</f>
        <v/>
      </c>
      <c r="C87" s="6">
        <f>IF(A87="","",'العمال'!C84&amp;"")</f>
        <v/>
      </c>
      <c r="D87" s="23">
        <f>IF(A87="","",SUMIFS('الإنتاج اليومي'!$E$5:$E$1004,'الإنتاج اليومي'!$B$5:$B$1004,$A87,'الإنتاج اليومي'!$A$5:$A$1004,"&gt;="&amp;DATE('الإعدادات'!$B$4,'الإعدادات'!$B$5,1),'الإنتاج اليومي'!$A$5:$A$1004,"&lt;"&amp;DATE('الإعدادات'!$B$4,'الإعدادات'!$B$5+1,1)))</f>
        <v/>
      </c>
      <c r="E87" s="20">
        <f>IF(A87="","",SUMIFS('الإنتاج اليومي'!$H$5:$H$1004,'الإنتاج اليومي'!$B$5:$B$1004,$A87,'الإنتاج اليومي'!$A$5:$A$1004,"&gt;="&amp;DATE('الإعدادات'!$B$4,'الإعدادات'!$B$5,1),'الإنتاج اليومي'!$A$5:$A$1004,"&lt;"&amp;DATE('الإعدادات'!$B$4,'الإعدادات'!$B$5+1,1)))</f>
        <v/>
      </c>
      <c r="F87" s="23">
        <f>IF(A87="","",SUMIFS('الإنتاج اليومي'!$K$5:$K$1004,'الإنتاج اليومي'!$B$5:$B$1004,$A87,'الإنتاج اليومي'!$A$5:$A$1004,"&gt;="&amp;DATE('الإعدادات'!$B$4,'الإعدادات'!$B$5,1),'الإنتاج اليومي'!$A$5:$A$1004,"&lt;"&amp;DATE('الإعدادات'!$B$4,'الإعدادات'!$B$5+1,1)))</f>
        <v/>
      </c>
      <c r="G87" s="21">
        <f>IF(A87="","",IF(F87&gt;0,E87/F87,""))</f>
        <v/>
      </c>
      <c r="H87" s="22">
        <f>IF(A87="","",SUMIFS('الإنتاج اليومي'!$J$5:$J$1004,'الإنتاج اليومي'!$B$5:$B$1004,$A87,'الإنتاج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8">
      <c r="A88" s="6">
        <f>IF('العمال'!A85="","",'العمال'!A85)</f>
        <v/>
      </c>
      <c r="B88" s="6">
        <f>IF(A88="","",'العمال'!B85&amp;"")</f>
        <v/>
      </c>
      <c r="C88" s="6">
        <f>IF(A88="","",'العمال'!C85&amp;"")</f>
        <v/>
      </c>
      <c r="D88" s="23">
        <f>IF(A88="","",SUMIFS('الإنتاج اليومي'!$E$5:$E$1004,'الإنتاج اليومي'!$B$5:$B$1004,$A88,'الإنتاج اليومي'!$A$5:$A$1004,"&gt;="&amp;DATE('الإعدادات'!$B$4,'الإعدادات'!$B$5,1),'الإنتاج اليومي'!$A$5:$A$1004,"&lt;"&amp;DATE('الإعدادات'!$B$4,'الإعدادات'!$B$5+1,1)))</f>
        <v/>
      </c>
      <c r="E88" s="20">
        <f>IF(A88="","",SUMIFS('الإنتاج اليومي'!$H$5:$H$1004,'الإنتاج اليومي'!$B$5:$B$1004,$A88,'الإنتاج اليومي'!$A$5:$A$1004,"&gt;="&amp;DATE('الإعدادات'!$B$4,'الإعدادات'!$B$5,1),'الإنتاج اليومي'!$A$5:$A$1004,"&lt;"&amp;DATE('الإعدادات'!$B$4,'الإعدادات'!$B$5+1,1)))</f>
        <v/>
      </c>
      <c r="F88" s="23">
        <f>IF(A88="","",SUMIFS('الإنتاج اليومي'!$K$5:$K$1004,'الإنتاج اليومي'!$B$5:$B$1004,$A88,'الإنتاج اليومي'!$A$5:$A$1004,"&gt;="&amp;DATE('الإعدادات'!$B$4,'الإعدادات'!$B$5,1),'الإنتاج اليومي'!$A$5:$A$1004,"&lt;"&amp;DATE('الإعدادات'!$B$4,'الإعدادات'!$B$5+1,1)))</f>
        <v/>
      </c>
      <c r="G88" s="21">
        <f>IF(A88="","",IF(F88&gt;0,E88/F88,""))</f>
        <v/>
      </c>
      <c r="H88" s="22">
        <f>IF(A88="","",SUMIFS('الإنتاج اليومي'!$J$5:$J$1004,'الإنتاج اليومي'!$B$5:$B$1004,$A88,'الإنتاج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89">
      <c r="A89" s="6">
        <f>IF('العمال'!A86="","",'العمال'!A86)</f>
        <v/>
      </c>
      <c r="B89" s="6">
        <f>IF(A89="","",'العمال'!B86&amp;"")</f>
        <v/>
      </c>
      <c r="C89" s="6">
        <f>IF(A89="","",'العمال'!C86&amp;"")</f>
        <v/>
      </c>
      <c r="D89" s="23">
        <f>IF(A89="","",SUMIFS('الإنتاج اليومي'!$E$5:$E$1004,'الإنتاج اليومي'!$B$5:$B$1004,$A89,'الإنتاج اليومي'!$A$5:$A$1004,"&gt;="&amp;DATE('الإعدادات'!$B$4,'الإعدادات'!$B$5,1),'الإنتاج اليومي'!$A$5:$A$1004,"&lt;"&amp;DATE('الإعدادات'!$B$4,'الإعدادات'!$B$5+1,1)))</f>
        <v/>
      </c>
      <c r="E89" s="20">
        <f>IF(A89="","",SUMIFS('الإنتاج اليومي'!$H$5:$H$1004,'الإنتاج اليومي'!$B$5:$B$1004,$A89,'الإنتاج اليومي'!$A$5:$A$1004,"&gt;="&amp;DATE('الإعدادات'!$B$4,'الإعدادات'!$B$5,1),'الإنتاج اليومي'!$A$5:$A$1004,"&lt;"&amp;DATE('الإعدادات'!$B$4,'الإعدادات'!$B$5+1,1)))</f>
        <v/>
      </c>
      <c r="F89" s="23">
        <f>IF(A89="","",SUMIFS('الإنتاج اليومي'!$K$5:$K$1004,'الإنتاج اليومي'!$B$5:$B$1004,$A89,'الإنتاج اليومي'!$A$5:$A$1004,"&gt;="&amp;DATE('الإعدادات'!$B$4,'الإعدادات'!$B$5,1),'الإنتاج اليومي'!$A$5:$A$1004,"&lt;"&amp;DATE('الإعدادات'!$B$4,'الإعدادات'!$B$5+1,1)))</f>
        <v/>
      </c>
      <c r="G89" s="21">
        <f>IF(A89="","",IF(F89&gt;0,E89/F89,""))</f>
        <v/>
      </c>
      <c r="H89" s="22">
        <f>IF(A89="","",SUMIFS('الإنتاج اليومي'!$J$5:$J$1004,'الإنتاج اليومي'!$B$5:$B$1004,$A89,'الإنتاج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0">
      <c r="A90" s="6">
        <f>IF('العمال'!A87="","",'العمال'!A87)</f>
        <v/>
      </c>
      <c r="B90" s="6">
        <f>IF(A90="","",'العمال'!B87&amp;"")</f>
        <v/>
      </c>
      <c r="C90" s="6">
        <f>IF(A90="","",'العمال'!C87&amp;"")</f>
        <v/>
      </c>
      <c r="D90" s="23">
        <f>IF(A90="","",SUMIFS('الإنتاج اليومي'!$E$5:$E$1004,'الإنتاج اليومي'!$B$5:$B$1004,$A90,'الإنتاج اليومي'!$A$5:$A$1004,"&gt;="&amp;DATE('الإعدادات'!$B$4,'الإعدادات'!$B$5,1),'الإنتاج اليومي'!$A$5:$A$1004,"&lt;"&amp;DATE('الإعدادات'!$B$4,'الإعدادات'!$B$5+1,1)))</f>
        <v/>
      </c>
      <c r="E90" s="20">
        <f>IF(A90="","",SUMIFS('الإنتاج اليومي'!$H$5:$H$1004,'الإنتاج اليومي'!$B$5:$B$1004,$A90,'الإنتاج اليومي'!$A$5:$A$1004,"&gt;="&amp;DATE('الإعدادات'!$B$4,'الإعدادات'!$B$5,1),'الإنتاج اليومي'!$A$5:$A$1004,"&lt;"&amp;DATE('الإعدادات'!$B$4,'الإعدادات'!$B$5+1,1)))</f>
        <v/>
      </c>
      <c r="F90" s="23">
        <f>IF(A90="","",SUMIFS('الإنتاج اليومي'!$K$5:$K$1004,'الإنتاج اليومي'!$B$5:$B$1004,$A90,'الإنتاج اليومي'!$A$5:$A$1004,"&gt;="&amp;DATE('الإعدادات'!$B$4,'الإعدادات'!$B$5,1),'الإنتاج اليومي'!$A$5:$A$1004,"&lt;"&amp;DATE('الإعدادات'!$B$4,'الإعدادات'!$B$5+1,1)))</f>
        <v/>
      </c>
      <c r="G90" s="21">
        <f>IF(A90="","",IF(F90&gt;0,E90/F90,""))</f>
        <v/>
      </c>
      <c r="H90" s="22">
        <f>IF(A90="","",SUMIFS('الإنتاج اليومي'!$J$5:$J$1004,'الإنتاج اليومي'!$B$5:$B$1004,$A90,'الإنتاج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1">
      <c r="A91" s="6">
        <f>IF('العمال'!A88="","",'العمال'!A88)</f>
        <v/>
      </c>
      <c r="B91" s="6">
        <f>IF(A91="","",'العمال'!B88&amp;"")</f>
        <v/>
      </c>
      <c r="C91" s="6">
        <f>IF(A91="","",'العمال'!C88&amp;"")</f>
        <v/>
      </c>
      <c r="D91" s="23">
        <f>IF(A91="","",SUMIFS('الإنتاج اليومي'!$E$5:$E$1004,'الإنتاج اليومي'!$B$5:$B$1004,$A91,'الإنتاج اليومي'!$A$5:$A$1004,"&gt;="&amp;DATE('الإعدادات'!$B$4,'الإعدادات'!$B$5,1),'الإنتاج اليومي'!$A$5:$A$1004,"&lt;"&amp;DATE('الإعدادات'!$B$4,'الإعدادات'!$B$5+1,1)))</f>
        <v/>
      </c>
      <c r="E91" s="20">
        <f>IF(A91="","",SUMIFS('الإنتاج اليومي'!$H$5:$H$1004,'الإنتاج اليومي'!$B$5:$B$1004,$A91,'الإنتاج اليومي'!$A$5:$A$1004,"&gt;="&amp;DATE('الإعدادات'!$B$4,'الإعدادات'!$B$5,1),'الإنتاج اليومي'!$A$5:$A$1004,"&lt;"&amp;DATE('الإعدادات'!$B$4,'الإعدادات'!$B$5+1,1)))</f>
        <v/>
      </c>
      <c r="F91" s="23">
        <f>IF(A91="","",SUMIFS('الإنتاج اليومي'!$K$5:$K$1004,'الإنتاج اليومي'!$B$5:$B$1004,$A91,'الإنتاج اليومي'!$A$5:$A$1004,"&gt;="&amp;DATE('الإعدادات'!$B$4,'الإعدادات'!$B$5,1),'الإنتاج اليومي'!$A$5:$A$1004,"&lt;"&amp;DATE('الإعدادات'!$B$4,'الإعدادات'!$B$5+1,1)))</f>
        <v/>
      </c>
      <c r="G91" s="21">
        <f>IF(A91="","",IF(F91&gt;0,E91/F91,""))</f>
        <v/>
      </c>
      <c r="H91" s="22">
        <f>IF(A91="","",SUMIFS('الإنتاج اليومي'!$J$5:$J$1004,'الإنتاج اليومي'!$B$5:$B$1004,$A91,'الإنتاج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2">
      <c r="A92" s="6">
        <f>IF('العمال'!A89="","",'العمال'!A89)</f>
        <v/>
      </c>
      <c r="B92" s="6">
        <f>IF(A92="","",'العمال'!B89&amp;"")</f>
        <v/>
      </c>
      <c r="C92" s="6">
        <f>IF(A92="","",'العمال'!C89&amp;"")</f>
        <v/>
      </c>
      <c r="D92" s="23">
        <f>IF(A92="","",SUMIFS('الإنتاج اليومي'!$E$5:$E$1004,'الإنتاج اليومي'!$B$5:$B$1004,$A92,'الإنتاج اليومي'!$A$5:$A$1004,"&gt;="&amp;DATE('الإعدادات'!$B$4,'الإعدادات'!$B$5,1),'الإنتاج اليومي'!$A$5:$A$1004,"&lt;"&amp;DATE('الإعدادات'!$B$4,'الإعدادات'!$B$5+1,1)))</f>
        <v/>
      </c>
      <c r="E92" s="20">
        <f>IF(A92="","",SUMIFS('الإنتاج اليومي'!$H$5:$H$1004,'الإنتاج اليومي'!$B$5:$B$1004,$A92,'الإنتاج اليومي'!$A$5:$A$1004,"&gt;="&amp;DATE('الإعدادات'!$B$4,'الإعدادات'!$B$5,1),'الإنتاج اليومي'!$A$5:$A$1004,"&lt;"&amp;DATE('الإعدادات'!$B$4,'الإعدادات'!$B$5+1,1)))</f>
        <v/>
      </c>
      <c r="F92" s="23">
        <f>IF(A92="","",SUMIFS('الإنتاج اليومي'!$K$5:$K$1004,'الإنتاج اليومي'!$B$5:$B$1004,$A92,'الإنتاج اليومي'!$A$5:$A$1004,"&gt;="&amp;DATE('الإعدادات'!$B$4,'الإعدادات'!$B$5,1),'الإنتاج اليومي'!$A$5:$A$1004,"&lt;"&amp;DATE('الإعدادات'!$B$4,'الإعدادات'!$B$5+1,1)))</f>
        <v/>
      </c>
      <c r="G92" s="21">
        <f>IF(A92="","",IF(F92&gt;0,E92/F92,""))</f>
        <v/>
      </c>
      <c r="H92" s="22">
        <f>IF(A92="","",SUMIFS('الإنتاج اليومي'!$J$5:$J$1004,'الإنتاج اليومي'!$B$5:$B$1004,$A92,'الإنتاج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3">
      <c r="A93" s="6">
        <f>IF('العمال'!A90="","",'العمال'!A90)</f>
        <v/>
      </c>
      <c r="B93" s="6">
        <f>IF(A93="","",'العمال'!B90&amp;"")</f>
        <v/>
      </c>
      <c r="C93" s="6">
        <f>IF(A93="","",'العمال'!C90&amp;"")</f>
        <v/>
      </c>
      <c r="D93" s="23">
        <f>IF(A93="","",SUMIFS('الإنتاج اليومي'!$E$5:$E$1004,'الإنتاج اليومي'!$B$5:$B$1004,$A93,'الإنتاج اليومي'!$A$5:$A$1004,"&gt;="&amp;DATE('الإعدادات'!$B$4,'الإعدادات'!$B$5,1),'الإنتاج اليومي'!$A$5:$A$1004,"&lt;"&amp;DATE('الإعدادات'!$B$4,'الإعدادات'!$B$5+1,1)))</f>
        <v/>
      </c>
      <c r="E93" s="20">
        <f>IF(A93="","",SUMIFS('الإنتاج اليومي'!$H$5:$H$1004,'الإنتاج اليومي'!$B$5:$B$1004,$A93,'الإنتاج اليومي'!$A$5:$A$1004,"&gt;="&amp;DATE('الإعدادات'!$B$4,'الإعدادات'!$B$5,1),'الإنتاج اليومي'!$A$5:$A$1004,"&lt;"&amp;DATE('الإعدادات'!$B$4,'الإعدادات'!$B$5+1,1)))</f>
        <v/>
      </c>
      <c r="F93" s="23">
        <f>IF(A93="","",SUMIFS('الإنتاج اليومي'!$K$5:$K$1004,'الإنتاج اليومي'!$B$5:$B$1004,$A93,'الإنتاج اليومي'!$A$5:$A$1004,"&gt;="&amp;DATE('الإعدادات'!$B$4,'الإعدادات'!$B$5,1),'الإنتاج اليومي'!$A$5:$A$1004,"&lt;"&amp;DATE('الإعدادات'!$B$4,'الإعدادات'!$B$5+1,1)))</f>
        <v/>
      </c>
      <c r="G93" s="21">
        <f>IF(A93="","",IF(F93&gt;0,E93/F93,""))</f>
        <v/>
      </c>
      <c r="H93" s="22">
        <f>IF(A93="","",SUMIFS('الإنتاج اليومي'!$J$5:$J$1004,'الإنتاج اليومي'!$B$5:$B$1004,$A93,'الإنتاج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4">
      <c r="A94" s="6">
        <f>IF('العمال'!A91="","",'العمال'!A91)</f>
        <v/>
      </c>
      <c r="B94" s="6">
        <f>IF(A94="","",'العمال'!B91&amp;"")</f>
        <v/>
      </c>
      <c r="C94" s="6">
        <f>IF(A94="","",'العمال'!C91&amp;"")</f>
        <v/>
      </c>
      <c r="D94" s="23">
        <f>IF(A94="","",SUMIFS('الإنتاج اليومي'!$E$5:$E$1004,'الإنتاج اليومي'!$B$5:$B$1004,$A94,'الإنتاج اليومي'!$A$5:$A$1004,"&gt;="&amp;DATE('الإعدادات'!$B$4,'الإعدادات'!$B$5,1),'الإنتاج اليومي'!$A$5:$A$1004,"&lt;"&amp;DATE('الإعدادات'!$B$4,'الإعدادات'!$B$5+1,1)))</f>
        <v/>
      </c>
      <c r="E94" s="20">
        <f>IF(A94="","",SUMIFS('الإنتاج اليومي'!$H$5:$H$1004,'الإنتاج اليومي'!$B$5:$B$1004,$A94,'الإنتاج اليومي'!$A$5:$A$1004,"&gt;="&amp;DATE('الإعدادات'!$B$4,'الإعدادات'!$B$5,1),'الإنتاج اليومي'!$A$5:$A$1004,"&lt;"&amp;DATE('الإعدادات'!$B$4,'الإعدادات'!$B$5+1,1)))</f>
        <v/>
      </c>
      <c r="F94" s="23">
        <f>IF(A94="","",SUMIFS('الإنتاج اليومي'!$K$5:$K$1004,'الإنتاج اليومي'!$B$5:$B$1004,$A94,'الإنتاج اليومي'!$A$5:$A$1004,"&gt;="&amp;DATE('الإعدادات'!$B$4,'الإعدادات'!$B$5,1),'الإنتاج اليومي'!$A$5:$A$1004,"&lt;"&amp;DATE('الإعدادات'!$B$4,'الإعدادات'!$B$5+1,1)))</f>
        <v/>
      </c>
      <c r="G94" s="21">
        <f>IF(A94="","",IF(F94&gt;0,E94/F94,""))</f>
        <v/>
      </c>
      <c r="H94" s="22">
        <f>IF(A94="","",SUMIFS('الإنتاج اليومي'!$J$5:$J$1004,'الإنتاج اليومي'!$B$5:$B$1004,$A94,'الإنتاج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5">
      <c r="A95" s="6">
        <f>IF('العمال'!A92="","",'العمال'!A92)</f>
        <v/>
      </c>
      <c r="B95" s="6">
        <f>IF(A95="","",'العمال'!B92&amp;"")</f>
        <v/>
      </c>
      <c r="C95" s="6">
        <f>IF(A95="","",'العمال'!C92&amp;"")</f>
        <v/>
      </c>
      <c r="D95" s="23">
        <f>IF(A95="","",SUMIFS('الإنتاج اليومي'!$E$5:$E$1004,'الإنتاج اليومي'!$B$5:$B$1004,$A95,'الإنتاج اليومي'!$A$5:$A$1004,"&gt;="&amp;DATE('الإعدادات'!$B$4,'الإعدادات'!$B$5,1),'الإنتاج اليومي'!$A$5:$A$1004,"&lt;"&amp;DATE('الإعدادات'!$B$4,'الإعدادات'!$B$5+1,1)))</f>
        <v/>
      </c>
      <c r="E95" s="20">
        <f>IF(A95="","",SUMIFS('الإنتاج اليومي'!$H$5:$H$1004,'الإنتاج اليومي'!$B$5:$B$1004,$A95,'الإنتاج اليومي'!$A$5:$A$1004,"&gt;="&amp;DATE('الإعدادات'!$B$4,'الإعدادات'!$B$5,1),'الإنتاج اليومي'!$A$5:$A$1004,"&lt;"&amp;DATE('الإعدادات'!$B$4,'الإعدادات'!$B$5+1,1)))</f>
        <v/>
      </c>
      <c r="F95" s="23">
        <f>IF(A95="","",SUMIFS('الإنتاج اليومي'!$K$5:$K$1004,'الإنتاج اليومي'!$B$5:$B$1004,$A95,'الإنتاج اليومي'!$A$5:$A$1004,"&gt;="&amp;DATE('الإعدادات'!$B$4,'الإعدادات'!$B$5,1),'الإنتاج اليومي'!$A$5:$A$1004,"&lt;"&amp;DATE('الإعدادات'!$B$4,'الإعدادات'!$B$5+1,1)))</f>
        <v/>
      </c>
      <c r="G95" s="21">
        <f>IF(A95="","",IF(F95&gt;0,E95/F95,""))</f>
        <v/>
      </c>
      <c r="H95" s="22">
        <f>IF(A95="","",SUMIFS('الإنتاج اليومي'!$J$5:$J$1004,'الإنتاج اليومي'!$B$5:$B$1004,$A95,'الإنتاج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6">
      <c r="A96" s="6">
        <f>IF('العمال'!A93="","",'العمال'!A93)</f>
        <v/>
      </c>
      <c r="B96" s="6">
        <f>IF(A96="","",'العمال'!B93&amp;"")</f>
        <v/>
      </c>
      <c r="C96" s="6">
        <f>IF(A96="","",'العمال'!C93&amp;"")</f>
        <v/>
      </c>
      <c r="D96" s="23">
        <f>IF(A96="","",SUMIFS('الإنتاج اليومي'!$E$5:$E$1004,'الإنتاج اليومي'!$B$5:$B$1004,$A96,'الإنتاج اليومي'!$A$5:$A$1004,"&gt;="&amp;DATE('الإعدادات'!$B$4,'الإعدادات'!$B$5,1),'الإنتاج اليومي'!$A$5:$A$1004,"&lt;"&amp;DATE('الإعدادات'!$B$4,'الإعدادات'!$B$5+1,1)))</f>
        <v/>
      </c>
      <c r="E96" s="20">
        <f>IF(A96="","",SUMIFS('الإنتاج اليومي'!$H$5:$H$1004,'الإنتاج اليومي'!$B$5:$B$1004,$A96,'الإنتاج اليومي'!$A$5:$A$1004,"&gt;="&amp;DATE('الإعدادات'!$B$4,'الإعدادات'!$B$5,1),'الإنتاج اليومي'!$A$5:$A$1004,"&lt;"&amp;DATE('الإعدادات'!$B$4,'الإعدادات'!$B$5+1,1)))</f>
        <v/>
      </c>
      <c r="F96" s="23">
        <f>IF(A96="","",SUMIFS('الإنتاج اليومي'!$K$5:$K$1004,'الإنتاج اليومي'!$B$5:$B$1004,$A96,'الإنتاج اليومي'!$A$5:$A$1004,"&gt;="&amp;DATE('الإعدادات'!$B$4,'الإعدادات'!$B$5,1),'الإنتاج اليومي'!$A$5:$A$1004,"&lt;"&amp;DATE('الإعدادات'!$B$4,'الإعدادات'!$B$5+1,1)))</f>
        <v/>
      </c>
      <c r="G96" s="21">
        <f>IF(A96="","",IF(F96&gt;0,E96/F96,""))</f>
        <v/>
      </c>
      <c r="H96" s="22">
        <f>IF(A96="","",SUMIFS('الإنتاج اليومي'!$J$5:$J$1004,'الإنتاج اليومي'!$B$5:$B$1004,$A96,'الإنتاج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7">
      <c r="A97" s="6">
        <f>IF('العمال'!A94="","",'العمال'!A94)</f>
        <v/>
      </c>
      <c r="B97" s="6">
        <f>IF(A97="","",'العمال'!B94&amp;"")</f>
        <v/>
      </c>
      <c r="C97" s="6">
        <f>IF(A97="","",'العمال'!C94&amp;"")</f>
        <v/>
      </c>
      <c r="D97" s="23">
        <f>IF(A97="","",SUMIFS('الإنتاج اليومي'!$E$5:$E$1004,'الإنتاج اليومي'!$B$5:$B$1004,$A97,'الإنتاج اليومي'!$A$5:$A$1004,"&gt;="&amp;DATE('الإعدادات'!$B$4,'الإعدادات'!$B$5,1),'الإنتاج اليومي'!$A$5:$A$1004,"&lt;"&amp;DATE('الإعدادات'!$B$4,'الإعدادات'!$B$5+1,1)))</f>
        <v/>
      </c>
      <c r="E97" s="20">
        <f>IF(A97="","",SUMIFS('الإنتاج اليومي'!$H$5:$H$1004,'الإنتاج اليومي'!$B$5:$B$1004,$A97,'الإنتاج اليومي'!$A$5:$A$1004,"&gt;="&amp;DATE('الإعدادات'!$B$4,'الإعدادات'!$B$5,1),'الإنتاج اليومي'!$A$5:$A$1004,"&lt;"&amp;DATE('الإعدادات'!$B$4,'الإعدادات'!$B$5+1,1)))</f>
        <v/>
      </c>
      <c r="F97" s="23">
        <f>IF(A97="","",SUMIFS('الإنتاج اليومي'!$K$5:$K$1004,'الإنتاج اليومي'!$B$5:$B$1004,$A97,'الإنتاج اليومي'!$A$5:$A$1004,"&gt;="&amp;DATE('الإعدادات'!$B$4,'الإعدادات'!$B$5,1),'الإنتاج اليومي'!$A$5:$A$1004,"&lt;"&amp;DATE('الإعدادات'!$B$4,'الإعدادات'!$B$5+1,1)))</f>
        <v/>
      </c>
      <c r="G97" s="21">
        <f>IF(A97="","",IF(F97&gt;0,E97/F97,""))</f>
        <v/>
      </c>
      <c r="H97" s="22">
        <f>IF(A97="","",SUMIFS('الإنتاج اليومي'!$J$5:$J$1004,'الإنتاج اليومي'!$B$5:$B$1004,$A97,'الإنتاج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8">
      <c r="A98" s="6">
        <f>IF('العمال'!A95="","",'العمال'!A95)</f>
        <v/>
      </c>
      <c r="B98" s="6">
        <f>IF(A98="","",'العمال'!B95&amp;"")</f>
        <v/>
      </c>
      <c r="C98" s="6">
        <f>IF(A98="","",'العمال'!C95&amp;"")</f>
        <v/>
      </c>
      <c r="D98" s="23">
        <f>IF(A98="","",SUMIFS('الإنتاج اليومي'!$E$5:$E$1004,'الإنتاج اليومي'!$B$5:$B$1004,$A98,'الإنتاج اليومي'!$A$5:$A$1004,"&gt;="&amp;DATE('الإعدادات'!$B$4,'الإعدادات'!$B$5,1),'الإنتاج اليومي'!$A$5:$A$1004,"&lt;"&amp;DATE('الإعدادات'!$B$4,'الإعدادات'!$B$5+1,1)))</f>
        <v/>
      </c>
      <c r="E98" s="20">
        <f>IF(A98="","",SUMIFS('الإنتاج اليومي'!$H$5:$H$1004,'الإنتاج اليومي'!$B$5:$B$1004,$A98,'الإنتاج اليومي'!$A$5:$A$1004,"&gt;="&amp;DATE('الإعدادات'!$B$4,'الإعدادات'!$B$5,1),'الإنتاج اليومي'!$A$5:$A$1004,"&lt;"&amp;DATE('الإعدادات'!$B$4,'الإعدادات'!$B$5+1,1)))</f>
        <v/>
      </c>
      <c r="F98" s="23">
        <f>IF(A98="","",SUMIFS('الإنتاج اليومي'!$K$5:$K$1004,'الإنتاج اليومي'!$B$5:$B$1004,$A98,'الإنتاج اليومي'!$A$5:$A$1004,"&gt;="&amp;DATE('الإعدادات'!$B$4,'الإعدادات'!$B$5,1),'الإنتاج اليومي'!$A$5:$A$1004,"&lt;"&amp;DATE('الإعدادات'!$B$4,'الإعدادات'!$B$5+1,1)))</f>
        <v/>
      </c>
      <c r="G98" s="21">
        <f>IF(A98="","",IF(F98&gt;0,E98/F98,""))</f>
        <v/>
      </c>
      <c r="H98" s="22">
        <f>IF(A98="","",SUMIFS('الإنتاج اليومي'!$J$5:$J$1004,'الإنتاج اليومي'!$B$5:$B$1004,$A98,'الإنتاج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99">
      <c r="A99" s="6">
        <f>IF('العمال'!A96="","",'العمال'!A96)</f>
        <v/>
      </c>
      <c r="B99" s="6">
        <f>IF(A99="","",'العمال'!B96&amp;"")</f>
        <v/>
      </c>
      <c r="C99" s="6">
        <f>IF(A99="","",'العمال'!C96&amp;"")</f>
        <v/>
      </c>
      <c r="D99" s="23">
        <f>IF(A99="","",SUMIFS('الإنتاج اليومي'!$E$5:$E$1004,'الإنتاج اليومي'!$B$5:$B$1004,$A99,'الإنتاج اليومي'!$A$5:$A$1004,"&gt;="&amp;DATE('الإعدادات'!$B$4,'الإعدادات'!$B$5,1),'الإنتاج اليومي'!$A$5:$A$1004,"&lt;"&amp;DATE('الإعدادات'!$B$4,'الإعدادات'!$B$5+1,1)))</f>
        <v/>
      </c>
      <c r="E99" s="20">
        <f>IF(A99="","",SUMIFS('الإنتاج اليومي'!$H$5:$H$1004,'الإنتاج اليومي'!$B$5:$B$1004,$A99,'الإنتاج اليومي'!$A$5:$A$1004,"&gt;="&amp;DATE('الإعدادات'!$B$4,'الإعدادات'!$B$5,1),'الإنتاج اليومي'!$A$5:$A$1004,"&lt;"&amp;DATE('الإعدادات'!$B$4,'الإعدادات'!$B$5+1,1)))</f>
        <v/>
      </c>
      <c r="F99" s="23">
        <f>IF(A99="","",SUMIFS('الإنتاج اليومي'!$K$5:$K$1004,'الإنتاج اليومي'!$B$5:$B$1004,$A99,'الإنتاج اليومي'!$A$5:$A$1004,"&gt;="&amp;DATE('الإعدادات'!$B$4,'الإعدادات'!$B$5,1),'الإنتاج اليومي'!$A$5:$A$1004,"&lt;"&amp;DATE('الإعدادات'!$B$4,'الإعدادات'!$B$5+1,1)))</f>
        <v/>
      </c>
      <c r="G99" s="21">
        <f>IF(A99="","",IF(F99&gt;0,E99/F99,""))</f>
        <v/>
      </c>
      <c r="H99" s="22">
        <f>IF(A99="","",SUMIFS('الإنتاج اليومي'!$J$5:$J$1004,'الإنتاج اليومي'!$B$5:$B$1004,$A99,'الإنتاج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0">
      <c r="A100" s="6">
        <f>IF('العمال'!A97="","",'العمال'!A97)</f>
        <v/>
      </c>
      <c r="B100" s="6">
        <f>IF(A100="","",'العمال'!B97&amp;"")</f>
        <v/>
      </c>
      <c r="C100" s="6">
        <f>IF(A100="","",'العمال'!C97&amp;"")</f>
        <v/>
      </c>
      <c r="D100" s="23">
        <f>IF(A100="","",SUMIFS('الإنتاج اليومي'!$E$5:$E$1004,'الإنتاج اليومي'!$B$5:$B$1004,$A100,'الإنتاج اليومي'!$A$5:$A$1004,"&gt;="&amp;DATE('الإعدادات'!$B$4,'الإعدادات'!$B$5,1),'الإنتاج اليومي'!$A$5:$A$1004,"&lt;"&amp;DATE('الإعدادات'!$B$4,'الإعدادات'!$B$5+1,1)))</f>
        <v/>
      </c>
      <c r="E100" s="20">
        <f>IF(A100="","",SUMIFS('الإنتاج اليومي'!$H$5:$H$1004,'الإنتاج اليومي'!$B$5:$B$1004,$A100,'الإنتاج اليومي'!$A$5:$A$1004,"&gt;="&amp;DATE('الإعدادات'!$B$4,'الإعدادات'!$B$5,1),'الإنتاج اليومي'!$A$5:$A$1004,"&lt;"&amp;DATE('الإعدادات'!$B$4,'الإعدادات'!$B$5+1,1)))</f>
        <v/>
      </c>
      <c r="F100" s="23">
        <f>IF(A100="","",SUMIFS('الإنتاج اليومي'!$K$5:$K$1004,'الإنتاج اليومي'!$B$5:$B$1004,$A100,'الإنتاج اليومي'!$A$5:$A$1004,"&gt;="&amp;DATE('الإعدادات'!$B$4,'الإعدادات'!$B$5,1),'الإنتاج اليومي'!$A$5:$A$1004,"&lt;"&amp;DATE('الإعدادات'!$B$4,'الإعدادات'!$B$5+1,1)))</f>
        <v/>
      </c>
      <c r="G100" s="21">
        <f>IF(A100="","",IF(F100&gt;0,E100/F100,""))</f>
        <v/>
      </c>
      <c r="H100" s="22">
        <f>IF(A100="","",SUMIFS('الإنتاج اليومي'!$J$5:$J$1004,'الإنتاج اليومي'!$B$5:$B$1004,$A100,'الإنتاج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1">
      <c r="A101" s="6">
        <f>IF('العمال'!A98="","",'العمال'!A98)</f>
        <v/>
      </c>
      <c r="B101" s="6">
        <f>IF(A101="","",'العمال'!B98&amp;"")</f>
        <v/>
      </c>
      <c r="C101" s="6">
        <f>IF(A101="","",'العمال'!C98&amp;"")</f>
        <v/>
      </c>
      <c r="D101" s="23">
        <f>IF(A101="","",SUMIFS('الإنتاج اليومي'!$E$5:$E$1004,'الإنتاج اليومي'!$B$5:$B$1004,$A101,'الإنتاج اليومي'!$A$5:$A$1004,"&gt;="&amp;DATE('الإعدادات'!$B$4,'الإعدادات'!$B$5,1),'الإنتاج اليومي'!$A$5:$A$1004,"&lt;"&amp;DATE('الإعدادات'!$B$4,'الإعدادات'!$B$5+1,1)))</f>
        <v/>
      </c>
      <c r="E101" s="20">
        <f>IF(A101="","",SUMIFS('الإنتاج اليومي'!$H$5:$H$1004,'الإنتاج اليومي'!$B$5:$B$1004,$A101,'الإنتاج اليومي'!$A$5:$A$1004,"&gt;="&amp;DATE('الإعدادات'!$B$4,'الإعدادات'!$B$5,1),'الإنتاج اليومي'!$A$5:$A$1004,"&lt;"&amp;DATE('الإعدادات'!$B$4,'الإعدادات'!$B$5+1,1)))</f>
        <v/>
      </c>
      <c r="F101" s="23">
        <f>IF(A101="","",SUMIFS('الإنتاج اليومي'!$K$5:$K$1004,'الإنتاج اليومي'!$B$5:$B$1004,$A101,'الإنتاج اليومي'!$A$5:$A$1004,"&gt;="&amp;DATE('الإعدادات'!$B$4,'الإعدادات'!$B$5,1),'الإنتاج اليومي'!$A$5:$A$1004,"&lt;"&amp;DATE('الإعدادات'!$B$4,'الإعدادات'!$B$5+1,1)))</f>
        <v/>
      </c>
      <c r="G101" s="21">
        <f>IF(A101="","",IF(F101&gt;0,E101/F101,""))</f>
        <v/>
      </c>
      <c r="H101" s="22">
        <f>IF(A101="","",SUMIFS('الإنتاج اليومي'!$J$5:$J$1004,'الإنتاج اليومي'!$B$5:$B$1004,$A101,'الإنتاج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2">
      <c r="A102" s="6">
        <f>IF('العمال'!A99="","",'العمال'!A99)</f>
        <v/>
      </c>
      <c r="B102" s="6">
        <f>IF(A102="","",'العمال'!B99&amp;"")</f>
        <v/>
      </c>
      <c r="C102" s="6">
        <f>IF(A102="","",'العمال'!C99&amp;"")</f>
        <v/>
      </c>
      <c r="D102" s="23">
        <f>IF(A102="","",SUMIFS('الإنتاج اليومي'!$E$5:$E$1004,'الإنتاج اليومي'!$B$5:$B$1004,$A102,'الإنتاج اليومي'!$A$5:$A$1004,"&gt;="&amp;DATE('الإعدادات'!$B$4,'الإعدادات'!$B$5,1),'الإنتاج اليومي'!$A$5:$A$1004,"&lt;"&amp;DATE('الإعدادات'!$B$4,'الإعدادات'!$B$5+1,1)))</f>
        <v/>
      </c>
      <c r="E102" s="20">
        <f>IF(A102="","",SUMIFS('الإنتاج اليومي'!$H$5:$H$1004,'الإنتاج اليومي'!$B$5:$B$1004,$A102,'الإنتاج اليومي'!$A$5:$A$1004,"&gt;="&amp;DATE('الإعدادات'!$B$4,'الإعدادات'!$B$5,1),'الإنتاج اليومي'!$A$5:$A$1004,"&lt;"&amp;DATE('الإعدادات'!$B$4,'الإعدادات'!$B$5+1,1)))</f>
        <v/>
      </c>
      <c r="F102" s="23">
        <f>IF(A102="","",SUMIFS('الإنتاج اليومي'!$K$5:$K$1004,'الإنتاج اليومي'!$B$5:$B$1004,$A102,'الإنتاج اليومي'!$A$5:$A$1004,"&gt;="&amp;DATE('الإعدادات'!$B$4,'الإعدادات'!$B$5,1),'الإنتاج اليومي'!$A$5:$A$1004,"&lt;"&amp;DATE('الإعدادات'!$B$4,'الإعدادات'!$B$5+1,1)))</f>
        <v/>
      </c>
      <c r="G102" s="21">
        <f>IF(A102="","",IF(F102&gt;0,E102/F102,""))</f>
        <v/>
      </c>
      <c r="H102" s="22">
        <f>IF(A102="","",SUMIFS('الإنتاج اليومي'!$J$5:$J$1004,'الإنتاج اليومي'!$B$5:$B$1004,$A102,'الإنتاج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3">
      <c r="A103" s="6">
        <f>IF('العمال'!A100="","",'العمال'!A100)</f>
        <v/>
      </c>
      <c r="B103" s="6">
        <f>IF(A103="","",'العمال'!B100&amp;"")</f>
        <v/>
      </c>
      <c r="C103" s="6">
        <f>IF(A103="","",'العمال'!C100&amp;"")</f>
        <v/>
      </c>
      <c r="D103" s="23">
        <f>IF(A103="","",SUMIFS('الإنتاج اليومي'!$E$5:$E$1004,'الإنتاج اليومي'!$B$5:$B$1004,$A103,'الإنتاج اليومي'!$A$5:$A$1004,"&gt;="&amp;DATE('الإعدادات'!$B$4,'الإعدادات'!$B$5,1),'الإنتاج اليومي'!$A$5:$A$1004,"&lt;"&amp;DATE('الإعدادات'!$B$4,'الإعدادات'!$B$5+1,1)))</f>
        <v/>
      </c>
      <c r="E103" s="20">
        <f>IF(A103="","",SUMIFS('الإنتاج اليومي'!$H$5:$H$1004,'الإنتاج اليومي'!$B$5:$B$1004,$A103,'الإنتاج اليومي'!$A$5:$A$1004,"&gt;="&amp;DATE('الإعدادات'!$B$4,'الإعدادات'!$B$5,1),'الإنتاج اليومي'!$A$5:$A$1004,"&lt;"&amp;DATE('الإعدادات'!$B$4,'الإعدادات'!$B$5+1,1)))</f>
        <v/>
      </c>
      <c r="F103" s="23">
        <f>IF(A103="","",SUMIFS('الإنتاج اليومي'!$K$5:$K$1004,'الإنتاج اليومي'!$B$5:$B$1004,$A103,'الإنتاج اليومي'!$A$5:$A$1004,"&gt;="&amp;DATE('الإعدادات'!$B$4,'الإعدادات'!$B$5,1),'الإنتاج اليومي'!$A$5:$A$1004,"&lt;"&amp;DATE('الإعدادات'!$B$4,'الإعدادات'!$B$5+1,1)))</f>
        <v/>
      </c>
      <c r="G103" s="21">
        <f>IF(A103="","",IF(F103&gt;0,E103/F103,""))</f>
        <v/>
      </c>
      <c r="H103" s="22">
        <f>IF(A103="","",SUMIFS('الإنتاج اليومي'!$J$5:$J$1004,'الإنتاج اليومي'!$B$5:$B$1004,$A103,'الإنتاج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4">
      <c r="A104" s="6">
        <f>IF('العمال'!A101="","",'العمال'!A101)</f>
        <v/>
      </c>
      <c r="B104" s="6">
        <f>IF(A104="","",'العمال'!B101&amp;"")</f>
        <v/>
      </c>
      <c r="C104" s="6">
        <f>IF(A104="","",'العمال'!C101&amp;"")</f>
        <v/>
      </c>
      <c r="D104" s="23">
        <f>IF(A104="","",SUMIFS('الإنتاج اليومي'!$E$5:$E$1004,'الإنتاج اليومي'!$B$5:$B$1004,$A104,'الإنتاج اليومي'!$A$5:$A$1004,"&gt;="&amp;DATE('الإعدادات'!$B$4,'الإعدادات'!$B$5,1),'الإنتاج اليومي'!$A$5:$A$1004,"&lt;"&amp;DATE('الإعدادات'!$B$4,'الإعدادات'!$B$5+1,1)))</f>
        <v/>
      </c>
      <c r="E104" s="20">
        <f>IF(A104="","",SUMIFS('الإنتاج اليومي'!$H$5:$H$1004,'الإنتاج اليومي'!$B$5:$B$1004,$A104,'الإنتاج اليومي'!$A$5:$A$1004,"&gt;="&amp;DATE('الإعدادات'!$B$4,'الإعدادات'!$B$5,1),'الإنتاج اليومي'!$A$5:$A$1004,"&lt;"&amp;DATE('الإعدادات'!$B$4,'الإعدادات'!$B$5+1,1)))</f>
        <v/>
      </c>
      <c r="F104" s="23">
        <f>IF(A104="","",SUMIFS('الإنتاج اليومي'!$K$5:$K$1004,'الإنتاج اليومي'!$B$5:$B$1004,$A104,'الإنتاج اليومي'!$A$5:$A$1004,"&gt;="&amp;DATE('الإعدادات'!$B$4,'الإعدادات'!$B$5,1),'الإنتاج اليومي'!$A$5:$A$1004,"&lt;"&amp;DATE('الإعدادات'!$B$4,'الإعدادات'!$B$5+1,1)))</f>
        <v/>
      </c>
      <c r="G104" s="21">
        <f>IF(A104="","",IF(F104&gt;0,E104/F104,""))</f>
        <v/>
      </c>
      <c r="H104" s="22">
        <f>IF(A104="","",SUMIFS('الإنتاج اليومي'!$J$5:$J$1004,'الإنتاج اليومي'!$B$5:$B$1004,$A104,'الإنتاج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5">
      <c r="A105" s="6">
        <f>IF('العمال'!A102="","",'العمال'!A102)</f>
        <v/>
      </c>
      <c r="B105" s="6">
        <f>IF(A105="","",'العمال'!B102&amp;"")</f>
        <v/>
      </c>
      <c r="C105" s="6">
        <f>IF(A105="","",'العمال'!C102&amp;"")</f>
        <v/>
      </c>
      <c r="D105" s="23">
        <f>IF(A105="","",SUMIFS('الإنتاج اليومي'!$E$5:$E$1004,'الإنتاج اليومي'!$B$5:$B$1004,$A105,'الإنتاج اليومي'!$A$5:$A$1004,"&gt;="&amp;DATE('الإعدادات'!$B$4,'الإعدادات'!$B$5,1),'الإنتاج اليومي'!$A$5:$A$1004,"&lt;"&amp;DATE('الإعدادات'!$B$4,'الإعدادات'!$B$5+1,1)))</f>
        <v/>
      </c>
      <c r="E105" s="20">
        <f>IF(A105="","",SUMIFS('الإنتاج اليومي'!$H$5:$H$1004,'الإنتاج اليومي'!$B$5:$B$1004,$A105,'الإنتاج اليومي'!$A$5:$A$1004,"&gt;="&amp;DATE('الإعدادات'!$B$4,'الإعدادات'!$B$5,1),'الإنتاج اليومي'!$A$5:$A$1004,"&lt;"&amp;DATE('الإعدادات'!$B$4,'الإعدادات'!$B$5+1,1)))</f>
        <v/>
      </c>
      <c r="F105" s="23">
        <f>IF(A105="","",SUMIFS('الإنتاج اليومي'!$K$5:$K$1004,'الإنتاج اليومي'!$B$5:$B$1004,$A105,'الإنتاج اليومي'!$A$5:$A$1004,"&gt;="&amp;DATE('الإعدادات'!$B$4,'الإعدادات'!$B$5,1),'الإنتاج اليومي'!$A$5:$A$1004,"&lt;"&amp;DATE('الإعدادات'!$B$4,'الإعدادات'!$B$5+1,1)))</f>
        <v/>
      </c>
      <c r="G105" s="21">
        <f>IF(A105="","",IF(F105&gt;0,E105/F105,""))</f>
        <v/>
      </c>
      <c r="H105" s="22">
        <f>IF(A105="","",SUMIFS('الإنتاج اليومي'!$J$5:$J$1004,'الإنتاج اليومي'!$B$5:$B$1004,$A105,'الإنتاج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6">
      <c r="A106" s="6">
        <f>IF('العمال'!A103="","",'العمال'!A103)</f>
        <v/>
      </c>
      <c r="B106" s="6">
        <f>IF(A106="","",'العمال'!B103&amp;"")</f>
        <v/>
      </c>
      <c r="C106" s="6">
        <f>IF(A106="","",'العمال'!C103&amp;"")</f>
        <v/>
      </c>
      <c r="D106" s="23">
        <f>IF(A106="","",SUMIFS('الإنتاج اليومي'!$E$5:$E$1004,'الإنتاج اليومي'!$B$5:$B$1004,$A106,'الإنتاج اليومي'!$A$5:$A$1004,"&gt;="&amp;DATE('الإعدادات'!$B$4,'الإعدادات'!$B$5,1),'الإنتاج اليومي'!$A$5:$A$1004,"&lt;"&amp;DATE('الإعدادات'!$B$4,'الإعدادات'!$B$5+1,1)))</f>
        <v/>
      </c>
      <c r="E106" s="20">
        <f>IF(A106="","",SUMIFS('الإنتاج اليومي'!$H$5:$H$1004,'الإنتاج اليومي'!$B$5:$B$1004,$A106,'الإنتاج اليومي'!$A$5:$A$1004,"&gt;="&amp;DATE('الإعدادات'!$B$4,'الإعدادات'!$B$5,1),'الإنتاج اليومي'!$A$5:$A$1004,"&lt;"&amp;DATE('الإعدادات'!$B$4,'الإعدادات'!$B$5+1,1)))</f>
        <v/>
      </c>
      <c r="F106" s="23">
        <f>IF(A106="","",SUMIFS('الإنتاج اليومي'!$K$5:$K$1004,'الإنتاج اليومي'!$B$5:$B$1004,$A106,'الإنتاج اليومي'!$A$5:$A$1004,"&gt;="&amp;DATE('الإعدادات'!$B$4,'الإعدادات'!$B$5,1),'الإنتاج اليومي'!$A$5:$A$1004,"&lt;"&amp;DATE('الإعدادات'!$B$4,'الإعدادات'!$B$5+1,1)))</f>
        <v/>
      </c>
      <c r="G106" s="21">
        <f>IF(A106="","",IF(F106&gt;0,E106/F106,""))</f>
        <v/>
      </c>
      <c r="H106" s="22">
        <f>IF(A106="","",SUMIFS('الإنتاج اليومي'!$J$5:$J$1004,'الإنتاج اليومي'!$B$5:$B$1004,$A106,'الإنتاج اليومي'!$A$5:$A$1004,"&gt;="&amp;DATE('الإعدادات'!$B$4,'الإعدادات'!$B$5,1),'الإنتاج اليومي'!$A$5:$A$1004,"&lt;"&amp;DATE('الإعدادات'!$B$4,'الإعدادات'!$B$5+1,1)))</f>
        <v/>
      </c>
    </row>
    <row r="107">
      <c r="A107" s="6">
        <f>IF('العمال'!A104="","",'العمال'!A104)</f>
        <v/>
      </c>
      <c r="B107" s="6">
        <f>IF(A107="","",'العمال'!B104&amp;"")</f>
        <v/>
      </c>
      <c r="C107" s="6">
        <f>IF(A107="","",'العمال'!C104&amp;"")</f>
        <v/>
      </c>
      <c r="D107" s="23">
        <f>IF(A107="","",SUMIFS('الإنتاج اليومي'!$E$5:$E$1004,'الإنتاج اليومي'!$B$5:$B$1004,$A107,'الإنتاج اليومي'!$A$5:$A$1004,"&gt;="&amp;DATE('الإعدادات'!$B$4,'الإعدادات'!$B$5,1),'الإنتاج اليومي'!$A$5:$A$1004,"&lt;"&amp;DATE('الإعدادات'!$B$4,'الإعدادات'!$B$5+1,1)))</f>
        <v/>
      </c>
      <c r="E107" s="20">
        <f>IF(A107="","",SUMIFS('الإنتاج اليومي'!$H$5:$H$1004,'الإنتاج اليومي'!$B$5:$B$1004,$A107,'الإنتاج اليومي'!$A$5:$A$1004,"&gt;="&amp;DATE('الإعدادات'!$B$4,'الإعدادات'!$B$5,1),'الإنتاج اليومي'!$A$5:$A$1004,"&lt;"&amp;DATE('الإعدادات'!$B$4,'الإعدادات'!$B$5+1,1)))</f>
        <v/>
      </c>
      <c r="F107" s="23">
        <f>IF(A107="","",SUMIFS('الإنتاج اليومي'!$K$5:$K$1004,'الإنتاج اليومي'!$B$5:$B$1004,$A107,'الإنتاج اليومي'!$A$5:$A$1004,"&gt;="&amp;DATE('الإعدادات'!$B$4,'الإعدادات'!$B$5,1),'الإنتاج اليومي'!$A$5:$A$1004,"&lt;"&amp;DATE('الإعدادات'!$B$4,'الإعدادات'!$B$5+1,1)))</f>
        <v/>
      </c>
      <c r="G107" s="21">
        <f>IF(A107="","",IF(F107&gt;0,E107/F107,""))</f>
        <v/>
      </c>
      <c r="H107" s="22">
        <f>IF(A107="","",SUMIFS('الإنتاج اليومي'!$J$5:$J$1004,'الإنتاج اليومي'!$B$5:$B$1004,$A107,'الإنتاج اليومي'!$A$5:$A$1004,"&gt;="&amp;DATE('الإعدادات'!$B$4,'الإعدادات'!$B$5,1),'الإنتاج اليومي'!$A$5:$A$1004,"&lt;"&amp;DATE('الإعدادات'!$B$4,'الإعدادات'!$B$5+1,1)))</f>
        <v/>
      </c>
    </row>
  </sheetData>
  <mergeCells count="2">
    <mergeCell ref="A2:H2"/>
    <mergeCell ref="A1:H1"/>
  </mergeCells>
  <conditionalFormatting sqref="G8:G107">
    <cfRule type="expression" priority="1" dxfId="0">
      <formula>AND(G8&lt;&gt;"",G8&lt;0.6)</formula>
    </cfRule>
    <cfRule type="expression" priority="2" dxfId="1">
      <formula>AND(G8&lt;&gt;"",G8&gt;=0.9)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يعتمد هذا الشيت على شخص يجمع الأرقام من المراحل ويكتبها. في نظام إدارة الإنتاج يسجّل كل عامل استلامه وتسليمه بضغطة، فتظهر الأرقام لحظة حدوثها.</t>
        </is>
      </c>
    </row>
    <row r="5" ht="32" customHeight="1">
      <c r="B5" s="15" t="inlineStr">
        <is>
          <t>في هذا الشيت</t>
        </is>
      </c>
      <c r="C5" s="15" t="inlineStr">
        <is>
          <t>في نظام إدارة الإنتاج</t>
        </is>
      </c>
    </row>
    <row r="6" ht="48" customHeight="1">
      <c r="B6" s="5" t="inlineStr">
        <is>
          <t>تعرف الكميات بعد أن يجمعها أحد ويكتبها في الشيت.</t>
        </is>
      </c>
      <c r="C6" s="30" t="inlineStr">
        <is>
          <t>يؤكد العامل الاستلام ويسلّم للمرحلة التالية بضغطة، فيُسجَّل لكل قطعة وقت دخول ووقت خروج في كل مرحلة.</t>
        </is>
      </c>
    </row>
    <row r="7" ht="48" customHeight="1">
      <c r="B7" s="5" t="inlineStr">
        <is>
          <t>تكتشف التأخير حين تراجع الشيت، وغالبًا يوم التسليم.</t>
        </is>
      </c>
      <c r="C7" s="30" t="inlineStr">
        <is>
          <t>ترى كم يومًا تستغرق كل مرحلة، والمنتجات المتوقفة أو المتأخرة، ومكان الاختناق.</t>
        </is>
      </c>
    </row>
    <row r="8" ht="48" customHeight="1">
      <c r="B8" s="5" t="inlineStr">
        <is>
          <t>العامل يسأل عن شغله أو ينتظره.</t>
        </is>
      </c>
      <c r="C8" s="30" t="inlineStr">
        <is>
          <t>يرى كل عامل المنتجات التي وصلت إلى مرحلته فقط، بصورة الموديل والكمية والمقاس.</t>
        </is>
      </c>
    </row>
    <row r="9" ht="48" customHeight="1">
      <c r="B9" s="5" t="inlineStr">
        <is>
          <t>الأعطال ومشكلات الجودة تصل بالكلام.</t>
        </is>
      </c>
      <c r="C9" s="30" t="inlineStr">
        <is>
          <t>يبلّغ العامل عن المشكلة من شاشته، فتصل إلى لوحة الإدارة ويمكن مشاركتها عبر واتساب.</t>
        </is>
      </c>
    </row>
    <row r="11" ht="30" customHeight="1">
      <c r="B11" s="31" t="inlineStr">
        <is>
          <t>تعرّف على نظام إدارة الإنتاج واطلب عرضًا تجريبيًا ←</t>
        </is>
      </c>
    </row>
    <row r="13">
      <c r="B13" s="32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أجور القطعة وإنتاجية العمال</dc:title>
  <dc:description>يحسب أجر كل عامل بالقطعة وكفاءته من سجل الإنتاج اليومي، ويعرض كشفًا شهريًا بالقطع والدقائق المنتجة والكفاءة والأجر.</dc:description>
  <dcterms:created xsi:type="dcterms:W3CDTF">2026-11-03T00:16:48Z</dcterms:created>
  <dcterms:modified xsi:type="dcterms:W3CDTF">2026-11-03T00:16:49Z</dcterms:modified>
  <cp:keywords>Softwiro, Excel, شيت أجور القطعة وإنتاجية العمال</cp:keywords>
</cp:coreProperties>
</file>