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دخل" sheetId="3" state="visible" r:id="rId3"/>
    <sheet name="الميزانية" sheetId="4" state="visible" r:id="rId4"/>
    <sheet name="المصروفات" sheetId="5" state="visible" r:id="rId5"/>
    <sheet name="الأهداف" sheetId="6" state="visible" r:id="rId6"/>
    <sheet name="الملخص" sheetId="7" state="visible" r:id="rId7"/>
    <sheet name="لماذا ما زلت على إكسل؟" sheetId="8" state="visible" r:id="rId8"/>
  </sheets>
  <definedNames>
    <definedName name="_xlnm._FilterDatabase" localSheetId="2" hidden="1">'الدخل'!$A$5:$D$505</definedName>
    <definedName name="_xlnm._FilterDatabase" localSheetId="3" hidden="1">'الميزانية'!$A$5:$H$45</definedName>
    <definedName name="_xlnm._FilterDatabase" localSheetId="4" hidden="1">'المصروفات'!$A$5:$E$2005</definedName>
    <definedName name="_xlnm._FilterDatabase" localSheetId="5" hidden="1">'الأهداف'!$A$5:$I$105</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yyyy-mm"/>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usehold-budget-savings?utm_source=excel&amp;utm_medium=template&amp;utm_campaign=household-budget-saving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usehold-budget-savings" TargetMode="External" Id="rId1" /><Relationship Type="http://schemas.openxmlformats.org/officeDocument/2006/relationships/hyperlink" Target="https://softwiro.com/ar/contact?utm_source=excel&amp;utm_medium=template&amp;utm_campaign=household-budget-saving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ميزانية البيت والادخار</t>
        </is>
      </c>
    </row>
    <row r="3" ht="36" customHeight="1">
      <c r="B3" s="2" t="inlineStr">
        <is>
          <t>يسجّل دخل أسرتك ومصروفاتها الثابتة والمتغيرة بتصنيفاتها (إيجار وفواتير وأكل ومواصلات وتعليم وديون)، ويقارن الفعلي بميزانية كل تصنيف في الشهر، ويتابع أهداف الادخار والمطلوب شهريًا لكل هدف، ثم يعطيك المتبقي من الدخل ونسبة الادخار وأكبر ثلاثة تصنيفات.</t>
        </is>
      </c>
    </row>
    <row r="5">
      <c r="B5" s="3" t="inlineStr">
        <is>
          <t>طريقة الاستخدام</t>
        </is>
      </c>
    </row>
    <row r="6" ht="30" customHeight="1">
      <c r="B6" s="4" t="inlineStr">
        <is>
          <t>1. في شيت «الإعدادات» اكتب تاريخ اليوم (أو =TODAY() ليتحدث وحده) وأول يوم في الشهر الذي تريد مراجعته.</t>
        </is>
      </c>
    </row>
    <row r="7" ht="30" customHeight="1">
      <c r="B7" s="4" t="inlineStr">
        <is>
          <t>2. في شيت «الميزانية» اكتب تصنيفات مصروفات بيتك، وحدّد كل تصنيف «ثابت» أو «متغير»، واكتب ميزانيته الشهرية.</t>
        </is>
      </c>
    </row>
    <row r="8" ht="30" customHeight="1">
      <c r="B8" s="4" t="inlineStr">
        <is>
          <t>3. في شيت «الدخل» سجّل كل دخل يصلك: التاريخ والمصدر والمبلغ.</t>
        </is>
      </c>
    </row>
    <row r="9" ht="30" customHeight="1">
      <c r="B9" s="4" t="inlineStr">
        <is>
          <t>4. في شيت «المصروفات» سجّل كل مصروف: التاريخ والتصنيف والبيان والمبلغ.</t>
        </is>
      </c>
    </row>
    <row r="10" ht="30" customHeight="1">
      <c r="B10" s="4" t="inlineStr">
        <is>
          <t>5. في شيت «الأهداف» اكتب كل هدف ادخار: اسمه والمبلغ المطلوب والتاريخ المستهدف وما ادخرته حتى الآن، فيحسب لك المطلوب شهريًا.</t>
        </is>
      </c>
    </row>
    <row r="11" ht="30" customHeight="1">
      <c r="B11" s="4" t="inlineStr">
        <is>
          <t>6. افتح «الميزانية» لترى الفعلي مقابل الميزانية لكل تصنيف، و«الملخص» لترى المتبقي من الدخل ونسبة الادخار وأكبر ثلاثة تصنيفات.</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الشيت يراجع شهرًا واحدًا في كل مرة: الشهر المكتوب في الإعدادات. غيّر التاريخ لترى شهرًا آخر، وتبقى كل الأشهر مسجلة في شيتي الدخل والمصروفات.</t>
        </is>
      </c>
    </row>
    <row r="20" ht="30" customHeight="1">
      <c r="B20" s="4" t="inlineStr">
        <is>
          <t>• المتبقي من الدخل = دخل الشهر - مصروفات الشهر. ونسبة الادخار = المتبقي ÷ دخل الشهر، أي ما بقي من دخلك فعليًا وليس بالضرورة ما حوّلته إلى الادخار.</t>
        </is>
      </c>
    </row>
    <row r="21" ht="30" customHeight="1">
      <c r="B21" s="4" t="inlineStr">
        <is>
          <t>• التصنيف «ثابت» أو «متغير» يُكتب مرة واحدة في شيت «الميزانية»، ويظهر نوع كل مصروف تلقائيًا في شيت «المصروفات».</t>
        </is>
      </c>
    </row>
    <row r="22" ht="30" customHeight="1">
      <c r="B22" s="4" t="inlineStr">
        <is>
          <t>• المطلوب شهريًا لكل هدف = المتبقي من المبلغ ÷ عدد الأشهر حتى الشهر المستهدف (شهر واحد على الأقل). إن فات التاريخ ولم يكتمل الهدف تظهر حالته «فات الموعد» ويُطلب باقيه كله.</t>
        </is>
      </c>
    </row>
    <row r="23" ht="30" customHeight="1">
      <c r="B23" s="4" t="inlineStr">
        <is>
          <t>• المصروف الذي تصنيفه غير مكتوب في شيت «الميزانية» يدخل في مصروفات الشهر، ويظهر في الملخص بند «مصروفات بلا تصنيف مسجّل».</t>
        </is>
      </c>
    </row>
    <row r="24" ht="30" customHeight="1">
      <c r="B24" s="4" t="inlineStr">
        <is>
          <t>• يتسع الشيت لـ 40 تصنيفًا و2000 مصروف و500 دخل و100 هدف. هذا الشيت لميزانية البيت، أما ميزانية المشروع فتجدها في شيت «المصروفات والميزانية الشهرية للمشروع».</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الشهر الذي تراجعه (أي يوم منه)</t>
        </is>
      </c>
      <c r="B5" s="13" t="n">
        <v>46296</v>
      </c>
    </row>
    <row r="6">
      <c r="A6" s="12" t="inlineStr">
        <is>
          <t>أول يوم في الشهر</t>
        </is>
      </c>
      <c r="B6" s="14">
        <f>DATE(YEAR(B5),MONTH(B5),1)</f>
        <v/>
      </c>
    </row>
    <row r="7">
      <c r="A7" s="12" t="inlineStr">
        <is>
          <t>أول يوم في الشهر التالي</t>
        </is>
      </c>
      <c r="B7" s="14">
        <f>EDATE(B6,1)</f>
        <v/>
      </c>
    </row>
    <row r="9">
      <c r="A9" s="8" t="inlineStr">
        <is>
          <t>تاريخ اليوم مكتوب هنا بتاريخ المثال، ويُستخدم في حساب الأشهر المتبقية لأهداف الادخار. اكتب بدله =TODAY() ليتحدث وحده. واكتب في الخانة التي تليه أي تاريخ من الشهر الذي تريد مراجعته.</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D5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6" customWidth="1" min="2" max="2"/>
    <col width="15" customWidth="1" min="3" max="3"/>
    <col width="30" customWidth="1" min="4" max="4"/>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المصدر</t>
        </is>
      </c>
      <c r="C5" s="15" t="inlineStr">
        <is>
          <t>المبلغ</t>
        </is>
      </c>
      <c r="D5" s="15" t="inlineStr">
        <is>
          <t>ملاحظة</t>
        </is>
      </c>
    </row>
    <row r="6">
      <c r="A6" s="13" t="n">
        <v>46266</v>
      </c>
      <c r="B6" s="5" t="inlineStr">
        <is>
          <t>راتب</t>
        </is>
      </c>
      <c r="C6" s="16" t="n">
        <v>24000</v>
      </c>
      <c r="D6" s="5" t="inlineStr">
        <is>
          <t>راتب سبتمبر</t>
        </is>
      </c>
    </row>
    <row r="7">
      <c r="A7" s="13" t="n">
        <v>46296</v>
      </c>
      <c r="B7" s="5" t="inlineStr">
        <is>
          <t>راتب</t>
        </is>
      </c>
      <c r="C7" s="16" t="n">
        <v>24000</v>
      </c>
      <c r="D7" s="5" t="inlineStr">
        <is>
          <t>راتب أكتوبر</t>
        </is>
      </c>
    </row>
    <row r="8">
      <c r="A8" s="13" t="n">
        <v>46307</v>
      </c>
      <c r="B8" s="5" t="inlineStr">
        <is>
          <t>عمل إضافي</t>
        </is>
      </c>
      <c r="C8" s="16" t="n">
        <v>3000</v>
      </c>
      <c r="D8" s="5" t="inlineStr">
        <is>
          <t>عمل حر</t>
        </is>
      </c>
    </row>
    <row r="9">
      <c r="A9" s="13" t="n">
        <v>46315</v>
      </c>
      <c r="B9" s="5" t="inlineStr">
        <is>
          <t>عمل إضافي</t>
        </is>
      </c>
      <c r="C9" s="16" t="n">
        <v>1000</v>
      </c>
      <c r="D9" s="5" t="inlineStr">
        <is>
          <t>عمل حر</t>
        </is>
      </c>
    </row>
    <row r="10">
      <c r="A10" s="13" t="n"/>
      <c r="B10" s="5" t="n"/>
      <c r="C10" s="16" t="n"/>
      <c r="D10" s="5" t="n"/>
    </row>
    <row r="11">
      <c r="A11" s="13" t="n"/>
      <c r="B11" s="5" t="n"/>
      <c r="C11" s="16" t="n"/>
      <c r="D11" s="5" t="n"/>
    </row>
    <row r="12">
      <c r="A12" s="13" t="n"/>
      <c r="B12" s="5" t="n"/>
      <c r="C12" s="16" t="n"/>
      <c r="D12" s="5" t="n"/>
    </row>
    <row r="13">
      <c r="A13" s="13" t="n"/>
      <c r="B13" s="5" t="n"/>
      <c r="C13" s="16" t="n"/>
      <c r="D13" s="5" t="n"/>
    </row>
    <row r="14">
      <c r="A14" s="13" t="n"/>
      <c r="B14" s="5" t="n"/>
      <c r="C14" s="16" t="n"/>
      <c r="D14" s="5" t="n"/>
    </row>
    <row r="15">
      <c r="A15" s="13" t="n"/>
      <c r="B15" s="5" t="n"/>
      <c r="C15" s="16" t="n"/>
      <c r="D15" s="5" t="n"/>
    </row>
    <row r="16">
      <c r="A16" s="13" t="n"/>
      <c r="B16" s="5" t="n"/>
      <c r="C16" s="16" t="n"/>
      <c r="D16" s="5" t="n"/>
    </row>
    <row r="17">
      <c r="A17" s="13" t="n"/>
      <c r="B17" s="5" t="n"/>
      <c r="C17" s="16" t="n"/>
      <c r="D17" s="5" t="n"/>
    </row>
    <row r="18">
      <c r="A18" s="13" t="n"/>
      <c r="B18" s="5" t="n"/>
      <c r="C18" s="16" t="n"/>
      <c r="D18" s="5" t="n"/>
    </row>
    <row r="19">
      <c r="A19" s="13" t="n"/>
      <c r="B19" s="5" t="n"/>
      <c r="C19" s="16" t="n"/>
      <c r="D19" s="5" t="n"/>
    </row>
    <row r="20">
      <c r="A20" s="13" t="n"/>
      <c r="B20" s="5" t="n"/>
      <c r="C20" s="16" t="n"/>
      <c r="D20" s="5" t="n"/>
    </row>
    <row r="21">
      <c r="A21" s="13" t="n"/>
      <c r="B21" s="5" t="n"/>
      <c r="C21" s="16" t="n"/>
      <c r="D21" s="5" t="n"/>
    </row>
    <row r="22">
      <c r="A22" s="13" t="n"/>
      <c r="B22" s="5" t="n"/>
      <c r="C22" s="16" t="n"/>
      <c r="D22" s="5" t="n"/>
    </row>
    <row r="23">
      <c r="A23" s="13" t="n"/>
      <c r="B23" s="5" t="n"/>
      <c r="C23" s="16" t="n"/>
      <c r="D23" s="5" t="n"/>
    </row>
    <row r="24">
      <c r="A24" s="13" t="n"/>
      <c r="B24" s="5" t="n"/>
      <c r="C24" s="16" t="n"/>
      <c r="D24" s="5" t="n"/>
    </row>
    <row r="25">
      <c r="A25" s="13" t="n"/>
      <c r="B25" s="5" t="n"/>
      <c r="C25" s="16" t="n"/>
      <c r="D25" s="5" t="n"/>
    </row>
    <row r="26">
      <c r="A26" s="13" t="n"/>
      <c r="B26" s="5" t="n"/>
      <c r="C26" s="16" t="n"/>
      <c r="D26" s="5" t="n"/>
    </row>
    <row r="27">
      <c r="A27" s="13" t="n"/>
      <c r="B27" s="5" t="n"/>
      <c r="C27" s="16" t="n"/>
      <c r="D27" s="5" t="n"/>
    </row>
    <row r="28">
      <c r="A28" s="13" t="n"/>
      <c r="B28" s="5" t="n"/>
      <c r="C28" s="16" t="n"/>
      <c r="D28" s="5" t="n"/>
    </row>
    <row r="29">
      <c r="A29" s="13" t="n"/>
      <c r="B29" s="5" t="n"/>
      <c r="C29" s="16" t="n"/>
      <c r="D29" s="5" t="n"/>
    </row>
    <row r="30">
      <c r="A30" s="13" t="n"/>
      <c r="B30" s="5" t="n"/>
      <c r="C30" s="16" t="n"/>
      <c r="D30" s="5" t="n"/>
    </row>
    <row r="31">
      <c r="A31" s="13" t="n"/>
      <c r="B31" s="5" t="n"/>
      <c r="C31" s="16" t="n"/>
      <c r="D31" s="5" t="n"/>
    </row>
    <row r="32">
      <c r="A32" s="13" t="n"/>
      <c r="B32" s="5" t="n"/>
      <c r="C32" s="16" t="n"/>
      <c r="D32" s="5" t="n"/>
    </row>
    <row r="33">
      <c r="A33" s="13" t="n"/>
      <c r="B33" s="5" t="n"/>
      <c r="C33" s="16" t="n"/>
      <c r="D33" s="5" t="n"/>
    </row>
    <row r="34">
      <c r="A34" s="13" t="n"/>
      <c r="B34" s="5" t="n"/>
      <c r="C34" s="16" t="n"/>
      <c r="D34" s="5" t="n"/>
    </row>
    <row r="35">
      <c r="A35" s="13" t="n"/>
      <c r="B35" s="5" t="n"/>
      <c r="C35" s="16" t="n"/>
      <c r="D35" s="5" t="n"/>
    </row>
    <row r="36">
      <c r="A36" s="13" t="n"/>
      <c r="B36" s="5" t="n"/>
      <c r="C36" s="16" t="n"/>
      <c r="D36" s="5" t="n"/>
    </row>
    <row r="37">
      <c r="A37" s="13" t="n"/>
      <c r="B37" s="5" t="n"/>
      <c r="C37" s="16" t="n"/>
      <c r="D37" s="5" t="n"/>
    </row>
    <row r="38">
      <c r="A38" s="13" t="n"/>
      <c r="B38" s="5" t="n"/>
      <c r="C38" s="16" t="n"/>
      <c r="D38" s="5" t="n"/>
    </row>
    <row r="39">
      <c r="A39" s="13" t="n"/>
      <c r="B39" s="5" t="n"/>
      <c r="C39" s="16" t="n"/>
      <c r="D39" s="5" t="n"/>
    </row>
    <row r="40">
      <c r="A40" s="13" t="n"/>
      <c r="B40" s="5" t="n"/>
      <c r="C40" s="16" t="n"/>
      <c r="D40" s="5" t="n"/>
    </row>
    <row r="41">
      <c r="A41" s="13" t="n"/>
      <c r="B41" s="5" t="n"/>
      <c r="C41" s="16" t="n"/>
      <c r="D41" s="5" t="n"/>
    </row>
    <row r="42">
      <c r="A42" s="13" t="n"/>
      <c r="B42" s="5" t="n"/>
      <c r="C42" s="16" t="n"/>
      <c r="D42" s="5" t="n"/>
    </row>
    <row r="43">
      <c r="A43" s="13" t="n"/>
      <c r="B43" s="5" t="n"/>
      <c r="C43" s="16" t="n"/>
      <c r="D43" s="5" t="n"/>
    </row>
    <row r="44">
      <c r="A44" s="13" t="n"/>
      <c r="B44" s="5" t="n"/>
      <c r="C44" s="16" t="n"/>
      <c r="D44" s="5" t="n"/>
    </row>
    <row r="45">
      <c r="A45" s="13" t="n"/>
      <c r="B45" s="5" t="n"/>
      <c r="C45" s="16" t="n"/>
      <c r="D45" s="5" t="n"/>
    </row>
    <row r="46">
      <c r="A46" s="13" t="n"/>
      <c r="B46" s="5" t="n"/>
      <c r="C46" s="16" t="n"/>
      <c r="D46" s="5" t="n"/>
    </row>
    <row r="47">
      <c r="A47" s="13" t="n"/>
      <c r="B47" s="5" t="n"/>
      <c r="C47" s="16" t="n"/>
      <c r="D47" s="5" t="n"/>
    </row>
    <row r="48">
      <c r="A48" s="13" t="n"/>
      <c r="B48" s="5" t="n"/>
      <c r="C48" s="16" t="n"/>
      <c r="D48" s="5" t="n"/>
    </row>
    <row r="49">
      <c r="A49" s="13" t="n"/>
      <c r="B49" s="5" t="n"/>
      <c r="C49" s="16" t="n"/>
      <c r="D49" s="5" t="n"/>
    </row>
    <row r="50">
      <c r="A50" s="13" t="n"/>
      <c r="B50" s="5" t="n"/>
      <c r="C50" s="16" t="n"/>
      <c r="D50" s="5" t="n"/>
    </row>
    <row r="51">
      <c r="A51" s="13" t="n"/>
      <c r="B51" s="5" t="n"/>
      <c r="C51" s="16" t="n"/>
      <c r="D51" s="5" t="n"/>
    </row>
    <row r="52">
      <c r="A52" s="13" t="n"/>
      <c r="B52" s="5" t="n"/>
      <c r="C52" s="16" t="n"/>
      <c r="D52" s="5" t="n"/>
    </row>
    <row r="53">
      <c r="A53" s="13" t="n"/>
      <c r="B53" s="5" t="n"/>
      <c r="C53" s="16" t="n"/>
      <c r="D53" s="5" t="n"/>
    </row>
    <row r="54">
      <c r="A54" s="13" t="n"/>
      <c r="B54" s="5" t="n"/>
      <c r="C54" s="16" t="n"/>
      <c r="D54" s="5" t="n"/>
    </row>
    <row r="55">
      <c r="A55" s="13" t="n"/>
      <c r="B55" s="5" t="n"/>
      <c r="C55" s="16" t="n"/>
      <c r="D55" s="5" t="n"/>
    </row>
    <row r="56">
      <c r="A56" s="13" t="n"/>
      <c r="B56" s="5" t="n"/>
      <c r="C56" s="16" t="n"/>
      <c r="D56" s="5" t="n"/>
    </row>
    <row r="57">
      <c r="A57" s="13" t="n"/>
      <c r="B57" s="5" t="n"/>
      <c r="C57" s="16" t="n"/>
      <c r="D57" s="5" t="n"/>
    </row>
    <row r="58">
      <c r="A58" s="13" t="n"/>
      <c r="B58" s="5" t="n"/>
      <c r="C58" s="16" t="n"/>
      <c r="D58" s="5" t="n"/>
    </row>
    <row r="59">
      <c r="A59" s="13" t="n"/>
      <c r="B59" s="5" t="n"/>
      <c r="C59" s="16" t="n"/>
      <c r="D59" s="5" t="n"/>
    </row>
    <row r="60">
      <c r="A60" s="13" t="n"/>
      <c r="B60" s="5" t="n"/>
      <c r="C60" s="16" t="n"/>
      <c r="D60" s="5" t="n"/>
    </row>
    <row r="61">
      <c r="A61" s="13" t="n"/>
      <c r="B61" s="5" t="n"/>
      <c r="C61" s="16" t="n"/>
      <c r="D61" s="5" t="n"/>
    </row>
    <row r="62">
      <c r="A62" s="13" t="n"/>
      <c r="B62" s="5" t="n"/>
      <c r="C62" s="16" t="n"/>
      <c r="D62" s="5" t="n"/>
    </row>
    <row r="63">
      <c r="A63" s="13" t="n"/>
      <c r="B63" s="5" t="n"/>
      <c r="C63" s="16" t="n"/>
      <c r="D63" s="5" t="n"/>
    </row>
    <row r="64">
      <c r="A64" s="13" t="n"/>
      <c r="B64" s="5" t="n"/>
      <c r="C64" s="16" t="n"/>
      <c r="D64" s="5" t="n"/>
    </row>
    <row r="65">
      <c r="A65" s="13" t="n"/>
      <c r="B65" s="5" t="n"/>
      <c r="C65" s="16" t="n"/>
      <c r="D65" s="5" t="n"/>
    </row>
    <row r="66">
      <c r="A66" s="13" t="n"/>
      <c r="B66" s="5" t="n"/>
      <c r="C66" s="16" t="n"/>
      <c r="D66" s="5" t="n"/>
    </row>
    <row r="67">
      <c r="A67" s="13" t="n"/>
      <c r="B67" s="5" t="n"/>
      <c r="C67" s="16" t="n"/>
      <c r="D67" s="5" t="n"/>
    </row>
    <row r="68">
      <c r="A68" s="13" t="n"/>
      <c r="B68" s="5" t="n"/>
      <c r="C68" s="16" t="n"/>
      <c r="D68" s="5" t="n"/>
    </row>
    <row r="69">
      <c r="A69" s="13" t="n"/>
      <c r="B69" s="5" t="n"/>
      <c r="C69" s="16" t="n"/>
      <c r="D69" s="5" t="n"/>
    </row>
    <row r="70">
      <c r="A70" s="13" t="n"/>
      <c r="B70" s="5" t="n"/>
      <c r="C70" s="16" t="n"/>
      <c r="D70" s="5" t="n"/>
    </row>
    <row r="71">
      <c r="A71" s="13" t="n"/>
      <c r="B71" s="5" t="n"/>
      <c r="C71" s="16" t="n"/>
      <c r="D71" s="5" t="n"/>
    </row>
    <row r="72">
      <c r="A72" s="13" t="n"/>
      <c r="B72" s="5" t="n"/>
      <c r="C72" s="16" t="n"/>
      <c r="D72" s="5" t="n"/>
    </row>
    <row r="73">
      <c r="A73" s="13" t="n"/>
      <c r="B73" s="5" t="n"/>
      <c r="C73" s="16" t="n"/>
      <c r="D73" s="5" t="n"/>
    </row>
    <row r="74">
      <c r="A74" s="13" t="n"/>
      <c r="B74" s="5" t="n"/>
      <c r="C74" s="16" t="n"/>
      <c r="D74" s="5" t="n"/>
    </row>
    <row r="75">
      <c r="A75" s="13" t="n"/>
      <c r="B75" s="5" t="n"/>
      <c r="C75" s="16" t="n"/>
      <c r="D75" s="5" t="n"/>
    </row>
    <row r="76">
      <c r="A76" s="13" t="n"/>
      <c r="B76" s="5" t="n"/>
      <c r="C76" s="16" t="n"/>
      <c r="D76" s="5" t="n"/>
    </row>
    <row r="77">
      <c r="A77" s="13" t="n"/>
      <c r="B77" s="5" t="n"/>
      <c r="C77" s="16" t="n"/>
      <c r="D77" s="5" t="n"/>
    </row>
    <row r="78">
      <c r="A78" s="13" t="n"/>
      <c r="B78" s="5" t="n"/>
      <c r="C78" s="16" t="n"/>
      <c r="D78" s="5" t="n"/>
    </row>
    <row r="79">
      <c r="A79" s="13" t="n"/>
      <c r="B79" s="5" t="n"/>
      <c r="C79" s="16" t="n"/>
      <c r="D79" s="5" t="n"/>
    </row>
    <row r="80">
      <c r="A80" s="13" t="n"/>
      <c r="B80" s="5" t="n"/>
      <c r="C80" s="16" t="n"/>
      <c r="D80" s="5" t="n"/>
    </row>
    <row r="81">
      <c r="A81" s="13" t="n"/>
      <c r="B81" s="5" t="n"/>
      <c r="C81" s="16" t="n"/>
      <c r="D81" s="5" t="n"/>
    </row>
    <row r="82">
      <c r="A82" s="13" t="n"/>
      <c r="B82" s="5" t="n"/>
      <c r="C82" s="16" t="n"/>
      <c r="D82" s="5" t="n"/>
    </row>
    <row r="83">
      <c r="A83" s="13" t="n"/>
      <c r="B83" s="5" t="n"/>
      <c r="C83" s="16" t="n"/>
      <c r="D83" s="5" t="n"/>
    </row>
    <row r="84">
      <c r="A84" s="13" t="n"/>
      <c r="B84" s="5" t="n"/>
      <c r="C84" s="16" t="n"/>
      <c r="D84" s="5" t="n"/>
    </row>
    <row r="85">
      <c r="A85" s="13" t="n"/>
      <c r="B85" s="5" t="n"/>
      <c r="C85" s="16" t="n"/>
      <c r="D85" s="5" t="n"/>
    </row>
    <row r="86">
      <c r="A86" s="13" t="n"/>
      <c r="B86" s="5" t="n"/>
      <c r="C86" s="16" t="n"/>
      <c r="D86" s="5" t="n"/>
    </row>
    <row r="87">
      <c r="A87" s="13" t="n"/>
      <c r="B87" s="5" t="n"/>
      <c r="C87" s="16" t="n"/>
      <c r="D87" s="5" t="n"/>
    </row>
    <row r="88">
      <c r="A88" s="13" t="n"/>
      <c r="B88" s="5" t="n"/>
      <c r="C88" s="16" t="n"/>
      <c r="D88" s="5" t="n"/>
    </row>
    <row r="89">
      <c r="A89" s="13" t="n"/>
      <c r="B89" s="5" t="n"/>
      <c r="C89" s="16" t="n"/>
      <c r="D89" s="5" t="n"/>
    </row>
    <row r="90">
      <c r="A90" s="13" t="n"/>
      <c r="B90" s="5" t="n"/>
      <c r="C90" s="16" t="n"/>
      <c r="D90" s="5" t="n"/>
    </row>
    <row r="91">
      <c r="A91" s="13" t="n"/>
      <c r="B91" s="5" t="n"/>
      <c r="C91" s="16" t="n"/>
      <c r="D91" s="5" t="n"/>
    </row>
    <row r="92">
      <c r="A92" s="13" t="n"/>
      <c r="B92" s="5" t="n"/>
      <c r="C92" s="16" t="n"/>
      <c r="D92" s="5" t="n"/>
    </row>
    <row r="93">
      <c r="A93" s="13" t="n"/>
      <c r="B93" s="5" t="n"/>
      <c r="C93" s="16" t="n"/>
      <c r="D93" s="5" t="n"/>
    </row>
    <row r="94">
      <c r="A94" s="13" t="n"/>
      <c r="B94" s="5" t="n"/>
      <c r="C94" s="16" t="n"/>
      <c r="D94" s="5" t="n"/>
    </row>
    <row r="95">
      <c r="A95" s="13" t="n"/>
      <c r="B95" s="5" t="n"/>
      <c r="C95" s="16" t="n"/>
      <c r="D95" s="5" t="n"/>
    </row>
    <row r="96">
      <c r="A96" s="13" t="n"/>
      <c r="B96" s="5" t="n"/>
      <c r="C96" s="16" t="n"/>
      <c r="D96" s="5" t="n"/>
    </row>
    <row r="97">
      <c r="A97" s="13" t="n"/>
      <c r="B97" s="5" t="n"/>
      <c r="C97" s="16" t="n"/>
      <c r="D97" s="5" t="n"/>
    </row>
    <row r="98">
      <c r="A98" s="13" t="n"/>
      <c r="B98" s="5" t="n"/>
      <c r="C98" s="16" t="n"/>
      <c r="D98" s="5" t="n"/>
    </row>
    <row r="99">
      <c r="A99" s="13" t="n"/>
      <c r="B99" s="5" t="n"/>
      <c r="C99" s="16" t="n"/>
      <c r="D99" s="5" t="n"/>
    </row>
    <row r="100">
      <c r="A100" s="13" t="n"/>
      <c r="B100" s="5" t="n"/>
      <c r="C100" s="16" t="n"/>
      <c r="D100" s="5" t="n"/>
    </row>
    <row r="101">
      <c r="A101" s="13" t="n"/>
      <c r="B101" s="5" t="n"/>
      <c r="C101" s="16" t="n"/>
      <c r="D101" s="5" t="n"/>
    </row>
    <row r="102">
      <c r="A102" s="13" t="n"/>
      <c r="B102" s="5" t="n"/>
      <c r="C102" s="16" t="n"/>
      <c r="D102" s="5" t="n"/>
    </row>
    <row r="103">
      <c r="A103" s="13" t="n"/>
      <c r="B103" s="5" t="n"/>
      <c r="C103" s="16" t="n"/>
      <c r="D103" s="5" t="n"/>
    </row>
    <row r="104">
      <c r="A104" s="13" t="n"/>
      <c r="B104" s="5" t="n"/>
      <c r="C104" s="16" t="n"/>
      <c r="D104" s="5" t="n"/>
    </row>
    <row r="105">
      <c r="A105" s="13" t="n"/>
      <c r="B105" s="5" t="n"/>
      <c r="C105" s="16" t="n"/>
      <c r="D105" s="5" t="n"/>
    </row>
    <row r="106">
      <c r="A106" s="13" t="n"/>
      <c r="B106" s="5" t="n"/>
      <c r="C106" s="16" t="n"/>
      <c r="D106" s="5" t="n"/>
    </row>
    <row r="107">
      <c r="A107" s="13" t="n"/>
      <c r="B107" s="5" t="n"/>
      <c r="C107" s="16" t="n"/>
      <c r="D107" s="5" t="n"/>
    </row>
    <row r="108">
      <c r="A108" s="13" t="n"/>
      <c r="B108" s="5" t="n"/>
      <c r="C108" s="16" t="n"/>
      <c r="D108" s="5" t="n"/>
    </row>
    <row r="109">
      <c r="A109" s="13" t="n"/>
      <c r="B109" s="5" t="n"/>
      <c r="C109" s="16" t="n"/>
      <c r="D109" s="5" t="n"/>
    </row>
    <row r="110">
      <c r="A110" s="13" t="n"/>
      <c r="B110" s="5" t="n"/>
      <c r="C110" s="16" t="n"/>
      <c r="D110" s="5" t="n"/>
    </row>
    <row r="111">
      <c r="A111" s="13" t="n"/>
      <c r="B111" s="5" t="n"/>
      <c r="C111" s="16" t="n"/>
      <c r="D111" s="5" t="n"/>
    </row>
    <row r="112">
      <c r="A112" s="13" t="n"/>
      <c r="B112" s="5" t="n"/>
      <c r="C112" s="16" t="n"/>
      <c r="D112" s="5" t="n"/>
    </row>
    <row r="113">
      <c r="A113" s="13" t="n"/>
      <c r="B113" s="5" t="n"/>
      <c r="C113" s="16" t="n"/>
      <c r="D113" s="5" t="n"/>
    </row>
    <row r="114">
      <c r="A114" s="13" t="n"/>
      <c r="B114" s="5" t="n"/>
      <c r="C114" s="16" t="n"/>
      <c r="D114" s="5" t="n"/>
    </row>
    <row r="115">
      <c r="A115" s="13" t="n"/>
      <c r="B115" s="5" t="n"/>
      <c r="C115" s="16" t="n"/>
      <c r="D115" s="5" t="n"/>
    </row>
    <row r="116">
      <c r="A116" s="13" t="n"/>
      <c r="B116" s="5" t="n"/>
      <c r="C116" s="16" t="n"/>
      <c r="D116" s="5" t="n"/>
    </row>
    <row r="117">
      <c r="A117" s="13" t="n"/>
      <c r="B117" s="5" t="n"/>
      <c r="C117" s="16" t="n"/>
      <c r="D117" s="5" t="n"/>
    </row>
    <row r="118">
      <c r="A118" s="13" t="n"/>
      <c r="B118" s="5" t="n"/>
      <c r="C118" s="16" t="n"/>
      <c r="D118" s="5" t="n"/>
    </row>
    <row r="119">
      <c r="A119" s="13" t="n"/>
      <c r="B119" s="5" t="n"/>
      <c r="C119" s="16" t="n"/>
      <c r="D119" s="5" t="n"/>
    </row>
    <row r="120">
      <c r="A120" s="13" t="n"/>
      <c r="B120" s="5" t="n"/>
      <c r="C120" s="16" t="n"/>
      <c r="D120" s="5" t="n"/>
    </row>
    <row r="121">
      <c r="A121" s="13" t="n"/>
      <c r="B121" s="5" t="n"/>
      <c r="C121" s="16" t="n"/>
      <c r="D121" s="5" t="n"/>
    </row>
    <row r="122">
      <c r="A122" s="13" t="n"/>
      <c r="B122" s="5" t="n"/>
      <c r="C122" s="16" t="n"/>
      <c r="D122" s="5" t="n"/>
    </row>
    <row r="123">
      <c r="A123" s="13" t="n"/>
      <c r="B123" s="5" t="n"/>
      <c r="C123" s="16" t="n"/>
      <c r="D123" s="5" t="n"/>
    </row>
    <row r="124">
      <c r="A124" s="13" t="n"/>
      <c r="B124" s="5" t="n"/>
      <c r="C124" s="16" t="n"/>
      <c r="D124" s="5" t="n"/>
    </row>
    <row r="125">
      <c r="A125" s="13" t="n"/>
      <c r="B125" s="5" t="n"/>
      <c r="C125" s="16" t="n"/>
      <c r="D125" s="5" t="n"/>
    </row>
    <row r="126">
      <c r="A126" s="13" t="n"/>
      <c r="B126" s="5" t="n"/>
      <c r="C126" s="16" t="n"/>
      <c r="D126" s="5" t="n"/>
    </row>
    <row r="127">
      <c r="A127" s="13" t="n"/>
      <c r="B127" s="5" t="n"/>
      <c r="C127" s="16" t="n"/>
      <c r="D127" s="5" t="n"/>
    </row>
    <row r="128">
      <c r="A128" s="13" t="n"/>
      <c r="B128" s="5" t="n"/>
      <c r="C128" s="16" t="n"/>
      <c r="D128" s="5" t="n"/>
    </row>
    <row r="129">
      <c r="A129" s="13" t="n"/>
      <c r="B129" s="5" t="n"/>
      <c r="C129" s="16" t="n"/>
      <c r="D129" s="5" t="n"/>
    </row>
    <row r="130">
      <c r="A130" s="13" t="n"/>
      <c r="B130" s="5" t="n"/>
      <c r="C130" s="16" t="n"/>
      <c r="D130" s="5" t="n"/>
    </row>
    <row r="131">
      <c r="A131" s="13" t="n"/>
      <c r="B131" s="5" t="n"/>
      <c r="C131" s="16" t="n"/>
      <c r="D131" s="5" t="n"/>
    </row>
    <row r="132">
      <c r="A132" s="13" t="n"/>
      <c r="B132" s="5" t="n"/>
      <c r="C132" s="16" t="n"/>
      <c r="D132" s="5" t="n"/>
    </row>
    <row r="133">
      <c r="A133" s="13" t="n"/>
      <c r="B133" s="5" t="n"/>
      <c r="C133" s="16" t="n"/>
      <c r="D133" s="5" t="n"/>
    </row>
    <row r="134">
      <c r="A134" s="13" t="n"/>
      <c r="B134" s="5" t="n"/>
      <c r="C134" s="16" t="n"/>
      <c r="D134" s="5" t="n"/>
    </row>
    <row r="135">
      <c r="A135" s="13" t="n"/>
      <c r="B135" s="5" t="n"/>
      <c r="C135" s="16" t="n"/>
      <c r="D135" s="5" t="n"/>
    </row>
    <row r="136">
      <c r="A136" s="13" t="n"/>
      <c r="B136" s="5" t="n"/>
      <c r="C136" s="16" t="n"/>
      <c r="D136" s="5" t="n"/>
    </row>
    <row r="137">
      <c r="A137" s="13" t="n"/>
      <c r="B137" s="5" t="n"/>
      <c r="C137" s="16" t="n"/>
      <c r="D137" s="5" t="n"/>
    </row>
    <row r="138">
      <c r="A138" s="13" t="n"/>
      <c r="B138" s="5" t="n"/>
      <c r="C138" s="16" t="n"/>
      <c r="D138" s="5" t="n"/>
    </row>
    <row r="139">
      <c r="A139" s="13" t="n"/>
      <c r="B139" s="5" t="n"/>
      <c r="C139" s="16" t="n"/>
      <c r="D139" s="5" t="n"/>
    </row>
    <row r="140">
      <c r="A140" s="13" t="n"/>
      <c r="B140" s="5" t="n"/>
      <c r="C140" s="16" t="n"/>
      <c r="D140" s="5" t="n"/>
    </row>
    <row r="141">
      <c r="A141" s="13" t="n"/>
      <c r="B141" s="5" t="n"/>
      <c r="C141" s="16" t="n"/>
      <c r="D141" s="5" t="n"/>
    </row>
    <row r="142">
      <c r="A142" s="13" t="n"/>
      <c r="B142" s="5" t="n"/>
      <c r="C142" s="16" t="n"/>
      <c r="D142" s="5" t="n"/>
    </row>
    <row r="143">
      <c r="A143" s="13" t="n"/>
      <c r="B143" s="5" t="n"/>
      <c r="C143" s="16" t="n"/>
      <c r="D143" s="5" t="n"/>
    </row>
    <row r="144">
      <c r="A144" s="13" t="n"/>
      <c r="B144" s="5" t="n"/>
      <c r="C144" s="16" t="n"/>
      <c r="D144" s="5" t="n"/>
    </row>
    <row r="145">
      <c r="A145" s="13" t="n"/>
      <c r="B145" s="5" t="n"/>
      <c r="C145" s="16" t="n"/>
      <c r="D145" s="5" t="n"/>
    </row>
    <row r="146">
      <c r="A146" s="13" t="n"/>
      <c r="B146" s="5" t="n"/>
      <c r="C146" s="16" t="n"/>
      <c r="D146" s="5" t="n"/>
    </row>
    <row r="147">
      <c r="A147" s="13" t="n"/>
      <c r="B147" s="5" t="n"/>
      <c r="C147" s="16" t="n"/>
      <c r="D147" s="5" t="n"/>
    </row>
    <row r="148">
      <c r="A148" s="13" t="n"/>
      <c r="B148" s="5" t="n"/>
      <c r="C148" s="16" t="n"/>
      <c r="D148" s="5" t="n"/>
    </row>
    <row r="149">
      <c r="A149" s="13" t="n"/>
      <c r="B149" s="5" t="n"/>
      <c r="C149" s="16" t="n"/>
      <c r="D149" s="5" t="n"/>
    </row>
    <row r="150">
      <c r="A150" s="13" t="n"/>
      <c r="B150" s="5" t="n"/>
      <c r="C150" s="16" t="n"/>
      <c r="D150" s="5" t="n"/>
    </row>
    <row r="151">
      <c r="A151" s="13" t="n"/>
      <c r="B151" s="5" t="n"/>
      <c r="C151" s="16" t="n"/>
      <c r="D151" s="5" t="n"/>
    </row>
    <row r="152">
      <c r="A152" s="13" t="n"/>
      <c r="B152" s="5" t="n"/>
      <c r="C152" s="16" t="n"/>
      <c r="D152" s="5" t="n"/>
    </row>
    <row r="153">
      <c r="A153" s="13" t="n"/>
      <c r="B153" s="5" t="n"/>
      <c r="C153" s="16" t="n"/>
      <c r="D153" s="5" t="n"/>
    </row>
    <row r="154">
      <c r="A154" s="13" t="n"/>
      <c r="B154" s="5" t="n"/>
      <c r="C154" s="16" t="n"/>
      <c r="D154" s="5" t="n"/>
    </row>
    <row r="155">
      <c r="A155" s="13" t="n"/>
      <c r="B155" s="5" t="n"/>
      <c r="C155" s="16" t="n"/>
      <c r="D155" s="5" t="n"/>
    </row>
    <row r="156">
      <c r="A156" s="13" t="n"/>
      <c r="B156" s="5" t="n"/>
      <c r="C156" s="16" t="n"/>
      <c r="D156" s="5" t="n"/>
    </row>
    <row r="157">
      <c r="A157" s="13" t="n"/>
      <c r="B157" s="5" t="n"/>
      <c r="C157" s="16" t="n"/>
      <c r="D157" s="5" t="n"/>
    </row>
    <row r="158">
      <c r="A158" s="13" t="n"/>
      <c r="B158" s="5" t="n"/>
      <c r="C158" s="16" t="n"/>
      <c r="D158" s="5" t="n"/>
    </row>
    <row r="159">
      <c r="A159" s="13" t="n"/>
      <c r="B159" s="5" t="n"/>
      <c r="C159" s="16" t="n"/>
      <c r="D159" s="5" t="n"/>
    </row>
    <row r="160">
      <c r="A160" s="13" t="n"/>
      <c r="B160" s="5" t="n"/>
      <c r="C160" s="16" t="n"/>
      <c r="D160" s="5" t="n"/>
    </row>
    <row r="161">
      <c r="A161" s="13" t="n"/>
      <c r="B161" s="5" t="n"/>
      <c r="C161" s="16" t="n"/>
      <c r="D161" s="5" t="n"/>
    </row>
    <row r="162">
      <c r="A162" s="13" t="n"/>
      <c r="B162" s="5" t="n"/>
      <c r="C162" s="16" t="n"/>
      <c r="D162" s="5" t="n"/>
    </row>
    <row r="163">
      <c r="A163" s="13" t="n"/>
      <c r="B163" s="5" t="n"/>
      <c r="C163" s="16" t="n"/>
      <c r="D163" s="5" t="n"/>
    </row>
    <row r="164">
      <c r="A164" s="13" t="n"/>
      <c r="B164" s="5" t="n"/>
      <c r="C164" s="16" t="n"/>
      <c r="D164" s="5" t="n"/>
    </row>
    <row r="165">
      <c r="A165" s="13" t="n"/>
      <c r="B165" s="5" t="n"/>
      <c r="C165" s="16" t="n"/>
      <c r="D165" s="5" t="n"/>
    </row>
    <row r="166">
      <c r="A166" s="13" t="n"/>
      <c r="B166" s="5" t="n"/>
      <c r="C166" s="16" t="n"/>
      <c r="D166" s="5" t="n"/>
    </row>
    <row r="167">
      <c r="A167" s="13" t="n"/>
      <c r="B167" s="5" t="n"/>
      <c r="C167" s="16" t="n"/>
      <c r="D167" s="5" t="n"/>
    </row>
    <row r="168">
      <c r="A168" s="13" t="n"/>
      <c r="B168" s="5" t="n"/>
      <c r="C168" s="16" t="n"/>
      <c r="D168" s="5" t="n"/>
    </row>
    <row r="169">
      <c r="A169" s="13" t="n"/>
      <c r="B169" s="5" t="n"/>
      <c r="C169" s="16" t="n"/>
      <c r="D169" s="5" t="n"/>
    </row>
    <row r="170">
      <c r="A170" s="13" t="n"/>
      <c r="B170" s="5" t="n"/>
      <c r="C170" s="16" t="n"/>
      <c r="D170" s="5" t="n"/>
    </row>
    <row r="171">
      <c r="A171" s="13" t="n"/>
      <c r="B171" s="5" t="n"/>
      <c r="C171" s="16" t="n"/>
      <c r="D171" s="5" t="n"/>
    </row>
    <row r="172">
      <c r="A172" s="13" t="n"/>
      <c r="B172" s="5" t="n"/>
      <c r="C172" s="16" t="n"/>
      <c r="D172" s="5" t="n"/>
    </row>
    <row r="173">
      <c r="A173" s="13" t="n"/>
      <c r="B173" s="5" t="n"/>
      <c r="C173" s="16" t="n"/>
      <c r="D173" s="5" t="n"/>
    </row>
    <row r="174">
      <c r="A174" s="13" t="n"/>
      <c r="B174" s="5" t="n"/>
      <c r="C174" s="16" t="n"/>
      <c r="D174" s="5" t="n"/>
    </row>
    <row r="175">
      <c r="A175" s="13" t="n"/>
      <c r="B175" s="5" t="n"/>
      <c r="C175" s="16" t="n"/>
      <c r="D175" s="5" t="n"/>
    </row>
    <row r="176">
      <c r="A176" s="13" t="n"/>
      <c r="B176" s="5" t="n"/>
      <c r="C176" s="16" t="n"/>
      <c r="D176" s="5" t="n"/>
    </row>
    <row r="177">
      <c r="A177" s="13" t="n"/>
      <c r="B177" s="5" t="n"/>
      <c r="C177" s="16" t="n"/>
      <c r="D177" s="5" t="n"/>
    </row>
    <row r="178">
      <c r="A178" s="13" t="n"/>
      <c r="B178" s="5" t="n"/>
      <c r="C178" s="16" t="n"/>
      <c r="D178" s="5" t="n"/>
    </row>
    <row r="179">
      <c r="A179" s="13" t="n"/>
      <c r="B179" s="5" t="n"/>
      <c r="C179" s="16" t="n"/>
      <c r="D179" s="5" t="n"/>
    </row>
    <row r="180">
      <c r="A180" s="13" t="n"/>
      <c r="B180" s="5" t="n"/>
      <c r="C180" s="16" t="n"/>
      <c r="D180" s="5" t="n"/>
    </row>
    <row r="181">
      <c r="A181" s="13" t="n"/>
      <c r="B181" s="5" t="n"/>
      <c r="C181" s="16" t="n"/>
      <c r="D181" s="5" t="n"/>
    </row>
    <row r="182">
      <c r="A182" s="13" t="n"/>
      <c r="B182" s="5" t="n"/>
      <c r="C182" s="16" t="n"/>
      <c r="D182" s="5" t="n"/>
    </row>
    <row r="183">
      <c r="A183" s="13" t="n"/>
      <c r="B183" s="5" t="n"/>
      <c r="C183" s="16" t="n"/>
      <c r="D183" s="5" t="n"/>
    </row>
    <row r="184">
      <c r="A184" s="13" t="n"/>
      <c r="B184" s="5" t="n"/>
      <c r="C184" s="16" t="n"/>
      <c r="D184" s="5" t="n"/>
    </row>
    <row r="185">
      <c r="A185" s="13" t="n"/>
      <c r="B185" s="5" t="n"/>
      <c r="C185" s="16" t="n"/>
      <c r="D185" s="5" t="n"/>
    </row>
    <row r="186">
      <c r="A186" s="13" t="n"/>
      <c r="B186" s="5" t="n"/>
      <c r="C186" s="16" t="n"/>
      <c r="D186" s="5" t="n"/>
    </row>
    <row r="187">
      <c r="A187" s="13" t="n"/>
      <c r="B187" s="5" t="n"/>
      <c r="C187" s="16" t="n"/>
      <c r="D187" s="5" t="n"/>
    </row>
    <row r="188">
      <c r="A188" s="13" t="n"/>
      <c r="B188" s="5" t="n"/>
      <c r="C188" s="16" t="n"/>
      <c r="D188" s="5" t="n"/>
    </row>
    <row r="189">
      <c r="A189" s="13" t="n"/>
      <c r="B189" s="5" t="n"/>
      <c r="C189" s="16" t="n"/>
      <c r="D189" s="5" t="n"/>
    </row>
    <row r="190">
      <c r="A190" s="13" t="n"/>
      <c r="B190" s="5" t="n"/>
      <c r="C190" s="16" t="n"/>
      <c r="D190" s="5" t="n"/>
    </row>
    <row r="191">
      <c r="A191" s="13" t="n"/>
      <c r="B191" s="5" t="n"/>
      <c r="C191" s="16" t="n"/>
      <c r="D191" s="5" t="n"/>
    </row>
    <row r="192">
      <c r="A192" s="13" t="n"/>
      <c r="B192" s="5" t="n"/>
      <c r="C192" s="16" t="n"/>
      <c r="D192" s="5" t="n"/>
    </row>
    <row r="193">
      <c r="A193" s="13" t="n"/>
      <c r="B193" s="5" t="n"/>
      <c r="C193" s="16" t="n"/>
      <c r="D193" s="5" t="n"/>
    </row>
    <row r="194">
      <c r="A194" s="13" t="n"/>
      <c r="B194" s="5" t="n"/>
      <c r="C194" s="16" t="n"/>
      <c r="D194" s="5" t="n"/>
    </row>
    <row r="195">
      <c r="A195" s="13" t="n"/>
      <c r="B195" s="5" t="n"/>
      <c r="C195" s="16" t="n"/>
      <c r="D195" s="5" t="n"/>
    </row>
    <row r="196">
      <c r="A196" s="13" t="n"/>
      <c r="B196" s="5" t="n"/>
      <c r="C196" s="16" t="n"/>
      <c r="D196" s="5" t="n"/>
    </row>
    <row r="197">
      <c r="A197" s="13" t="n"/>
      <c r="B197" s="5" t="n"/>
      <c r="C197" s="16" t="n"/>
      <c r="D197" s="5" t="n"/>
    </row>
    <row r="198">
      <c r="A198" s="13" t="n"/>
      <c r="B198" s="5" t="n"/>
      <c r="C198" s="16" t="n"/>
      <c r="D198" s="5" t="n"/>
    </row>
    <row r="199">
      <c r="A199" s="13" t="n"/>
      <c r="B199" s="5" t="n"/>
      <c r="C199" s="16" t="n"/>
      <c r="D199" s="5" t="n"/>
    </row>
    <row r="200">
      <c r="A200" s="13" t="n"/>
      <c r="B200" s="5" t="n"/>
      <c r="C200" s="16" t="n"/>
      <c r="D200" s="5" t="n"/>
    </row>
    <row r="201">
      <c r="A201" s="13" t="n"/>
      <c r="B201" s="5" t="n"/>
      <c r="C201" s="16" t="n"/>
      <c r="D201" s="5" t="n"/>
    </row>
    <row r="202">
      <c r="A202" s="13" t="n"/>
      <c r="B202" s="5" t="n"/>
      <c r="C202" s="16" t="n"/>
      <c r="D202" s="5" t="n"/>
    </row>
    <row r="203">
      <c r="A203" s="13" t="n"/>
      <c r="B203" s="5" t="n"/>
      <c r="C203" s="16" t="n"/>
      <c r="D203" s="5" t="n"/>
    </row>
    <row r="204">
      <c r="A204" s="13" t="n"/>
      <c r="B204" s="5" t="n"/>
      <c r="C204" s="16" t="n"/>
      <c r="D204" s="5" t="n"/>
    </row>
    <row r="205">
      <c r="A205" s="13" t="n"/>
      <c r="B205" s="5" t="n"/>
      <c r="C205" s="16" t="n"/>
      <c r="D205" s="5" t="n"/>
    </row>
    <row r="206">
      <c r="A206" s="13" t="n"/>
      <c r="B206" s="5" t="n"/>
      <c r="C206" s="16" t="n"/>
      <c r="D206" s="5" t="n"/>
    </row>
    <row r="207">
      <c r="A207" s="13" t="n"/>
      <c r="B207" s="5" t="n"/>
      <c r="C207" s="16" t="n"/>
      <c r="D207" s="5" t="n"/>
    </row>
    <row r="208">
      <c r="A208" s="13" t="n"/>
      <c r="B208" s="5" t="n"/>
      <c r="C208" s="16" t="n"/>
      <c r="D208" s="5" t="n"/>
    </row>
    <row r="209">
      <c r="A209" s="13" t="n"/>
      <c r="B209" s="5" t="n"/>
      <c r="C209" s="16" t="n"/>
      <c r="D209" s="5" t="n"/>
    </row>
    <row r="210">
      <c r="A210" s="13" t="n"/>
      <c r="B210" s="5" t="n"/>
      <c r="C210" s="16" t="n"/>
      <c r="D210" s="5" t="n"/>
    </row>
    <row r="211">
      <c r="A211" s="13" t="n"/>
      <c r="B211" s="5" t="n"/>
      <c r="C211" s="16" t="n"/>
      <c r="D211" s="5" t="n"/>
    </row>
    <row r="212">
      <c r="A212" s="13" t="n"/>
      <c r="B212" s="5" t="n"/>
      <c r="C212" s="16" t="n"/>
      <c r="D212" s="5" t="n"/>
    </row>
    <row r="213">
      <c r="A213" s="13" t="n"/>
      <c r="B213" s="5" t="n"/>
      <c r="C213" s="16" t="n"/>
      <c r="D213" s="5" t="n"/>
    </row>
    <row r="214">
      <c r="A214" s="13" t="n"/>
      <c r="B214" s="5" t="n"/>
      <c r="C214" s="16" t="n"/>
      <c r="D214" s="5" t="n"/>
    </row>
    <row r="215">
      <c r="A215" s="13" t="n"/>
      <c r="B215" s="5" t="n"/>
      <c r="C215" s="16" t="n"/>
      <c r="D215" s="5" t="n"/>
    </row>
    <row r="216">
      <c r="A216" s="13" t="n"/>
      <c r="B216" s="5" t="n"/>
      <c r="C216" s="16" t="n"/>
      <c r="D216" s="5" t="n"/>
    </row>
    <row r="217">
      <c r="A217" s="13" t="n"/>
      <c r="B217" s="5" t="n"/>
      <c r="C217" s="16" t="n"/>
      <c r="D217" s="5" t="n"/>
    </row>
    <row r="218">
      <c r="A218" s="13" t="n"/>
      <c r="B218" s="5" t="n"/>
      <c r="C218" s="16" t="n"/>
      <c r="D218" s="5" t="n"/>
    </row>
    <row r="219">
      <c r="A219" s="13" t="n"/>
      <c r="B219" s="5" t="n"/>
      <c r="C219" s="16" t="n"/>
      <c r="D219" s="5" t="n"/>
    </row>
    <row r="220">
      <c r="A220" s="13" t="n"/>
      <c r="B220" s="5" t="n"/>
      <c r="C220" s="16" t="n"/>
      <c r="D220" s="5" t="n"/>
    </row>
    <row r="221">
      <c r="A221" s="13" t="n"/>
      <c r="B221" s="5" t="n"/>
      <c r="C221" s="16" t="n"/>
      <c r="D221" s="5" t="n"/>
    </row>
    <row r="222">
      <c r="A222" s="13" t="n"/>
      <c r="B222" s="5" t="n"/>
      <c r="C222" s="16" t="n"/>
      <c r="D222" s="5" t="n"/>
    </row>
    <row r="223">
      <c r="A223" s="13" t="n"/>
      <c r="B223" s="5" t="n"/>
      <c r="C223" s="16" t="n"/>
      <c r="D223" s="5" t="n"/>
    </row>
    <row r="224">
      <c r="A224" s="13" t="n"/>
      <c r="B224" s="5" t="n"/>
      <c r="C224" s="16" t="n"/>
      <c r="D224" s="5" t="n"/>
    </row>
    <row r="225">
      <c r="A225" s="13" t="n"/>
      <c r="B225" s="5" t="n"/>
      <c r="C225" s="16" t="n"/>
      <c r="D225" s="5" t="n"/>
    </row>
    <row r="226">
      <c r="A226" s="13" t="n"/>
      <c r="B226" s="5" t="n"/>
      <c r="C226" s="16" t="n"/>
      <c r="D226" s="5" t="n"/>
    </row>
    <row r="227">
      <c r="A227" s="13" t="n"/>
      <c r="B227" s="5" t="n"/>
      <c r="C227" s="16" t="n"/>
      <c r="D227" s="5" t="n"/>
    </row>
    <row r="228">
      <c r="A228" s="13" t="n"/>
      <c r="B228" s="5" t="n"/>
      <c r="C228" s="16" t="n"/>
      <c r="D228" s="5" t="n"/>
    </row>
    <row r="229">
      <c r="A229" s="13" t="n"/>
      <c r="B229" s="5" t="n"/>
      <c r="C229" s="16" t="n"/>
      <c r="D229" s="5" t="n"/>
    </row>
    <row r="230">
      <c r="A230" s="13" t="n"/>
      <c r="B230" s="5" t="n"/>
      <c r="C230" s="16" t="n"/>
      <c r="D230" s="5" t="n"/>
    </row>
    <row r="231">
      <c r="A231" s="13" t="n"/>
      <c r="B231" s="5" t="n"/>
      <c r="C231" s="16" t="n"/>
      <c r="D231" s="5" t="n"/>
    </row>
    <row r="232">
      <c r="A232" s="13" t="n"/>
      <c r="B232" s="5" t="n"/>
      <c r="C232" s="16" t="n"/>
      <c r="D232" s="5" t="n"/>
    </row>
    <row r="233">
      <c r="A233" s="13" t="n"/>
      <c r="B233" s="5" t="n"/>
      <c r="C233" s="16" t="n"/>
      <c r="D233" s="5" t="n"/>
    </row>
    <row r="234">
      <c r="A234" s="13" t="n"/>
      <c r="B234" s="5" t="n"/>
      <c r="C234" s="16" t="n"/>
      <c r="D234" s="5" t="n"/>
    </row>
    <row r="235">
      <c r="A235" s="13" t="n"/>
      <c r="B235" s="5" t="n"/>
      <c r="C235" s="16" t="n"/>
      <c r="D235" s="5" t="n"/>
    </row>
    <row r="236">
      <c r="A236" s="13" t="n"/>
      <c r="B236" s="5" t="n"/>
      <c r="C236" s="16" t="n"/>
      <c r="D236" s="5" t="n"/>
    </row>
    <row r="237">
      <c r="A237" s="13" t="n"/>
      <c r="B237" s="5" t="n"/>
      <c r="C237" s="16" t="n"/>
      <c r="D237" s="5" t="n"/>
    </row>
    <row r="238">
      <c r="A238" s="13" t="n"/>
      <c r="B238" s="5" t="n"/>
      <c r="C238" s="16" t="n"/>
      <c r="D238" s="5" t="n"/>
    </row>
    <row r="239">
      <c r="A239" s="13" t="n"/>
      <c r="B239" s="5" t="n"/>
      <c r="C239" s="16" t="n"/>
      <c r="D239" s="5" t="n"/>
    </row>
    <row r="240">
      <c r="A240" s="13" t="n"/>
      <c r="B240" s="5" t="n"/>
      <c r="C240" s="16" t="n"/>
      <c r="D240" s="5" t="n"/>
    </row>
    <row r="241">
      <c r="A241" s="13" t="n"/>
      <c r="B241" s="5" t="n"/>
      <c r="C241" s="16" t="n"/>
      <c r="D241" s="5" t="n"/>
    </row>
    <row r="242">
      <c r="A242" s="13" t="n"/>
      <c r="B242" s="5" t="n"/>
      <c r="C242" s="16" t="n"/>
      <c r="D242" s="5" t="n"/>
    </row>
    <row r="243">
      <c r="A243" s="13" t="n"/>
      <c r="B243" s="5" t="n"/>
      <c r="C243" s="16" t="n"/>
      <c r="D243" s="5" t="n"/>
    </row>
    <row r="244">
      <c r="A244" s="13" t="n"/>
      <c r="B244" s="5" t="n"/>
      <c r="C244" s="16" t="n"/>
      <c r="D244" s="5" t="n"/>
    </row>
    <row r="245">
      <c r="A245" s="13" t="n"/>
      <c r="B245" s="5" t="n"/>
      <c r="C245" s="16" t="n"/>
      <c r="D245" s="5" t="n"/>
    </row>
    <row r="246">
      <c r="A246" s="13" t="n"/>
      <c r="B246" s="5" t="n"/>
      <c r="C246" s="16" t="n"/>
      <c r="D246" s="5" t="n"/>
    </row>
    <row r="247">
      <c r="A247" s="13" t="n"/>
      <c r="B247" s="5" t="n"/>
      <c r="C247" s="16" t="n"/>
      <c r="D247" s="5" t="n"/>
    </row>
    <row r="248">
      <c r="A248" s="13" t="n"/>
      <c r="B248" s="5" t="n"/>
      <c r="C248" s="16" t="n"/>
      <c r="D248" s="5" t="n"/>
    </row>
    <row r="249">
      <c r="A249" s="13" t="n"/>
      <c r="B249" s="5" t="n"/>
      <c r="C249" s="16" t="n"/>
      <c r="D249" s="5" t="n"/>
    </row>
    <row r="250">
      <c r="A250" s="13" t="n"/>
      <c r="B250" s="5" t="n"/>
      <c r="C250" s="16" t="n"/>
      <c r="D250" s="5" t="n"/>
    </row>
    <row r="251">
      <c r="A251" s="13" t="n"/>
      <c r="B251" s="5" t="n"/>
      <c r="C251" s="16" t="n"/>
      <c r="D251" s="5" t="n"/>
    </row>
    <row r="252">
      <c r="A252" s="13" t="n"/>
      <c r="B252" s="5" t="n"/>
      <c r="C252" s="16" t="n"/>
      <c r="D252" s="5" t="n"/>
    </row>
    <row r="253">
      <c r="A253" s="13" t="n"/>
      <c r="B253" s="5" t="n"/>
      <c r="C253" s="16" t="n"/>
      <c r="D253" s="5" t="n"/>
    </row>
    <row r="254">
      <c r="A254" s="13" t="n"/>
      <c r="B254" s="5" t="n"/>
      <c r="C254" s="16" t="n"/>
      <c r="D254" s="5" t="n"/>
    </row>
    <row r="255">
      <c r="A255" s="13" t="n"/>
      <c r="B255" s="5" t="n"/>
      <c r="C255" s="16" t="n"/>
      <c r="D255" s="5" t="n"/>
    </row>
    <row r="256">
      <c r="A256" s="13" t="n"/>
      <c r="B256" s="5" t="n"/>
      <c r="C256" s="16" t="n"/>
      <c r="D256" s="5" t="n"/>
    </row>
    <row r="257">
      <c r="A257" s="13" t="n"/>
      <c r="B257" s="5" t="n"/>
      <c r="C257" s="16" t="n"/>
      <c r="D257" s="5" t="n"/>
    </row>
    <row r="258">
      <c r="A258" s="13" t="n"/>
      <c r="B258" s="5" t="n"/>
      <c r="C258" s="16" t="n"/>
      <c r="D258" s="5" t="n"/>
    </row>
    <row r="259">
      <c r="A259" s="13" t="n"/>
      <c r="B259" s="5" t="n"/>
      <c r="C259" s="16" t="n"/>
      <c r="D259" s="5" t="n"/>
    </row>
    <row r="260">
      <c r="A260" s="13" t="n"/>
      <c r="B260" s="5" t="n"/>
      <c r="C260" s="16" t="n"/>
      <c r="D260" s="5" t="n"/>
    </row>
    <row r="261">
      <c r="A261" s="13" t="n"/>
      <c r="B261" s="5" t="n"/>
      <c r="C261" s="16" t="n"/>
      <c r="D261" s="5" t="n"/>
    </row>
    <row r="262">
      <c r="A262" s="13" t="n"/>
      <c r="B262" s="5" t="n"/>
      <c r="C262" s="16" t="n"/>
      <c r="D262" s="5" t="n"/>
    </row>
    <row r="263">
      <c r="A263" s="13" t="n"/>
      <c r="B263" s="5" t="n"/>
      <c r="C263" s="16" t="n"/>
      <c r="D263" s="5" t="n"/>
    </row>
    <row r="264">
      <c r="A264" s="13" t="n"/>
      <c r="B264" s="5" t="n"/>
      <c r="C264" s="16" t="n"/>
      <c r="D264" s="5" t="n"/>
    </row>
    <row r="265">
      <c r="A265" s="13" t="n"/>
      <c r="B265" s="5" t="n"/>
      <c r="C265" s="16" t="n"/>
      <c r="D265" s="5" t="n"/>
    </row>
    <row r="266">
      <c r="A266" s="13" t="n"/>
      <c r="B266" s="5" t="n"/>
      <c r="C266" s="16" t="n"/>
      <c r="D266" s="5" t="n"/>
    </row>
    <row r="267">
      <c r="A267" s="13" t="n"/>
      <c r="B267" s="5" t="n"/>
      <c r="C267" s="16" t="n"/>
      <c r="D267" s="5" t="n"/>
    </row>
    <row r="268">
      <c r="A268" s="13" t="n"/>
      <c r="B268" s="5" t="n"/>
      <c r="C268" s="16" t="n"/>
      <c r="D268" s="5" t="n"/>
    </row>
    <row r="269">
      <c r="A269" s="13" t="n"/>
      <c r="B269" s="5" t="n"/>
      <c r="C269" s="16" t="n"/>
      <c r="D269" s="5" t="n"/>
    </row>
    <row r="270">
      <c r="A270" s="13" t="n"/>
      <c r="B270" s="5" t="n"/>
      <c r="C270" s="16" t="n"/>
      <c r="D270" s="5" t="n"/>
    </row>
    <row r="271">
      <c r="A271" s="13" t="n"/>
      <c r="B271" s="5" t="n"/>
      <c r="C271" s="16" t="n"/>
      <c r="D271" s="5" t="n"/>
    </row>
    <row r="272">
      <c r="A272" s="13" t="n"/>
      <c r="B272" s="5" t="n"/>
      <c r="C272" s="16" t="n"/>
      <c r="D272" s="5" t="n"/>
    </row>
    <row r="273">
      <c r="A273" s="13" t="n"/>
      <c r="B273" s="5" t="n"/>
      <c r="C273" s="16" t="n"/>
      <c r="D273" s="5" t="n"/>
    </row>
    <row r="274">
      <c r="A274" s="13" t="n"/>
      <c r="B274" s="5" t="n"/>
      <c r="C274" s="16" t="n"/>
      <c r="D274" s="5" t="n"/>
    </row>
    <row r="275">
      <c r="A275" s="13" t="n"/>
      <c r="B275" s="5" t="n"/>
      <c r="C275" s="16" t="n"/>
      <c r="D275" s="5" t="n"/>
    </row>
    <row r="276">
      <c r="A276" s="13" t="n"/>
      <c r="B276" s="5" t="n"/>
      <c r="C276" s="16" t="n"/>
      <c r="D276" s="5" t="n"/>
    </row>
    <row r="277">
      <c r="A277" s="13" t="n"/>
      <c r="B277" s="5" t="n"/>
      <c r="C277" s="16" t="n"/>
      <c r="D277" s="5" t="n"/>
    </row>
    <row r="278">
      <c r="A278" s="13" t="n"/>
      <c r="B278" s="5" t="n"/>
      <c r="C278" s="16" t="n"/>
      <c r="D278" s="5" t="n"/>
    </row>
    <row r="279">
      <c r="A279" s="13" t="n"/>
      <c r="B279" s="5" t="n"/>
      <c r="C279" s="16" t="n"/>
      <c r="D279" s="5" t="n"/>
    </row>
    <row r="280">
      <c r="A280" s="13" t="n"/>
      <c r="B280" s="5" t="n"/>
      <c r="C280" s="16" t="n"/>
      <c r="D280" s="5" t="n"/>
    </row>
    <row r="281">
      <c r="A281" s="13" t="n"/>
      <c r="B281" s="5" t="n"/>
      <c r="C281" s="16" t="n"/>
      <c r="D281" s="5" t="n"/>
    </row>
    <row r="282">
      <c r="A282" s="13" t="n"/>
      <c r="B282" s="5" t="n"/>
      <c r="C282" s="16" t="n"/>
      <c r="D282" s="5" t="n"/>
    </row>
    <row r="283">
      <c r="A283" s="13" t="n"/>
      <c r="B283" s="5" t="n"/>
      <c r="C283" s="16" t="n"/>
      <c r="D283" s="5" t="n"/>
    </row>
    <row r="284">
      <c r="A284" s="13" t="n"/>
      <c r="B284" s="5" t="n"/>
      <c r="C284" s="16" t="n"/>
      <c r="D284" s="5" t="n"/>
    </row>
    <row r="285">
      <c r="A285" s="13" t="n"/>
      <c r="B285" s="5" t="n"/>
      <c r="C285" s="16" t="n"/>
      <c r="D285" s="5" t="n"/>
    </row>
    <row r="286">
      <c r="A286" s="13" t="n"/>
      <c r="B286" s="5" t="n"/>
      <c r="C286" s="16" t="n"/>
      <c r="D286" s="5" t="n"/>
    </row>
    <row r="287">
      <c r="A287" s="13" t="n"/>
      <c r="B287" s="5" t="n"/>
      <c r="C287" s="16" t="n"/>
      <c r="D287" s="5" t="n"/>
    </row>
    <row r="288">
      <c r="A288" s="13" t="n"/>
      <c r="B288" s="5" t="n"/>
      <c r="C288" s="16" t="n"/>
      <c r="D288" s="5" t="n"/>
    </row>
    <row r="289">
      <c r="A289" s="13" t="n"/>
      <c r="B289" s="5" t="n"/>
      <c r="C289" s="16" t="n"/>
      <c r="D289" s="5" t="n"/>
    </row>
    <row r="290">
      <c r="A290" s="13" t="n"/>
      <c r="B290" s="5" t="n"/>
      <c r="C290" s="16" t="n"/>
      <c r="D290" s="5" t="n"/>
    </row>
    <row r="291">
      <c r="A291" s="13" t="n"/>
      <c r="B291" s="5" t="n"/>
      <c r="C291" s="16" t="n"/>
      <c r="D291" s="5" t="n"/>
    </row>
    <row r="292">
      <c r="A292" s="13" t="n"/>
      <c r="B292" s="5" t="n"/>
      <c r="C292" s="16" t="n"/>
      <c r="D292" s="5" t="n"/>
    </row>
    <row r="293">
      <c r="A293" s="13" t="n"/>
      <c r="B293" s="5" t="n"/>
      <c r="C293" s="16" t="n"/>
      <c r="D293" s="5" t="n"/>
    </row>
    <row r="294">
      <c r="A294" s="13" t="n"/>
      <c r="B294" s="5" t="n"/>
      <c r="C294" s="16" t="n"/>
      <c r="D294" s="5" t="n"/>
    </row>
    <row r="295">
      <c r="A295" s="13" t="n"/>
      <c r="B295" s="5" t="n"/>
      <c r="C295" s="16" t="n"/>
      <c r="D295" s="5" t="n"/>
    </row>
    <row r="296">
      <c r="A296" s="13" t="n"/>
      <c r="B296" s="5" t="n"/>
      <c r="C296" s="16" t="n"/>
      <c r="D296" s="5" t="n"/>
    </row>
    <row r="297">
      <c r="A297" s="13" t="n"/>
      <c r="B297" s="5" t="n"/>
      <c r="C297" s="16" t="n"/>
      <c r="D297" s="5" t="n"/>
    </row>
    <row r="298">
      <c r="A298" s="13" t="n"/>
      <c r="B298" s="5" t="n"/>
      <c r="C298" s="16" t="n"/>
      <c r="D298" s="5" t="n"/>
    </row>
    <row r="299">
      <c r="A299" s="13" t="n"/>
      <c r="B299" s="5" t="n"/>
      <c r="C299" s="16" t="n"/>
      <c r="D299" s="5" t="n"/>
    </row>
    <row r="300">
      <c r="A300" s="13" t="n"/>
      <c r="B300" s="5" t="n"/>
      <c r="C300" s="16" t="n"/>
      <c r="D300" s="5" t="n"/>
    </row>
    <row r="301">
      <c r="A301" s="13" t="n"/>
      <c r="B301" s="5" t="n"/>
      <c r="C301" s="16" t="n"/>
      <c r="D301" s="5" t="n"/>
    </row>
    <row r="302">
      <c r="A302" s="13" t="n"/>
      <c r="B302" s="5" t="n"/>
      <c r="C302" s="16" t="n"/>
      <c r="D302" s="5" t="n"/>
    </row>
    <row r="303">
      <c r="A303" s="13" t="n"/>
      <c r="B303" s="5" t="n"/>
      <c r="C303" s="16" t="n"/>
      <c r="D303" s="5" t="n"/>
    </row>
    <row r="304">
      <c r="A304" s="13" t="n"/>
      <c r="B304" s="5" t="n"/>
      <c r="C304" s="16" t="n"/>
      <c r="D304" s="5" t="n"/>
    </row>
    <row r="305">
      <c r="A305" s="13" t="n"/>
      <c r="B305" s="5" t="n"/>
      <c r="C305" s="16" t="n"/>
      <c r="D305" s="5" t="n"/>
    </row>
    <row r="306">
      <c r="A306" s="13" t="n"/>
      <c r="B306" s="5" t="n"/>
      <c r="C306" s="16" t="n"/>
      <c r="D306" s="5" t="n"/>
    </row>
    <row r="307">
      <c r="A307" s="13" t="n"/>
      <c r="B307" s="5" t="n"/>
      <c r="C307" s="16" t="n"/>
      <c r="D307" s="5" t="n"/>
    </row>
    <row r="308">
      <c r="A308" s="13" t="n"/>
      <c r="B308" s="5" t="n"/>
      <c r="C308" s="16" t="n"/>
      <c r="D308" s="5" t="n"/>
    </row>
    <row r="309">
      <c r="A309" s="13" t="n"/>
      <c r="B309" s="5" t="n"/>
      <c r="C309" s="16" t="n"/>
      <c r="D309" s="5" t="n"/>
    </row>
    <row r="310">
      <c r="A310" s="13" t="n"/>
      <c r="B310" s="5" t="n"/>
      <c r="C310" s="16" t="n"/>
      <c r="D310" s="5" t="n"/>
    </row>
    <row r="311">
      <c r="A311" s="13" t="n"/>
      <c r="B311" s="5" t="n"/>
      <c r="C311" s="16" t="n"/>
      <c r="D311" s="5" t="n"/>
    </row>
    <row r="312">
      <c r="A312" s="13" t="n"/>
      <c r="B312" s="5" t="n"/>
      <c r="C312" s="16" t="n"/>
      <c r="D312" s="5" t="n"/>
    </row>
    <row r="313">
      <c r="A313" s="13" t="n"/>
      <c r="B313" s="5" t="n"/>
      <c r="C313" s="16" t="n"/>
      <c r="D313" s="5" t="n"/>
    </row>
    <row r="314">
      <c r="A314" s="13" t="n"/>
      <c r="B314" s="5" t="n"/>
      <c r="C314" s="16" t="n"/>
      <c r="D314" s="5" t="n"/>
    </row>
    <row r="315">
      <c r="A315" s="13" t="n"/>
      <c r="B315" s="5" t="n"/>
      <c r="C315" s="16" t="n"/>
      <c r="D315" s="5" t="n"/>
    </row>
    <row r="316">
      <c r="A316" s="13" t="n"/>
      <c r="B316" s="5" t="n"/>
      <c r="C316" s="16" t="n"/>
      <c r="D316" s="5" t="n"/>
    </row>
    <row r="317">
      <c r="A317" s="13" t="n"/>
      <c r="B317" s="5" t="n"/>
      <c r="C317" s="16" t="n"/>
      <c r="D317" s="5" t="n"/>
    </row>
    <row r="318">
      <c r="A318" s="13" t="n"/>
      <c r="B318" s="5" t="n"/>
      <c r="C318" s="16" t="n"/>
      <c r="D318" s="5" t="n"/>
    </row>
    <row r="319">
      <c r="A319" s="13" t="n"/>
      <c r="B319" s="5" t="n"/>
      <c r="C319" s="16" t="n"/>
      <c r="D319" s="5" t="n"/>
    </row>
    <row r="320">
      <c r="A320" s="13" t="n"/>
      <c r="B320" s="5" t="n"/>
      <c r="C320" s="16" t="n"/>
      <c r="D320" s="5" t="n"/>
    </row>
    <row r="321">
      <c r="A321" s="13" t="n"/>
      <c r="B321" s="5" t="n"/>
      <c r="C321" s="16" t="n"/>
      <c r="D321" s="5" t="n"/>
    </row>
    <row r="322">
      <c r="A322" s="13" t="n"/>
      <c r="B322" s="5" t="n"/>
      <c r="C322" s="16" t="n"/>
      <c r="D322" s="5" t="n"/>
    </row>
    <row r="323">
      <c r="A323" s="13" t="n"/>
      <c r="B323" s="5" t="n"/>
      <c r="C323" s="16" t="n"/>
      <c r="D323" s="5" t="n"/>
    </row>
    <row r="324">
      <c r="A324" s="13" t="n"/>
      <c r="B324" s="5" t="n"/>
      <c r="C324" s="16" t="n"/>
      <c r="D324" s="5" t="n"/>
    </row>
    <row r="325">
      <c r="A325" s="13" t="n"/>
      <c r="B325" s="5" t="n"/>
      <c r="C325" s="16" t="n"/>
      <c r="D325" s="5" t="n"/>
    </row>
    <row r="326">
      <c r="A326" s="13" t="n"/>
      <c r="B326" s="5" t="n"/>
      <c r="C326" s="16" t="n"/>
      <c r="D326" s="5" t="n"/>
    </row>
    <row r="327">
      <c r="A327" s="13" t="n"/>
      <c r="B327" s="5" t="n"/>
      <c r="C327" s="16" t="n"/>
      <c r="D327" s="5" t="n"/>
    </row>
    <row r="328">
      <c r="A328" s="13" t="n"/>
      <c r="B328" s="5" t="n"/>
      <c r="C328" s="16" t="n"/>
      <c r="D328" s="5" t="n"/>
    </row>
    <row r="329">
      <c r="A329" s="13" t="n"/>
      <c r="B329" s="5" t="n"/>
      <c r="C329" s="16" t="n"/>
      <c r="D329" s="5" t="n"/>
    </row>
    <row r="330">
      <c r="A330" s="13" t="n"/>
      <c r="B330" s="5" t="n"/>
      <c r="C330" s="16" t="n"/>
      <c r="D330" s="5" t="n"/>
    </row>
    <row r="331">
      <c r="A331" s="13" t="n"/>
      <c r="B331" s="5" t="n"/>
      <c r="C331" s="16" t="n"/>
      <c r="D331" s="5" t="n"/>
    </row>
    <row r="332">
      <c r="A332" s="13" t="n"/>
      <c r="B332" s="5" t="n"/>
      <c r="C332" s="16" t="n"/>
      <c r="D332" s="5" t="n"/>
    </row>
    <row r="333">
      <c r="A333" s="13" t="n"/>
      <c r="B333" s="5" t="n"/>
      <c r="C333" s="16" t="n"/>
      <c r="D333" s="5" t="n"/>
    </row>
    <row r="334">
      <c r="A334" s="13" t="n"/>
      <c r="B334" s="5" t="n"/>
      <c r="C334" s="16" t="n"/>
      <c r="D334" s="5" t="n"/>
    </row>
    <row r="335">
      <c r="A335" s="13" t="n"/>
      <c r="B335" s="5" t="n"/>
      <c r="C335" s="16" t="n"/>
      <c r="D335" s="5" t="n"/>
    </row>
    <row r="336">
      <c r="A336" s="13" t="n"/>
      <c r="B336" s="5" t="n"/>
      <c r="C336" s="16" t="n"/>
      <c r="D336" s="5" t="n"/>
    </row>
    <row r="337">
      <c r="A337" s="13" t="n"/>
      <c r="B337" s="5" t="n"/>
      <c r="C337" s="16" t="n"/>
      <c r="D337" s="5" t="n"/>
    </row>
    <row r="338">
      <c r="A338" s="13" t="n"/>
      <c r="B338" s="5" t="n"/>
      <c r="C338" s="16" t="n"/>
      <c r="D338" s="5" t="n"/>
    </row>
    <row r="339">
      <c r="A339" s="13" t="n"/>
      <c r="B339" s="5" t="n"/>
      <c r="C339" s="16" t="n"/>
      <c r="D339" s="5" t="n"/>
    </row>
    <row r="340">
      <c r="A340" s="13" t="n"/>
      <c r="B340" s="5" t="n"/>
      <c r="C340" s="16" t="n"/>
      <c r="D340" s="5" t="n"/>
    </row>
    <row r="341">
      <c r="A341" s="13" t="n"/>
      <c r="B341" s="5" t="n"/>
      <c r="C341" s="16" t="n"/>
      <c r="D341" s="5" t="n"/>
    </row>
    <row r="342">
      <c r="A342" s="13" t="n"/>
      <c r="B342" s="5" t="n"/>
      <c r="C342" s="16" t="n"/>
      <c r="D342" s="5" t="n"/>
    </row>
    <row r="343">
      <c r="A343" s="13" t="n"/>
      <c r="B343" s="5" t="n"/>
      <c r="C343" s="16" t="n"/>
      <c r="D343" s="5" t="n"/>
    </row>
    <row r="344">
      <c r="A344" s="13" t="n"/>
      <c r="B344" s="5" t="n"/>
      <c r="C344" s="16" t="n"/>
      <c r="D344" s="5" t="n"/>
    </row>
    <row r="345">
      <c r="A345" s="13" t="n"/>
      <c r="B345" s="5" t="n"/>
      <c r="C345" s="16" t="n"/>
      <c r="D345" s="5" t="n"/>
    </row>
    <row r="346">
      <c r="A346" s="13" t="n"/>
      <c r="B346" s="5" t="n"/>
      <c r="C346" s="16" t="n"/>
      <c r="D346" s="5" t="n"/>
    </row>
    <row r="347">
      <c r="A347" s="13" t="n"/>
      <c r="B347" s="5" t="n"/>
      <c r="C347" s="16" t="n"/>
      <c r="D347" s="5" t="n"/>
    </row>
    <row r="348">
      <c r="A348" s="13" t="n"/>
      <c r="B348" s="5" t="n"/>
      <c r="C348" s="16" t="n"/>
      <c r="D348" s="5" t="n"/>
    </row>
    <row r="349">
      <c r="A349" s="13" t="n"/>
      <c r="B349" s="5" t="n"/>
      <c r="C349" s="16" t="n"/>
      <c r="D349" s="5" t="n"/>
    </row>
    <row r="350">
      <c r="A350" s="13" t="n"/>
      <c r="B350" s="5" t="n"/>
      <c r="C350" s="16" t="n"/>
      <c r="D350" s="5" t="n"/>
    </row>
    <row r="351">
      <c r="A351" s="13" t="n"/>
      <c r="B351" s="5" t="n"/>
      <c r="C351" s="16" t="n"/>
      <c r="D351" s="5" t="n"/>
    </row>
    <row r="352">
      <c r="A352" s="13" t="n"/>
      <c r="B352" s="5" t="n"/>
      <c r="C352" s="16" t="n"/>
      <c r="D352" s="5" t="n"/>
    </row>
    <row r="353">
      <c r="A353" s="13" t="n"/>
      <c r="B353" s="5" t="n"/>
      <c r="C353" s="16" t="n"/>
      <c r="D353" s="5" t="n"/>
    </row>
    <row r="354">
      <c r="A354" s="13" t="n"/>
      <c r="B354" s="5" t="n"/>
      <c r="C354" s="16" t="n"/>
      <c r="D354" s="5" t="n"/>
    </row>
    <row r="355">
      <c r="A355" s="13" t="n"/>
      <c r="B355" s="5" t="n"/>
      <c r="C355" s="16" t="n"/>
      <c r="D355" s="5" t="n"/>
    </row>
    <row r="356">
      <c r="A356" s="13" t="n"/>
      <c r="B356" s="5" t="n"/>
      <c r="C356" s="16" t="n"/>
      <c r="D356" s="5" t="n"/>
    </row>
    <row r="357">
      <c r="A357" s="13" t="n"/>
      <c r="B357" s="5" t="n"/>
      <c r="C357" s="16" t="n"/>
      <c r="D357" s="5" t="n"/>
    </row>
    <row r="358">
      <c r="A358" s="13" t="n"/>
      <c r="B358" s="5" t="n"/>
      <c r="C358" s="16" t="n"/>
      <c r="D358" s="5" t="n"/>
    </row>
    <row r="359">
      <c r="A359" s="13" t="n"/>
      <c r="B359" s="5" t="n"/>
      <c r="C359" s="16" t="n"/>
      <c r="D359" s="5" t="n"/>
    </row>
    <row r="360">
      <c r="A360" s="13" t="n"/>
      <c r="B360" s="5" t="n"/>
      <c r="C360" s="16" t="n"/>
      <c r="D360" s="5" t="n"/>
    </row>
    <row r="361">
      <c r="A361" s="13" t="n"/>
      <c r="B361" s="5" t="n"/>
      <c r="C361" s="16" t="n"/>
      <c r="D361" s="5" t="n"/>
    </row>
    <row r="362">
      <c r="A362" s="13" t="n"/>
      <c r="B362" s="5" t="n"/>
      <c r="C362" s="16" t="n"/>
      <c r="D362" s="5" t="n"/>
    </row>
    <row r="363">
      <c r="A363" s="13" t="n"/>
      <c r="B363" s="5" t="n"/>
      <c r="C363" s="16" t="n"/>
      <c r="D363" s="5" t="n"/>
    </row>
    <row r="364">
      <c r="A364" s="13" t="n"/>
      <c r="B364" s="5" t="n"/>
      <c r="C364" s="16" t="n"/>
      <c r="D364" s="5" t="n"/>
    </row>
    <row r="365">
      <c r="A365" s="13" t="n"/>
      <c r="B365" s="5" t="n"/>
      <c r="C365" s="16" t="n"/>
      <c r="D365" s="5" t="n"/>
    </row>
    <row r="366">
      <c r="A366" s="13" t="n"/>
      <c r="B366" s="5" t="n"/>
      <c r="C366" s="16" t="n"/>
      <c r="D366" s="5" t="n"/>
    </row>
    <row r="367">
      <c r="A367" s="13" t="n"/>
      <c r="B367" s="5" t="n"/>
      <c r="C367" s="16" t="n"/>
      <c r="D367" s="5" t="n"/>
    </row>
    <row r="368">
      <c r="A368" s="13" t="n"/>
      <c r="B368" s="5" t="n"/>
      <c r="C368" s="16" t="n"/>
      <c r="D368" s="5" t="n"/>
    </row>
    <row r="369">
      <c r="A369" s="13" t="n"/>
      <c r="B369" s="5" t="n"/>
      <c r="C369" s="16" t="n"/>
      <c r="D369" s="5" t="n"/>
    </row>
    <row r="370">
      <c r="A370" s="13" t="n"/>
      <c r="B370" s="5" t="n"/>
      <c r="C370" s="16" t="n"/>
      <c r="D370" s="5" t="n"/>
    </row>
    <row r="371">
      <c r="A371" s="13" t="n"/>
      <c r="B371" s="5" t="n"/>
      <c r="C371" s="16" t="n"/>
      <c r="D371" s="5" t="n"/>
    </row>
    <row r="372">
      <c r="A372" s="13" t="n"/>
      <c r="B372" s="5" t="n"/>
      <c r="C372" s="16" t="n"/>
      <c r="D372" s="5" t="n"/>
    </row>
    <row r="373">
      <c r="A373" s="13" t="n"/>
      <c r="B373" s="5" t="n"/>
      <c r="C373" s="16" t="n"/>
      <c r="D373" s="5" t="n"/>
    </row>
    <row r="374">
      <c r="A374" s="13" t="n"/>
      <c r="B374" s="5" t="n"/>
      <c r="C374" s="16" t="n"/>
      <c r="D374" s="5" t="n"/>
    </row>
    <row r="375">
      <c r="A375" s="13" t="n"/>
      <c r="B375" s="5" t="n"/>
      <c r="C375" s="16" t="n"/>
      <c r="D375" s="5" t="n"/>
    </row>
    <row r="376">
      <c r="A376" s="13" t="n"/>
      <c r="B376" s="5" t="n"/>
      <c r="C376" s="16" t="n"/>
      <c r="D376" s="5" t="n"/>
    </row>
    <row r="377">
      <c r="A377" s="13" t="n"/>
      <c r="B377" s="5" t="n"/>
      <c r="C377" s="16" t="n"/>
      <c r="D377" s="5" t="n"/>
    </row>
    <row r="378">
      <c r="A378" s="13" t="n"/>
      <c r="B378" s="5" t="n"/>
      <c r="C378" s="16" t="n"/>
      <c r="D378" s="5" t="n"/>
    </row>
    <row r="379">
      <c r="A379" s="13" t="n"/>
      <c r="B379" s="5" t="n"/>
      <c r="C379" s="16" t="n"/>
      <c r="D379" s="5" t="n"/>
    </row>
    <row r="380">
      <c r="A380" s="13" t="n"/>
      <c r="B380" s="5" t="n"/>
      <c r="C380" s="16" t="n"/>
      <c r="D380" s="5" t="n"/>
    </row>
    <row r="381">
      <c r="A381" s="13" t="n"/>
      <c r="B381" s="5" t="n"/>
      <c r="C381" s="16" t="n"/>
      <c r="D381" s="5" t="n"/>
    </row>
    <row r="382">
      <c r="A382" s="13" t="n"/>
      <c r="B382" s="5" t="n"/>
      <c r="C382" s="16" t="n"/>
      <c r="D382" s="5" t="n"/>
    </row>
    <row r="383">
      <c r="A383" s="13" t="n"/>
      <c r="B383" s="5" t="n"/>
      <c r="C383" s="16" t="n"/>
      <c r="D383" s="5" t="n"/>
    </row>
    <row r="384">
      <c r="A384" s="13" t="n"/>
      <c r="B384" s="5" t="n"/>
      <c r="C384" s="16" t="n"/>
      <c r="D384" s="5" t="n"/>
    </row>
    <row r="385">
      <c r="A385" s="13" t="n"/>
      <c r="B385" s="5" t="n"/>
      <c r="C385" s="16" t="n"/>
      <c r="D385" s="5" t="n"/>
    </row>
    <row r="386">
      <c r="A386" s="13" t="n"/>
      <c r="B386" s="5" t="n"/>
      <c r="C386" s="16" t="n"/>
      <c r="D386" s="5" t="n"/>
    </row>
    <row r="387">
      <c r="A387" s="13" t="n"/>
      <c r="B387" s="5" t="n"/>
      <c r="C387" s="16" t="n"/>
      <c r="D387" s="5" t="n"/>
    </row>
    <row r="388">
      <c r="A388" s="13" t="n"/>
      <c r="B388" s="5" t="n"/>
      <c r="C388" s="16" t="n"/>
      <c r="D388" s="5" t="n"/>
    </row>
    <row r="389">
      <c r="A389" s="13" t="n"/>
      <c r="B389" s="5" t="n"/>
      <c r="C389" s="16" t="n"/>
      <c r="D389" s="5" t="n"/>
    </row>
    <row r="390">
      <c r="A390" s="13" t="n"/>
      <c r="B390" s="5" t="n"/>
      <c r="C390" s="16" t="n"/>
      <c r="D390" s="5" t="n"/>
    </row>
    <row r="391">
      <c r="A391" s="13" t="n"/>
      <c r="B391" s="5" t="n"/>
      <c r="C391" s="16" t="n"/>
      <c r="D391" s="5" t="n"/>
    </row>
    <row r="392">
      <c r="A392" s="13" t="n"/>
      <c r="B392" s="5" t="n"/>
      <c r="C392" s="16" t="n"/>
      <c r="D392" s="5" t="n"/>
    </row>
    <row r="393">
      <c r="A393" s="13" t="n"/>
      <c r="B393" s="5" t="n"/>
      <c r="C393" s="16" t="n"/>
      <c r="D393" s="5" t="n"/>
    </row>
    <row r="394">
      <c r="A394" s="13" t="n"/>
      <c r="B394" s="5" t="n"/>
      <c r="C394" s="16" t="n"/>
      <c r="D394" s="5" t="n"/>
    </row>
    <row r="395">
      <c r="A395" s="13" t="n"/>
      <c r="B395" s="5" t="n"/>
      <c r="C395" s="16" t="n"/>
      <c r="D395" s="5" t="n"/>
    </row>
    <row r="396">
      <c r="A396" s="13" t="n"/>
      <c r="B396" s="5" t="n"/>
      <c r="C396" s="16" t="n"/>
      <c r="D396" s="5" t="n"/>
    </row>
    <row r="397">
      <c r="A397" s="13" t="n"/>
      <c r="B397" s="5" t="n"/>
      <c r="C397" s="16" t="n"/>
      <c r="D397" s="5" t="n"/>
    </row>
    <row r="398">
      <c r="A398" s="13" t="n"/>
      <c r="B398" s="5" t="n"/>
      <c r="C398" s="16" t="n"/>
      <c r="D398" s="5" t="n"/>
    </row>
    <row r="399">
      <c r="A399" s="13" t="n"/>
      <c r="B399" s="5" t="n"/>
      <c r="C399" s="16" t="n"/>
      <c r="D399" s="5" t="n"/>
    </row>
    <row r="400">
      <c r="A400" s="13" t="n"/>
      <c r="B400" s="5" t="n"/>
      <c r="C400" s="16" t="n"/>
      <c r="D400" s="5" t="n"/>
    </row>
    <row r="401">
      <c r="A401" s="13" t="n"/>
      <c r="B401" s="5" t="n"/>
      <c r="C401" s="16" t="n"/>
      <c r="D401" s="5" t="n"/>
    </row>
    <row r="402">
      <c r="A402" s="13" t="n"/>
      <c r="B402" s="5" t="n"/>
      <c r="C402" s="16" t="n"/>
      <c r="D402" s="5" t="n"/>
    </row>
    <row r="403">
      <c r="A403" s="13" t="n"/>
      <c r="B403" s="5" t="n"/>
      <c r="C403" s="16" t="n"/>
      <c r="D403" s="5" t="n"/>
    </row>
    <row r="404">
      <c r="A404" s="13" t="n"/>
      <c r="B404" s="5" t="n"/>
      <c r="C404" s="16" t="n"/>
      <c r="D404" s="5" t="n"/>
    </row>
    <row r="405">
      <c r="A405" s="13" t="n"/>
      <c r="B405" s="5" t="n"/>
      <c r="C405" s="16" t="n"/>
      <c r="D405" s="5" t="n"/>
    </row>
    <row r="406">
      <c r="A406" s="13" t="n"/>
      <c r="B406" s="5" t="n"/>
      <c r="C406" s="16" t="n"/>
      <c r="D406" s="5" t="n"/>
    </row>
    <row r="407">
      <c r="A407" s="13" t="n"/>
      <c r="B407" s="5" t="n"/>
      <c r="C407" s="16" t="n"/>
      <c r="D407" s="5" t="n"/>
    </row>
    <row r="408">
      <c r="A408" s="13" t="n"/>
      <c r="B408" s="5" t="n"/>
      <c r="C408" s="16" t="n"/>
      <c r="D408" s="5" t="n"/>
    </row>
    <row r="409">
      <c r="A409" s="13" t="n"/>
      <c r="B409" s="5" t="n"/>
      <c r="C409" s="16" t="n"/>
      <c r="D409" s="5" t="n"/>
    </row>
    <row r="410">
      <c r="A410" s="13" t="n"/>
      <c r="B410" s="5" t="n"/>
      <c r="C410" s="16" t="n"/>
      <c r="D410" s="5" t="n"/>
    </row>
    <row r="411">
      <c r="A411" s="13" t="n"/>
      <c r="B411" s="5" t="n"/>
      <c r="C411" s="16" t="n"/>
      <c r="D411" s="5" t="n"/>
    </row>
    <row r="412">
      <c r="A412" s="13" t="n"/>
      <c r="B412" s="5" t="n"/>
      <c r="C412" s="16" t="n"/>
      <c r="D412" s="5" t="n"/>
    </row>
    <row r="413">
      <c r="A413" s="13" t="n"/>
      <c r="B413" s="5" t="n"/>
      <c r="C413" s="16" t="n"/>
      <c r="D413" s="5" t="n"/>
    </row>
    <row r="414">
      <c r="A414" s="13" t="n"/>
      <c r="B414" s="5" t="n"/>
      <c r="C414" s="16" t="n"/>
      <c r="D414" s="5" t="n"/>
    </row>
    <row r="415">
      <c r="A415" s="13" t="n"/>
      <c r="B415" s="5" t="n"/>
      <c r="C415" s="16" t="n"/>
      <c r="D415" s="5" t="n"/>
    </row>
    <row r="416">
      <c r="A416" s="13" t="n"/>
      <c r="B416" s="5" t="n"/>
      <c r="C416" s="16" t="n"/>
      <c r="D416" s="5" t="n"/>
    </row>
    <row r="417">
      <c r="A417" s="13" t="n"/>
      <c r="B417" s="5" t="n"/>
      <c r="C417" s="16" t="n"/>
      <c r="D417" s="5" t="n"/>
    </row>
    <row r="418">
      <c r="A418" s="13" t="n"/>
      <c r="B418" s="5" t="n"/>
      <c r="C418" s="16" t="n"/>
      <c r="D418" s="5" t="n"/>
    </row>
    <row r="419">
      <c r="A419" s="13" t="n"/>
      <c r="B419" s="5" t="n"/>
      <c r="C419" s="16" t="n"/>
      <c r="D419" s="5" t="n"/>
    </row>
    <row r="420">
      <c r="A420" s="13" t="n"/>
      <c r="B420" s="5" t="n"/>
      <c r="C420" s="16" t="n"/>
      <c r="D420" s="5" t="n"/>
    </row>
    <row r="421">
      <c r="A421" s="13" t="n"/>
      <c r="B421" s="5" t="n"/>
      <c r="C421" s="16" t="n"/>
      <c r="D421" s="5" t="n"/>
    </row>
    <row r="422">
      <c r="A422" s="13" t="n"/>
      <c r="B422" s="5" t="n"/>
      <c r="C422" s="16" t="n"/>
      <c r="D422" s="5" t="n"/>
    </row>
    <row r="423">
      <c r="A423" s="13" t="n"/>
      <c r="B423" s="5" t="n"/>
      <c r="C423" s="16" t="n"/>
      <c r="D423" s="5" t="n"/>
    </row>
    <row r="424">
      <c r="A424" s="13" t="n"/>
      <c r="B424" s="5" t="n"/>
      <c r="C424" s="16" t="n"/>
      <c r="D424" s="5" t="n"/>
    </row>
    <row r="425">
      <c r="A425" s="13" t="n"/>
      <c r="B425" s="5" t="n"/>
      <c r="C425" s="16" t="n"/>
      <c r="D425" s="5" t="n"/>
    </row>
    <row r="426">
      <c r="A426" s="13" t="n"/>
      <c r="B426" s="5" t="n"/>
      <c r="C426" s="16" t="n"/>
      <c r="D426" s="5" t="n"/>
    </row>
    <row r="427">
      <c r="A427" s="13" t="n"/>
      <c r="B427" s="5" t="n"/>
      <c r="C427" s="16" t="n"/>
      <c r="D427" s="5" t="n"/>
    </row>
    <row r="428">
      <c r="A428" s="13" t="n"/>
      <c r="B428" s="5" t="n"/>
      <c r="C428" s="16" t="n"/>
      <c r="D428" s="5" t="n"/>
    </row>
    <row r="429">
      <c r="A429" s="13" t="n"/>
      <c r="B429" s="5" t="n"/>
      <c r="C429" s="16" t="n"/>
      <c r="D429" s="5" t="n"/>
    </row>
    <row r="430">
      <c r="A430" s="13" t="n"/>
      <c r="B430" s="5" t="n"/>
      <c r="C430" s="16" t="n"/>
      <c r="D430" s="5" t="n"/>
    </row>
    <row r="431">
      <c r="A431" s="13" t="n"/>
      <c r="B431" s="5" t="n"/>
      <c r="C431" s="16" t="n"/>
      <c r="D431" s="5" t="n"/>
    </row>
    <row r="432">
      <c r="A432" s="13" t="n"/>
      <c r="B432" s="5" t="n"/>
      <c r="C432" s="16" t="n"/>
      <c r="D432" s="5" t="n"/>
    </row>
    <row r="433">
      <c r="A433" s="13" t="n"/>
      <c r="B433" s="5" t="n"/>
      <c r="C433" s="16" t="n"/>
      <c r="D433" s="5" t="n"/>
    </row>
    <row r="434">
      <c r="A434" s="13" t="n"/>
      <c r="B434" s="5" t="n"/>
      <c r="C434" s="16" t="n"/>
      <c r="D434" s="5" t="n"/>
    </row>
    <row r="435">
      <c r="A435" s="13" t="n"/>
      <c r="B435" s="5" t="n"/>
      <c r="C435" s="16" t="n"/>
      <c r="D435" s="5" t="n"/>
    </row>
    <row r="436">
      <c r="A436" s="13" t="n"/>
      <c r="B436" s="5" t="n"/>
      <c r="C436" s="16" t="n"/>
      <c r="D436" s="5" t="n"/>
    </row>
    <row r="437">
      <c r="A437" s="13" t="n"/>
      <c r="B437" s="5" t="n"/>
      <c r="C437" s="16" t="n"/>
      <c r="D437" s="5" t="n"/>
    </row>
    <row r="438">
      <c r="A438" s="13" t="n"/>
      <c r="B438" s="5" t="n"/>
      <c r="C438" s="16" t="n"/>
      <c r="D438" s="5" t="n"/>
    </row>
    <row r="439">
      <c r="A439" s="13" t="n"/>
      <c r="B439" s="5" t="n"/>
      <c r="C439" s="16" t="n"/>
      <c r="D439" s="5" t="n"/>
    </row>
    <row r="440">
      <c r="A440" s="13" t="n"/>
      <c r="B440" s="5" t="n"/>
      <c r="C440" s="16" t="n"/>
      <c r="D440" s="5" t="n"/>
    </row>
    <row r="441">
      <c r="A441" s="13" t="n"/>
      <c r="B441" s="5" t="n"/>
      <c r="C441" s="16" t="n"/>
      <c r="D441" s="5" t="n"/>
    </row>
    <row r="442">
      <c r="A442" s="13" t="n"/>
      <c r="B442" s="5" t="n"/>
      <c r="C442" s="16" t="n"/>
      <c r="D442" s="5" t="n"/>
    </row>
    <row r="443">
      <c r="A443" s="13" t="n"/>
      <c r="B443" s="5" t="n"/>
      <c r="C443" s="16" t="n"/>
      <c r="D443" s="5" t="n"/>
    </row>
    <row r="444">
      <c r="A444" s="13" t="n"/>
      <c r="B444" s="5" t="n"/>
      <c r="C444" s="16" t="n"/>
      <c r="D444" s="5" t="n"/>
    </row>
    <row r="445">
      <c r="A445" s="13" t="n"/>
      <c r="B445" s="5" t="n"/>
      <c r="C445" s="16" t="n"/>
      <c r="D445" s="5" t="n"/>
    </row>
    <row r="446">
      <c r="A446" s="13" t="n"/>
      <c r="B446" s="5" t="n"/>
      <c r="C446" s="16" t="n"/>
      <c r="D446" s="5" t="n"/>
    </row>
    <row r="447">
      <c r="A447" s="13" t="n"/>
      <c r="B447" s="5" t="n"/>
      <c r="C447" s="16" t="n"/>
      <c r="D447" s="5" t="n"/>
    </row>
    <row r="448">
      <c r="A448" s="13" t="n"/>
      <c r="B448" s="5" t="n"/>
      <c r="C448" s="16" t="n"/>
      <c r="D448" s="5" t="n"/>
    </row>
    <row r="449">
      <c r="A449" s="13" t="n"/>
      <c r="B449" s="5" t="n"/>
      <c r="C449" s="16" t="n"/>
      <c r="D449" s="5" t="n"/>
    </row>
    <row r="450">
      <c r="A450" s="13" t="n"/>
      <c r="B450" s="5" t="n"/>
      <c r="C450" s="16" t="n"/>
      <c r="D450" s="5" t="n"/>
    </row>
    <row r="451">
      <c r="A451" s="13" t="n"/>
      <c r="B451" s="5" t="n"/>
      <c r="C451" s="16" t="n"/>
      <c r="D451" s="5" t="n"/>
    </row>
    <row r="452">
      <c r="A452" s="13" t="n"/>
      <c r="B452" s="5" t="n"/>
      <c r="C452" s="16" t="n"/>
      <c r="D452" s="5" t="n"/>
    </row>
    <row r="453">
      <c r="A453" s="13" t="n"/>
      <c r="B453" s="5" t="n"/>
      <c r="C453" s="16" t="n"/>
      <c r="D453" s="5" t="n"/>
    </row>
    <row r="454">
      <c r="A454" s="13" t="n"/>
      <c r="B454" s="5" t="n"/>
      <c r="C454" s="16" t="n"/>
      <c r="D454" s="5" t="n"/>
    </row>
    <row r="455">
      <c r="A455" s="13" t="n"/>
      <c r="B455" s="5" t="n"/>
      <c r="C455" s="16" t="n"/>
      <c r="D455" s="5" t="n"/>
    </row>
    <row r="456">
      <c r="A456" s="13" t="n"/>
      <c r="B456" s="5" t="n"/>
      <c r="C456" s="16" t="n"/>
      <c r="D456" s="5" t="n"/>
    </row>
    <row r="457">
      <c r="A457" s="13" t="n"/>
      <c r="B457" s="5" t="n"/>
      <c r="C457" s="16" t="n"/>
      <c r="D457" s="5" t="n"/>
    </row>
    <row r="458">
      <c r="A458" s="13" t="n"/>
      <c r="B458" s="5" t="n"/>
      <c r="C458" s="16" t="n"/>
      <c r="D458" s="5" t="n"/>
    </row>
    <row r="459">
      <c r="A459" s="13" t="n"/>
      <c r="B459" s="5" t="n"/>
      <c r="C459" s="16" t="n"/>
      <c r="D459" s="5" t="n"/>
    </row>
    <row r="460">
      <c r="A460" s="13" t="n"/>
      <c r="B460" s="5" t="n"/>
      <c r="C460" s="16" t="n"/>
      <c r="D460" s="5" t="n"/>
    </row>
    <row r="461">
      <c r="A461" s="13" t="n"/>
      <c r="B461" s="5" t="n"/>
      <c r="C461" s="16" t="n"/>
      <c r="D461" s="5" t="n"/>
    </row>
    <row r="462">
      <c r="A462" s="13" t="n"/>
      <c r="B462" s="5" t="n"/>
      <c r="C462" s="16" t="n"/>
      <c r="D462" s="5" t="n"/>
    </row>
    <row r="463">
      <c r="A463" s="13" t="n"/>
      <c r="B463" s="5" t="n"/>
      <c r="C463" s="16" t="n"/>
      <c r="D463" s="5" t="n"/>
    </row>
    <row r="464">
      <c r="A464" s="13" t="n"/>
      <c r="B464" s="5" t="n"/>
      <c r="C464" s="16" t="n"/>
      <c r="D464" s="5" t="n"/>
    </row>
    <row r="465">
      <c r="A465" s="13" t="n"/>
      <c r="B465" s="5" t="n"/>
      <c r="C465" s="16" t="n"/>
      <c r="D465" s="5" t="n"/>
    </row>
    <row r="466">
      <c r="A466" s="13" t="n"/>
      <c r="B466" s="5" t="n"/>
      <c r="C466" s="16" t="n"/>
      <c r="D466" s="5" t="n"/>
    </row>
    <row r="467">
      <c r="A467" s="13" t="n"/>
      <c r="B467" s="5" t="n"/>
      <c r="C467" s="16" t="n"/>
      <c r="D467" s="5" t="n"/>
    </row>
    <row r="468">
      <c r="A468" s="13" t="n"/>
      <c r="B468" s="5" t="n"/>
      <c r="C468" s="16" t="n"/>
      <c r="D468" s="5" t="n"/>
    </row>
    <row r="469">
      <c r="A469" s="13" t="n"/>
      <c r="B469" s="5" t="n"/>
      <c r="C469" s="16" t="n"/>
      <c r="D469" s="5" t="n"/>
    </row>
    <row r="470">
      <c r="A470" s="13" t="n"/>
      <c r="B470" s="5" t="n"/>
      <c r="C470" s="16" t="n"/>
      <c r="D470" s="5" t="n"/>
    </row>
    <row r="471">
      <c r="A471" s="13" t="n"/>
      <c r="B471" s="5" t="n"/>
      <c r="C471" s="16" t="n"/>
      <c r="D471" s="5" t="n"/>
    </row>
    <row r="472">
      <c r="A472" s="13" t="n"/>
      <c r="B472" s="5" t="n"/>
      <c r="C472" s="16" t="n"/>
      <c r="D472" s="5" t="n"/>
    </row>
    <row r="473">
      <c r="A473" s="13" t="n"/>
      <c r="B473" s="5" t="n"/>
      <c r="C473" s="16" t="n"/>
      <c r="D473" s="5" t="n"/>
    </row>
    <row r="474">
      <c r="A474" s="13" t="n"/>
      <c r="B474" s="5" t="n"/>
      <c r="C474" s="16" t="n"/>
      <c r="D474" s="5" t="n"/>
    </row>
    <row r="475">
      <c r="A475" s="13" t="n"/>
      <c r="B475" s="5" t="n"/>
      <c r="C475" s="16" t="n"/>
      <c r="D475" s="5" t="n"/>
    </row>
    <row r="476">
      <c r="A476" s="13" t="n"/>
      <c r="B476" s="5" t="n"/>
      <c r="C476" s="16" t="n"/>
      <c r="D476" s="5" t="n"/>
    </row>
    <row r="477">
      <c r="A477" s="13" t="n"/>
      <c r="B477" s="5" t="n"/>
      <c r="C477" s="16" t="n"/>
      <c r="D477" s="5" t="n"/>
    </row>
    <row r="478">
      <c r="A478" s="13" t="n"/>
      <c r="B478" s="5" t="n"/>
      <c r="C478" s="16" t="n"/>
      <c r="D478" s="5" t="n"/>
    </row>
    <row r="479">
      <c r="A479" s="13" t="n"/>
      <c r="B479" s="5" t="n"/>
      <c r="C479" s="16" t="n"/>
      <c r="D479" s="5" t="n"/>
    </row>
    <row r="480">
      <c r="A480" s="13" t="n"/>
      <c r="B480" s="5" t="n"/>
      <c r="C480" s="16" t="n"/>
      <c r="D480" s="5" t="n"/>
    </row>
    <row r="481">
      <c r="A481" s="13" t="n"/>
      <c r="B481" s="5" t="n"/>
      <c r="C481" s="16" t="n"/>
      <c r="D481" s="5" t="n"/>
    </row>
    <row r="482">
      <c r="A482" s="13" t="n"/>
      <c r="B482" s="5" t="n"/>
      <c r="C482" s="16" t="n"/>
      <c r="D482" s="5" t="n"/>
    </row>
    <row r="483">
      <c r="A483" s="13" t="n"/>
      <c r="B483" s="5" t="n"/>
      <c r="C483" s="16" t="n"/>
      <c r="D483" s="5" t="n"/>
    </row>
    <row r="484">
      <c r="A484" s="13" t="n"/>
      <c r="B484" s="5" t="n"/>
      <c r="C484" s="16" t="n"/>
      <c r="D484" s="5" t="n"/>
    </row>
    <row r="485">
      <c r="A485" s="13" t="n"/>
      <c r="B485" s="5" t="n"/>
      <c r="C485" s="16" t="n"/>
      <c r="D485" s="5" t="n"/>
    </row>
    <row r="486">
      <c r="A486" s="13" t="n"/>
      <c r="B486" s="5" t="n"/>
      <c r="C486" s="16" t="n"/>
      <c r="D486" s="5" t="n"/>
    </row>
    <row r="487">
      <c r="A487" s="13" t="n"/>
      <c r="B487" s="5" t="n"/>
      <c r="C487" s="16" t="n"/>
      <c r="D487" s="5" t="n"/>
    </row>
    <row r="488">
      <c r="A488" s="13" t="n"/>
      <c r="B488" s="5" t="n"/>
      <c r="C488" s="16" t="n"/>
      <c r="D488" s="5" t="n"/>
    </row>
    <row r="489">
      <c r="A489" s="13" t="n"/>
      <c r="B489" s="5" t="n"/>
      <c r="C489" s="16" t="n"/>
      <c r="D489" s="5" t="n"/>
    </row>
    <row r="490">
      <c r="A490" s="13" t="n"/>
      <c r="B490" s="5" t="n"/>
      <c r="C490" s="16" t="n"/>
      <c r="D490" s="5" t="n"/>
    </row>
    <row r="491">
      <c r="A491" s="13" t="n"/>
      <c r="B491" s="5" t="n"/>
      <c r="C491" s="16" t="n"/>
      <c r="D491" s="5" t="n"/>
    </row>
    <row r="492">
      <c r="A492" s="13" t="n"/>
      <c r="B492" s="5" t="n"/>
      <c r="C492" s="16" t="n"/>
      <c r="D492" s="5" t="n"/>
    </row>
    <row r="493">
      <c r="A493" s="13" t="n"/>
      <c r="B493" s="5" t="n"/>
      <c r="C493" s="16" t="n"/>
      <c r="D493" s="5" t="n"/>
    </row>
    <row r="494">
      <c r="A494" s="13" t="n"/>
      <c r="B494" s="5" t="n"/>
      <c r="C494" s="16" t="n"/>
      <c r="D494" s="5" t="n"/>
    </row>
    <row r="495">
      <c r="A495" s="13" t="n"/>
      <c r="B495" s="5" t="n"/>
      <c r="C495" s="16" t="n"/>
      <c r="D495" s="5" t="n"/>
    </row>
    <row r="496">
      <c r="A496" s="13" t="n"/>
      <c r="B496" s="5" t="n"/>
      <c r="C496" s="16" t="n"/>
      <c r="D496" s="5" t="n"/>
    </row>
    <row r="497">
      <c r="A497" s="13" t="n"/>
      <c r="B497" s="5" t="n"/>
      <c r="C497" s="16" t="n"/>
      <c r="D497" s="5" t="n"/>
    </row>
    <row r="498">
      <c r="A498" s="13" t="n"/>
      <c r="B498" s="5" t="n"/>
      <c r="C498" s="16" t="n"/>
      <c r="D498" s="5" t="n"/>
    </row>
    <row r="499">
      <c r="A499" s="13" t="n"/>
      <c r="B499" s="5" t="n"/>
      <c r="C499" s="16" t="n"/>
      <c r="D499" s="5" t="n"/>
    </row>
    <row r="500">
      <c r="A500" s="13" t="n"/>
      <c r="B500" s="5" t="n"/>
      <c r="C500" s="16" t="n"/>
      <c r="D500" s="5" t="n"/>
    </row>
    <row r="501">
      <c r="A501" s="13" t="n"/>
      <c r="B501" s="5" t="n"/>
      <c r="C501" s="16" t="n"/>
      <c r="D501" s="5" t="n"/>
    </row>
    <row r="502">
      <c r="A502" s="13" t="n"/>
      <c r="B502" s="5" t="n"/>
      <c r="C502" s="16" t="n"/>
      <c r="D502" s="5" t="n"/>
    </row>
    <row r="503">
      <c r="A503" s="13" t="n"/>
      <c r="B503" s="5" t="n"/>
      <c r="C503" s="16" t="n"/>
      <c r="D503" s="5" t="n"/>
    </row>
    <row r="504">
      <c r="A504" s="13" t="n"/>
      <c r="B504" s="5" t="n"/>
      <c r="C504" s="16" t="n"/>
      <c r="D504" s="5" t="n"/>
    </row>
    <row r="505">
      <c r="A505" s="13" t="n"/>
      <c r="B505" s="5" t="n"/>
      <c r="C505" s="16" t="n"/>
      <c r="D505" s="5" t="n"/>
    </row>
  </sheetData>
  <autoFilter ref="A5:D505"/>
  <mergeCells count="2">
    <mergeCell ref="A1:D1"/>
    <mergeCell ref="A2:D2"/>
  </mergeCells>
  <dataValidations count="1">
    <dataValidation sqref="B6:B505" showDropDown="0" showInputMessage="0" showErrorMessage="0" allowBlank="1" type="list">
      <formula1>"راتب,عمل إضافي,إيجار عقار,أخرى"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H4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5" customWidth="1" min="3" max="3"/>
    <col width="15" customWidth="1" min="4" max="4"/>
    <col width="15" customWidth="1" min="5" max="5"/>
    <col width="12" customWidth="1" min="6" max="6"/>
    <col width="16" customWidth="1" min="7" max="7"/>
    <col width="11" customWidth="1" min="8" max="8"/>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التصنيف</t>
        </is>
      </c>
      <c r="B5" s="15" t="inlineStr">
        <is>
          <t>النوع</t>
        </is>
      </c>
      <c r="C5" s="15" t="inlineStr">
        <is>
          <t>الميزانية الشهرية</t>
        </is>
      </c>
      <c r="D5" s="15" t="inlineStr">
        <is>
          <t>الفعلي في الشهر</t>
        </is>
      </c>
      <c r="E5" s="15" t="inlineStr">
        <is>
          <t>الفرق</t>
        </is>
      </c>
      <c r="F5" s="15" t="inlineStr">
        <is>
          <t>نسبة الصرف</t>
        </is>
      </c>
      <c r="G5" s="15" t="inlineStr">
        <is>
          <t>الحالة</t>
        </is>
      </c>
      <c r="H5" s="15" t="inlineStr">
        <is>
          <t>ترتيب الصرف</t>
        </is>
      </c>
    </row>
    <row r="6">
      <c r="A6" s="5" t="inlineStr">
        <is>
          <t>إيجار</t>
        </is>
      </c>
      <c r="B6" s="5" t="inlineStr">
        <is>
          <t>ثابت</t>
        </is>
      </c>
      <c r="C6" s="16" t="n">
        <v>6000</v>
      </c>
      <c r="D6" s="17">
        <f>IF(A6&amp;""="","",ROUND(SUMIFS('المصروفات'!$D$6:$D$2005,'المصروفات'!$B$6:$B$2005,A6&amp;"",'المصروفات'!$A$6:$A$2005,"&gt;="&amp;'الإعدادات'!$B$6,'المصروفات'!$A$6:$A$2005,"&lt;"&amp;'الإعدادات'!$B$7),2))</f>
        <v/>
      </c>
      <c r="E6" s="17">
        <f>IF(A6&amp;""="","",ROUND(N(C6)-D6,2))</f>
        <v/>
      </c>
      <c r="F6" s="18">
        <f>IF(OR(A6&amp;""="",N(C6)=0),"",D6/C6)</f>
        <v/>
      </c>
      <c r="G6" s="6">
        <f>IF(A6&amp;""="","",IF(D6=0,"لم يُصرف",IF(N(C6)=0,"بدون ميزانية",IF(D6&gt;C6,"تجاوز","ضمن الميزانية"))))</f>
        <v/>
      </c>
      <c r="H6" s="19">
        <f>IF(ISNUMBER(D6),IF(D6&gt;0,COUNTIFS($D$6:$D$45,"&gt;"&amp;D6)+COUNTIFS($D$6:D6,D6),""),"")</f>
        <v/>
      </c>
    </row>
    <row r="7">
      <c r="A7" s="5" t="inlineStr">
        <is>
          <t>فواتير</t>
        </is>
      </c>
      <c r="B7" s="5" t="inlineStr">
        <is>
          <t>ثابت</t>
        </is>
      </c>
      <c r="C7" s="16" t="n">
        <v>1800</v>
      </c>
      <c r="D7" s="17">
        <f>IF(A7&amp;""="","",ROUND(SUMIFS('المصروفات'!$D$6:$D$2005,'المصروفات'!$B$6:$B$2005,A7&amp;"",'المصروفات'!$A$6:$A$2005,"&gt;="&amp;'الإعدادات'!$B$6,'المصروفات'!$A$6:$A$2005,"&lt;"&amp;'الإعدادات'!$B$7),2))</f>
        <v/>
      </c>
      <c r="E7" s="17">
        <f>IF(A7&amp;""="","",ROUND(N(C7)-D7,2))</f>
        <v/>
      </c>
      <c r="F7" s="18">
        <f>IF(OR(A7&amp;""="",N(C7)=0),"",D7/C7)</f>
        <v/>
      </c>
      <c r="G7" s="6">
        <f>IF(A7&amp;""="","",IF(D7=0,"لم يُصرف",IF(N(C7)=0,"بدون ميزانية",IF(D7&gt;C7,"تجاوز","ضمن الميزانية"))))</f>
        <v/>
      </c>
      <c r="H7" s="19">
        <f>IF(ISNUMBER(D7),IF(D7&gt;0,COUNTIFS($D$6:$D$45,"&gt;"&amp;D7)+COUNTIFS($D$6:D7,D7),""),"")</f>
        <v/>
      </c>
    </row>
    <row r="8">
      <c r="A8" s="5" t="inlineStr">
        <is>
          <t>أكل</t>
        </is>
      </c>
      <c r="B8" s="5" t="inlineStr">
        <is>
          <t>متغير</t>
        </is>
      </c>
      <c r="C8" s="16" t="n">
        <v>4500</v>
      </c>
      <c r="D8" s="17">
        <f>IF(A8&amp;""="","",ROUND(SUMIFS('المصروفات'!$D$6:$D$2005,'المصروفات'!$B$6:$B$2005,A8&amp;"",'المصروفات'!$A$6:$A$2005,"&gt;="&amp;'الإعدادات'!$B$6,'المصروفات'!$A$6:$A$2005,"&lt;"&amp;'الإعدادات'!$B$7),2))</f>
        <v/>
      </c>
      <c r="E8" s="17">
        <f>IF(A8&amp;""="","",ROUND(N(C8)-D8,2))</f>
        <v/>
      </c>
      <c r="F8" s="18">
        <f>IF(OR(A8&amp;""="",N(C8)=0),"",D8/C8)</f>
        <v/>
      </c>
      <c r="G8" s="6">
        <f>IF(A8&amp;""="","",IF(D8=0,"لم يُصرف",IF(N(C8)=0,"بدون ميزانية",IF(D8&gt;C8,"تجاوز","ضمن الميزانية"))))</f>
        <v/>
      </c>
      <c r="H8" s="19">
        <f>IF(ISNUMBER(D8),IF(D8&gt;0,COUNTIFS($D$6:$D$45,"&gt;"&amp;D8)+COUNTIFS($D$6:D8,D8),""),"")</f>
        <v/>
      </c>
    </row>
    <row r="9">
      <c r="A9" s="5" t="inlineStr">
        <is>
          <t>مواصلات</t>
        </is>
      </c>
      <c r="B9" s="5" t="inlineStr">
        <is>
          <t>متغير</t>
        </is>
      </c>
      <c r="C9" s="16" t="n">
        <v>1500</v>
      </c>
      <c r="D9" s="17">
        <f>IF(A9&amp;""="","",ROUND(SUMIFS('المصروفات'!$D$6:$D$2005,'المصروفات'!$B$6:$B$2005,A9&amp;"",'المصروفات'!$A$6:$A$2005,"&gt;="&amp;'الإعدادات'!$B$6,'المصروفات'!$A$6:$A$2005,"&lt;"&amp;'الإعدادات'!$B$7),2))</f>
        <v/>
      </c>
      <c r="E9" s="17">
        <f>IF(A9&amp;""="","",ROUND(N(C9)-D9,2))</f>
        <v/>
      </c>
      <c r="F9" s="18">
        <f>IF(OR(A9&amp;""="",N(C9)=0),"",D9/C9)</f>
        <v/>
      </c>
      <c r="G9" s="6">
        <f>IF(A9&amp;""="","",IF(D9=0,"لم يُصرف",IF(N(C9)=0,"بدون ميزانية",IF(D9&gt;C9,"تجاوز","ضمن الميزانية"))))</f>
        <v/>
      </c>
      <c r="H9" s="19">
        <f>IF(ISNUMBER(D9),IF(D9&gt;0,COUNTIFS($D$6:$D$45,"&gt;"&amp;D9)+COUNTIFS($D$6:D9,D9),""),"")</f>
        <v/>
      </c>
    </row>
    <row r="10">
      <c r="A10" s="5" t="inlineStr">
        <is>
          <t>تعليم</t>
        </is>
      </c>
      <c r="B10" s="5" t="inlineStr">
        <is>
          <t>ثابت</t>
        </is>
      </c>
      <c r="C10" s="16" t="n">
        <v>2500</v>
      </c>
      <c r="D10" s="17">
        <f>IF(A10&amp;""="","",ROUND(SUMIFS('المصروفات'!$D$6:$D$2005,'المصروفات'!$B$6:$B$2005,A10&amp;"",'المصروفات'!$A$6:$A$2005,"&gt;="&amp;'الإعدادات'!$B$6,'المصروفات'!$A$6:$A$2005,"&lt;"&amp;'الإعدادات'!$B$7),2))</f>
        <v/>
      </c>
      <c r="E10" s="17">
        <f>IF(A10&amp;""="","",ROUND(N(C10)-D10,2))</f>
        <v/>
      </c>
      <c r="F10" s="18">
        <f>IF(OR(A10&amp;""="",N(C10)=0),"",D10/C10)</f>
        <v/>
      </c>
      <c r="G10" s="6">
        <f>IF(A10&amp;""="","",IF(D10=0,"لم يُصرف",IF(N(C10)=0,"بدون ميزانية",IF(D10&gt;C10,"تجاوز","ضمن الميزانية"))))</f>
        <v/>
      </c>
      <c r="H10" s="19">
        <f>IF(ISNUMBER(D10),IF(D10&gt;0,COUNTIFS($D$6:$D$45,"&gt;"&amp;D10)+COUNTIFS($D$6:D10,D10),""),"")</f>
        <v/>
      </c>
    </row>
    <row r="11">
      <c r="A11" s="5" t="inlineStr">
        <is>
          <t>ديون وأقساط</t>
        </is>
      </c>
      <c r="B11" s="5" t="inlineStr">
        <is>
          <t>ثابت</t>
        </is>
      </c>
      <c r="C11" s="16" t="n">
        <v>1500</v>
      </c>
      <c r="D11" s="17">
        <f>IF(A11&amp;""="","",ROUND(SUMIFS('المصروفات'!$D$6:$D$2005,'المصروفات'!$B$6:$B$2005,A11&amp;"",'المصروفات'!$A$6:$A$2005,"&gt;="&amp;'الإعدادات'!$B$6,'المصروفات'!$A$6:$A$2005,"&lt;"&amp;'الإعدادات'!$B$7),2))</f>
        <v/>
      </c>
      <c r="E11" s="17">
        <f>IF(A11&amp;""="","",ROUND(N(C11)-D11,2))</f>
        <v/>
      </c>
      <c r="F11" s="18">
        <f>IF(OR(A11&amp;""="",N(C11)=0),"",D11/C11)</f>
        <v/>
      </c>
      <c r="G11" s="6">
        <f>IF(A11&amp;""="","",IF(D11=0,"لم يُصرف",IF(N(C11)=0,"بدون ميزانية",IF(D11&gt;C11,"تجاوز","ضمن الميزانية"))))</f>
        <v/>
      </c>
      <c r="H11" s="19">
        <f>IF(ISNUMBER(D11),IF(D11&gt;0,COUNTIFS($D$6:$D$45,"&gt;"&amp;D11)+COUNTIFS($D$6:D11,D11),""),"")</f>
        <v/>
      </c>
    </row>
    <row r="12">
      <c r="A12" s="5" t="inlineStr">
        <is>
          <t>صحة</t>
        </is>
      </c>
      <c r="B12" s="5" t="inlineStr">
        <is>
          <t>متغير</t>
        </is>
      </c>
      <c r="C12" s="16" t="n">
        <v>600</v>
      </c>
      <c r="D12" s="17">
        <f>IF(A12&amp;""="","",ROUND(SUMIFS('المصروفات'!$D$6:$D$2005,'المصروفات'!$B$6:$B$2005,A12&amp;"",'المصروفات'!$A$6:$A$2005,"&gt;="&amp;'الإعدادات'!$B$6,'المصروفات'!$A$6:$A$2005,"&lt;"&amp;'الإعدادات'!$B$7),2))</f>
        <v/>
      </c>
      <c r="E12" s="17">
        <f>IF(A12&amp;""="","",ROUND(N(C12)-D12,2))</f>
        <v/>
      </c>
      <c r="F12" s="18">
        <f>IF(OR(A12&amp;""="",N(C12)=0),"",D12/C12)</f>
        <v/>
      </c>
      <c r="G12" s="6">
        <f>IF(A12&amp;""="","",IF(D12=0,"لم يُصرف",IF(N(C12)=0,"بدون ميزانية",IF(D12&gt;C12,"تجاوز","ضمن الميزانية"))))</f>
        <v/>
      </c>
      <c r="H12" s="19">
        <f>IF(ISNUMBER(D12),IF(D12&gt;0,COUNTIFS($D$6:$D$45,"&gt;"&amp;D12)+COUNTIFS($D$6:D12,D12),""),"")</f>
        <v/>
      </c>
    </row>
    <row r="13">
      <c r="A13" s="5" t="inlineStr">
        <is>
          <t>ملابس</t>
        </is>
      </c>
      <c r="B13" s="5" t="inlineStr">
        <is>
          <t>متغير</t>
        </is>
      </c>
      <c r="C13" s="16" t="n">
        <v>700</v>
      </c>
      <c r="D13" s="17">
        <f>IF(A13&amp;""="","",ROUND(SUMIFS('المصروفات'!$D$6:$D$2005,'المصروفات'!$B$6:$B$2005,A13&amp;"",'المصروفات'!$A$6:$A$2005,"&gt;="&amp;'الإعدادات'!$B$6,'المصروفات'!$A$6:$A$2005,"&lt;"&amp;'الإعدادات'!$B$7),2))</f>
        <v/>
      </c>
      <c r="E13" s="17">
        <f>IF(A13&amp;""="","",ROUND(N(C13)-D13,2))</f>
        <v/>
      </c>
      <c r="F13" s="18">
        <f>IF(OR(A13&amp;""="",N(C13)=0),"",D13/C13)</f>
        <v/>
      </c>
      <c r="G13" s="6">
        <f>IF(A13&amp;""="","",IF(D13=0,"لم يُصرف",IF(N(C13)=0,"بدون ميزانية",IF(D13&gt;C13,"تجاوز","ضمن الميزانية"))))</f>
        <v/>
      </c>
      <c r="H13" s="19">
        <f>IF(ISNUMBER(D13),IF(D13&gt;0,COUNTIFS($D$6:$D$45,"&gt;"&amp;D13)+COUNTIFS($D$6:D13,D13),""),"")</f>
        <v/>
      </c>
    </row>
    <row r="14">
      <c r="A14" s="5" t="inlineStr">
        <is>
          <t>ترفيه</t>
        </is>
      </c>
      <c r="B14" s="5" t="inlineStr">
        <is>
          <t>متغير</t>
        </is>
      </c>
      <c r="C14" s="16" t="n">
        <v>600</v>
      </c>
      <c r="D14" s="17">
        <f>IF(A14&amp;""="","",ROUND(SUMIFS('المصروفات'!$D$6:$D$2005,'المصروفات'!$B$6:$B$2005,A14&amp;"",'المصروفات'!$A$6:$A$2005,"&gt;="&amp;'الإعدادات'!$B$6,'المصروفات'!$A$6:$A$2005,"&lt;"&amp;'الإعدادات'!$B$7),2))</f>
        <v/>
      </c>
      <c r="E14" s="17">
        <f>IF(A14&amp;""="","",ROUND(N(C14)-D14,2))</f>
        <v/>
      </c>
      <c r="F14" s="18">
        <f>IF(OR(A14&amp;""="",N(C14)=0),"",D14/C14)</f>
        <v/>
      </c>
      <c r="G14" s="6">
        <f>IF(A14&amp;""="","",IF(D14=0,"لم يُصرف",IF(N(C14)=0,"بدون ميزانية",IF(D14&gt;C14,"تجاوز","ضمن الميزانية"))))</f>
        <v/>
      </c>
      <c r="H14" s="19">
        <f>IF(ISNUMBER(D14),IF(D14&gt;0,COUNTIFS($D$6:$D$45,"&gt;"&amp;D14)+COUNTIFS($D$6:D14,D14),""),"")</f>
        <v/>
      </c>
    </row>
    <row r="15">
      <c r="A15" s="5" t="inlineStr">
        <is>
          <t>أخرى</t>
        </is>
      </c>
      <c r="B15" s="5" t="inlineStr">
        <is>
          <t>متغير</t>
        </is>
      </c>
      <c r="C15" s="16" t="n">
        <v>400</v>
      </c>
      <c r="D15" s="17">
        <f>IF(A15&amp;""="","",ROUND(SUMIFS('المصروفات'!$D$6:$D$2005,'المصروفات'!$B$6:$B$2005,A15&amp;"",'المصروفات'!$A$6:$A$2005,"&gt;="&amp;'الإعدادات'!$B$6,'المصروفات'!$A$6:$A$2005,"&lt;"&amp;'الإعدادات'!$B$7),2))</f>
        <v/>
      </c>
      <c r="E15" s="17">
        <f>IF(A15&amp;""="","",ROUND(N(C15)-D15,2))</f>
        <v/>
      </c>
      <c r="F15" s="18">
        <f>IF(OR(A15&amp;""="",N(C15)=0),"",D15/C15)</f>
        <v/>
      </c>
      <c r="G15" s="6">
        <f>IF(A15&amp;""="","",IF(D15=0,"لم يُصرف",IF(N(C15)=0,"بدون ميزانية",IF(D15&gt;C15,"تجاوز","ضمن الميزانية"))))</f>
        <v/>
      </c>
      <c r="H15" s="19">
        <f>IF(ISNUMBER(D15),IF(D15&gt;0,COUNTIFS($D$6:$D$45,"&gt;"&amp;D15)+COUNTIFS($D$6:D15,D15),""),"")</f>
        <v/>
      </c>
    </row>
    <row r="16">
      <c r="A16" s="5" t="inlineStr">
        <is>
          <t>تبرعات</t>
        </is>
      </c>
      <c r="B16" s="5" t="inlineStr">
        <is>
          <t>متغير</t>
        </is>
      </c>
      <c r="C16" s="16" t="n">
        <v>200</v>
      </c>
      <c r="D16" s="17">
        <f>IF(A16&amp;""="","",ROUND(SUMIFS('المصروفات'!$D$6:$D$2005,'المصروفات'!$B$6:$B$2005,A16&amp;"",'المصروفات'!$A$6:$A$2005,"&gt;="&amp;'الإعدادات'!$B$6,'المصروفات'!$A$6:$A$2005,"&lt;"&amp;'الإعدادات'!$B$7),2))</f>
        <v/>
      </c>
      <c r="E16" s="17">
        <f>IF(A16&amp;""="","",ROUND(N(C16)-D16,2))</f>
        <v/>
      </c>
      <c r="F16" s="18">
        <f>IF(OR(A16&amp;""="",N(C16)=0),"",D16/C16)</f>
        <v/>
      </c>
      <c r="G16" s="6">
        <f>IF(A16&amp;""="","",IF(D16=0,"لم يُصرف",IF(N(C16)=0,"بدون ميزانية",IF(D16&gt;C16,"تجاوز","ضمن الميزانية"))))</f>
        <v/>
      </c>
      <c r="H16" s="19">
        <f>IF(ISNUMBER(D16),IF(D16&gt;0,COUNTIFS($D$6:$D$45,"&gt;"&amp;D16)+COUNTIFS($D$6:D16,D16),""),"")</f>
        <v/>
      </c>
    </row>
    <row r="17">
      <c r="A17" s="5" t="n"/>
      <c r="B17" s="5" t="n"/>
      <c r="C17" s="16" t="n"/>
      <c r="D17" s="17">
        <f>IF(A17&amp;""="","",ROUND(SUMIFS('المصروفات'!$D$6:$D$2005,'المصروفات'!$B$6:$B$2005,A17&amp;"",'المصروفات'!$A$6:$A$2005,"&gt;="&amp;'الإعدادات'!$B$6,'المصروفات'!$A$6:$A$2005,"&lt;"&amp;'الإعدادات'!$B$7),2))</f>
        <v/>
      </c>
      <c r="E17" s="17">
        <f>IF(A17&amp;""="","",ROUND(N(C17)-D17,2))</f>
        <v/>
      </c>
      <c r="F17" s="18">
        <f>IF(OR(A17&amp;""="",N(C17)=0),"",D17/C17)</f>
        <v/>
      </c>
      <c r="G17" s="6">
        <f>IF(A17&amp;""="","",IF(D17=0,"لم يُصرف",IF(N(C17)=0,"بدون ميزانية",IF(D17&gt;C17,"تجاوز","ضمن الميزانية"))))</f>
        <v/>
      </c>
      <c r="H17" s="19">
        <f>IF(ISNUMBER(D17),IF(D17&gt;0,COUNTIFS($D$6:$D$45,"&gt;"&amp;D17)+COUNTIFS($D$6:D17,D17),""),"")</f>
        <v/>
      </c>
    </row>
    <row r="18">
      <c r="A18" s="5" t="n"/>
      <c r="B18" s="5" t="n"/>
      <c r="C18" s="16" t="n"/>
      <c r="D18" s="17">
        <f>IF(A18&amp;""="","",ROUND(SUMIFS('المصروفات'!$D$6:$D$2005,'المصروفات'!$B$6:$B$2005,A18&amp;"",'المصروفات'!$A$6:$A$2005,"&gt;="&amp;'الإعدادات'!$B$6,'المصروفات'!$A$6:$A$2005,"&lt;"&amp;'الإعدادات'!$B$7),2))</f>
        <v/>
      </c>
      <c r="E18" s="17">
        <f>IF(A18&amp;""="","",ROUND(N(C18)-D18,2))</f>
        <v/>
      </c>
      <c r="F18" s="18">
        <f>IF(OR(A18&amp;""="",N(C18)=0),"",D18/C18)</f>
        <v/>
      </c>
      <c r="G18" s="6">
        <f>IF(A18&amp;""="","",IF(D18=0,"لم يُصرف",IF(N(C18)=0,"بدون ميزانية",IF(D18&gt;C18,"تجاوز","ضمن الميزانية"))))</f>
        <v/>
      </c>
      <c r="H18" s="19">
        <f>IF(ISNUMBER(D18),IF(D18&gt;0,COUNTIFS($D$6:$D$45,"&gt;"&amp;D18)+COUNTIFS($D$6:D18,D18),""),"")</f>
        <v/>
      </c>
    </row>
    <row r="19">
      <c r="A19" s="5" t="n"/>
      <c r="B19" s="5" t="n"/>
      <c r="C19" s="16" t="n"/>
      <c r="D19" s="17">
        <f>IF(A19&amp;""="","",ROUND(SUMIFS('المصروفات'!$D$6:$D$2005,'المصروفات'!$B$6:$B$2005,A19&amp;"",'المصروفات'!$A$6:$A$2005,"&gt;="&amp;'الإعدادات'!$B$6,'المصروفات'!$A$6:$A$2005,"&lt;"&amp;'الإعدادات'!$B$7),2))</f>
        <v/>
      </c>
      <c r="E19" s="17">
        <f>IF(A19&amp;""="","",ROUND(N(C19)-D19,2))</f>
        <v/>
      </c>
      <c r="F19" s="18">
        <f>IF(OR(A19&amp;""="",N(C19)=0),"",D19/C19)</f>
        <v/>
      </c>
      <c r="G19" s="6">
        <f>IF(A19&amp;""="","",IF(D19=0,"لم يُصرف",IF(N(C19)=0,"بدون ميزانية",IF(D19&gt;C19,"تجاوز","ضمن الميزانية"))))</f>
        <v/>
      </c>
      <c r="H19" s="19">
        <f>IF(ISNUMBER(D19),IF(D19&gt;0,COUNTIFS($D$6:$D$45,"&gt;"&amp;D19)+COUNTIFS($D$6:D19,D19),""),"")</f>
        <v/>
      </c>
    </row>
    <row r="20">
      <c r="A20" s="5" t="n"/>
      <c r="B20" s="5" t="n"/>
      <c r="C20" s="16" t="n"/>
      <c r="D20" s="17">
        <f>IF(A20&amp;""="","",ROUND(SUMIFS('المصروفات'!$D$6:$D$2005,'المصروفات'!$B$6:$B$2005,A20&amp;"",'المصروفات'!$A$6:$A$2005,"&gt;="&amp;'الإعدادات'!$B$6,'المصروفات'!$A$6:$A$2005,"&lt;"&amp;'الإعدادات'!$B$7),2))</f>
        <v/>
      </c>
      <c r="E20" s="17">
        <f>IF(A20&amp;""="","",ROUND(N(C20)-D20,2))</f>
        <v/>
      </c>
      <c r="F20" s="18">
        <f>IF(OR(A20&amp;""="",N(C20)=0),"",D20/C20)</f>
        <v/>
      </c>
      <c r="G20" s="6">
        <f>IF(A20&amp;""="","",IF(D20=0,"لم يُصرف",IF(N(C20)=0,"بدون ميزانية",IF(D20&gt;C20,"تجاوز","ضمن الميزانية"))))</f>
        <v/>
      </c>
      <c r="H20" s="19">
        <f>IF(ISNUMBER(D20),IF(D20&gt;0,COUNTIFS($D$6:$D$45,"&gt;"&amp;D20)+COUNTIFS($D$6:D20,D20),""),"")</f>
        <v/>
      </c>
    </row>
    <row r="21">
      <c r="A21" s="5" t="n"/>
      <c r="B21" s="5" t="n"/>
      <c r="C21" s="16" t="n"/>
      <c r="D21" s="17">
        <f>IF(A21&amp;""="","",ROUND(SUMIFS('المصروفات'!$D$6:$D$2005,'المصروفات'!$B$6:$B$2005,A21&amp;"",'المصروفات'!$A$6:$A$2005,"&gt;="&amp;'الإعدادات'!$B$6,'المصروفات'!$A$6:$A$2005,"&lt;"&amp;'الإعدادات'!$B$7),2))</f>
        <v/>
      </c>
      <c r="E21" s="17">
        <f>IF(A21&amp;""="","",ROUND(N(C21)-D21,2))</f>
        <v/>
      </c>
      <c r="F21" s="18">
        <f>IF(OR(A21&amp;""="",N(C21)=0),"",D21/C21)</f>
        <v/>
      </c>
      <c r="G21" s="6">
        <f>IF(A21&amp;""="","",IF(D21=0,"لم يُصرف",IF(N(C21)=0,"بدون ميزانية",IF(D21&gt;C21,"تجاوز","ضمن الميزانية"))))</f>
        <v/>
      </c>
      <c r="H21" s="19">
        <f>IF(ISNUMBER(D21),IF(D21&gt;0,COUNTIFS($D$6:$D$45,"&gt;"&amp;D21)+COUNTIFS($D$6:D21,D21),""),"")</f>
        <v/>
      </c>
    </row>
    <row r="22">
      <c r="A22" s="5" t="n"/>
      <c r="B22" s="5" t="n"/>
      <c r="C22" s="16" t="n"/>
      <c r="D22" s="17">
        <f>IF(A22&amp;""="","",ROUND(SUMIFS('المصروفات'!$D$6:$D$2005,'المصروفات'!$B$6:$B$2005,A22&amp;"",'المصروفات'!$A$6:$A$2005,"&gt;="&amp;'الإعدادات'!$B$6,'المصروفات'!$A$6:$A$2005,"&lt;"&amp;'الإعدادات'!$B$7),2))</f>
        <v/>
      </c>
      <c r="E22" s="17">
        <f>IF(A22&amp;""="","",ROUND(N(C22)-D22,2))</f>
        <v/>
      </c>
      <c r="F22" s="18">
        <f>IF(OR(A22&amp;""="",N(C22)=0),"",D22/C22)</f>
        <v/>
      </c>
      <c r="G22" s="6">
        <f>IF(A22&amp;""="","",IF(D22=0,"لم يُصرف",IF(N(C22)=0,"بدون ميزانية",IF(D22&gt;C22,"تجاوز","ضمن الميزانية"))))</f>
        <v/>
      </c>
      <c r="H22" s="19">
        <f>IF(ISNUMBER(D22),IF(D22&gt;0,COUNTIFS($D$6:$D$45,"&gt;"&amp;D22)+COUNTIFS($D$6:D22,D22),""),"")</f>
        <v/>
      </c>
    </row>
    <row r="23">
      <c r="A23" s="5" t="n"/>
      <c r="B23" s="5" t="n"/>
      <c r="C23" s="16" t="n"/>
      <c r="D23" s="17">
        <f>IF(A23&amp;""="","",ROUND(SUMIFS('المصروفات'!$D$6:$D$2005,'المصروفات'!$B$6:$B$2005,A23&amp;"",'المصروفات'!$A$6:$A$2005,"&gt;="&amp;'الإعدادات'!$B$6,'المصروفات'!$A$6:$A$2005,"&lt;"&amp;'الإعدادات'!$B$7),2))</f>
        <v/>
      </c>
      <c r="E23" s="17">
        <f>IF(A23&amp;""="","",ROUND(N(C23)-D23,2))</f>
        <v/>
      </c>
      <c r="F23" s="18">
        <f>IF(OR(A23&amp;""="",N(C23)=0),"",D23/C23)</f>
        <v/>
      </c>
      <c r="G23" s="6">
        <f>IF(A23&amp;""="","",IF(D23=0,"لم يُصرف",IF(N(C23)=0,"بدون ميزانية",IF(D23&gt;C23,"تجاوز","ضمن الميزانية"))))</f>
        <v/>
      </c>
      <c r="H23" s="19">
        <f>IF(ISNUMBER(D23),IF(D23&gt;0,COUNTIFS($D$6:$D$45,"&gt;"&amp;D23)+COUNTIFS($D$6:D23,D23),""),"")</f>
        <v/>
      </c>
    </row>
    <row r="24">
      <c r="A24" s="5" t="n"/>
      <c r="B24" s="5" t="n"/>
      <c r="C24" s="16" t="n"/>
      <c r="D24" s="17">
        <f>IF(A24&amp;""="","",ROUND(SUMIFS('المصروفات'!$D$6:$D$2005,'المصروفات'!$B$6:$B$2005,A24&amp;"",'المصروفات'!$A$6:$A$2005,"&gt;="&amp;'الإعدادات'!$B$6,'المصروفات'!$A$6:$A$2005,"&lt;"&amp;'الإعدادات'!$B$7),2))</f>
        <v/>
      </c>
      <c r="E24" s="17">
        <f>IF(A24&amp;""="","",ROUND(N(C24)-D24,2))</f>
        <v/>
      </c>
      <c r="F24" s="18">
        <f>IF(OR(A24&amp;""="",N(C24)=0),"",D24/C24)</f>
        <v/>
      </c>
      <c r="G24" s="6">
        <f>IF(A24&amp;""="","",IF(D24=0,"لم يُصرف",IF(N(C24)=0,"بدون ميزانية",IF(D24&gt;C24,"تجاوز","ضمن الميزانية"))))</f>
        <v/>
      </c>
      <c r="H24" s="19">
        <f>IF(ISNUMBER(D24),IF(D24&gt;0,COUNTIFS($D$6:$D$45,"&gt;"&amp;D24)+COUNTIFS($D$6:D24,D24),""),"")</f>
        <v/>
      </c>
    </row>
    <row r="25">
      <c r="A25" s="5" t="n"/>
      <c r="B25" s="5" t="n"/>
      <c r="C25" s="16" t="n"/>
      <c r="D25" s="17">
        <f>IF(A25&amp;""="","",ROUND(SUMIFS('المصروفات'!$D$6:$D$2005,'المصروفات'!$B$6:$B$2005,A25&amp;"",'المصروفات'!$A$6:$A$2005,"&gt;="&amp;'الإعدادات'!$B$6,'المصروفات'!$A$6:$A$2005,"&lt;"&amp;'الإعدادات'!$B$7),2))</f>
        <v/>
      </c>
      <c r="E25" s="17">
        <f>IF(A25&amp;""="","",ROUND(N(C25)-D25,2))</f>
        <v/>
      </c>
      <c r="F25" s="18">
        <f>IF(OR(A25&amp;""="",N(C25)=0),"",D25/C25)</f>
        <v/>
      </c>
      <c r="G25" s="6">
        <f>IF(A25&amp;""="","",IF(D25=0,"لم يُصرف",IF(N(C25)=0,"بدون ميزانية",IF(D25&gt;C25,"تجاوز","ضمن الميزانية"))))</f>
        <v/>
      </c>
      <c r="H25" s="19">
        <f>IF(ISNUMBER(D25),IF(D25&gt;0,COUNTIFS($D$6:$D$45,"&gt;"&amp;D25)+COUNTIFS($D$6:D25,D25),""),"")</f>
        <v/>
      </c>
    </row>
    <row r="26">
      <c r="A26" s="5" t="n"/>
      <c r="B26" s="5" t="n"/>
      <c r="C26" s="16" t="n"/>
      <c r="D26" s="17">
        <f>IF(A26&amp;""="","",ROUND(SUMIFS('المصروفات'!$D$6:$D$2005,'المصروفات'!$B$6:$B$2005,A26&amp;"",'المصروفات'!$A$6:$A$2005,"&gt;="&amp;'الإعدادات'!$B$6,'المصروفات'!$A$6:$A$2005,"&lt;"&amp;'الإعدادات'!$B$7),2))</f>
        <v/>
      </c>
      <c r="E26" s="17">
        <f>IF(A26&amp;""="","",ROUND(N(C26)-D26,2))</f>
        <v/>
      </c>
      <c r="F26" s="18">
        <f>IF(OR(A26&amp;""="",N(C26)=0),"",D26/C26)</f>
        <v/>
      </c>
      <c r="G26" s="6">
        <f>IF(A26&amp;""="","",IF(D26=0,"لم يُصرف",IF(N(C26)=0,"بدون ميزانية",IF(D26&gt;C26,"تجاوز","ضمن الميزانية"))))</f>
        <v/>
      </c>
      <c r="H26" s="19">
        <f>IF(ISNUMBER(D26),IF(D26&gt;0,COUNTIFS($D$6:$D$45,"&gt;"&amp;D26)+COUNTIFS($D$6:D26,D26),""),"")</f>
        <v/>
      </c>
    </row>
    <row r="27">
      <c r="A27" s="5" t="n"/>
      <c r="B27" s="5" t="n"/>
      <c r="C27" s="16" t="n"/>
      <c r="D27" s="17">
        <f>IF(A27&amp;""="","",ROUND(SUMIFS('المصروفات'!$D$6:$D$2005,'المصروفات'!$B$6:$B$2005,A27&amp;"",'المصروفات'!$A$6:$A$2005,"&gt;="&amp;'الإعدادات'!$B$6,'المصروفات'!$A$6:$A$2005,"&lt;"&amp;'الإعدادات'!$B$7),2))</f>
        <v/>
      </c>
      <c r="E27" s="17">
        <f>IF(A27&amp;""="","",ROUND(N(C27)-D27,2))</f>
        <v/>
      </c>
      <c r="F27" s="18">
        <f>IF(OR(A27&amp;""="",N(C27)=0),"",D27/C27)</f>
        <v/>
      </c>
      <c r="G27" s="6">
        <f>IF(A27&amp;""="","",IF(D27=0,"لم يُصرف",IF(N(C27)=0,"بدون ميزانية",IF(D27&gt;C27,"تجاوز","ضمن الميزانية"))))</f>
        <v/>
      </c>
      <c r="H27" s="19">
        <f>IF(ISNUMBER(D27),IF(D27&gt;0,COUNTIFS($D$6:$D$45,"&gt;"&amp;D27)+COUNTIFS($D$6:D27,D27),""),"")</f>
        <v/>
      </c>
    </row>
    <row r="28">
      <c r="A28" s="5" t="n"/>
      <c r="B28" s="5" t="n"/>
      <c r="C28" s="16" t="n"/>
      <c r="D28" s="17">
        <f>IF(A28&amp;""="","",ROUND(SUMIFS('المصروفات'!$D$6:$D$2005,'المصروفات'!$B$6:$B$2005,A28&amp;"",'المصروفات'!$A$6:$A$2005,"&gt;="&amp;'الإعدادات'!$B$6,'المصروفات'!$A$6:$A$2005,"&lt;"&amp;'الإعدادات'!$B$7),2))</f>
        <v/>
      </c>
      <c r="E28" s="17">
        <f>IF(A28&amp;""="","",ROUND(N(C28)-D28,2))</f>
        <v/>
      </c>
      <c r="F28" s="18">
        <f>IF(OR(A28&amp;""="",N(C28)=0),"",D28/C28)</f>
        <v/>
      </c>
      <c r="G28" s="6">
        <f>IF(A28&amp;""="","",IF(D28=0,"لم يُصرف",IF(N(C28)=0,"بدون ميزانية",IF(D28&gt;C28,"تجاوز","ضمن الميزانية"))))</f>
        <v/>
      </c>
      <c r="H28" s="19">
        <f>IF(ISNUMBER(D28),IF(D28&gt;0,COUNTIFS($D$6:$D$45,"&gt;"&amp;D28)+COUNTIFS($D$6:D28,D28),""),"")</f>
        <v/>
      </c>
    </row>
    <row r="29">
      <c r="A29" s="5" t="n"/>
      <c r="B29" s="5" t="n"/>
      <c r="C29" s="16" t="n"/>
      <c r="D29" s="17">
        <f>IF(A29&amp;""="","",ROUND(SUMIFS('المصروفات'!$D$6:$D$2005,'المصروفات'!$B$6:$B$2005,A29&amp;"",'المصروفات'!$A$6:$A$2005,"&gt;="&amp;'الإعدادات'!$B$6,'المصروفات'!$A$6:$A$2005,"&lt;"&amp;'الإعدادات'!$B$7),2))</f>
        <v/>
      </c>
      <c r="E29" s="17">
        <f>IF(A29&amp;""="","",ROUND(N(C29)-D29,2))</f>
        <v/>
      </c>
      <c r="F29" s="18">
        <f>IF(OR(A29&amp;""="",N(C29)=0),"",D29/C29)</f>
        <v/>
      </c>
      <c r="G29" s="6">
        <f>IF(A29&amp;""="","",IF(D29=0,"لم يُصرف",IF(N(C29)=0,"بدون ميزانية",IF(D29&gt;C29,"تجاوز","ضمن الميزانية"))))</f>
        <v/>
      </c>
      <c r="H29" s="19">
        <f>IF(ISNUMBER(D29),IF(D29&gt;0,COUNTIFS($D$6:$D$45,"&gt;"&amp;D29)+COUNTIFS($D$6:D29,D29),""),"")</f>
        <v/>
      </c>
    </row>
    <row r="30">
      <c r="A30" s="5" t="n"/>
      <c r="B30" s="5" t="n"/>
      <c r="C30" s="16" t="n"/>
      <c r="D30" s="17">
        <f>IF(A30&amp;""="","",ROUND(SUMIFS('المصروفات'!$D$6:$D$2005,'المصروفات'!$B$6:$B$2005,A30&amp;"",'المصروفات'!$A$6:$A$2005,"&gt;="&amp;'الإعدادات'!$B$6,'المصروفات'!$A$6:$A$2005,"&lt;"&amp;'الإعدادات'!$B$7),2))</f>
        <v/>
      </c>
      <c r="E30" s="17">
        <f>IF(A30&amp;""="","",ROUND(N(C30)-D30,2))</f>
        <v/>
      </c>
      <c r="F30" s="18">
        <f>IF(OR(A30&amp;""="",N(C30)=0),"",D30/C30)</f>
        <v/>
      </c>
      <c r="G30" s="6">
        <f>IF(A30&amp;""="","",IF(D30=0,"لم يُصرف",IF(N(C30)=0,"بدون ميزانية",IF(D30&gt;C30,"تجاوز","ضمن الميزانية"))))</f>
        <v/>
      </c>
      <c r="H30" s="19">
        <f>IF(ISNUMBER(D30),IF(D30&gt;0,COUNTIFS($D$6:$D$45,"&gt;"&amp;D30)+COUNTIFS($D$6:D30,D30),""),"")</f>
        <v/>
      </c>
    </row>
    <row r="31">
      <c r="A31" s="5" t="n"/>
      <c r="B31" s="5" t="n"/>
      <c r="C31" s="16" t="n"/>
      <c r="D31" s="17">
        <f>IF(A31&amp;""="","",ROUND(SUMIFS('المصروفات'!$D$6:$D$2005,'المصروفات'!$B$6:$B$2005,A31&amp;"",'المصروفات'!$A$6:$A$2005,"&gt;="&amp;'الإعدادات'!$B$6,'المصروفات'!$A$6:$A$2005,"&lt;"&amp;'الإعدادات'!$B$7),2))</f>
        <v/>
      </c>
      <c r="E31" s="17">
        <f>IF(A31&amp;""="","",ROUND(N(C31)-D31,2))</f>
        <v/>
      </c>
      <c r="F31" s="18">
        <f>IF(OR(A31&amp;""="",N(C31)=0),"",D31/C31)</f>
        <v/>
      </c>
      <c r="G31" s="6">
        <f>IF(A31&amp;""="","",IF(D31=0,"لم يُصرف",IF(N(C31)=0,"بدون ميزانية",IF(D31&gt;C31,"تجاوز","ضمن الميزانية"))))</f>
        <v/>
      </c>
      <c r="H31" s="19">
        <f>IF(ISNUMBER(D31),IF(D31&gt;0,COUNTIFS($D$6:$D$45,"&gt;"&amp;D31)+COUNTIFS($D$6:D31,D31),""),"")</f>
        <v/>
      </c>
    </row>
    <row r="32">
      <c r="A32" s="5" t="n"/>
      <c r="B32" s="5" t="n"/>
      <c r="C32" s="16" t="n"/>
      <c r="D32" s="17">
        <f>IF(A32&amp;""="","",ROUND(SUMIFS('المصروفات'!$D$6:$D$2005,'المصروفات'!$B$6:$B$2005,A32&amp;"",'المصروفات'!$A$6:$A$2005,"&gt;="&amp;'الإعدادات'!$B$6,'المصروفات'!$A$6:$A$2005,"&lt;"&amp;'الإعدادات'!$B$7),2))</f>
        <v/>
      </c>
      <c r="E32" s="17">
        <f>IF(A32&amp;""="","",ROUND(N(C32)-D32,2))</f>
        <v/>
      </c>
      <c r="F32" s="18">
        <f>IF(OR(A32&amp;""="",N(C32)=0),"",D32/C32)</f>
        <v/>
      </c>
      <c r="G32" s="6">
        <f>IF(A32&amp;""="","",IF(D32=0,"لم يُصرف",IF(N(C32)=0,"بدون ميزانية",IF(D32&gt;C32,"تجاوز","ضمن الميزانية"))))</f>
        <v/>
      </c>
      <c r="H32" s="19">
        <f>IF(ISNUMBER(D32),IF(D32&gt;0,COUNTIFS($D$6:$D$45,"&gt;"&amp;D32)+COUNTIFS($D$6:D32,D32),""),"")</f>
        <v/>
      </c>
    </row>
    <row r="33">
      <c r="A33" s="5" t="n"/>
      <c r="B33" s="5" t="n"/>
      <c r="C33" s="16" t="n"/>
      <c r="D33" s="17">
        <f>IF(A33&amp;""="","",ROUND(SUMIFS('المصروفات'!$D$6:$D$2005,'المصروفات'!$B$6:$B$2005,A33&amp;"",'المصروفات'!$A$6:$A$2005,"&gt;="&amp;'الإعدادات'!$B$6,'المصروفات'!$A$6:$A$2005,"&lt;"&amp;'الإعدادات'!$B$7),2))</f>
        <v/>
      </c>
      <c r="E33" s="17">
        <f>IF(A33&amp;""="","",ROUND(N(C33)-D33,2))</f>
        <v/>
      </c>
      <c r="F33" s="18">
        <f>IF(OR(A33&amp;""="",N(C33)=0),"",D33/C33)</f>
        <v/>
      </c>
      <c r="G33" s="6">
        <f>IF(A33&amp;""="","",IF(D33=0,"لم يُصرف",IF(N(C33)=0,"بدون ميزانية",IF(D33&gt;C33,"تجاوز","ضمن الميزانية"))))</f>
        <v/>
      </c>
      <c r="H33" s="19">
        <f>IF(ISNUMBER(D33),IF(D33&gt;0,COUNTIFS($D$6:$D$45,"&gt;"&amp;D33)+COUNTIFS($D$6:D33,D33),""),"")</f>
        <v/>
      </c>
    </row>
    <row r="34">
      <c r="A34" s="5" t="n"/>
      <c r="B34" s="5" t="n"/>
      <c r="C34" s="16" t="n"/>
      <c r="D34" s="17">
        <f>IF(A34&amp;""="","",ROUND(SUMIFS('المصروفات'!$D$6:$D$2005,'المصروفات'!$B$6:$B$2005,A34&amp;"",'المصروفات'!$A$6:$A$2005,"&gt;="&amp;'الإعدادات'!$B$6,'المصروفات'!$A$6:$A$2005,"&lt;"&amp;'الإعدادات'!$B$7),2))</f>
        <v/>
      </c>
      <c r="E34" s="17">
        <f>IF(A34&amp;""="","",ROUND(N(C34)-D34,2))</f>
        <v/>
      </c>
      <c r="F34" s="18">
        <f>IF(OR(A34&amp;""="",N(C34)=0),"",D34/C34)</f>
        <v/>
      </c>
      <c r="G34" s="6">
        <f>IF(A34&amp;""="","",IF(D34=0,"لم يُصرف",IF(N(C34)=0,"بدون ميزانية",IF(D34&gt;C34,"تجاوز","ضمن الميزانية"))))</f>
        <v/>
      </c>
      <c r="H34" s="19">
        <f>IF(ISNUMBER(D34),IF(D34&gt;0,COUNTIFS($D$6:$D$45,"&gt;"&amp;D34)+COUNTIFS($D$6:D34,D34),""),"")</f>
        <v/>
      </c>
    </row>
    <row r="35">
      <c r="A35" s="5" t="n"/>
      <c r="B35" s="5" t="n"/>
      <c r="C35" s="16" t="n"/>
      <c r="D35" s="17">
        <f>IF(A35&amp;""="","",ROUND(SUMIFS('المصروفات'!$D$6:$D$2005,'المصروفات'!$B$6:$B$2005,A35&amp;"",'المصروفات'!$A$6:$A$2005,"&gt;="&amp;'الإعدادات'!$B$6,'المصروفات'!$A$6:$A$2005,"&lt;"&amp;'الإعدادات'!$B$7),2))</f>
        <v/>
      </c>
      <c r="E35" s="17">
        <f>IF(A35&amp;""="","",ROUND(N(C35)-D35,2))</f>
        <v/>
      </c>
      <c r="F35" s="18">
        <f>IF(OR(A35&amp;""="",N(C35)=0),"",D35/C35)</f>
        <v/>
      </c>
      <c r="G35" s="6">
        <f>IF(A35&amp;""="","",IF(D35=0,"لم يُصرف",IF(N(C35)=0,"بدون ميزانية",IF(D35&gt;C35,"تجاوز","ضمن الميزانية"))))</f>
        <v/>
      </c>
      <c r="H35" s="19">
        <f>IF(ISNUMBER(D35),IF(D35&gt;0,COUNTIFS($D$6:$D$45,"&gt;"&amp;D35)+COUNTIFS($D$6:D35,D35),""),"")</f>
        <v/>
      </c>
    </row>
    <row r="36">
      <c r="A36" s="5" t="n"/>
      <c r="B36" s="5" t="n"/>
      <c r="C36" s="16" t="n"/>
      <c r="D36" s="17">
        <f>IF(A36&amp;""="","",ROUND(SUMIFS('المصروفات'!$D$6:$D$2005,'المصروفات'!$B$6:$B$2005,A36&amp;"",'المصروفات'!$A$6:$A$2005,"&gt;="&amp;'الإعدادات'!$B$6,'المصروفات'!$A$6:$A$2005,"&lt;"&amp;'الإعدادات'!$B$7),2))</f>
        <v/>
      </c>
      <c r="E36" s="17">
        <f>IF(A36&amp;""="","",ROUND(N(C36)-D36,2))</f>
        <v/>
      </c>
      <c r="F36" s="18">
        <f>IF(OR(A36&amp;""="",N(C36)=0),"",D36/C36)</f>
        <v/>
      </c>
      <c r="G36" s="6">
        <f>IF(A36&amp;""="","",IF(D36=0,"لم يُصرف",IF(N(C36)=0,"بدون ميزانية",IF(D36&gt;C36,"تجاوز","ضمن الميزانية"))))</f>
        <v/>
      </c>
      <c r="H36" s="19">
        <f>IF(ISNUMBER(D36),IF(D36&gt;0,COUNTIFS($D$6:$D$45,"&gt;"&amp;D36)+COUNTIFS($D$6:D36,D36),""),"")</f>
        <v/>
      </c>
    </row>
    <row r="37">
      <c r="A37" s="5" t="n"/>
      <c r="B37" s="5" t="n"/>
      <c r="C37" s="16" t="n"/>
      <c r="D37" s="17">
        <f>IF(A37&amp;""="","",ROUND(SUMIFS('المصروفات'!$D$6:$D$2005,'المصروفات'!$B$6:$B$2005,A37&amp;"",'المصروفات'!$A$6:$A$2005,"&gt;="&amp;'الإعدادات'!$B$6,'المصروفات'!$A$6:$A$2005,"&lt;"&amp;'الإعدادات'!$B$7),2))</f>
        <v/>
      </c>
      <c r="E37" s="17">
        <f>IF(A37&amp;""="","",ROUND(N(C37)-D37,2))</f>
        <v/>
      </c>
      <c r="F37" s="18">
        <f>IF(OR(A37&amp;""="",N(C37)=0),"",D37/C37)</f>
        <v/>
      </c>
      <c r="G37" s="6">
        <f>IF(A37&amp;""="","",IF(D37=0,"لم يُصرف",IF(N(C37)=0,"بدون ميزانية",IF(D37&gt;C37,"تجاوز","ضمن الميزانية"))))</f>
        <v/>
      </c>
      <c r="H37" s="19">
        <f>IF(ISNUMBER(D37),IF(D37&gt;0,COUNTIFS($D$6:$D$45,"&gt;"&amp;D37)+COUNTIFS($D$6:D37,D37),""),"")</f>
        <v/>
      </c>
    </row>
    <row r="38">
      <c r="A38" s="5" t="n"/>
      <c r="B38" s="5" t="n"/>
      <c r="C38" s="16" t="n"/>
      <c r="D38" s="17">
        <f>IF(A38&amp;""="","",ROUND(SUMIFS('المصروفات'!$D$6:$D$2005,'المصروفات'!$B$6:$B$2005,A38&amp;"",'المصروفات'!$A$6:$A$2005,"&gt;="&amp;'الإعدادات'!$B$6,'المصروفات'!$A$6:$A$2005,"&lt;"&amp;'الإعدادات'!$B$7),2))</f>
        <v/>
      </c>
      <c r="E38" s="17">
        <f>IF(A38&amp;""="","",ROUND(N(C38)-D38,2))</f>
        <v/>
      </c>
      <c r="F38" s="18">
        <f>IF(OR(A38&amp;""="",N(C38)=0),"",D38/C38)</f>
        <v/>
      </c>
      <c r="G38" s="6">
        <f>IF(A38&amp;""="","",IF(D38=0,"لم يُصرف",IF(N(C38)=0,"بدون ميزانية",IF(D38&gt;C38,"تجاوز","ضمن الميزانية"))))</f>
        <v/>
      </c>
      <c r="H38" s="19">
        <f>IF(ISNUMBER(D38),IF(D38&gt;0,COUNTIFS($D$6:$D$45,"&gt;"&amp;D38)+COUNTIFS($D$6:D38,D38),""),"")</f>
        <v/>
      </c>
    </row>
    <row r="39">
      <c r="A39" s="5" t="n"/>
      <c r="B39" s="5" t="n"/>
      <c r="C39" s="16" t="n"/>
      <c r="D39" s="17">
        <f>IF(A39&amp;""="","",ROUND(SUMIFS('المصروفات'!$D$6:$D$2005,'المصروفات'!$B$6:$B$2005,A39&amp;"",'المصروفات'!$A$6:$A$2005,"&gt;="&amp;'الإعدادات'!$B$6,'المصروفات'!$A$6:$A$2005,"&lt;"&amp;'الإعدادات'!$B$7),2))</f>
        <v/>
      </c>
      <c r="E39" s="17">
        <f>IF(A39&amp;""="","",ROUND(N(C39)-D39,2))</f>
        <v/>
      </c>
      <c r="F39" s="18">
        <f>IF(OR(A39&amp;""="",N(C39)=0),"",D39/C39)</f>
        <v/>
      </c>
      <c r="G39" s="6">
        <f>IF(A39&amp;""="","",IF(D39=0,"لم يُصرف",IF(N(C39)=0,"بدون ميزانية",IF(D39&gt;C39,"تجاوز","ضمن الميزانية"))))</f>
        <v/>
      </c>
      <c r="H39" s="19">
        <f>IF(ISNUMBER(D39),IF(D39&gt;0,COUNTIFS($D$6:$D$45,"&gt;"&amp;D39)+COUNTIFS($D$6:D39,D39),""),"")</f>
        <v/>
      </c>
    </row>
    <row r="40">
      <c r="A40" s="5" t="n"/>
      <c r="B40" s="5" t="n"/>
      <c r="C40" s="16" t="n"/>
      <c r="D40" s="17">
        <f>IF(A40&amp;""="","",ROUND(SUMIFS('المصروفات'!$D$6:$D$2005,'المصروفات'!$B$6:$B$2005,A40&amp;"",'المصروفات'!$A$6:$A$2005,"&gt;="&amp;'الإعدادات'!$B$6,'المصروفات'!$A$6:$A$2005,"&lt;"&amp;'الإعدادات'!$B$7),2))</f>
        <v/>
      </c>
      <c r="E40" s="17">
        <f>IF(A40&amp;""="","",ROUND(N(C40)-D40,2))</f>
        <v/>
      </c>
      <c r="F40" s="18">
        <f>IF(OR(A40&amp;""="",N(C40)=0),"",D40/C40)</f>
        <v/>
      </c>
      <c r="G40" s="6">
        <f>IF(A40&amp;""="","",IF(D40=0,"لم يُصرف",IF(N(C40)=0,"بدون ميزانية",IF(D40&gt;C40,"تجاوز","ضمن الميزانية"))))</f>
        <v/>
      </c>
      <c r="H40" s="19">
        <f>IF(ISNUMBER(D40),IF(D40&gt;0,COUNTIFS($D$6:$D$45,"&gt;"&amp;D40)+COUNTIFS($D$6:D40,D40),""),"")</f>
        <v/>
      </c>
    </row>
    <row r="41">
      <c r="A41" s="5" t="n"/>
      <c r="B41" s="5" t="n"/>
      <c r="C41" s="16" t="n"/>
      <c r="D41" s="17">
        <f>IF(A41&amp;""="","",ROUND(SUMIFS('المصروفات'!$D$6:$D$2005,'المصروفات'!$B$6:$B$2005,A41&amp;"",'المصروفات'!$A$6:$A$2005,"&gt;="&amp;'الإعدادات'!$B$6,'المصروفات'!$A$6:$A$2005,"&lt;"&amp;'الإعدادات'!$B$7),2))</f>
        <v/>
      </c>
      <c r="E41" s="17">
        <f>IF(A41&amp;""="","",ROUND(N(C41)-D41,2))</f>
        <v/>
      </c>
      <c r="F41" s="18">
        <f>IF(OR(A41&amp;""="",N(C41)=0),"",D41/C41)</f>
        <v/>
      </c>
      <c r="G41" s="6">
        <f>IF(A41&amp;""="","",IF(D41=0,"لم يُصرف",IF(N(C41)=0,"بدون ميزانية",IF(D41&gt;C41,"تجاوز","ضمن الميزانية"))))</f>
        <v/>
      </c>
      <c r="H41" s="19">
        <f>IF(ISNUMBER(D41),IF(D41&gt;0,COUNTIFS($D$6:$D$45,"&gt;"&amp;D41)+COUNTIFS($D$6:D41,D41),""),"")</f>
        <v/>
      </c>
    </row>
    <row r="42">
      <c r="A42" s="5" t="n"/>
      <c r="B42" s="5" t="n"/>
      <c r="C42" s="16" t="n"/>
      <c r="D42" s="17">
        <f>IF(A42&amp;""="","",ROUND(SUMIFS('المصروفات'!$D$6:$D$2005,'المصروفات'!$B$6:$B$2005,A42&amp;"",'المصروفات'!$A$6:$A$2005,"&gt;="&amp;'الإعدادات'!$B$6,'المصروفات'!$A$6:$A$2005,"&lt;"&amp;'الإعدادات'!$B$7),2))</f>
        <v/>
      </c>
      <c r="E42" s="17">
        <f>IF(A42&amp;""="","",ROUND(N(C42)-D42,2))</f>
        <v/>
      </c>
      <c r="F42" s="18">
        <f>IF(OR(A42&amp;""="",N(C42)=0),"",D42/C42)</f>
        <v/>
      </c>
      <c r="G42" s="6">
        <f>IF(A42&amp;""="","",IF(D42=0,"لم يُصرف",IF(N(C42)=0,"بدون ميزانية",IF(D42&gt;C42,"تجاوز","ضمن الميزانية"))))</f>
        <v/>
      </c>
      <c r="H42" s="19">
        <f>IF(ISNUMBER(D42),IF(D42&gt;0,COUNTIFS($D$6:$D$45,"&gt;"&amp;D42)+COUNTIFS($D$6:D42,D42),""),"")</f>
        <v/>
      </c>
    </row>
    <row r="43">
      <c r="A43" s="5" t="n"/>
      <c r="B43" s="5" t="n"/>
      <c r="C43" s="16" t="n"/>
      <c r="D43" s="17">
        <f>IF(A43&amp;""="","",ROUND(SUMIFS('المصروفات'!$D$6:$D$2005,'المصروفات'!$B$6:$B$2005,A43&amp;"",'المصروفات'!$A$6:$A$2005,"&gt;="&amp;'الإعدادات'!$B$6,'المصروفات'!$A$6:$A$2005,"&lt;"&amp;'الإعدادات'!$B$7),2))</f>
        <v/>
      </c>
      <c r="E43" s="17">
        <f>IF(A43&amp;""="","",ROUND(N(C43)-D43,2))</f>
        <v/>
      </c>
      <c r="F43" s="18">
        <f>IF(OR(A43&amp;""="",N(C43)=0),"",D43/C43)</f>
        <v/>
      </c>
      <c r="G43" s="6">
        <f>IF(A43&amp;""="","",IF(D43=0,"لم يُصرف",IF(N(C43)=0,"بدون ميزانية",IF(D43&gt;C43,"تجاوز","ضمن الميزانية"))))</f>
        <v/>
      </c>
      <c r="H43" s="19">
        <f>IF(ISNUMBER(D43),IF(D43&gt;0,COUNTIFS($D$6:$D$45,"&gt;"&amp;D43)+COUNTIFS($D$6:D43,D43),""),"")</f>
        <v/>
      </c>
    </row>
    <row r="44">
      <c r="A44" s="5" t="n"/>
      <c r="B44" s="5" t="n"/>
      <c r="C44" s="16" t="n"/>
      <c r="D44" s="17">
        <f>IF(A44&amp;""="","",ROUND(SUMIFS('المصروفات'!$D$6:$D$2005,'المصروفات'!$B$6:$B$2005,A44&amp;"",'المصروفات'!$A$6:$A$2005,"&gt;="&amp;'الإعدادات'!$B$6,'المصروفات'!$A$6:$A$2005,"&lt;"&amp;'الإعدادات'!$B$7),2))</f>
        <v/>
      </c>
      <c r="E44" s="17">
        <f>IF(A44&amp;""="","",ROUND(N(C44)-D44,2))</f>
        <v/>
      </c>
      <c r="F44" s="18">
        <f>IF(OR(A44&amp;""="",N(C44)=0),"",D44/C44)</f>
        <v/>
      </c>
      <c r="G44" s="6">
        <f>IF(A44&amp;""="","",IF(D44=0,"لم يُصرف",IF(N(C44)=0,"بدون ميزانية",IF(D44&gt;C44,"تجاوز","ضمن الميزانية"))))</f>
        <v/>
      </c>
      <c r="H44" s="19">
        <f>IF(ISNUMBER(D44),IF(D44&gt;0,COUNTIFS($D$6:$D$45,"&gt;"&amp;D44)+COUNTIFS($D$6:D44,D44),""),"")</f>
        <v/>
      </c>
    </row>
    <row r="45">
      <c r="A45" s="5" t="n"/>
      <c r="B45" s="5" t="n"/>
      <c r="C45" s="16" t="n"/>
      <c r="D45" s="17">
        <f>IF(A45&amp;""="","",ROUND(SUMIFS('المصروفات'!$D$6:$D$2005,'المصروفات'!$B$6:$B$2005,A45&amp;"",'المصروفات'!$A$6:$A$2005,"&gt;="&amp;'الإعدادات'!$B$6,'المصروفات'!$A$6:$A$2005,"&lt;"&amp;'الإعدادات'!$B$7),2))</f>
        <v/>
      </c>
      <c r="E45" s="17">
        <f>IF(A45&amp;""="","",ROUND(N(C45)-D45,2))</f>
        <v/>
      </c>
      <c r="F45" s="18">
        <f>IF(OR(A45&amp;""="",N(C45)=0),"",D45/C45)</f>
        <v/>
      </c>
      <c r="G45" s="6">
        <f>IF(A45&amp;""="","",IF(D45=0,"لم يُصرف",IF(N(C45)=0,"بدون ميزانية",IF(D45&gt;C45,"تجاوز","ضمن الميزانية"))))</f>
        <v/>
      </c>
      <c r="H45" s="19">
        <f>IF(ISNUMBER(D45),IF(D45&gt;0,COUNTIFS($D$6:$D$45,"&gt;"&amp;D45)+COUNTIFS($D$6:D45,D45),""),"")</f>
        <v/>
      </c>
    </row>
  </sheetData>
  <autoFilter ref="A5:H45"/>
  <mergeCells count="2">
    <mergeCell ref="A2:H2"/>
    <mergeCell ref="A1:H1"/>
  </mergeCells>
  <conditionalFormatting sqref="A6:H45">
    <cfRule type="expression" priority="1" dxfId="0">
      <formula>$G6="تجاوز"</formula>
    </cfRule>
  </conditionalFormatting>
  <conditionalFormatting sqref="G6:G45">
    <cfRule type="expression" priority="2" dxfId="1">
      <formula>$G6="بدون ميزانية"</formula>
    </cfRule>
    <cfRule type="expression" priority="3" dxfId="2">
      <formula>$G6="ضمن الميزانية"</formula>
    </cfRule>
  </conditionalFormatting>
  <dataValidations count="1">
    <dataValidation sqref="B6:B45" showDropDown="0" showInputMessage="0" showErrorMessage="0" allowBlank="1" type="list">
      <formula1>"ثابت,متغير"</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E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8" customWidth="1" min="2" max="2"/>
    <col width="28" customWidth="1" min="3" max="3"/>
    <col width="15" customWidth="1" min="4" max="4"/>
    <col width="12" customWidth="1" min="5" max="5"/>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التصنيف</t>
        </is>
      </c>
      <c r="C5" s="15" t="inlineStr">
        <is>
          <t>البيان</t>
        </is>
      </c>
      <c r="D5" s="15" t="inlineStr">
        <is>
          <t>المبلغ</t>
        </is>
      </c>
      <c r="E5" s="15" t="inlineStr">
        <is>
          <t>النوع</t>
        </is>
      </c>
    </row>
    <row r="6">
      <c r="A6" s="13" t="n">
        <v>46266</v>
      </c>
      <c r="B6" s="5" t="inlineStr">
        <is>
          <t>إيجار</t>
        </is>
      </c>
      <c r="C6" s="5" t="inlineStr">
        <is>
          <t>إيجار الشقة</t>
        </is>
      </c>
      <c r="D6" s="16" t="n">
        <v>6000</v>
      </c>
      <c r="E6" s="6">
        <f>IF(B6&amp;""="","",IFERROR(INDEX('الميزانية'!$B$6:$B$45,MATCH(B6&amp;"",'الميزانية'!$A$6:$A$45,0))&amp;"","تصنيف غير موجود"))</f>
        <v/>
      </c>
    </row>
    <row r="7">
      <c r="A7" s="13" t="n">
        <v>46280</v>
      </c>
      <c r="B7" s="5" t="inlineStr">
        <is>
          <t>أكل</t>
        </is>
      </c>
      <c r="C7" s="5" t="inlineStr">
        <is>
          <t>سوبر ماركت</t>
        </is>
      </c>
      <c r="D7" s="16" t="n">
        <v>2000</v>
      </c>
      <c r="E7" s="6">
        <f>IF(B7&amp;""="","",IFERROR(INDEX('الميزانية'!$B$6:$B$45,MATCH(B7&amp;"",'الميزانية'!$A$6:$A$45,0))&amp;"","تصنيف غير موجود"))</f>
        <v/>
      </c>
    </row>
    <row r="8">
      <c r="A8" s="13" t="n">
        <v>46296</v>
      </c>
      <c r="B8" s="5" t="inlineStr">
        <is>
          <t>إيجار</t>
        </is>
      </c>
      <c r="C8" s="5" t="inlineStr">
        <is>
          <t>إيجار الشقة</t>
        </is>
      </c>
      <c r="D8" s="16" t="n">
        <v>6000</v>
      </c>
      <c r="E8" s="6">
        <f>IF(B8&amp;""="","",IFERROR(INDEX('الميزانية'!$B$6:$B$45,MATCH(B8&amp;"",'الميزانية'!$A$6:$A$45,0))&amp;"","تصنيف غير موجود"))</f>
        <v/>
      </c>
    </row>
    <row r="9">
      <c r="A9" s="13" t="n">
        <v>46297</v>
      </c>
      <c r="B9" s="5" t="inlineStr">
        <is>
          <t>أكل</t>
        </is>
      </c>
      <c r="C9" s="5" t="inlineStr">
        <is>
          <t>سوبر ماركت</t>
        </is>
      </c>
      <c r="D9" s="16" t="n">
        <v>1400</v>
      </c>
      <c r="E9" s="6">
        <f>IF(B9&amp;""="","",IFERROR(INDEX('الميزانية'!$B$6:$B$45,MATCH(B9&amp;"",'الميزانية'!$A$6:$A$45,0))&amp;"","تصنيف غير موجود"))</f>
        <v/>
      </c>
    </row>
    <row r="10">
      <c r="A10" s="13" t="n">
        <v>46298</v>
      </c>
      <c r="B10" s="5" t="inlineStr">
        <is>
          <t>مواصلات</t>
        </is>
      </c>
      <c r="C10" s="5" t="inlineStr">
        <is>
          <t>بنزين</t>
        </is>
      </c>
      <c r="D10" s="16" t="n">
        <v>600</v>
      </c>
      <c r="E10" s="6">
        <f>IF(B10&amp;""="","",IFERROR(INDEX('الميزانية'!$B$6:$B$45,MATCH(B10&amp;"",'الميزانية'!$A$6:$A$45,0))&amp;"","تصنيف غير موجود"))</f>
        <v/>
      </c>
    </row>
    <row r="11">
      <c r="A11" s="13" t="n">
        <v>46299</v>
      </c>
      <c r="B11" s="5" t="inlineStr">
        <is>
          <t>تعليم</t>
        </is>
      </c>
      <c r="C11" s="5" t="inlineStr">
        <is>
          <t>مصروفات المدرسة</t>
        </is>
      </c>
      <c r="D11" s="16" t="n">
        <v>2500</v>
      </c>
      <c r="E11" s="6">
        <f>IF(B11&amp;""="","",IFERROR(INDEX('الميزانية'!$B$6:$B$45,MATCH(B11&amp;"",'الميزانية'!$A$6:$A$45,0))&amp;"","تصنيف غير موجود"))</f>
        <v/>
      </c>
    </row>
    <row r="12">
      <c r="A12" s="13" t="n">
        <v>46300</v>
      </c>
      <c r="B12" s="5" t="inlineStr">
        <is>
          <t>فواتير</t>
        </is>
      </c>
      <c r="C12" s="5" t="inlineStr">
        <is>
          <t>كهرباء</t>
        </is>
      </c>
      <c r="D12" s="16" t="n">
        <v>650</v>
      </c>
      <c r="E12" s="6">
        <f>IF(B12&amp;""="","",IFERROR(INDEX('الميزانية'!$B$6:$B$45,MATCH(B12&amp;"",'الميزانية'!$A$6:$A$45,0))&amp;"","تصنيف غير موجود"))</f>
        <v/>
      </c>
    </row>
    <row r="13">
      <c r="A13" s="13" t="n">
        <v>46302</v>
      </c>
      <c r="B13" s="5" t="inlineStr">
        <is>
          <t>فواتير</t>
        </is>
      </c>
      <c r="C13" s="5" t="inlineStr">
        <is>
          <t>مياه وغاز</t>
        </is>
      </c>
      <c r="D13" s="16" t="n">
        <v>220</v>
      </c>
      <c r="E13" s="6">
        <f>IF(B13&amp;""="","",IFERROR(INDEX('الميزانية'!$B$6:$B$45,MATCH(B13&amp;"",'الميزانية'!$A$6:$A$45,0))&amp;"","تصنيف غير موجود"))</f>
        <v/>
      </c>
    </row>
    <row r="14">
      <c r="A14" s="13" t="n">
        <v>46304</v>
      </c>
      <c r="B14" s="5" t="inlineStr">
        <is>
          <t>أكل</t>
        </is>
      </c>
      <c r="C14" s="5" t="inlineStr">
        <is>
          <t>سوبر ماركت</t>
        </is>
      </c>
      <c r="D14" s="16" t="n">
        <v>1200</v>
      </c>
      <c r="E14" s="6">
        <f>IF(B14&amp;""="","",IFERROR(INDEX('الميزانية'!$B$6:$B$45,MATCH(B14&amp;"",'الميزانية'!$A$6:$A$45,0))&amp;"","تصنيف غير موجود"))</f>
        <v/>
      </c>
    </row>
    <row r="15">
      <c r="A15" s="13" t="n">
        <v>46304</v>
      </c>
      <c r="B15" s="5" t="inlineStr">
        <is>
          <t>فواتير</t>
        </is>
      </c>
      <c r="C15" s="5" t="inlineStr">
        <is>
          <t>إنترنت وموبايل</t>
        </is>
      </c>
      <c r="D15" s="16" t="n">
        <v>480</v>
      </c>
      <c r="E15" s="6">
        <f>IF(B15&amp;""="","",IFERROR(INDEX('الميزانية'!$B$6:$B$45,MATCH(B15&amp;"",'الميزانية'!$A$6:$A$45,0))&amp;"","تصنيف غير موجود"))</f>
        <v/>
      </c>
    </row>
    <row r="16">
      <c r="A16" s="13" t="n">
        <v>46305</v>
      </c>
      <c r="B16" s="5" t="inlineStr">
        <is>
          <t>ديون وأقساط</t>
        </is>
      </c>
      <c r="C16" s="5" t="inlineStr">
        <is>
          <t>قسط جهاز</t>
        </is>
      </c>
      <c r="D16" s="16" t="n">
        <v>1500</v>
      </c>
      <c r="E16" s="6">
        <f>IF(B16&amp;""="","",IFERROR(INDEX('الميزانية'!$B$6:$B$45,MATCH(B16&amp;"",'الميزانية'!$A$6:$A$45,0))&amp;"","تصنيف غير موجود"))</f>
        <v/>
      </c>
    </row>
    <row r="17">
      <c r="A17" s="13" t="n">
        <v>46307</v>
      </c>
      <c r="B17" s="5" t="inlineStr">
        <is>
          <t>تعليم</t>
        </is>
      </c>
      <c r="C17" s="5" t="inlineStr">
        <is>
          <t>كتب وأدوات</t>
        </is>
      </c>
      <c r="D17" s="16" t="n">
        <v>450</v>
      </c>
      <c r="E17" s="6">
        <f>IF(B17&amp;""="","",IFERROR(INDEX('الميزانية'!$B$6:$B$45,MATCH(B17&amp;"",'الميزانية'!$A$6:$A$45,0))&amp;"","تصنيف غير موجود"))</f>
        <v/>
      </c>
    </row>
    <row r="18">
      <c r="A18" s="13" t="n">
        <v>46309</v>
      </c>
      <c r="B18" s="5" t="inlineStr">
        <is>
          <t>صحة</t>
        </is>
      </c>
      <c r="C18" s="5" t="inlineStr">
        <is>
          <t>أدوية</t>
        </is>
      </c>
      <c r="D18" s="16" t="n">
        <v>180</v>
      </c>
      <c r="E18" s="6">
        <f>IF(B18&amp;""="","",IFERROR(INDEX('الميزانية'!$B$6:$B$45,MATCH(B18&amp;"",'الميزانية'!$A$6:$A$45,0))&amp;"","تصنيف غير موجود"))</f>
        <v/>
      </c>
    </row>
    <row r="19">
      <c r="A19" s="13" t="n">
        <v>46310</v>
      </c>
      <c r="B19" s="5" t="inlineStr">
        <is>
          <t>ترفيه</t>
        </is>
      </c>
      <c r="C19" s="5" t="inlineStr">
        <is>
          <t>خروجة عائلية</t>
        </is>
      </c>
      <c r="D19" s="16" t="n">
        <v>350</v>
      </c>
      <c r="E19" s="6">
        <f>IF(B19&amp;""="","",IFERROR(INDEX('الميزانية'!$B$6:$B$45,MATCH(B19&amp;"",'الميزانية'!$A$6:$A$45,0))&amp;"","تصنيف غير موجود"))</f>
        <v/>
      </c>
    </row>
    <row r="20">
      <c r="A20" s="13" t="n">
        <v>46311</v>
      </c>
      <c r="B20" s="5" t="inlineStr">
        <is>
          <t>أكل</t>
        </is>
      </c>
      <c r="C20" s="5" t="inlineStr">
        <is>
          <t>سوبر ماركت</t>
        </is>
      </c>
      <c r="D20" s="16" t="n">
        <v>1350</v>
      </c>
      <c r="E20" s="6">
        <f>IF(B20&amp;""="","",IFERROR(INDEX('الميزانية'!$B$6:$B$45,MATCH(B20&amp;"",'الميزانية'!$A$6:$A$45,0))&amp;"","تصنيف غير موجود"))</f>
        <v/>
      </c>
    </row>
    <row r="21">
      <c r="A21" s="13" t="n">
        <v>46312</v>
      </c>
      <c r="B21" s="5" t="inlineStr">
        <is>
          <t>مواصلات</t>
        </is>
      </c>
      <c r="C21" s="5" t="inlineStr">
        <is>
          <t>بنزين</t>
        </is>
      </c>
      <c r="D21" s="16" t="n">
        <v>550</v>
      </c>
      <c r="E21" s="6">
        <f>IF(B21&amp;""="","",IFERROR(INDEX('الميزانية'!$B$6:$B$45,MATCH(B21&amp;"",'الميزانية'!$A$6:$A$45,0))&amp;"","تصنيف غير موجود"))</f>
        <v/>
      </c>
    </row>
    <row r="22">
      <c r="A22" s="13" t="n">
        <v>46313</v>
      </c>
      <c r="B22" s="5" t="inlineStr">
        <is>
          <t>أكل</t>
        </is>
      </c>
      <c r="C22" s="5" t="inlineStr">
        <is>
          <t>مطعم</t>
        </is>
      </c>
      <c r="D22" s="16" t="n">
        <v>600</v>
      </c>
      <c r="E22" s="6">
        <f>IF(B22&amp;""="","",IFERROR(INDEX('الميزانية'!$B$6:$B$45,MATCH(B22&amp;"",'الميزانية'!$A$6:$A$45,0))&amp;"","تصنيف غير موجود"))</f>
        <v/>
      </c>
    </row>
    <row r="23">
      <c r="A23" s="13" t="n">
        <v>46314</v>
      </c>
      <c r="B23" s="5" t="inlineStr">
        <is>
          <t>ملابس</t>
        </is>
      </c>
      <c r="C23" s="5" t="inlineStr">
        <is>
          <t>ملابس الأطفال</t>
        </is>
      </c>
      <c r="D23" s="16" t="n">
        <v>650</v>
      </c>
      <c r="E23" s="6">
        <f>IF(B23&amp;""="","",IFERROR(INDEX('الميزانية'!$B$6:$B$45,MATCH(B23&amp;"",'الميزانية'!$A$6:$A$45,0))&amp;"","تصنيف غير موجود"))</f>
        <v/>
      </c>
    </row>
    <row r="24">
      <c r="A24" s="13" t="n">
        <v>46316</v>
      </c>
      <c r="B24" s="5" t="inlineStr">
        <is>
          <t>أخرى</t>
        </is>
      </c>
      <c r="C24" s="5" t="inlineStr">
        <is>
          <t>هدية</t>
        </is>
      </c>
      <c r="D24" s="16" t="n">
        <v>300</v>
      </c>
      <c r="E24" s="6">
        <f>IF(B24&amp;""="","",IFERROR(INDEX('الميزانية'!$B$6:$B$45,MATCH(B24&amp;"",'الميزانية'!$A$6:$A$45,0))&amp;"","تصنيف غير موجود"))</f>
        <v/>
      </c>
    </row>
    <row r="25">
      <c r="A25" s="13" t="n">
        <v>46317</v>
      </c>
      <c r="B25" s="5" t="inlineStr">
        <is>
          <t>صحة</t>
        </is>
      </c>
      <c r="C25" s="5" t="inlineStr">
        <is>
          <t>كشف طبيب</t>
        </is>
      </c>
      <c r="D25" s="16" t="n">
        <v>300</v>
      </c>
      <c r="E25" s="6">
        <f>IF(B25&amp;""="","",IFERROR(INDEX('الميزانية'!$B$6:$B$45,MATCH(B25&amp;"",'الميزانية'!$A$6:$A$45,0))&amp;"","تصنيف غير موجود"))</f>
        <v/>
      </c>
    </row>
    <row r="26">
      <c r="A26" s="13" t="n">
        <v>46318</v>
      </c>
      <c r="B26" s="5" t="inlineStr">
        <is>
          <t>أكل</t>
        </is>
      </c>
      <c r="C26" s="5" t="inlineStr">
        <is>
          <t>سوبر ماركت</t>
        </is>
      </c>
      <c r="D26" s="16" t="n">
        <v>1100</v>
      </c>
      <c r="E26" s="6">
        <f>IF(B26&amp;""="","",IFERROR(INDEX('الميزانية'!$B$6:$B$45,MATCH(B26&amp;"",'الميزانية'!$A$6:$A$45,0))&amp;"","تصنيف غير موجود"))</f>
        <v/>
      </c>
    </row>
    <row r="27">
      <c r="A27" s="13" t="n">
        <v>46319</v>
      </c>
      <c r="B27" s="5" t="inlineStr">
        <is>
          <t>مواصلات</t>
        </is>
      </c>
      <c r="C27" s="5" t="inlineStr">
        <is>
          <t>صيانة سيارة</t>
        </is>
      </c>
      <c r="D27" s="16" t="n">
        <v>200</v>
      </c>
      <c r="E27" s="6">
        <f>IF(B27&amp;""="","",IFERROR(INDEX('الميزانية'!$B$6:$B$45,MATCH(B27&amp;"",'الميزانية'!$A$6:$A$45,0))&amp;"","تصنيف غير موجود"))</f>
        <v/>
      </c>
    </row>
    <row r="28">
      <c r="A28" s="13" t="n">
        <v>46322</v>
      </c>
      <c r="B28" s="5" t="inlineStr">
        <is>
          <t>أكل</t>
        </is>
      </c>
      <c r="C28" s="5" t="inlineStr">
        <is>
          <t>خضار وفاكهة</t>
        </is>
      </c>
      <c r="D28" s="16" t="n">
        <v>650</v>
      </c>
      <c r="E28" s="6">
        <f>IF(B28&amp;""="","",IFERROR(INDEX('الميزانية'!$B$6:$B$45,MATCH(B28&amp;"",'الميزانية'!$A$6:$A$45,0))&amp;"","تصنيف غير موجود"))</f>
        <v/>
      </c>
    </row>
    <row r="29">
      <c r="A29" s="13" t="n">
        <v>46324</v>
      </c>
      <c r="B29" s="5" t="inlineStr">
        <is>
          <t>ترفيه</t>
        </is>
      </c>
      <c r="C29" s="5" t="inlineStr">
        <is>
          <t>سينما</t>
        </is>
      </c>
      <c r="D29" s="16" t="n">
        <v>200</v>
      </c>
      <c r="E29" s="6">
        <f>IF(B29&amp;""="","",IFERROR(INDEX('الميزانية'!$B$6:$B$45,MATCH(B29&amp;"",'الميزانية'!$A$6:$A$45,0))&amp;"","تصنيف غير موجود"))</f>
        <v/>
      </c>
    </row>
    <row r="30">
      <c r="A30" s="13" t="n">
        <v>46327</v>
      </c>
      <c r="B30" s="5" t="inlineStr">
        <is>
          <t>إيجار</t>
        </is>
      </c>
      <c r="C30" s="5" t="inlineStr">
        <is>
          <t>إيجار الشقة</t>
        </is>
      </c>
      <c r="D30" s="16" t="n">
        <v>6000</v>
      </c>
      <c r="E30" s="6">
        <f>IF(B30&amp;""="","",IFERROR(INDEX('الميزانية'!$B$6:$B$45,MATCH(B30&amp;"",'الميزانية'!$A$6:$A$45,0))&amp;"","تصنيف غير موجود"))</f>
        <v/>
      </c>
    </row>
    <row r="31">
      <c r="A31" s="13" t="n"/>
      <c r="B31" s="5" t="n"/>
      <c r="C31" s="5" t="n"/>
      <c r="D31" s="16" t="n"/>
      <c r="E31" s="6">
        <f>IF(B31&amp;""="","",IFERROR(INDEX('الميزانية'!$B$6:$B$45,MATCH(B31&amp;"",'الميزانية'!$A$6:$A$45,0))&amp;"","تصنيف غير موجود"))</f>
        <v/>
      </c>
    </row>
    <row r="32">
      <c r="A32" s="13" t="n"/>
      <c r="B32" s="5" t="n"/>
      <c r="C32" s="5" t="n"/>
      <c r="D32" s="16" t="n"/>
      <c r="E32" s="6">
        <f>IF(B32&amp;""="","",IFERROR(INDEX('الميزانية'!$B$6:$B$45,MATCH(B32&amp;"",'الميزانية'!$A$6:$A$45,0))&amp;"","تصنيف غير موجود"))</f>
        <v/>
      </c>
    </row>
    <row r="33">
      <c r="A33" s="13" t="n"/>
      <c r="B33" s="5" t="n"/>
      <c r="C33" s="5" t="n"/>
      <c r="D33" s="16" t="n"/>
      <c r="E33" s="6">
        <f>IF(B33&amp;""="","",IFERROR(INDEX('الميزانية'!$B$6:$B$45,MATCH(B33&amp;"",'الميزانية'!$A$6:$A$45,0))&amp;"","تصنيف غير موجود"))</f>
        <v/>
      </c>
    </row>
    <row r="34">
      <c r="A34" s="13" t="n"/>
      <c r="B34" s="5" t="n"/>
      <c r="C34" s="5" t="n"/>
      <c r="D34" s="16" t="n"/>
      <c r="E34" s="6">
        <f>IF(B34&amp;""="","",IFERROR(INDEX('الميزانية'!$B$6:$B$45,MATCH(B34&amp;"",'الميزانية'!$A$6:$A$45,0))&amp;"","تصنيف غير موجود"))</f>
        <v/>
      </c>
    </row>
    <row r="35">
      <c r="A35" s="13" t="n"/>
      <c r="B35" s="5" t="n"/>
      <c r="C35" s="5" t="n"/>
      <c r="D35" s="16" t="n"/>
      <c r="E35" s="6">
        <f>IF(B35&amp;""="","",IFERROR(INDEX('الميزانية'!$B$6:$B$45,MATCH(B35&amp;"",'الميزانية'!$A$6:$A$45,0))&amp;"","تصنيف غير موجود"))</f>
        <v/>
      </c>
    </row>
    <row r="36">
      <c r="A36" s="13" t="n"/>
      <c r="B36" s="5" t="n"/>
      <c r="C36" s="5" t="n"/>
      <c r="D36" s="16" t="n"/>
      <c r="E36" s="6">
        <f>IF(B36&amp;""="","",IFERROR(INDEX('الميزانية'!$B$6:$B$45,MATCH(B36&amp;"",'الميزانية'!$A$6:$A$45,0))&amp;"","تصنيف غير موجود"))</f>
        <v/>
      </c>
    </row>
    <row r="37">
      <c r="A37" s="13" t="n"/>
      <c r="B37" s="5" t="n"/>
      <c r="C37" s="5" t="n"/>
      <c r="D37" s="16" t="n"/>
      <c r="E37" s="6">
        <f>IF(B37&amp;""="","",IFERROR(INDEX('الميزانية'!$B$6:$B$45,MATCH(B37&amp;"",'الميزانية'!$A$6:$A$45,0))&amp;"","تصنيف غير موجود"))</f>
        <v/>
      </c>
    </row>
    <row r="38">
      <c r="A38" s="13" t="n"/>
      <c r="B38" s="5" t="n"/>
      <c r="C38" s="5" t="n"/>
      <c r="D38" s="16" t="n"/>
      <c r="E38" s="6">
        <f>IF(B38&amp;""="","",IFERROR(INDEX('الميزانية'!$B$6:$B$45,MATCH(B38&amp;"",'الميزانية'!$A$6:$A$45,0))&amp;"","تصنيف غير موجود"))</f>
        <v/>
      </c>
    </row>
    <row r="39">
      <c r="A39" s="13" t="n"/>
      <c r="B39" s="5" t="n"/>
      <c r="C39" s="5" t="n"/>
      <c r="D39" s="16" t="n"/>
      <c r="E39" s="6">
        <f>IF(B39&amp;""="","",IFERROR(INDEX('الميزانية'!$B$6:$B$45,MATCH(B39&amp;"",'الميزانية'!$A$6:$A$45,0))&amp;"","تصنيف غير موجود"))</f>
        <v/>
      </c>
    </row>
    <row r="40">
      <c r="A40" s="13" t="n"/>
      <c r="B40" s="5" t="n"/>
      <c r="C40" s="5" t="n"/>
      <c r="D40" s="16" t="n"/>
      <c r="E40" s="6">
        <f>IF(B40&amp;""="","",IFERROR(INDEX('الميزانية'!$B$6:$B$45,MATCH(B40&amp;"",'الميزانية'!$A$6:$A$45,0))&amp;"","تصنيف غير موجود"))</f>
        <v/>
      </c>
    </row>
    <row r="41">
      <c r="A41" s="13" t="n"/>
      <c r="B41" s="5" t="n"/>
      <c r="C41" s="5" t="n"/>
      <c r="D41" s="16" t="n"/>
      <c r="E41" s="6">
        <f>IF(B41&amp;""="","",IFERROR(INDEX('الميزانية'!$B$6:$B$45,MATCH(B41&amp;"",'الميزانية'!$A$6:$A$45,0))&amp;"","تصنيف غير موجود"))</f>
        <v/>
      </c>
    </row>
    <row r="42">
      <c r="A42" s="13" t="n"/>
      <c r="B42" s="5" t="n"/>
      <c r="C42" s="5" t="n"/>
      <c r="D42" s="16" t="n"/>
      <c r="E42" s="6">
        <f>IF(B42&amp;""="","",IFERROR(INDEX('الميزانية'!$B$6:$B$45,MATCH(B42&amp;"",'الميزانية'!$A$6:$A$45,0))&amp;"","تصنيف غير موجود"))</f>
        <v/>
      </c>
    </row>
    <row r="43">
      <c r="A43" s="13" t="n"/>
      <c r="B43" s="5" t="n"/>
      <c r="C43" s="5" t="n"/>
      <c r="D43" s="16" t="n"/>
      <c r="E43" s="6">
        <f>IF(B43&amp;""="","",IFERROR(INDEX('الميزانية'!$B$6:$B$45,MATCH(B43&amp;"",'الميزانية'!$A$6:$A$45,0))&amp;"","تصنيف غير موجود"))</f>
        <v/>
      </c>
    </row>
    <row r="44">
      <c r="A44" s="13" t="n"/>
      <c r="B44" s="5" t="n"/>
      <c r="C44" s="5" t="n"/>
      <c r="D44" s="16" t="n"/>
      <c r="E44" s="6">
        <f>IF(B44&amp;""="","",IFERROR(INDEX('الميزانية'!$B$6:$B$45,MATCH(B44&amp;"",'الميزانية'!$A$6:$A$45,0))&amp;"","تصنيف غير موجود"))</f>
        <v/>
      </c>
    </row>
    <row r="45">
      <c r="A45" s="13" t="n"/>
      <c r="B45" s="5" t="n"/>
      <c r="C45" s="5" t="n"/>
      <c r="D45" s="16" t="n"/>
      <c r="E45" s="6">
        <f>IF(B45&amp;""="","",IFERROR(INDEX('الميزانية'!$B$6:$B$45,MATCH(B45&amp;"",'الميزانية'!$A$6:$A$45,0))&amp;"","تصنيف غير موجود"))</f>
        <v/>
      </c>
    </row>
    <row r="46">
      <c r="A46" s="13" t="n"/>
      <c r="B46" s="5" t="n"/>
      <c r="C46" s="5" t="n"/>
      <c r="D46" s="16" t="n"/>
      <c r="E46" s="6">
        <f>IF(B46&amp;""="","",IFERROR(INDEX('الميزانية'!$B$6:$B$45,MATCH(B46&amp;"",'الميزانية'!$A$6:$A$45,0))&amp;"","تصنيف غير موجود"))</f>
        <v/>
      </c>
    </row>
    <row r="47">
      <c r="A47" s="13" t="n"/>
      <c r="B47" s="5" t="n"/>
      <c r="C47" s="5" t="n"/>
      <c r="D47" s="16" t="n"/>
      <c r="E47" s="6">
        <f>IF(B47&amp;""="","",IFERROR(INDEX('الميزانية'!$B$6:$B$45,MATCH(B47&amp;"",'الميزانية'!$A$6:$A$45,0))&amp;"","تصنيف غير موجود"))</f>
        <v/>
      </c>
    </row>
    <row r="48">
      <c r="A48" s="13" t="n"/>
      <c r="B48" s="5" t="n"/>
      <c r="C48" s="5" t="n"/>
      <c r="D48" s="16" t="n"/>
      <c r="E48" s="6">
        <f>IF(B48&amp;""="","",IFERROR(INDEX('الميزانية'!$B$6:$B$45,MATCH(B48&amp;"",'الميزانية'!$A$6:$A$45,0))&amp;"","تصنيف غير موجود"))</f>
        <v/>
      </c>
    </row>
    <row r="49">
      <c r="A49" s="13" t="n"/>
      <c r="B49" s="5" t="n"/>
      <c r="C49" s="5" t="n"/>
      <c r="D49" s="16" t="n"/>
      <c r="E49" s="6">
        <f>IF(B49&amp;""="","",IFERROR(INDEX('الميزانية'!$B$6:$B$45,MATCH(B49&amp;"",'الميزانية'!$A$6:$A$45,0))&amp;"","تصنيف غير موجود"))</f>
        <v/>
      </c>
    </row>
    <row r="50">
      <c r="A50" s="13" t="n"/>
      <c r="B50" s="5" t="n"/>
      <c r="C50" s="5" t="n"/>
      <c r="D50" s="16" t="n"/>
      <c r="E50" s="6">
        <f>IF(B50&amp;""="","",IFERROR(INDEX('الميزانية'!$B$6:$B$45,MATCH(B50&amp;"",'الميزانية'!$A$6:$A$45,0))&amp;"","تصنيف غير موجود"))</f>
        <v/>
      </c>
    </row>
    <row r="51">
      <c r="A51" s="13" t="n"/>
      <c r="B51" s="5" t="n"/>
      <c r="C51" s="5" t="n"/>
      <c r="D51" s="16" t="n"/>
      <c r="E51" s="6">
        <f>IF(B51&amp;""="","",IFERROR(INDEX('الميزانية'!$B$6:$B$45,MATCH(B51&amp;"",'الميزانية'!$A$6:$A$45,0))&amp;"","تصنيف غير موجود"))</f>
        <v/>
      </c>
    </row>
    <row r="52">
      <c r="A52" s="13" t="n"/>
      <c r="B52" s="5" t="n"/>
      <c r="C52" s="5" t="n"/>
      <c r="D52" s="16" t="n"/>
      <c r="E52" s="6">
        <f>IF(B52&amp;""="","",IFERROR(INDEX('الميزانية'!$B$6:$B$45,MATCH(B52&amp;"",'الميزانية'!$A$6:$A$45,0))&amp;"","تصنيف غير موجود"))</f>
        <v/>
      </c>
    </row>
    <row r="53">
      <c r="A53" s="13" t="n"/>
      <c r="B53" s="5" t="n"/>
      <c r="C53" s="5" t="n"/>
      <c r="D53" s="16" t="n"/>
      <c r="E53" s="6">
        <f>IF(B53&amp;""="","",IFERROR(INDEX('الميزانية'!$B$6:$B$45,MATCH(B53&amp;"",'الميزانية'!$A$6:$A$45,0))&amp;"","تصنيف غير موجود"))</f>
        <v/>
      </c>
    </row>
    <row r="54">
      <c r="A54" s="13" t="n"/>
      <c r="B54" s="5" t="n"/>
      <c r="C54" s="5" t="n"/>
      <c r="D54" s="16" t="n"/>
      <c r="E54" s="6">
        <f>IF(B54&amp;""="","",IFERROR(INDEX('الميزانية'!$B$6:$B$45,MATCH(B54&amp;"",'الميزانية'!$A$6:$A$45,0))&amp;"","تصنيف غير موجود"))</f>
        <v/>
      </c>
    </row>
    <row r="55">
      <c r="A55" s="13" t="n"/>
      <c r="B55" s="5" t="n"/>
      <c r="C55" s="5" t="n"/>
      <c r="D55" s="16" t="n"/>
      <c r="E55" s="6">
        <f>IF(B55&amp;""="","",IFERROR(INDEX('الميزانية'!$B$6:$B$45,MATCH(B55&amp;"",'الميزانية'!$A$6:$A$45,0))&amp;"","تصنيف غير موجود"))</f>
        <v/>
      </c>
    </row>
    <row r="56">
      <c r="A56" s="13" t="n"/>
      <c r="B56" s="5" t="n"/>
      <c r="C56" s="5" t="n"/>
      <c r="D56" s="16" t="n"/>
      <c r="E56" s="6">
        <f>IF(B56&amp;""="","",IFERROR(INDEX('الميزانية'!$B$6:$B$45,MATCH(B56&amp;"",'الميزانية'!$A$6:$A$45,0))&amp;"","تصنيف غير موجود"))</f>
        <v/>
      </c>
    </row>
    <row r="57">
      <c r="A57" s="13" t="n"/>
      <c r="B57" s="5" t="n"/>
      <c r="C57" s="5" t="n"/>
      <c r="D57" s="16" t="n"/>
      <c r="E57" s="6">
        <f>IF(B57&amp;""="","",IFERROR(INDEX('الميزانية'!$B$6:$B$45,MATCH(B57&amp;"",'الميزانية'!$A$6:$A$45,0))&amp;"","تصنيف غير موجود"))</f>
        <v/>
      </c>
    </row>
    <row r="58">
      <c r="A58" s="13" t="n"/>
      <c r="B58" s="5" t="n"/>
      <c r="C58" s="5" t="n"/>
      <c r="D58" s="16" t="n"/>
      <c r="E58" s="6">
        <f>IF(B58&amp;""="","",IFERROR(INDEX('الميزانية'!$B$6:$B$45,MATCH(B58&amp;"",'الميزانية'!$A$6:$A$45,0))&amp;"","تصنيف غير موجود"))</f>
        <v/>
      </c>
    </row>
    <row r="59">
      <c r="A59" s="13" t="n"/>
      <c r="B59" s="5" t="n"/>
      <c r="C59" s="5" t="n"/>
      <c r="D59" s="16" t="n"/>
      <c r="E59" s="6">
        <f>IF(B59&amp;""="","",IFERROR(INDEX('الميزانية'!$B$6:$B$45,MATCH(B59&amp;"",'الميزانية'!$A$6:$A$45,0))&amp;"","تصنيف غير موجود"))</f>
        <v/>
      </c>
    </row>
    <row r="60">
      <c r="A60" s="13" t="n"/>
      <c r="B60" s="5" t="n"/>
      <c r="C60" s="5" t="n"/>
      <c r="D60" s="16" t="n"/>
      <c r="E60" s="6">
        <f>IF(B60&amp;""="","",IFERROR(INDEX('الميزانية'!$B$6:$B$45,MATCH(B60&amp;"",'الميزانية'!$A$6:$A$45,0))&amp;"","تصنيف غير موجود"))</f>
        <v/>
      </c>
    </row>
    <row r="61">
      <c r="A61" s="13" t="n"/>
      <c r="B61" s="5" t="n"/>
      <c r="C61" s="5" t="n"/>
      <c r="D61" s="16" t="n"/>
      <c r="E61" s="6">
        <f>IF(B61&amp;""="","",IFERROR(INDEX('الميزانية'!$B$6:$B$45,MATCH(B61&amp;"",'الميزانية'!$A$6:$A$45,0))&amp;"","تصنيف غير موجود"))</f>
        <v/>
      </c>
    </row>
    <row r="62">
      <c r="A62" s="13" t="n"/>
      <c r="B62" s="5" t="n"/>
      <c r="C62" s="5" t="n"/>
      <c r="D62" s="16" t="n"/>
      <c r="E62" s="6">
        <f>IF(B62&amp;""="","",IFERROR(INDEX('الميزانية'!$B$6:$B$45,MATCH(B62&amp;"",'الميزانية'!$A$6:$A$45,0))&amp;"","تصنيف غير موجود"))</f>
        <v/>
      </c>
    </row>
    <row r="63">
      <c r="A63" s="13" t="n"/>
      <c r="B63" s="5" t="n"/>
      <c r="C63" s="5" t="n"/>
      <c r="D63" s="16" t="n"/>
      <c r="E63" s="6">
        <f>IF(B63&amp;""="","",IFERROR(INDEX('الميزانية'!$B$6:$B$45,MATCH(B63&amp;"",'الميزانية'!$A$6:$A$45,0))&amp;"","تصنيف غير موجود"))</f>
        <v/>
      </c>
    </row>
    <row r="64">
      <c r="A64" s="13" t="n"/>
      <c r="B64" s="5" t="n"/>
      <c r="C64" s="5" t="n"/>
      <c r="D64" s="16" t="n"/>
      <c r="E64" s="6">
        <f>IF(B64&amp;""="","",IFERROR(INDEX('الميزانية'!$B$6:$B$45,MATCH(B64&amp;"",'الميزانية'!$A$6:$A$45,0))&amp;"","تصنيف غير موجود"))</f>
        <v/>
      </c>
    </row>
    <row r="65">
      <c r="A65" s="13" t="n"/>
      <c r="B65" s="5" t="n"/>
      <c r="C65" s="5" t="n"/>
      <c r="D65" s="16" t="n"/>
      <c r="E65" s="6">
        <f>IF(B65&amp;""="","",IFERROR(INDEX('الميزانية'!$B$6:$B$45,MATCH(B65&amp;"",'الميزانية'!$A$6:$A$45,0))&amp;"","تصنيف غير موجود"))</f>
        <v/>
      </c>
    </row>
    <row r="66">
      <c r="A66" s="13" t="n"/>
      <c r="B66" s="5" t="n"/>
      <c r="C66" s="5" t="n"/>
      <c r="D66" s="16" t="n"/>
      <c r="E66" s="6">
        <f>IF(B66&amp;""="","",IFERROR(INDEX('الميزانية'!$B$6:$B$45,MATCH(B66&amp;"",'الميزانية'!$A$6:$A$45,0))&amp;"","تصنيف غير موجود"))</f>
        <v/>
      </c>
    </row>
    <row r="67">
      <c r="A67" s="13" t="n"/>
      <c r="B67" s="5" t="n"/>
      <c r="C67" s="5" t="n"/>
      <c r="D67" s="16" t="n"/>
      <c r="E67" s="6">
        <f>IF(B67&amp;""="","",IFERROR(INDEX('الميزانية'!$B$6:$B$45,MATCH(B67&amp;"",'الميزانية'!$A$6:$A$45,0))&amp;"","تصنيف غير موجود"))</f>
        <v/>
      </c>
    </row>
    <row r="68">
      <c r="A68" s="13" t="n"/>
      <c r="B68" s="5" t="n"/>
      <c r="C68" s="5" t="n"/>
      <c r="D68" s="16" t="n"/>
      <c r="E68" s="6">
        <f>IF(B68&amp;""="","",IFERROR(INDEX('الميزانية'!$B$6:$B$45,MATCH(B68&amp;"",'الميزانية'!$A$6:$A$45,0))&amp;"","تصنيف غير موجود"))</f>
        <v/>
      </c>
    </row>
    <row r="69">
      <c r="A69" s="13" t="n"/>
      <c r="B69" s="5" t="n"/>
      <c r="C69" s="5" t="n"/>
      <c r="D69" s="16" t="n"/>
      <c r="E69" s="6">
        <f>IF(B69&amp;""="","",IFERROR(INDEX('الميزانية'!$B$6:$B$45,MATCH(B69&amp;"",'الميزانية'!$A$6:$A$45,0))&amp;"","تصنيف غير موجود"))</f>
        <v/>
      </c>
    </row>
    <row r="70">
      <c r="A70" s="13" t="n"/>
      <c r="B70" s="5" t="n"/>
      <c r="C70" s="5" t="n"/>
      <c r="D70" s="16" t="n"/>
      <c r="E70" s="6">
        <f>IF(B70&amp;""="","",IFERROR(INDEX('الميزانية'!$B$6:$B$45,MATCH(B70&amp;"",'الميزانية'!$A$6:$A$45,0))&amp;"","تصنيف غير موجود"))</f>
        <v/>
      </c>
    </row>
    <row r="71">
      <c r="A71" s="13" t="n"/>
      <c r="B71" s="5" t="n"/>
      <c r="C71" s="5" t="n"/>
      <c r="D71" s="16" t="n"/>
      <c r="E71" s="6">
        <f>IF(B71&amp;""="","",IFERROR(INDEX('الميزانية'!$B$6:$B$45,MATCH(B71&amp;"",'الميزانية'!$A$6:$A$45,0))&amp;"","تصنيف غير موجود"))</f>
        <v/>
      </c>
    </row>
    <row r="72">
      <c r="A72" s="13" t="n"/>
      <c r="B72" s="5" t="n"/>
      <c r="C72" s="5" t="n"/>
      <c r="D72" s="16" t="n"/>
      <c r="E72" s="6">
        <f>IF(B72&amp;""="","",IFERROR(INDEX('الميزانية'!$B$6:$B$45,MATCH(B72&amp;"",'الميزانية'!$A$6:$A$45,0))&amp;"","تصنيف غير موجود"))</f>
        <v/>
      </c>
    </row>
    <row r="73">
      <c r="A73" s="13" t="n"/>
      <c r="B73" s="5" t="n"/>
      <c r="C73" s="5" t="n"/>
      <c r="D73" s="16" t="n"/>
      <c r="E73" s="6">
        <f>IF(B73&amp;""="","",IFERROR(INDEX('الميزانية'!$B$6:$B$45,MATCH(B73&amp;"",'الميزانية'!$A$6:$A$45,0))&amp;"","تصنيف غير موجود"))</f>
        <v/>
      </c>
    </row>
    <row r="74">
      <c r="A74" s="13" t="n"/>
      <c r="B74" s="5" t="n"/>
      <c r="C74" s="5" t="n"/>
      <c r="D74" s="16" t="n"/>
      <c r="E74" s="6">
        <f>IF(B74&amp;""="","",IFERROR(INDEX('الميزانية'!$B$6:$B$45,MATCH(B74&amp;"",'الميزانية'!$A$6:$A$45,0))&amp;"","تصنيف غير موجود"))</f>
        <v/>
      </c>
    </row>
    <row r="75">
      <c r="A75" s="13" t="n"/>
      <c r="B75" s="5" t="n"/>
      <c r="C75" s="5" t="n"/>
      <c r="D75" s="16" t="n"/>
      <c r="E75" s="6">
        <f>IF(B75&amp;""="","",IFERROR(INDEX('الميزانية'!$B$6:$B$45,MATCH(B75&amp;"",'الميزانية'!$A$6:$A$45,0))&amp;"","تصنيف غير موجود"))</f>
        <v/>
      </c>
    </row>
    <row r="76">
      <c r="A76" s="13" t="n"/>
      <c r="B76" s="5" t="n"/>
      <c r="C76" s="5" t="n"/>
      <c r="D76" s="16" t="n"/>
      <c r="E76" s="6">
        <f>IF(B76&amp;""="","",IFERROR(INDEX('الميزانية'!$B$6:$B$45,MATCH(B76&amp;"",'الميزانية'!$A$6:$A$45,0))&amp;"","تصنيف غير موجود"))</f>
        <v/>
      </c>
    </row>
    <row r="77">
      <c r="A77" s="13" t="n"/>
      <c r="B77" s="5" t="n"/>
      <c r="C77" s="5" t="n"/>
      <c r="D77" s="16" t="n"/>
      <c r="E77" s="6">
        <f>IF(B77&amp;""="","",IFERROR(INDEX('الميزانية'!$B$6:$B$45,MATCH(B77&amp;"",'الميزانية'!$A$6:$A$45,0))&amp;"","تصنيف غير موجود"))</f>
        <v/>
      </c>
    </row>
    <row r="78">
      <c r="A78" s="13" t="n"/>
      <c r="B78" s="5" t="n"/>
      <c r="C78" s="5" t="n"/>
      <c r="D78" s="16" t="n"/>
      <c r="E78" s="6">
        <f>IF(B78&amp;""="","",IFERROR(INDEX('الميزانية'!$B$6:$B$45,MATCH(B78&amp;"",'الميزانية'!$A$6:$A$45,0))&amp;"","تصنيف غير موجود"))</f>
        <v/>
      </c>
    </row>
    <row r="79">
      <c r="A79" s="13" t="n"/>
      <c r="B79" s="5" t="n"/>
      <c r="C79" s="5" t="n"/>
      <c r="D79" s="16" t="n"/>
      <c r="E79" s="6">
        <f>IF(B79&amp;""="","",IFERROR(INDEX('الميزانية'!$B$6:$B$45,MATCH(B79&amp;"",'الميزانية'!$A$6:$A$45,0))&amp;"","تصنيف غير موجود"))</f>
        <v/>
      </c>
    </row>
    <row r="80">
      <c r="A80" s="13" t="n"/>
      <c r="B80" s="5" t="n"/>
      <c r="C80" s="5" t="n"/>
      <c r="D80" s="16" t="n"/>
      <c r="E80" s="6">
        <f>IF(B80&amp;""="","",IFERROR(INDEX('الميزانية'!$B$6:$B$45,MATCH(B80&amp;"",'الميزانية'!$A$6:$A$45,0))&amp;"","تصنيف غير موجود"))</f>
        <v/>
      </c>
    </row>
    <row r="81">
      <c r="A81" s="13" t="n"/>
      <c r="B81" s="5" t="n"/>
      <c r="C81" s="5" t="n"/>
      <c r="D81" s="16" t="n"/>
      <c r="E81" s="6">
        <f>IF(B81&amp;""="","",IFERROR(INDEX('الميزانية'!$B$6:$B$45,MATCH(B81&amp;"",'الميزانية'!$A$6:$A$45,0))&amp;"","تصنيف غير موجود"))</f>
        <v/>
      </c>
    </row>
    <row r="82">
      <c r="A82" s="13" t="n"/>
      <c r="B82" s="5" t="n"/>
      <c r="C82" s="5" t="n"/>
      <c r="D82" s="16" t="n"/>
      <c r="E82" s="6">
        <f>IF(B82&amp;""="","",IFERROR(INDEX('الميزانية'!$B$6:$B$45,MATCH(B82&amp;"",'الميزانية'!$A$6:$A$45,0))&amp;"","تصنيف غير موجود"))</f>
        <v/>
      </c>
    </row>
    <row r="83">
      <c r="A83" s="13" t="n"/>
      <c r="B83" s="5" t="n"/>
      <c r="C83" s="5" t="n"/>
      <c r="D83" s="16" t="n"/>
      <c r="E83" s="6">
        <f>IF(B83&amp;""="","",IFERROR(INDEX('الميزانية'!$B$6:$B$45,MATCH(B83&amp;"",'الميزانية'!$A$6:$A$45,0))&amp;"","تصنيف غير موجود"))</f>
        <v/>
      </c>
    </row>
    <row r="84">
      <c r="A84" s="13" t="n"/>
      <c r="B84" s="5" t="n"/>
      <c r="C84" s="5" t="n"/>
      <c r="D84" s="16" t="n"/>
      <c r="E84" s="6">
        <f>IF(B84&amp;""="","",IFERROR(INDEX('الميزانية'!$B$6:$B$45,MATCH(B84&amp;"",'الميزانية'!$A$6:$A$45,0))&amp;"","تصنيف غير موجود"))</f>
        <v/>
      </c>
    </row>
    <row r="85">
      <c r="A85" s="13" t="n"/>
      <c r="B85" s="5" t="n"/>
      <c r="C85" s="5" t="n"/>
      <c r="D85" s="16" t="n"/>
      <c r="E85" s="6">
        <f>IF(B85&amp;""="","",IFERROR(INDEX('الميزانية'!$B$6:$B$45,MATCH(B85&amp;"",'الميزانية'!$A$6:$A$45,0))&amp;"","تصنيف غير موجود"))</f>
        <v/>
      </c>
    </row>
    <row r="86">
      <c r="A86" s="13" t="n"/>
      <c r="B86" s="5" t="n"/>
      <c r="C86" s="5" t="n"/>
      <c r="D86" s="16" t="n"/>
      <c r="E86" s="6">
        <f>IF(B86&amp;""="","",IFERROR(INDEX('الميزانية'!$B$6:$B$45,MATCH(B86&amp;"",'الميزانية'!$A$6:$A$45,0))&amp;"","تصنيف غير موجود"))</f>
        <v/>
      </c>
    </row>
    <row r="87">
      <c r="A87" s="13" t="n"/>
      <c r="B87" s="5" t="n"/>
      <c r="C87" s="5" t="n"/>
      <c r="D87" s="16" t="n"/>
      <c r="E87" s="6">
        <f>IF(B87&amp;""="","",IFERROR(INDEX('الميزانية'!$B$6:$B$45,MATCH(B87&amp;"",'الميزانية'!$A$6:$A$45,0))&amp;"","تصنيف غير موجود"))</f>
        <v/>
      </c>
    </row>
    <row r="88">
      <c r="A88" s="13" t="n"/>
      <c r="B88" s="5" t="n"/>
      <c r="C88" s="5" t="n"/>
      <c r="D88" s="16" t="n"/>
      <c r="E88" s="6">
        <f>IF(B88&amp;""="","",IFERROR(INDEX('الميزانية'!$B$6:$B$45,MATCH(B88&amp;"",'الميزانية'!$A$6:$A$45,0))&amp;"","تصنيف غير موجود"))</f>
        <v/>
      </c>
    </row>
    <row r="89">
      <c r="A89" s="13" t="n"/>
      <c r="B89" s="5" t="n"/>
      <c r="C89" s="5" t="n"/>
      <c r="D89" s="16" t="n"/>
      <c r="E89" s="6">
        <f>IF(B89&amp;""="","",IFERROR(INDEX('الميزانية'!$B$6:$B$45,MATCH(B89&amp;"",'الميزانية'!$A$6:$A$45,0))&amp;"","تصنيف غير موجود"))</f>
        <v/>
      </c>
    </row>
    <row r="90">
      <c r="A90" s="13" t="n"/>
      <c r="B90" s="5" t="n"/>
      <c r="C90" s="5" t="n"/>
      <c r="D90" s="16" t="n"/>
      <c r="E90" s="6">
        <f>IF(B90&amp;""="","",IFERROR(INDEX('الميزانية'!$B$6:$B$45,MATCH(B90&amp;"",'الميزانية'!$A$6:$A$45,0))&amp;"","تصنيف غير موجود"))</f>
        <v/>
      </c>
    </row>
    <row r="91">
      <c r="A91" s="13" t="n"/>
      <c r="B91" s="5" t="n"/>
      <c r="C91" s="5" t="n"/>
      <c r="D91" s="16" t="n"/>
      <c r="E91" s="6">
        <f>IF(B91&amp;""="","",IFERROR(INDEX('الميزانية'!$B$6:$B$45,MATCH(B91&amp;"",'الميزانية'!$A$6:$A$45,0))&amp;"","تصنيف غير موجود"))</f>
        <v/>
      </c>
    </row>
    <row r="92">
      <c r="A92" s="13" t="n"/>
      <c r="B92" s="5" t="n"/>
      <c r="C92" s="5" t="n"/>
      <c r="D92" s="16" t="n"/>
      <c r="E92" s="6">
        <f>IF(B92&amp;""="","",IFERROR(INDEX('الميزانية'!$B$6:$B$45,MATCH(B92&amp;"",'الميزانية'!$A$6:$A$45,0))&amp;"","تصنيف غير موجود"))</f>
        <v/>
      </c>
    </row>
    <row r="93">
      <c r="A93" s="13" t="n"/>
      <c r="B93" s="5" t="n"/>
      <c r="C93" s="5" t="n"/>
      <c r="D93" s="16" t="n"/>
      <c r="E93" s="6">
        <f>IF(B93&amp;""="","",IFERROR(INDEX('الميزانية'!$B$6:$B$45,MATCH(B93&amp;"",'الميزانية'!$A$6:$A$45,0))&amp;"","تصنيف غير موجود"))</f>
        <v/>
      </c>
    </row>
    <row r="94">
      <c r="A94" s="13" t="n"/>
      <c r="B94" s="5" t="n"/>
      <c r="C94" s="5" t="n"/>
      <c r="D94" s="16" t="n"/>
      <c r="E94" s="6">
        <f>IF(B94&amp;""="","",IFERROR(INDEX('الميزانية'!$B$6:$B$45,MATCH(B94&amp;"",'الميزانية'!$A$6:$A$45,0))&amp;"","تصنيف غير موجود"))</f>
        <v/>
      </c>
    </row>
    <row r="95">
      <c r="A95" s="13" t="n"/>
      <c r="B95" s="5" t="n"/>
      <c r="C95" s="5" t="n"/>
      <c r="D95" s="16" t="n"/>
      <c r="E95" s="6">
        <f>IF(B95&amp;""="","",IFERROR(INDEX('الميزانية'!$B$6:$B$45,MATCH(B95&amp;"",'الميزانية'!$A$6:$A$45,0))&amp;"","تصنيف غير موجود"))</f>
        <v/>
      </c>
    </row>
    <row r="96">
      <c r="A96" s="13" t="n"/>
      <c r="B96" s="5" t="n"/>
      <c r="C96" s="5" t="n"/>
      <c r="D96" s="16" t="n"/>
      <c r="E96" s="6">
        <f>IF(B96&amp;""="","",IFERROR(INDEX('الميزانية'!$B$6:$B$45,MATCH(B96&amp;"",'الميزانية'!$A$6:$A$45,0))&amp;"","تصنيف غير موجود"))</f>
        <v/>
      </c>
    </row>
    <row r="97">
      <c r="A97" s="13" t="n"/>
      <c r="B97" s="5" t="n"/>
      <c r="C97" s="5" t="n"/>
      <c r="D97" s="16" t="n"/>
      <c r="E97" s="6">
        <f>IF(B97&amp;""="","",IFERROR(INDEX('الميزانية'!$B$6:$B$45,MATCH(B97&amp;"",'الميزانية'!$A$6:$A$45,0))&amp;"","تصنيف غير موجود"))</f>
        <v/>
      </c>
    </row>
    <row r="98">
      <c r="A98" s="13" t="n"/>
      <c r="B98" s="5" t="n"/>
      <c r="C98" s="5" t="n"/>
      <c r="D98" s="16" t="n"/>
      <c r="E98" s="6">
        <f>IF(B98&amp;""="","",IFERROR(INDEX('الميزانية'!$B$6:$B$45,MATCH(B98&amp;"",'الميزانية'!$A$6:$A$45,0))&amp;"","تصنيف غير موجود"))</f>
        <v/>
      </c>
    </row>
    <row r="99">
      <c r="A99" s="13" t="n"/>
      <c r="B99" s="5" t="n"/>
      <c r="C99" s="5" t="n"/>
      <c r="D99" s="16" t="n"/>
      <c r="E99" s="6">
        <f>IF(B99&amp;""="","",IFERROR(INDEX('الميزانية'!$B$6:$B$45,MATCH(B99&amp;"",'الميزانية'!$A$6:$A$45,0))&amp;"","تصنيف غير موجود"))</f>
        <v/>
      </c>
    </row>
    <row r="100">
      <c r="A100" s="13" t="n"/>
      <c r="B100" s="5" t="n"/>
      <c r="C100" s="5" t="n"/>
      <c r="D100" s="16" t="n"/>
      <c r="E100" s="6">
        <f>IF(B100&amp;""="","",IFERROR(INDEX('الميزانية'!$B$6:$B$45,MATCH(B100&amp;"",'الميزانية'!$A$6:$A$45,0))&amp;"","تصنيف غير موجود"))</f>
        <v/>
      </c>
    </row>
    <row r="101">
      <c r="A101" s="13" t="n"/>
      <c r="B101" s="5" t="n"/>
      <c r="C101" s="5" t="n"/>
      <c r="D101" s="16" t="n"/>
      <c r="E101" s="6">
        <f>IF(B101&amp;""="","",IFERROR(INDEX('الميزانية'!$B$6:$B$45,MATCH(B101&amp;"",'الميزانية'!$A$6:$A$45,0))&amp;"","تصنيف غير موجود"))</f>
        <v/>
      </c>
    </row>
    <row r="102">
      <c r="A102" s="13" t="n"/>
      <c r="B102" s="5" t="n"/>
      <c r="C102" s="5" t="n"/>
      <c r="D102" s="16" t="n"/>
      <c r="E102" s="6">
        <f>IF(B102&amp;""="","",IFERROR(INDEX('الميزانية'!$B$6:$B$45,MATCH(B102&amp;"",'الميزانية'!$A$6:$A$45,0))&amp;"","تصنيف غير موجود"))</f>
        <v/>
      </c>
    </row>
    <row r="103">
      <c r="A103" s="13" t="n"/>
      <c r="B103" s="5" t="n"/>
      <c r="C103" s="5" t="n"/>
      <c r="D103" s="16" t="n"/>
      <c r="E103" s="6">
        <f>IF(B103&amp;""="","",IFERROR(INDEX('الميزانية'!$B$6:$B$45,MATCH(B103&amp;"",'الميزانية'!$A$6:$A$45,0))&amp;"","تصنيف غير موجود"))</f>
        <v/>
      </c>
    </row>
    <row r="104">
      <c r="A104" s="13" t="n"/>
      <c r="B104" s="5" t="n"/>
      <c r="C104" s="5" t="n"/>
      <c r="D104" s="16" t="n"/>
      <c r="E104" s="6">
        <f>IF(B104&amp;""="","",IFERROR(INDEX('الميزانية'!$B$6:$B$45,MATCH(B104&amp;"",'الميزانية'!$A$6:$A$45,0))&amp;"","تصنيف غير موجود"))</f>
        <v/>
      </c>
    </row>
    <row r="105">
      <c r="A105" s="13" t="n"/>
      <c r="B105" s="5" t="n"/>
      <c r="C105" s="5" t="n"/>
      <c r="D105" s="16" t="n"/>
      <c r="E105" s="6">
        <f>IF(B105&amp;""="","",IFERROR(INDEX('الميزانية'!$B$6:$B$45,MATCH(B105&amp;"",'الميزانية'!$A$6:$A$45,0))&amp;"","تصنيف غير موجود"))</f>
        <v/>
      </c>
    </row>
    <row r="106">
      <c r="A106" s="13" t="n"/>
      <c r="B106" s="5" t="n"/>
      <c r="C106" s="5" t="n"/>
      <c r="D106" s="16" t="n"/>
      <c r="E106" s="6">
        <f>IF(B106&amp;""="","",IFERROR(INDEX('الميزانية'!$B$6:$B$45,MATCH(B106&amp;"",'الميزانية'!$A$6:$A$45,0))&amp;"","تصنيف غير موجود"))</f>
        <v/>
      </c>
    </row>
    <row r="107">
      <c r="A107" s="13" t="n"/>
      <c r="B107" s="5" t="n"/>
      <c r="C107" s="5" t="n"/>
      <c r="D107" s="16" t="n"/>
      <c r="E107" s="6">
        <f>IF(B107&amp;""="","",IFERROR(INDEX('الميزانية'!$B$6:$B$45,MATCH(B107&amp;"",'الميزانية'!$A$6:$A$45,0))&amp;"","تصنيف غير موجود"))</f>
        <v/>
      </c>
    </row>
    <row r="108">
      <c r="A108" s="13" t="n"/>
      <c r="B108" s="5" t="n"/>
      <c r="C108" s="5" t="n"/>
      <c r="D108" s="16" t="n"/>
      <c r="E108" s="6">
        <f>IF(B108&amp;""="","",IFERROR(INDEX('الميزانية'!$B$6:$B$45,MATCH(B108&amp;"",'الميزانية'!$A$6:$A$45,0))&amp;"","تصنيف غير موجود"))</f>
        <v/>
      </c>
    </row>
    <row r="109">
      <c r="A109" s="13" t="n"/>
      <c r="B109" s="5" t="n"/>
      <c r="C109" s="5" t="n"/>
      <c r="D109" s="16" t="n"/>
      <c r="E109" s="6">
        <f>IF(B109&amp;""="","",IFERROR(INDEX('الميزانية'!$B$6:$B$45,MATCH(B109&amp;"",'الميزانية'!$A$6:$A$45,0))&amp;"","تصنيف غير موجود"))</f>
        <v/>
      </c>
    </row>
    <row r="110">
      <c r="A110" s="13" t="n"/>
      <c r="B110" s="5" t="n"/>
      <c r="C110" s="5" t="n"/>
      <c r="D110" s="16" t="n"/>
      <c r="E110" s="6">
        <f>IF(B110&amp;""="","",IFERROR(INDEX('الميزانية'!$B$6:$B$45,MATCH(B110&amp;"",'الميزانية'!$A$6:$A$45,0))&amp;"","تصنيف غير موجود"))</f>
        <v/>
      </c>
    </row>
    <row r="111">
      <c r="A111" s="13" t="n"/>
      <c r="B111" s="5" t="n"/>
      <c r="C111" s="5" t="n"/>
      <c r="D111" s="16" t="n"/>
      <c r="E111" s="6">
        <f>IF(B111&amp;""="","",IFERROR(INDEX('الميزانية'!$B$6:$B$45,MATCH(B111&amp;"",'الميزانية'!$A$6:$A$45,0))&amp;"","تصنيف غير موجود"))</f>
        <v/>
      </c>
    </row>
    <row r="112">
      <c r="A112" s="13" t="n"/>
      <c r="B112" s="5" t="n"/>
      <c r="C112" s="5" t="n"/>
      <c r="D112" s="16" t="n"/>
      <c r="E112" s="6">
        <f>IF(B112&amp;""="","",IFERROR(INDEX('الميزانية'!$B$6:$B$45,MATCH(B112&amp;"",'الميزانية'!$A$6:$A$45,0))&amp;"","تصنيف غير موجود"))</f>
        <v/>
      </c>
    </row>
    <row r="113">
      <c r="A113" s="13" t="n"/>
      <c r="B113" s="5" t="n"/>
      <c r="C113" s="5" t="n"/>
      <c r="D113" s="16" t="n"/>
      <c r="E113" s="6">
        <f>IF(B113&amp;""="","",IFERROR(INDEX('الميزانية'!$B$6:$B$45,MATCH(B113&amp;"",'الميزانية'!$A$6:$A$45,0))&amp;"","تصنيف غير موجود"))</f>
        <v/>
      </c>
    </row>
    <row r="114">
      <c r="A114" s="13" t="n"/>
      <c r="B114" s="5" t="n"/>
      <c r="C114" s="5" t="n"/>
      <c r="D114" s="16" t="n"/>
      <c r="E114" s="6">
        <f>IF(B114&amp;""="","",IFERROR(INDEX('الميزانية'!$B$6:$B$45,MATCH(B114&amp;"",'الميزانية'!$A$6:$A$45,0))&amp;"","تصنيف غير موجود"))</f>
        <v/>
      </c>
    </row>
    <row r="115">
      <c r="A115" s="13" t="n"/>
      <c r="B115" s="5" t="n"/>
      <c r="C115" s="5" t="n"/>
      <c r="D115" s="16" t="n"/>
      <c r="E115" s="6">
        <f>IF(B115&amp;""="","",IFERROR(INDEX('الميزانية'!$B$6:$B$45,MATCH(B115&amp;"",'الميزانية'!$A$6:$A$45,0))&amp;"","تصنيف غير موجود"))</f>
        <v/>
      </c>
    </row>
    <row r="116">
      <c r="A116" s="13" t="n"/>
      <c r="B116" s="5" t="n"/>
      <c r="C116" s="5" t="n"/>
      <c r="D116" s="16" t="n"/>
      <c r="E116" s="6">
        <f>IF(B116&amp;""="","",IFERROR(INDEX('الميزانية'!$B$6:$B$45,MATCH(B116&amp;"",'الميزانية'!$A$6:$A$45,0))&amp;"","تصنيف غير موجود"))</f>
        <v/>
      </c>
    </row>
    <row r="117">
      <c r="A117" s="13" t="n"/>
      <c r="B117" s="5" t="n"/>
      <c r="C117" s="5" t="n"/>
      <c r="D117" s="16" t="n"/>
      <c r="E117" s="6">
        <f>IF(B117&amp;""="","",IFERROR(INDEX('الميزانية'!$B$6:$B$45,MATCH(B117&amp;"",'الميزانية'!$A$6:$A$45,0))&amp;"","تصنيف غير موجود"))</f>
        <v/>
      </c>
    </row>
    <row r="118">
      <c r="A118" s="13" t="n"/>
      <c r="B118" s="5" t="n"/>
      <c r="C118" s="5" t="n"/>
      <c r="D118" s="16" t="n"/>
      <c r="E118" s="6">
        <f>IF(B118&amp;""="","",IFERROR(INDEX('الميزانية'!$B$6:$B$45,MATCH(B118&amp;"",'الميزانية'!$A$6:$A$45,0))&amp;"","تصنيف غير موجود"))</f>
        <v/>
      </c>
    </row>
    <row r="119">
      <c r="A119" s="13" t="n"/>
      <c r="B119" s="5" t="n"/>
      <c r="C119" s="5" t="n"/>
      <c r="D119" s="16" t="n"/>
      <c r="E119" s="6">
        <f>IF(B119&amp;""="","",IFERROR(INDEX('الميزانية'!$B$6:$B$45,MATCH(B119&amp;"",'الميزانية'!$A$6:$A$45,0))&amp;"","تصنيف غير موجود"))</f>
        <v/>
      </c>
    </row>
    <row r="120">
      <c r="A120" s="13" t="n"/>
      <c r="B120" s="5" t="n"/>
      <c r="C120" s="5" t="n"/>
      <c r="D120" s="16" t="n"/>
      <c r="E120" s="6">
        <f>IF(B120&amp;""="","",IFERROR(INDEX('الميزانية'!$B$6:$B$45,MATCH(B120&amp;"",'الميزانية'!$A$6:$A$45,0))&amp;"","تصنيف غير موجود"))</f>
        <v/>
      </c>
    </row>
    <row r="121">
      <c r="A121" s="13" t="n"/>
      <c r="B121" s="5" t="n"/>
      <c r="C121" s="5" t="n"/>
      <c r="D121" s="16" t="n"/>
      <c r="E121" s="6">
        <f>IF(B121&amp;""="","",IFERROR(INDEX('الميزانية'!$B$6:$B$45,MATCH(B121&amp;"",'الميزانية'!$A$6:$A$45,0))&amp;"","تصنيف غير موجود"))</f>
        <v/>
      </c>
    </row>
    <row r="122">
      <c r="A122" s="13" t="n"/>
      <c r="B122" s="5" t="n"/>
      <c r="C122" s="5" t="n"/>
      <c r="D122" s="16" t="n"/>
      <c r="E122" s="6">
        <f>IF(B122&amp;""="","",IFERROR(INDEX('الميزانية'!$B$6:$B$45,MATCH(B122&amp;"",'الميزانية'!$A$6:$A$45,0))&amp;"","تصنيف غير موجود"))</f>
        <v/>
      </c>
    </row>
    <row r="123">
      <c r="A123" s="13" t="n"/>
      <c r="B123" s="5" t="n"/>
      <c r="C123" s="5" t="n"/>
      <c r="D123" s="16" t="n"/>
      <c r="E123" s="6">
        <f>IF(B123&amp;""="","",IFERROR(INDEX('الميزانية'!$B$6:$B$45,MATCH(B123&amp;"",'الميزانية'!$A$6:$A$45,0))&amp;"","تصنيف غير موجود"))</f>
        <v/>
      </c>
    </row>
    <row r="124">
      <c r="A124" s="13" t="n"/>
      <c r="B124" s="5" t="n"/>
      <c r="C124" s="5" t="n"/>
      <c r="D124" s="16" t="n"/>
      <c r="E124" s="6">
        <f>IF(B124&amp;""="","",IFERROR(INDEX('الميزانية'!$B$6:$B$45,MATCH(B124&amp;"",'الميزانية'!$A$6:$A$45,0))&amp;"","تصنيف غير موجود"))</f>
        <v/>
      </c>
    </row>
    <row r="125">
      <c r="A125" s="13" t="n"/>
      <c r="B125" s="5" t="n"/>
      <c r="C125" s="5" t="n"/>
      <c r="D125" s="16" t="n"/>
      <c r="E125" s="6">
        <f>IF(B125&amp;""="","",IFERROR(INDEX('الميزانية'!$B$6:$B$45,MATCH(B125&amp;"",'الميزانية'!$A$6:$A$45,0))&amp;"","تصنيف غير موجود"))</f>
        <v/>
      </c>
    </row>
    <row r="126">
      <c r="A126" s="13" t="n"/>
      <c r="B126" s="5" t="n"/>
      <c r="C126" s="5" t="n"/>
      <c r="D126" s="16" t="n"/>
      <c r="E126" s="6">
        <f>IF(B126&amp;""="","",IFERROR(INDEX('الميزانية'!$B$6:$B$45,MATCH(B126&amp;"",'الميزانية'!$A$6:$A$45,0))&amp;"","تصنيف غير موجود"))</f>
        <v/>
      </c>
    </row>
    <row r="127">
      <c r="A127" s="13" t="n"/>
      <c r="B127" s="5" t="n"/>
      <c r="C127" s="5" t="n"/>
      <c r="D127" s="16" t="n"/>
      <c r="E127" s="6">
        <f>IF(B127&amp;""="","",IFERROR(INDEX('الميزانية'!$B$6:$B$45,MATCH(B127&amp;"",'الميزانية'!$A$6:$A$45,0))&amp;"","تصنيف غير موجود"))</f>
        <v/>
      </c>
    </row>
    <row r="128">
      <c r="A128" s="13" t="n"/>
      <c r="B128" s="5" t="n"/>
      <c r="C128" s="5" t="n"/>
      <c r="D128" s="16" t="n"/>
      <c r="E128" s="6">
        <f>IF(B128&amp;""="","",IFERROR(INDEX('الميزانية'!$B$6:$B$45,MATCH(B128&amp;"",'الميزانية'!$A$6:$A$45,0))&amp;"","تصنيف غير موجود"))</f>
        <v/>
      </c>
    </row>
    <row r="129">
      <c r="A129" s="13" t="n"/>
      <c r="B129" s="5" t="n"/>
      <c r="C129" s="5" t="n"/>
      <c r="D129" s="16" t="n"/>
      <c r="E129" s="6">
        <f>IF(B129&amp;""="","",IFERROR(INDEX('الميزانية'!$B$6:$B$45,MATCH(B129&amp;"",'الميزانية'!$A$6:$A$45,0))&amp;"","تصنيف غير موجود"))</f>
        <v/>
      </c>
    </row>
    <row r="130">
      <c r="A130" s="13" t="n"/>
      <c r="B130" s="5" t="n"/>
      <c r="C130" s="5" t="n"/>
      <c r="D130" s="16" t="n"/>
      <c r="E130" s="6">
        <f>IF(B130&amp;""="","",IFERROR(INDEX('الميزانية'!$B$6:$B$45,MATCH(B130&amp;"",'الميزانية'!$A$6:$A$45,0))&amp;"","تصنيف غير موجود"))</f>
        <v/>
      </c>
    </row>
    <row r="131">
      <c r="A131" s="13" t="n"/>
      <c r="B131" s="5" t="n"/>
      <c r="C131" s="5" t="n"/>
      <c r="D131" s="16" t="n"/>
      <c r="E131" s="6">
        <f>IF(B131&amp;""="","",IFERROR(INDEX('الميزانية'!$B$6:$B$45,MATCH(B131&amp;"",'الميزانية'!$A$6:$A$45,0))&amp;"","تصنيف غير موجود"))</f>
        <v/>
      </c>
    </row>
    <row r="132">
      <c r="A132" s="13" t="n"/>
      <c r="B132" s="5" t="n"/>
      <c r="C132" s="5" t="n"/>
      <c r="D132" s="16" t="n"/>
      <c r="E132" s="6">
        <f>IF(B132&amp;""="","",IFERROR(INDEX('الميزانية'!$B$6:$B$45,MATCH(B132&amp;"",'الميزانية'!$A$6:$A$45,0))&amp;"","تصنيف غير موجود"))</f>
        <v/>
      </c>
    </row>
    <row r="133">
      <c r="A133" s="13" t="n"/>
      <c r="B133" s="5" t="n"/>
      <c r="C133" s="5" t="n"/>
      <c r="D133" s="16" t="n"/>
      <c r="E133" s="6">
        <f>IF(B133&amp;""="","",IFERROR(INDEX('الميزانية'!$B$6:$B$45,MATCH(B133&amp;"",'الميزانية'!$A$6:$A$45,0))&amp;"","تصنيف غير موجود"))</f>
        <v/>
      </c>
    </row>
    <row r="134">
      <c r="A134" s="13" t="n"/>
      <c r="B134" s="5" t="n"/>
      <c r="C134" s="5" t="n"/>
      <c r="D134" s="16" t="n"/>
      <c r="E134" s="6">
        <f>IF(B134&amp;""="","",IFERROR(INDEX('الميزانية'!$B$6:$B$45,MATCH(B134&amp;"",'الميزانية'!$A$6:$A$45,0))&amp;"","تصنيف غير موجود"))</f>
        <v/>
      </c>
    </row>
    <row r="135">
      <c r="A135" s="13" t="n"/>
      <c r="B135" s="5" t="n"/>
      <c r="C135" s="5" t="n"/>
      <c r="D135" s="16" t="n"/>
      <c r="E135" s="6">
        <f>IF(B135&amp;""="","",IFERROR(INDEX('الميزانية'!$B$6:$B$45,MATCH(B135&amp;"",'الميزانية'!$A$6:$A$45,0))&amp;"","تصنيف غير موجود"))</f>
        <v/>
      </c>
    </row>
    <row r="136">
      <c r="A136" s="13" t="n"/>
      <c r="B136" s="5" t="n"/>
      <c r="C136" s="5" t="n"/>
      <c r="D136" s="16" t="n"/>
      <c r="E136" s="6">
        <f>IF(B136&amp;""="","",IFERROR(INDEX('الميزانية'!$B$6:$B$45,MATCH(B136&amp;"",'الميزانية'!$A$6:$A$45,0))&amp;"","تصنيف غير موجود"))</f>
        <v/>
      </c>
    </row>
    <row r="137">
      <c r="A137" s="13" t="n"/>
      <c r="B137" s="5" t="n"/>
      <c r="C137" s="5" t="n"/>
      <c r="D137" s="16" t="n"/>
      <c r="E137" s="6">
        <f>IF(B137&amp;""="","",IFERROR(INDEX('الميزانية'!$B$6:$B$45,MATCH(B137&amp;"",'الميزانية'!$A$6:$A$45,0))&amp;"","تصنيف غير موجود"))</f>
        <v/>
      </c>
    </row>
    <row r="138">
      <c r="A138" s="13" t="n"/>
      <c r="B138" s="5" t="n"/>
      <c r="C138" s="5" t="n"/>
      <c r="D138" s="16" t="n"/>
      <c r="E138" s="6">
        <f>IF(B138&amp;""="","",IFERROR(INDEX('الميزانية'!$B$6:$B$45,MATCH(B138&amp;"",'الميزانية'!$A$6:$A$45,0))&amp;"","تصنيف غير موجود"))</f>
        <v/>
      </c>
    </row>
    <row r="139">
      <c r="A139" s="13" t="n"/>
      <c r="B139" s="5" t="n"/>
      <c r="C139" s="5" t="n"/>
      <c r="D139" s="16" t="n"/>
      <c r="E139" s="6">
        <f>IF(B139&amp;""="","",IFERROR(INDEX('الميزانية'!$B$6:$B$45,MATCH(B139&amp;"",'الميزانية'!$A$6:$A$45,0))&amp;"","تصنيف غير موجود"))</f>
        <v/>
      </c>
    </row>
    <row r="140">
      <c r="A140" s="13" t="n"/>
      <c r="B140" s="5" t="n"/>
      <c r="C140" s="5" t="n"/>
      <c r="D140" s="16" t="n"/>
      <c r="E140" s="6">
        <f>IF(B140&amp;""="","",IFERROR(INDEX('الميزانية'!$B$6:$B$45,MATCH(B140&amp;"",'الميزانية'!$A$6:$A$45,0))&amp;"","تصنيف غير موجود"))</f>
        <v/>
      </c>
    </row>
    <row r="141">
      <c r="A141" s="13" t="n"/>
      <c r="B141" s="5" t="n"/>
      <c r="C141" s="5" t="n"/>
      <c r="D141" s="16" t="n"/>
      <c r="E141" s="6">
        <f>IF(B141&amp;""="","",IFERROR(INDEX('الميزانية'!$B$6:$B$45,MATCH(B141&amp;"",'الميزانية'!$A$6:$A$45,0))&amp;"","تصنيف غير موجود"))</f>
        <v/>
      </c>
    </row>
    <row r="142">
      <c r="A142" s="13" t="n"/>
      <c r="B142" s="5" t="n"/>
      <c r="C142" s="5" t="n"/>
      <c r="D142" s="16" t="n"/>
      <c r="E142" s="6">
        <f>IF(B142&amp;""="","",IFERROR(INDEX('الميزانية'!$B$6:$B$45,MATCH(B142&amp;"",'الميزانية'!$A$6:$A$45,0))&amp;"","تصنيف غير موجود"))</f>
        <v/>
      </c>
    </row>
    <row r="143">
      <c r="A143" s="13" t="n"/>
      <c r="B143" s="5" t="n"/>
      <c r="C143" s="5" t="n"/>
      <c r="D143" s="16" t="n"/>
      <c r="E143" s="6">
        <f>IF(B143&amp;""="","",IFERROR(INDEX('الميزانية'!$B$6:$B$45,MATCH(B143&amp;"",'الميزانية'!$A$6:$A$45,0))&amp;"","تصنيف غير موجود"))</f>
        <v/>
      </c>
    </row>
    <row r="144">
      <c r="A144" s="13" t="n"/>
      <c r="B144" s="5" t="n"/>
      <c r="C144" s="5" t="n"/>
      <c r="D144" s="16" t="n"/>
      <c r="E144" s="6">
        <f>IF(B144&amp;""="","",IFERROR(INDEX('الميزانية'!$B$6:$B$45,MATCH(B144&amp;"",'الميزانية'!$A$6:$A$45,0))&amp;"","تصنيف غير موجود"))</f>
        <v/>
      </c>
    </row>
    <row r="145">
      <c r="A145" s="13" t="n"/>
      <c r="B145" s="5" t="n"/>
      <c r="C145" s="5" t="n"/>
      <c r="D145" s="16" t="n"/>
      <c r="E145" s="6">
        <f>IF(B145&amp;""="","",IFERROR(INDEX('الميزانية'!$B$6:$B$45,MATCH(B145&amp;"",'الميزانية'!$A$6:$A$45,0))&amp;"","تصنيف غير موجود"))</f>
        <v/>
      </c>
    </row>
    <row r="146">
      <c r="A146" s="13" t="n"/>
      <c r="B146" s="5" t="n"/>
      <c r="C146" s="5" t="n"/>
      <c r="D146" s="16" t="n"/>
      <c r="E146" s="6">
        <f>IF(B146&amp;""="","",IFERROR(INDEX('الميزانية'!$B$6:$B$45,MATCH(B146&amp;"",'الميزانية'!$A$6:$A$45,0))&amp;"","تصنيف غير موجود"))</f>
        <v/>
      </c>
    </row>
    <row r="147">
      <c r="A147" s="13" t="n"/>
      <c r="B147" s="5" t="n"/>
      <c r="C147" s="5" t="n"/>
      <c r="D147" s="16" t="n"/>
      <c r="E147" s="6">
        <f>IF(B147&amp;""="","",IFERROR(INDEX('الميزانية'!$B$6:$B$45,MATCH(B147&amp;"",'الميزانية'!$A$6:$A$45,0))&amp;"","تصنيف غير موجود"))</f>
        <v/>
      </c>
    </row>
    <row r="148">
      <c r="A148" s="13" t="n"/>
      <c r="B148" s="5" t="n"/>
      <c r="C148" s="5" t="n"/>
      <c r="D148" s="16" t="n"/>
      <c r="E148" s="6">
        <f>IF(B148&amp;""="","",IFERROR(INDEX('الميزانية'!$B$6:$B$45,MATCH(B148&amp;"",'الميزانية'!$A$6:$A$45,0))&amp;"","تصنيف غير موجود"))</f>
        <v/>
      </c>
    </row>
    <row r="149">
      <c r="A149" s="13" t="n"/>
      <c r="B149" s="5" t="n"/>
      <c r="C149" s="5" t="n"/>
      <c r="D149" s="16" t="n"/>
      <c r="E149" s="6">
        <f>IF(B149&amp;""="","",IFERROR(INDEX('الميزانية'!$B$6:$B$45,MATCH(B149&amp;"",'الميزانية'!$A$6:$A$45,0))&amp;"","تصنيف غير موجود"))</f>
        <v/>
      </c>
    </row>
    <row r="150">
      <c r="A150" s="13" t="n"/>
      <c r="B150" s="5" t="n"/>
      <c r="C150" s="5" t="n"/>
      <c r="D150" s="16" t="n"/>
      <c r="E150" s="6">
        <f>IF(B150&amp;""="","",IFERROR(INDEX('الميزانية'!$B$6:$B$45,MATCH(B150&amp;"",'الميزانية'!$A$6:$A$45,0))&amp;"","تصنيف غير موجود"))</f>
        <v/>
      </c>
    </row>
    <row r="151">
      <c r="A151" s="13" t="n"/>
      <c r="B151" s="5" t="n"/>
      <c r="C151" s="5" t="n"/>
      <c r="D151" s="16" t="n"/>
      <c r="E151" s="6">
        <f>IF(B151&amp;""="","",IFERROR(INDEX('الميزانية'!$B$6:$B$45,MATCH(B151&amp;"",'الميزانية'!$A$6:$A$45,0))&amp;"","تصنيف غير موجود"))</f>
        <v/>
      </c>
    </row>
    <row r="152">
      <c r="A152" s="13" t="n"/>
      <c r="B152" s="5" t="n"/>
      <c r="C152" s="5" t="n"/>
      <c r="D152" s="16" t="n"/>
      <c r="E152" s="6">
        <f>IF(B152&amp;""="","",IFERROR(INDEX('الميزانية'!$B$6:$B$45,MATCH(B152&amp;"",'الميزانية'!$A$6:$A$45,0))&amp;"","تصنيف غير موجود"))</f>
        <v/>
      </c>
    </row>
    <row r="153">
      <c r="A153" s="13" t="n"/>
      <c r="B153" s="5" t="n"/>
      <c r="C153" s="5" t="n"/>
      <c r="D153" s="16" t="n"/>
      <c r="E153" s="6">
        <f>IF(B153&amp;""="","",IFERROR(INDEX('الميزانية'!$B$6:$B$45,MATCH(B153&amp;"",'الميزانية'!$A$6:$A$45,0))&amp;"","تصنيف غير موجود"))</f>
        <v/>
      </c>
    </row>
    <row r="154">
      <c r="A154" s="13" t="n"/>
      <c r="B154" s="5" t="n"/>
      <c r="C154" s="5" t="n"/>
      <c r="D154" s="16" t="n"/>
      <c r="E154" s="6">
        <f>IF(B154&amp;""="","",IFERROR(INDEX('الميزانية'!$B$6:$B$45,MATCH(B154&amp;"",'الميزانية'!$A$6:$A$45,0))&amp;"","تصنيف غير موجود"))</f>
        <v/>
      </c>
    </row>
    <row r="155">
      <c r="A155" s="13" t="n"/>
      <c r="B155" s="5" t="n"/>
      <c r="C155" s="5" t="n"/>
      <c r="D155" s="16" t="n"/>
      <c r="E155" s="6">
        <f>IF(B155&amp;""="","",IFERROR(INDEX('الميزانية'!$B$6:$B$45,MATCH(B155&amp;"",'الميزانية'!$A$6:$A$45,0))&amp;"","تصنيف غير موجود"))</f>
        <v/>
      </c>
    </row>
    <row r="156">
      <c r="A156" s="13" t="n"/>
      <c r="B156" s="5" t="n"/>
      <c r="C156" s="5" t="n"/>
      <c r="D156" s="16" t="n"/>
      <c r="E156" s="6">
        <f>IF(B156&amp;""="","",IFERROR(INDEX('الميزانية'!$B$6:$B$45,MATCH(B156&amp;"",'الميزانية'!$A$6:$A$45,0))&amp;"","تصنيف غير موجود"))</f>
        <v/>
      </c>
    </row>
    <row r="157">
      <c r="A157" s="13" t="n"/>
      <c r="B157" s="5" t="n"/>
      <c r="C157" s="5" t="n"/>
      <c r="D157" s="16" t="n"/>
      <c r="E157" s="6">
        <f>IF(B157&amp;""="","",IFERROR(INDEX('الميزانية'!$B$6:$B$45,MATCH(B157&amp;"",'الميزانية'!$A$6:$A$45,0))&amp;"","تصنيف غير موجود"))</f>
        <v/>
      </c>
    </row>
    <row r="158">
      <c r="A158" s="13" t="n"/>
      <c r="B158" s="5" t="n"/>
      <c r="C158" s="5" t="n"/>
      <c r="D158" s="16" t="n"/>
      <c r="E158" s="6">
        <f>IF(B158&amp;""="","",IFERROR(INDEX('الميزانية'!$B$6:$B$45,MATCH(B158&amp;"",'الميزانية'!$A$6:$A$45,0))&amp;"","تصنيف غير موجود"))</f>
        <v/>
      </c>
    </row>
    <row r="159">
      <c r="A159" s="13" t="n"/>
      <c r="B159" s="5" t="n"/>
      <c r="C159" s="5" t="n"/>
      <c r="D159" s="16" t="n"/>
      <c r="E159" s="6">
        <f>IF(B159&amp;""="","",IFERROR(INDEX('الميزانية'!$B$6:$B$45,MATCH(B159&amp;"",'الميزانية'!$A$6:$A$45,0))&amp;"","تصنيف غير موجود"))</f>
        <v/>
      </c>
    </row>
    <row r="160">
      <c r="A160" s="13" t="n"/>
      <c r="B160" s="5" t="n"/>
      <c r="C160" s="5" t="n"/>
      <c r="D160" s="16" t="n"/>
      <c r="E160" s="6">
        <f>IF(B160&amp;""="","",IFERROR(INDEX('الميزانية'!$B$6:$B$45,MATCH(B160&amp;"",'الميزانية'!$A$6:$A$45,0))&amp;"","تصنيف غير موجود"))</f>
        <v/>
      </c>
    </row>
    <row r="161">
      <c r="A161" s="13" t="n"/>
      <c r="B161" s="5" t="n"/>
      <c r="C161" s="5" t="n"/>
      <c r="D161" s="16" t="n"/>
      <c r="E161" s="6">
        <f>IF(B161&amp;""="","",IFERROR(INDEX('الميزانية'!$B$6:$B$45,MATCH(B161&amp;"",'الميزانية'!$A$6:$A$45,0))&amp;"","تصنيف غير موجود"))</f>
        <v/>
      </c>
    </row>
    <row r="162">
      <c r="A162" s="13" t="n"/>
      <c r="B162" s="5" t="n"/>
      <c r="C162" s="5" t="n"/>
      <c r="D162" s="16" t="n"/>
      <c r="E162" s="6">
        <f>IF(B162&amp;""="","",IFERROR(INDEX('الميزانية'!$B$6:$B$45,MATCH(B162&amp;"",'الميزانية'!$A$6:$A$45,0))&amp;"","تصنيف غير موجود"))</f>
        <v/>
      </c>
    </row>
    <row r="163">
      <c r="A163" s="13" t="n"/>
      <c r="B163" s="5" t="n"/>
      <c r="C163" s="5" t="n"/>
      <c r="D163" s="16" t="n"/>
      <c r="E163" s="6">
        <f>IF(B163&amp;""="","",IFERROR(INDEX('الميزانية'!$B$6:$B$45,MATCH(B163&amp;"",'الميزانية'!$A$6:$A$45,0))&amp;"","تصنيف غير موجود"))</f>
        <v/>
      </c>
    </row>
    <row r="164">
      <c r="A164" s="13" t="n"/>
      <c r="B164" s="5" t="n"/>
      <c r="C164" s="5" t="n"/>
      <c r="D164" s="16" t="n"/>
      <c r="E164" s="6">
        <f>IF(B164&amp;""="","",IFERROR(INDEX('الميزانية'!$B$6:$B$45,MATCH(B164&amp;"",'الميزانية'!$A$6:$A$45,0))&amp;"","تصنيف غير موجود"))</f>
        <v/>
      </c>
    </row>
    <row r="165">
      <c r="A165" s="13" t="n"/>
      <c r="B165" s="5" t="n"/>
      <c r="C165" s="5" t="n"/>
      <c r="D165" s="16" t="n"/>
      <c r="E165" s="6">
        <f>IF(B165&amp;""="","",IFERROR(INDEX('الميزانية'!$B$6:$B$45,MATCH(B165&amp;"",'الميزانية'!$A$6:$A$45,0))&amp;"","تصنيف غير موجود"))</f>
        <v/>
      </c>
    </row>
    <row r="166">
      <c r="A166" s="13" t="n"/>
      <c r="B166" s="5" t="n"/>
      <c r="C166" s="5" t="n"/>
      <c r="D166" s="16" t="n"/>
      <c r="E166" s="6">
        <f>IF(B166&amp;""="","",IFERROR(INDEX('الميزانية'!$B$6:$B$45,MATCH(B166&amp;"",'الميزانية'!$A$6:$A$45,0))&amp;"","تصنيف غير موجود"))</f>
        <v/>
      </c>
    </row>
    <row r="167">
      <c r="A167" s="13" t="n"/>
      <c r="B167" s="5" t="n"/>
      <c r="C167" s="5" t="n"/>
      <c r="D167" s="16" t="n"/>
      <c r="E167" s="6">
        <f>IF(B167&amp;""="","",IFERROR(INDEX('الميزانية'!$B$6:$B$45,MATCH(B167&amp;"",'الميزانية'!$A$6:$A$45,0))&amp;"","تصنيف غير موجود"))</f>
        <v/>
      </c>
    </row>
    <row r="168">
      <c r="A168" s="13" t="n"/>
      <c r="B168" s="5" t="n"/>
      <c r="C168" s="5" t="n"/>
      <c r="D168" s="16" t="n"/>
      <c r="E168" s="6">
        <f>IF(B168&amp;""="","",IFERROR(INDEX('الميزانية'!$B$6:$B$45,MATCH(B168&amp;"",'الميزانية'!$A$6:$A$45,0))&amp;"","تصنيف غير موجود"))</f>
        <v/>
      </c>
    </row>
    <row r="169">
      <c r="A169" s="13" t="n"/>
      <c r="B169" s="5" t="n"/>
      <c r="C169" s="5" t="n"/>
      <c r="D169" s="16" t="n"/>
      <c r="E169" s="6">
        <f>IF(B169&amp;""="","",IFERROR(INDEX('الميزانية'!$B$6:$B$45,MATCH(B169&amp;"",'الميزانية'!$A$6:$A$45,0))&amp;"","تصنيف غير موجود"))</f>
        <v/>
      </c>
    </row>
    <row r="170">
      <c r="A170" s="13" t="n"/>
      <c r="B170" s="5" t="n"/>
      <c r="C170" s="5" t="n"/>
      <c r="D170" s="16" t="n"/>
      <c r="E170" s="6">
        <f>IF(B170&amp;""="","",IFERROR(INDEX('الميزانية'!$B$6:$B$45,MATCH(B170&amp;"",'الميزانية'!$A$6:$A$45,0))&amp;"","تصنيف غير موجود"))</f>
        <v/>
      </c>
    </row>
    <row r="171">
      <c r="A171" s="13" t="n"/>
      <c r="B171" s="5" t="n"/>
      <c r="C171" s="5" t="n"/>
      <c r="D171" s="16" t="n"/>
      <c r="E171" s="6">
        <f>IF(B171&amp;""="","",IFERROR(INDEX('الميزانية'!$B$6:$B$45,MATCH(B171&amp;"",'الميزانية'!$A$6:$A$45,0))&amp;"","تصنيف غير موجود"))</f>
        <v/>
      </c>
    </row>
    <row r="172">
      <c r="A172" s="13" t="n"/>
      <c r="B172" s="5" t="n"/>
      <c r="C172" s="5" t="n"/>
      <c r="D172" s="16" t="n"/>
      <c r="E172" s="6">
        <f>IF(B172&amp;""="","",IFERROR(INDEX('الميزانية'!$B$6:$B$45,MATCH(B172&amp;"",'الميزانية'!$A$6:$A$45,0))&amp;"","تصنيف غير موجود"))</f>
        <v/>
      </c>
    </row>
    <row r="173">
      <c r="A173" s="13" t="n"/>
      <c r="B173" s="5" t="n"/>
      <c r="C173" s="5" t="n"/>
      <c r="D173" s="16" t="n"/>
      <c r="E173" s="6">
        <f>IF(B173&amp;""="","",IFERROR(INDEX('الميزانية'!$B$6:$B$45,MATCH(B173&amp;"",'الميزانية'!$A$6:$A$45,0))&amp;"","تصنيف غير موجود"))</f>
        <v/>
      </c>
    </row>
    <row r="174">
      <c r="A174" s="13" t="n"/>
      <c r="B174" s="5" t="n"/>
      <c r="C174" s="5" t="n"/>
      <c r="D174" s="16" t="n"/>
      <c r="E174" s="6">
        <f>IF(B174&amp;""="","",IFERROR(INDEX('الميزانية'!$B$6:$B$45,MATCH(B174&amp;"",'الميزانية'!$A$6:$A$45,0))&amp;"","تصنيف غير موجود"))</f>
        <v/>
      </c>
    </row>
    <row r="175">
      <c r="A175" s="13" t="n"/>
      <c r="B175" s="5" t="n"/>
      <c r="C175" s="5" t="n"/>
      <c r="D175" s="16" t="n"/>
      <c r="E175" s="6">
        <f>IF(B175&amp;""="","",IFERROR(INDEX('الميزانية'!$B$6:$B$45,MATCH(B175&amp;"",'الميزانية'!$A$6:$A$45,0))&amp;"","تصنيف غير موجود"))</f>
        <v/>
      </c>
    </row>
    <row r="176">
      <c r="A176" s="13" t="n"/>
      <c r="B176" s="5" t="n"/>
      <c r="C176" s="5" t="n"/>
      <c r="D176" s="16" t="n"/>
      <c r="E176" s="6">
        <f>IF(B176&amp;""="","",IFERROR(INDEX('الميزانية'!$B$6:$B$45,MATCH(B176&amp;"",'الميزانية'!$A$6:$A$45,0))&amp;"","تصنيف غير موجود"))</f>
        <v/>
      </c>
    </row>
    <row r="177">
      <c r="A177" s="13" t="n"/>
      <c r="B177" s="5" t="n"/>
      <c r="C177" s="5" t="n"/>
      <c r="D177" s="16" t="n"/>
      <c r="E177" s="6">
        <f>IF(B177&amp;""="","",IFERROR(INDEX('الميزانية'!$B$6:$B$45,MATCH(B177&amp;"",'الميزانية'!$A$6:$A$45,0))&amp;"","تصنيف غير موجود"))</f>
        <v/>
      </c>
    </row>
    <row r="178">
      <c r="A178" s="13" t="n"/>
      <c r="B178" s="5" t="n"/>
      <c r="C178" s="5" t="n"/>
      <c r="D178" s="16" t="n"/>
      <c r="E178" s="6">
        <f>IF(B178&amp;""="","",IFERROR(INDEX('الميزانية'!$B$6:$B$45,MATCH(B178&amp;"",'الميزانية'!$A$6:$A$45,0))&amp;"","تصنيف غير موجود"))</f>
        <v/>
      </c>
    </row>
    <row r="179">
      <c r="A179" s="13" t="n"/>
      <c r="B179" s="5" t="n"/>
      <c r="C179" s="5" t="n"/>
      <c r="D179" s="16" t="n"/>
      <c r="E179" s="6">
        <f>IF(B179&amp;""="","",IFERROR(INDEX('الميزانية'!$B$6:$B$45,MATCH(B179&amp;"",'الميزانية'!$A$6:$A$45,0))&amp;"","تصنيف غير موجود"))</f>
        <v/>
      </c>
    </row>
    <row r="180">
      <c r="A180" s="13" t="n"/>
      <c r="B180" s="5" t="n"/>
      <c r="C180" s="5" t="n"/>
      <c r="D180" s="16" t="n"/>
      <c r="E180" s="6">
        <f>IF(B180&amp;""="","",IFERROR(INDEX('الميزانية'!$B$6:$B$45,MATCH(B180&amp;"",'الميزانية'!$A$6:$A$45,0))&amp;"","تصنيف غير موجود"))</f>
        <v/>
      </c>
    </row>
    <row r="181">
      <c r="A181" s="13" t="n"/>
      <c r="B181" s="5" t="n"/>
      <c r="C181" s="5" t="n"/>
      <c r="D181" s="16" t="n"/>
      <c r="E181" s="6">
        <f>IF(B181&amp;""="","",IFERROR(INDEX('الميزانية'!$B$6:$B$45,MATCH(B181&amp;"",'الميزانية'!$A$6:$A$45,0))&amp;"","تصنيف غير موجود"))</f>
        <v/>
      </c>
    </row>
    <row r="182">
      <c r="A182" s="13" t="n"/>
      <c r="B182" s="5" t="n"/>
      <c r="C182" s="5" t="n"/>
      <c r="D182" s="16" t="n"/>
      <c r="E182" s="6">
        <f>IF(B182&amp;""="","",IFERROR(INDEX('الميزانية'!$B$6:$B$45,MATCH(B182&amp;"",'الميزانية'!$A$6:$A$45,0))&amp;"","تصنيف غير موجود"))</f>
        <v/>
      </c>
    </row>
    <row r="183">
      <c r="A183" s="13" t="n"/>
      <c r="B183" s="5" t="n"/>
      <c r="C183" s="5" t="n"/>
      <c r="D183" s="16" t="n"/>
      <c r="E183" s="6">
        <f>IF(B183&amp;""="","",IFERROR(INDEX('الميزانية'!$B$6:$B$45,MATCH(B183&amp;"",'الميزانية'!$A$6:$A$45,0))&amp;"","تصنيف غير موجود"))</f>
        <v/>
      </c>
    </row>
    <row r="184">
      <c r="A184" s="13" t="n"/>
      <c r="B184" s="5" t="n"/>
      <c r="C184" s="5" t="n"/>
      <c r="D184" s="16" t="n"/>
      <c r="E184" s="6">
        <f>IF(B184&amp;""="","",IFERROR(INDEX('الميزانية'!$B$6:$B$45,MATCH(B184&amp;"",'الميزانية'!$A$6:$A$45,0))&amp;"","تصنيف غير موجود"))</f>
        <v/>
      </c>
    </row>
    <row r="185">
      <c r="A185" s="13" t="n"/>
      <c r="B185" s="5" t="n"/>
      <c r="C185" s="5" t="n"/>
      <c r="D185" s="16" t="n"/>
      <c r="E185" s="6">
        <f>IF(B185&amp;""="","",IFERROR(INDEX('الميزانية'!$B$6:$B$45,MATCH(B185&amp;"",'الميزانية'!$A$6:$A$45,0))&amp;"","تصنيف غير موجود"))</f>
        <v/>
      </c>
    </row>
    <row r="186">
      <c r="A186" s="13" t="n"/>
      <c r="B186" s="5" t="n"/>
      <c r="C186" s="5" t="n"/>
      <c r="D186" s="16" t="n"/>
      <c r="E186" s="6">
        <f>IF(B186&amp;""="","",IFERROR(INDEX('الميزانية'!$B$6:$B$45,MATCH(B186&amp;"",'الميزانية'!$A$6:$A$45,0))&amp;"","تصنيف غير موجود"))</f>
        <v/>
      </c>
    </row>
    <row r="187">
      <c r="A187" s="13" t="n"/>
      <c r="B187" s="5" t="n"/>
      <c r="C187" s="5" t="n"/>
      <c r="D187" s="16" t="n"/>
      <c r="E187" s="6">
        <f>IF(B187&amp;""="","",IFERROR(INDEX('الميزانية'!$B$6:$B$45,MATCH(B187&amp;"",'الميزانية'!$A$6:$A$45,0))&amp;"","تصنيف غير موجود"))</f>
        <v/>
      </c>
    </row>
    <row r="188">
      <c r="A188" s="13" t="n"/>
      <c r="B188" s="5" t="n"/>
      <c r="C188" s="5" t="n"/>
      <c r="D188" s="16" t="n"/>
      <c r="E188" s="6">
        <f>IF(B188&amp;""="","",IFERROR(INDEX('الميزانية'!$B$6:$B$45,MATCH(B188&amp;"",'الميزانية'!$A$6:$A$45,0))&amp;"","تصنيف غير موجود"))</f>
        <v/>
      </c>
    </row>
    <row r="189">
      <c r="A189" s="13" t="n"/>
      <c r="B189" s="5" t="n"/>
      <c r="C189" s="5" t="n"/>
      <c r="D189" s="16" t="n"/>
      <c r="E189" s="6">
        <f>IF(B189&amp;""="","",IFERROR(INDEX('الميزانية'!$B$6:$B$45,MATCH(B189&amp;"",'الميزانية'!$A$6:$A$45,0))&amp;"","تصنيف غير موجود"))</f>
        <v/>
      </c>
    </row>
    <row r="190">
      <c r="A190" s="13" t="n"/>
      <c r="B190" s="5" t="n"/>
      <c r="C190" s="5" t="n"/>
      <c r="D190" s="16" t="n"/>
      <c r="E190" s="6">
        <f>IF(B190&amp;""="","",IFERROR(INDEX('الميزانية'!$B$6:$B$45,MATCH(B190&amp;"",'الميزانية'!$A$6:$A$45,0))&amp;"","تصنيف غير موجود"))</f>
        <v/>
      </c>
    </row>
    <row r="191">
      <c r="A191" s="13" t="n"/>
      <c r="B191" s="5" t="n"/>
      <c r="C191" s="5" t="n"/>
      <c r="D191" s="16" t="n"/>
      <c r="E191" s="6">
        <f>IF(B191&amp;""="","",IFERROR(INDEX('الميزانية'!$B$6:$B$45,MATCH(B191&amp;"",'الميزانية'!$A$6:$A$45,0))&amp;"","تصنيف غير موجود"))</f>
        <v/>
      </c>
    </row>
    <row r="192">
      <c r="A192" s="13" t="n"/>
      <c r="B192" s="5" t="n"/>
      <c r="C192" s="5" t="n"/>
      <c r="D192" s="16" t="n"/>
      <c r="E192" s="6">
        <f>IF(B192&amp;""="","",IFERROR(INDEX('الميزانية'!$B$6:$B$45,MATCH(B192&amp;"",'الميزانية'!$A$6:$A$45,0))&amp;"","تصنيف غير موجود"))</f>
        <v/>
      </c>
    </row>
    <row r="193">
      <c r="A193" s="13" t="n"/>
      <c r="B193" s="5" t="n"/>
      <c r="C193" s="5" t="n"/>
      <c r="D193" s="16" t="n"/>
      <c r="E193" s="6">
        <f>IF(B193&amp;""="","",IFERROR(INDEX('الميزانية'!$B$6:$B$45,MATCH(B193&amp;"",'الميزانية'!$A$6:$A$45,0))&amp;"","تصنيف غير موجود"))</f>
        <v/>
      </c>
    </row>
    <row r="194">
      <c r="A194" s="13" t="n"/>
      <c r="B194" s="5" t="n"/>
      <c r="C194" s="5" t="n"/>
      <c r="D194" s="16" t="n"/>
      <c r="E194" s="6">
        <f>IF(B194&amp;""="","",IFERROR(INDEX('الميزانية'!$B$6:$B$45,MATCH(B194&amp;"",'الميزانية'!$A$6:$A$45,0))&amp;"","تصنيف غير موجود"))</f>
        <v/>
      </c>
    </row>
    <row r="195">
      <c r="A195" s="13" t="n"/>
      <c r="B195" s="5" t="n"/>
      <c r="C195" s="5" t="n"/>
      <c r="D195" s="16" t="n"/>
      <c r="E195" s="6">
        <f>IF(B195&amp;""="","",IFERROR(INDEX('الميزانية'!$B$6:$B$45,MATCH(B195&amp;"",'الميزانية'!$A$6:$A$45,0))&amp;"","تصنيف غير موجود"))</f>
        <v/>
      </c>
    </row>
    <row r="196">
      <c r="A196" s="13" t="n"/>
      <c r="B196" s="5" t="n"/>
      <c r="C196" s="5" t="n"/>
      <c r="D196" s="16" t="n"/>
      <c r="E196" s="6">
        <f>IF(B196&amp;""="","",IFERROR(INDEX('الميزانية'!$B$6:$B$45,MATCH(B196&amp;"",'الميزانية'!$A$6:$A$45,0))&amp;"","تصنيف غير موجود"))</f>
        <v/>
      </c>
    </row>
    <row r="197">
      <c r="A197" s="13" t="n"/>
      <c r="B197" s="5" t="n"/>
      <c r="C197" s="5" t="n"/>
      <c r="D197" s="16" t="n"/>
      <c r="E197" s="6">
        <f>IF(B197&amp;""="","",IFERROR(INDEX('الميزانية'!$B$6:$B$45,MATCH(B197&amp;"",'الميزانية'!$A$6:$A$45,0))&amp;"","تصنيف غير موجود"))</f>
        <v/>
      </c>
    </row>
    <row r="198">
      <c r="A198" s="13" t="n"/>
      <c r="B198" s="5" t="n"/>
      <c r="C198" s="5" t="n"/>
      <c r="D198" s="16" t="n"/>
      <c r="E198" s="6">
        <f>IF(B198&amp;""="","",IFERROR(INDEX('الميزانية'!$B$6:$B$45,MATCH(B198&amp;"",'الميزانية'!$A$6:$A$45,0))&amp;"","تصنيف غير موجود"))</f>
        <v/>
      </c>
    </row>
    <row r="199">
      <c r="A199" s="13" t="n"/>
      <c r="B199" s="5" t="n"/>
      <c r="C199" s="5" t="n"/>
      <c r="D199" s="16" t="n"/>
      <c r="E199" s="6">
        <f>IF(B199&amp;""="","",IFERROR(INDEX('الميزانية'!$B$6:$B$45,MATCH(B199&amp;"",'الميزانية'!$A$6:$A$45,0))&amp;"","تصنيف غير موجود"))</f>
        <v/>
      </c>
    </row>
    <row r="200">
      <c r="A200" s="13" t="n"/>
      <c r="B200" s="5" t="n"/>
      <c r="C200" s="5" t="n"/>
      <c r="D200" s="16" t="n"/>
      <c r="E200" s="6">
        <f>IF(B200&amp;""="","",IFERROR(INDEX('الميزانية'!$B$6:$B$45,MATCH(B200&amp;"",'الميزانية'!$A$6:$A$45,0))&amp;"","تصنيف غير موجود"))</f>
        <v/>
      </c>
    </row>
    <row r="201">
      <c r="A201" s="13" t="n"/>
      <c r="B201" s="5" t="n"/>
      <c r="C201" s="5" t="n"/>
      <c r="D201" s="16" t="n"/>
      <c r="E201" s="6">
        <f>IF(B201&amp;""="","",IFERROR(INDEX('الميزانية'!$B$6:$B$45,MATCH(B201&amp;"",'الميزانية'!$A$6:$A$45,0))&amp;"","تصنيف غير موجود"))</f>
        <v/>
      </c>
    </row>
    <row r="202">
      <c r="A202" s="13" t="n"/>
      <c r="B202" s="5" t="n"/>
      <c r="C202" s="5" t="n"/>
      <c r="D202" s="16" t="n"/>
      <c r="E202" s="6">
        <f>IF(B202&amp;""="","",IFERROR(INDEX('الميزانية'!$B$6:$B$45,MATCH(B202&amp;"",'الميزانية'!$A$6:$A$45,0))&amp;"","تصنيف غير موجود"))</f>
        <v/>
      </c>
    </row>
    <row r="203">
      <c r="A203" s="13" t="n"/>
      <c r="B203" s="5" t="n"/>
      <c r="C203" s="5" t="n"/>
      <c r="D203" s="16" t="n"/>
      <c r="E203" s="6">
        <f>IF(B203&amp;""="","",IFERROR(INDEX('الميزانية'!$B$6:$B$45,MATCH(B203&amp;"",'الميزانية'!$A$6:$A$45,0))&amp;"","تصنيف غير موجود"))</f>
        <v/>
      </c>
    </row>
    <row r="204">
      <c r="A204" s="13" t="n"/>
      <c r="B204" s="5" t="n"/>
      <c r="C204" s="5" t="n"/>
      <c r="D204" s="16" t="n"/>
      <c r="E204" s="6">
        <f>IF(B204&amp;""="","",IFERROR(INDEX('الميزانية'!$B$6:$B$45,MATCH(B204&amp;"",'الميزانية'!$A$6:$A$45,0))&amp;"","تصنيف غير موجود"))</f>
        <v/>
      </c>
    </row>
    <row r="205">
      <c r="A205" s="13" t="n"/>
      <c r="B205" s="5" t="n"/>
      <c r="C205" s="5" t="n"/>
      <c r="D205" s="16" t="n"/>
      <c r="E205" s="6">
        <f>IF(B205&amp;""="","",IFERROR(INDEX('الميزانية'!$B$6:$B$45,MATCH(B205&amp;"",'الميزانية'!$A$6:$A$45,0))&amp;"","تصنيف غير موجود"))</f>
        <v/>
      </c>
    </row>
    <row r="206">
      <c r="A206" s="13" t="n"/>
      <c r="B206" s="5" t="n"/>
      <c r="C206" s="5" t="n"/>
      <c r="D206" s="16" t="n"/>
      <c r="E206" s="6">
        <f>IF(B206&amp;""="","",IFERROR(INDEX('الميزانية'!$B$6:$B$45,MATCH(B206&amp;"",'الميزانية'!$A$6:$A$45,0))&amp;"","تصنيف غير موجود"))</f>
        <v/>
      </c>
    </row>
    <row r="207">
      <c r="A207" s="13" t="n"/>
      <c r="B207" s="5" t="n"/>
      <c r="C207" s="5" t="n"/>
      <c r="D207" s="16" t="n"/>
      <c r="E207" s="6">
        <f>IF(B207&amp;""="","",IFERROR(INDEX('الميزانية'!$B$6:$B$45,MATCH(B207&amp;"",'الميزانية'!$A$6:$A$45,0))&amp;"","تصنيف غير موجود"))</f>
        <v/>
      </c>
    </row>
    <row r="208">
      <c r="A208" s="13" t="n"/>
      <c r="B208" s="5" t="n"/>
      <c r="C208" s="5" t="n"/>
      <c r="D208" s="16" t="n"/>
      <c r="E208" s="6">
        <f>IF(B208&amp;""="","",IFERROR(INDEX('الميزانية'!$B$6:$B$45,MATCH(B208&amp;"",'الميزانية'!$A$6:$A$45,0))&amp;"","تصنيف غير موجود"))</f>
        <v/>
      </c>
    </row>
    <row r="209">
      <c r="A209" s="13" t="n"/>
      <c r="B209" s="5" t="n"/>
      <c r="C209" s="5" t="n"/>
      <c r="D209" s="16" t="n"/>
      <c r="E209" s="6">
        <f>IF(B209&amp;""="","",IFERROR(INDEX('الميزانية'!$B$6:$B$45,MATCH(B209&amp;"",'الميزانية'!$A$6:$A$45,0))&amp;"","تصنيف غير موجود"))</f>
        <v/>
      </c>
    </row>
    <row r="210">
      <c r="A210" s="13" t="n"/>
      <c r="B210" s="5" t="n"/>
      <c r="C210" s="5" t="n"/>
      <c r="D210" s="16" t="n"/>
      <c r="E210" s="6">
        <f>IF(B210&amp;""="","",IFERROR(INDEX('الميزانية'!$B$6:$B$45,MATCH(B210&amp;"",'الميزانية'!$A$6:$A$45,0))&amp;"","تصنيف غير موجود"))</f>
        <v/>
      </c>
    </row>
    <row r="211">
      <c r="A211" s="13" t="n"/>
      <c r="B211" s="5" t="n"/>
      <c r="C211" s="5" t="n"/>
      <c r="D211" s="16" t="n"/>
      <c r="E211" s="6">
        <f>IF(B211&amp;""="","",IFERROR(INDEX('الميزانية'!$B$6:$B$45,MATCH(B211&amp;"",'الميزانية'!$A$6:$A$45,0))&amp;"","تصنيف غير موجود"))</f>
        <v/>
      </c>
    </row>
    <row r="212">
      <c r="A212" s="13" t="n"/>
      <c r="B212" s="5" t="n"/>
      <c r="C212" s="5" t="n"/>
      <c r="D212" s="16" t="n"/>
      <c r="E212" s="6">
        <f>IF(B212&amp;""="","",IFERROR(INDEX('الميزانية'!$B$6:$B$45,MATCH(B212&amp;"",'الميزانية'!$A$6:$A$45,0))&amp;"","تصنيف غير موجود"))</f>
        <v/>
      </c>
    </row>
    <row r="213">
      <c r="A213" s="13" t="n"/>
      <c r="B213" s="5" t="n"/>
      <c r="C213" s="5" t="n"/>
      <c r="D213" s="16" t="n"/>
      <c r="E213" s="6">
        <f>IF(B213&amp;""="","",IFERROR(INDEX('الميزانية'!$B$6:$B$45,MATCH(B213&amp;"",'الميزانية'!$A$6:$A$45,0))&amp;"","تصنيف غير موجود"))</f>
        <v/>
      </c>
    </row>
    <row r="214">
      <c r="A214" s="13" t="n"/>
      <c r="B214" s="5" t="n"/>
      <c r="C214" s="5" t="n"/>
      <c r="D214" s="16" t="n"/>
      <c r="E214" s="6">
        <f>IF(B214&amp;""="","",IFERROR(INDEX('الميزانية'!$B$6:$B$45,MATCH(B214&amp;"",'الميزانية'!$A$6:$A$45,0))&amp;"","تصنيف غير موجود"))</f>
        <v/>
      </c>
    </row>
    <row r="215">
      <c r="A215" s="13" t="n"/>
      <c r="B215" s="5" t="n"/>
      <c r="C215" s="5" t="n"/>
      <c r="D215" s="16" t="n"/>
      <c r="E215" s="6">
        <f>IF(B215&amp;""="","",IFERROR(INDEX('الميزانية'!$B$6:$B$45,MATCH(B215&amp;"",'الميزانية'!$A$6:$A$45,0))&amp;"","تصنيف غير موجود"))</f>
        <v/>
      </c>
    </row>
    <row r="216">
      <c r="A216" s="13" t="n"/>
      <c r="B216" s="5" t="n"/>
      <c r="C216" s="5" t="n"/>
      <c r="D216" s="16" t="n"/>
      <c r="E216" s="6">
        <f>IF(B216&amp;""="","",IFERROR(INDEX('الميزانية'!$B$6:$B$45,MATCH(B216&amp;"",'الميزانية'!$A$6:$A$45,0))&amp;"","تصنيف غير موجود"))</f>
        <v/>
      </c>
    </row>
    <row r="217">
      <c r="A217" s="13" t="n"/>
      <c r="B217" s="5" t="n"/>
      <c r="C217" s="5" t="n"/>
      <c r="D217" s="16" t="n"/>
      <c r="E217" s="6">
        <f>IF(B217&amp;""="","",IFERROR(INDEX('الميزانية'!$B$6:$B$45,MATCH(B217&amp;"",'الميزانية'!$A$6:$A$45,0))&amp;"","تصنيف غير موجود"))</f>
        <v/>
      </c>
    </row>
    <row r="218">
      <c r="A218" s="13" t="n"/>
      <c r="B218" s="5" t="n"/>
      <c r="C218" s="5" t="n"/>
      <c r="D218" s="16" t="n"/>
      <c r="E218" s="6">
        <f>IF(B218&amp;""="","",IFERROR(INDEX('الميزانية'!$B$6:$B$45,MATCH(B218&amp;"",'الميزانية'!$A$6:$A$45,0))&amp;"","تصنيف غير موجود"))</f>
        <v/>
      </c>
    </row>
    <row r="219">
      <c r="A219" s="13" t="n"/>
      <c r="B219" s="5" t="n"/>
      <c r="C219" s="5" t="n"/>
      <c r="D219" s="16" t="n"/>
      <c r="E219" s="6">
        <f>IF(B219&amp;""="","",IFERROR(INDEX('الميزانية'!$B$6:$B$45,MATCH(B219&amp;"",'الميزانية'!$A$6:$A$45,0))&amp;"","تصنيف غير موجود"))</f>
        <v/>
      </c>
    </row>
    <row r="220">
      <c r="A220" s="13" t="n"/>
      <c r="B220" s="5" t="n"/>
      <c r="C220" s="5" t="n"/>
      <c r="D220" s="16" t="n"/>
      <c r="E220" s="6">
        <f>IF(B220&amp;""="","",IFERROR(INDEX('الميزانية'!$B$6:$B$45,MATCH(B220&amp;"",'الميزانية'!$A$6:$A$45,0))&amp;"","تصنيف غير موجود"))</f>
        <v/>
      </c>
    </row>
    <row r="221">
      <c r="A221" s="13" t="n"/>
      <c r="B221" s="5" t="n"/>
      <c r="C221" s="5" t="n"/>
      <c r="D221" s="16" t="n"/>
      <c r="E221" s="6">
        <f>IF(B221&amp;""="","",IFERROR(INDEX('الميزانية'!$B$6:$B$45,MATCH(B221&amp;"",'الميزانية'!$A$6:$A$45,0))&amp;"","تصنيف غير موجود"))</f>
        <v/>
      </c>
    </row>
    <row r="222">
      <c r="A222" s="13" t="n"/>
      <c r="B222" s="5" t="n"/>
      <c r="C222" s="5" t="n"/>
      <c r="D222" s="16" t="n"/>
      <c r="E222" s="6">
        <f>IF(B222&amp;""="","",IFERROR(INDEX('الميزانية'!$B$6:$B$45,MATCH(B222&amp;"",'الميزانية'!$A$6:$A$45,0))&amp;"","تصنيف غير موجود"))</f>
        <v/>
      </c>
    </row>
    <row r="223">
      <c r="A223" s="13" t="n"/>
      <c r="B223" s="5" t="n"/>
      <c r="C223" s="5" t="n"/>
      <c r="D223" s="16" t="n"/>
      <c r="E223" s="6">
        <f>IF(B223&amp;""="","",IFERROR(INDEX('الميزانية'!$B$6:$B$45,MATCH(B223&amp;"",'الميزانية'!$A$6:$A$45,0))&amp;"","تصنيف غير موجود"))</f>
        <v/>
      </c>
    </row>
    <row r="224">
      <c r="A224" s="13" t="n"/>
      <c r="B224" s="5" t="n"/>
      <c r="C224" s="5" t="n"/>
      <c r="D224" s="16" t="n"/>
      <c r="E224" s="6">
        <f>IF(B224&amp;""="","",IFERROR(INDEX('الميزانية'!$B$6:$B$45,MATCH(B224&amp;"",'الميزانية'!$A$6:$A$45,0))&amp;"","تصنيف غير موجود"))</f>
        <v/>
      </c>
    </row>
    <row r="225">
      <c r="A225" s="13" t="n"/>
      <c r="B225" s="5" t="n"/>
      <c r="C225" s="5" t="n"/>
      <c r="D225" s="16" t="n"/>
      <c r="E225" s="6">
        <f>IF(B225&amp;""="","",IFERROR(INDEX('الميزانية'!$B$6:$B$45,MATCH(B225&amp;"",'الميزانية'!$A$6:$A$45,0))&amp;"","تصنيف غير موجود"))</f>
        <v/>
      </c>
    </row>
    <row r="226">
      <c r="A226" s="13" t="n"/>
      <c r="B226" s="5" t="n"/>
      <c r="C226" s="5" t="n"/>
      <c r="D226" s="16" t="n"/>
      <c r="E226" s="6">
        <f>IF(B226&amp;""="","",IFERROR(INDEX('الميزانية'!$B$6:$B$45,MATCH(B226&amp;"",'الميزانية'!$A$6:$A$45,0))&amp;"","تصنيف غير موجود"))</f>
        <v/>
      </c>
    </row>
    <row r="227">
      <c r="A227" s="13" t="n"/>
      <c r="B227" s="5" t="n"/>
      <c r="C227" s="5" t="n"/>
      <c r="D227" s="16" t="n"/>
      <c r="E227" s="6">
        <f>IF(B227&amp;""="","",IFERROR(INDEX('الميزانية'!$B$6:$B$45,MATCH(B227&amp;"",'الميزانية'!$A$6:$A$45,0))&amp;"","تصنيف غير موجود"))</f>
        <v/>
      </c>
    </row>
    <row r="228">
      <c r="A228" s="13" t="n"/>
      <c r="B228" s="5" t="n"/>
      <c r="C228" s="5" t="n"/>
      <c r="D228" s="16" t="n"/>
      <c r="E228" s="6">
        <f>IF(B228&amp;""="","",IFERROR(INDEX('الميزانية'!$B$6:$B$45,MATCH(B228&amp;"",'الميزانية'!$A$6:$A$45,0))&amp;"","تصنيف غير موجود"))</f>
        <v/>
      </c>
    </row>
    <row r="229">
      <c r="A229" s="13" t="n"/>
      <c r="B229" s="5" t="n"/>
      <c r="C229" s="5" t="n"/>
      <c r="D229" s="16" t="n"/>
      <c r="E229" s="6">
        <f>IF(B229&amp;""="","",IFERROR(INDEX('الميزانية'!$B$6:$B$45,MATCH(B229&amp;"",'الميزانية'!$A$6:$A$45,0))&amp;"","تصنيف غير موجود"))</f>
        <v/>
      </c>
    </row>
    <row r="230">
      <c r="A230" s="13" t="n"/>
      <c r="B230" s="5" t="n"/>
      <c r="C230" s="5" t="n"/>
      <c r="D230" s="16" t="n"/>
      <c r="E230" s="6">
        <f>IF(B230&amp;""="","",IFERROR(INDEX('الميزانية'!$B$6:$B$45,MATCH(B230&amp;"",'الميزانية'!$A$6:$A$45,0))&amp;"","تصنيف غير موجود"))</f>
        <v/>
      </c>
    </row>
    <row r="231">
      <c r="A231" s="13" t="n"/>
      <c r="B231" s="5" t="n"/>
      <c r="C231" s="5" t="n"/>
      <c r="D231" s="16" t="n"/>
      <c r="E231" s="6">
        <f>IF(B231&amp;""="","",IFERROR(INDEX('الميزانية'!$B$6:$B$45,MATCH(B231&amp;"",'الميزانية'!$A$6:$A$45,0))&amp;"","تصنيف غير موجود"))</f>
        <v/>
      </c>
    </row>
    <row r="232">
      <c r="A232" s="13" t="n"/>
      <c r="B232" s="5" t="n"/>
      <c r="C232" s="5" t="n"/>
      <c r="D232" s="16" t="n"/>
      <c r="E232" s="6">
        <f>IF(B232&amp;""="","",IFERROR(INDEX('الميزانية'!$B$6:$B$45,MATCH(B232&amp;"",'الميزانية'!$A$6:$A$45,0))&amp;"","تصنيف غير موجود"))</f>
        <v/>
      </c>
    </row>
    <row r="233">
      <c r="A233" s="13" t="n"/>
      <c r="B233" s="5" t="n"/>
      <c r="C233" s="5" t="n"/>
      <c r="D233" s="16" t="n"/>
      <c r="E233" s="6">
        <f>IF(B233&amp;""="","",IFERROR(INDEX('الميزانية'!$B$6:$B$45,MATCH(B233&amp;"",'الميزانية'!$A$6:$A$45,0))&amp;"","تصنيف غير موجود"))</f>
        <v/>
      </c>
    </row>
    <row r="234">
      <c r="A234" s="13" t="n"/>
      <c r="B234" s="5" t="n"/>
      <c r="C234" s="5" t="n"/>
      <c r="D234" s="16" t="n"/>
      <c r="E234" s="6">
        <f>IF(B234&amp;""="","",IFERROR(INDEX('الميزانية'!$B$6:$B$45,MATCH(B234&amp;"",'الميزانية'!$A$6:$A$45,0))&amp;"","تصنيف غير موجود"))</f>
        <v/>
      </c>
    </row>
    <row r="235">
      <c r="A235" s="13" t="n"/>
      <c r="B235" s="5" t="n"/>
      <c r="C235" s="5" t="n"/>
      <c r="D235" s="16" t="n"/>
      <c r="E235" s="6">
        <f>IF(B235&amp;""="","",IFERROR(INDEX('الميزانية'!$B$6:$B$45,MATCH(B235&amp;"",'الميزانية'!$A$6:$A$45,0))&amp;"","تصنيف غير موجود"))</f>
        <v/>
      </c>
    </row>
    <row r="236">
      <c r="A236" s="13" t="n"/>
      <c r="B236" s="5" t="n"/>
      <c r="C236" s="5" t="n"/>
      <c r="D236" s="16" t="n"/>
      <c r="E236" s="6">
        <f>IF(B236&amp;""="","",IFERROR(INDEX('الميزانية'!$B$6:$B$45,MATCH(B236&amp;"",'الميزانية'!$A$6:$A$45,0))&amp;"","تصنيف غير موجود"))</f>
        <v/>
      </c>
    </row>
    <row r="237">
      <c r="A237" s="13" t="n"/>
      <c r="B237" s="5" t="n"/>
      <c r="C237" s="5" t="n"/>
      <c r="D237" s="16" t="n"/>
      <c r="E237" s="6">
        <f>IF(B237&amp;""="","",IFERROR(INDEX('الميزانية'!$B$6:$B$45,MATCH(B237&amp;"",'الميزانية'!$A$6:$A$45,0))&amp;"","تصنيف غير موجود"))</f>
        <v/>
      </c>
    </row>
    <row r="238">
      <c r="A238" s="13" t="n"/>
      <c r="B238" s="5" t="n"/>
      <c r="C238" s="5" t="n"/>
      <c r="D238" s="16" t="n"/>
      <c r="E238" s="6">
        <f>IF(B238&amp;""="","",IFERROR(INDEX('الميزانية'!$B$6:$B$45,MATCH(B238&amp;"",'الميزانية'!$A$6:$A$45,0))&amp;"","تصنيف غير موجود"))</f>
        <v/>
      </c>
    </row>
    <row r="239">
      <c r="A239" s="13" t="n"/>
      <c r="B239" s="5" t="n"/>
      <c r="C239" s="5" t="n"/>
      <c r="D239" s="16" t="n"/>
      <c r="E239" s="6">
        <f>IF(B239&amp;""="","",IFERROR(INDEX('الميزانية'!$B$6:$B$45,MATCH(B239&amp;"",'الميزانية'!$A$6:$A$45,0))&amp;"","تصنيف غير موجود"))</f>
        <v/>
      </c>
    </row>
    <row r="240">
      <c r="A240" s="13" t="n"/>
      <c r="B240" s="5" t="n"/>
      <c r="C240" s="5" t="n"/>
      <c r="D240" s="16" t="n"/>
      <c r="E240" s="6">
        <f>IF(B240&amp;""="","",IFERROR(INDEX('الميزانية'!$B$6:$B$45,MATCH(B240&amp;"",'الميزانية'!$A$6:$A$45,0))&amp;"","تصنيف غير موجود"))</f>
        <v/>
      </c>
    </row>
    <row r="241">
      <c r="A241" s="13" t="n"/>
      <c r="B241" s="5" t="n"/>
      <c r="C241" s="5" t="n"/>
      <c r="D241" s="16" t="n"/>
      <c r="E241" s="6">
        <f>IF(B241&amp;""="","",IFERROR(INDEX('الميزانية'!$B$6:$B$45,MATCH(B241&amp;"",'الميزانية'!$A$6:$A$45,0))&amp;"","تصنيف غير موجود"))</f>
        <v/>
      </c>
    </row>
    <row r="242">
      <c r="A242" s="13" t="n"/>
      <c r="B242" s="5" t="n"/>
      <c r="C242" s="5" t="n"/>
      <c r="D242" s="16" t="n"/>
      <c r="E242" s="6">
        <f>IF(B242&amp;""="","",IFERROR(INDEX('الميزانية'!$B$6:$B$45,MATCH(B242&amp;"",'الميزانية'!$A$6:$A$45,0))&amp;"","تصنيف غير موجود"))</f>
        <v/>
      </c>
    </row>
    <row r="243">
      <c r="A243" s="13" t="n"/>
      <c r="B243" s="5" t="n"/>
      <c r="C243" s="5" t="n"/>
      <c r="D243" s="16" t="n"/>
      <c r="E243" s="6">
        <f>IF(B243&amp;""="","",IFERROR(INDEX('الميزانية'!$B$6:$B$45,MATCH(B243&amp;"",'الميزانية'!$A$6:$A$45,0))&amp;"","تصنيف غير موجود"))</f>
        <v/>
      </c>
    </row>
    <row r="244">
      <c r="A244" s="13" t="n"/>
      <c r="B244" s="5" t="n"/>
      <c r="C244" s="5" t="n"/>
      <c r="D244" s="16" t="n"/>
      <c r="E244" s="6">
        <f>IF(B244&amp;""="","",IFERROR(INDEX('الميزانية'!$B$6:$B$45,MATCH(B244&amp;"",'الميزانية'!$A$6:$A$45,0))&amp;"","تصنيف غير موجود"))</f>
        <v/>
      </c>
    </row>
    <row r="245">
      <c r="A245" s="13" t="n"/>
      <c r="B245" s="5" t="n"/>
      <c r="C245" s="5" t="n"/>
      <c r="D245" s="16" t="n"/>
      <c r="E245" s="6">
        <f>IF(B245&amp;""="","",IFERROR(INDEX('الميزانية'!$B$6:$B$45,MATCH(B245&amp;"",'الميزانية'!$A$6:$A$45,0))&amp;"","تصنيف غير موجود"))</f>
        <v/>
      </c>
    </row>
    <row r="246">
      <c r="A246" s="13" t="n"/>
      <c r="B246" s="5" t="n"/>
      <c r="C246" s="5" t="n"/>
      <c r="D246" s="16" t="n"/>
      <c r="E246" s="6">
        <f>IF(B246&amp;""="","",IFERROR(INDEX('الميزانية'!$B$6:$B$45,MATCH(B246&amp;"",'الميزانية'!$A$6:$A$45,0))&amp;"","تصنيف غير موجود"))</f>
        <v/>
      </c>
    </row>
    <row r="247">
      <c r="A247" s="13" t="n"/>
      <c r="B247" s="5" t="n"/>
      <c r="C247" s="5" t="n"/>
      <c r="D247" s="16" t="n"/>
      <c r="E247" s="6">
        <f>IF(B247&amp;""="","",IFERROR(INDEX('الميزانية'!$B$6:$B$45,MATCH(B247&amp;"",'الميزانية'!$A$6:$A$45,0))&amp;"","تصنيف غير موجود"))</f>
        <v/>
      </c>
    </row>
    <row r="248">
      <c r="A248" s="13" t="n"/>
      <c r="B248" s="5" t="n"/>
      <c r="C248" s="5" t="n"/>
      <c r="D248" s="16" t="n"/>
      <c r="E248" s="6">
        <f>IF(B248&amp;""="","",IFERROR(INDEX('الميزانية'!$B$6:$B$45,MATCH(B248&amp;"",'الميزانية'!$A$6:$A$45,0))&amp;"","تصنيف غير موجود"))</f>
        <v/>
      </c>
    </row>
    <row r="249">
      <c r="A249" s="13" t="n"/>
      <c r="B249" s="5" t="n"/>
      <c r="C249" s="5" t="n"/>
      <c r="D249" s="16" t="n"/>
      <c r="E249" s="6">
        <f>IF(B249&amp;""="","",IFERROR(INDEX('الميزانية'!$B$6:$B$45,MATCH(B249&amp;"",'الميزانية'!$A$6:$A$45,0))&amp;"","تصنيف غير موجود"))</f>
        <v/>
      </c>
    </row>
    <row r="250">
      <c r="A250" s="13" t="n"/>
      <c r="B250" s="5" t="n"/>
      <c r="C250" s="5" t="n"/>
      <c r="D250" s="16" t="n"/>
      <c r="E250" s="6">
        <f>IF(B250&amp;""="","",IFERROR(INDEX('الميزانية'!$B$6:$B$45,MATCH(B250&amp;"",'الميزانية'!$A$6:$A$45,0))&amp;"","تصنيف غير موجود"))</f>
        <v/>
      </c>
    </row>
    <row r="251">
      <c r="A251" s="13" t="n"/>
      <c r="B251" s="5" t="n"/>
      <c r="C251" s="5" t="n"/>
      <c r="D251" s="16" t="n"/>
      <c r="E251" s="6">
        <f>IF(B251&amp;""="","",IFERROR(INDEX('الميزانية'!$B$6:$B$45,MATCH(B251&amp;"",'الميزانية'!$A$6:$A$45,0))&amp;"","تصنيف غير موجود"))</f>
        <v/>
      </c>
    </row>
    <row r="252">
      <c r="A252" s="13" t="n"/>
      <c r="B252" s="5" t="n"/>
      <c r="C252" s="5" t="n"/>
      <c r="D252" s="16" t="n"/>
      <c r="E252" s="6">
        <f>IF(B252&amp;""="","",IFERROR(INDEX('الميزانية'!$B$6:$B$45,MATCH(B252&amp;"",'الميزانية'!$A$6:$A$45,0))&amp;"","تصنيف غير موجود"))</f>
        <v/>
      </c>
    </row>
    <row r="253">
      <c r="A253" s="13" t="n"/>
      <c r="B253" s="5" t="n"/>
      <c r="C253" s="5" t="n"/>
      <c r="D253" s="16" t="n"/>
      <c r="E253" s="6">
        <f>IF(B253&amp;""="","",IFERROR(INDEX('الميزانية'!$B$6:$B$45,MATCH(B253&amp;"",'الميزانية'!$A$6:$A$45,0))&amp;"","تصنيف غير موجود"))</f>
        <v/>
      </c>
    </row>
    <row r="254">
      <c r="A254" s="13" t="n"/>
      <c r="B254" s="5" t="n"/>
      <c r="C254" s="5" t="n"/>
      <c r="D254" s="16" t="n"/>
      <c r="E254" s="6">
        <f>IF(B254&amp;""="","",IFERROR(INDEX('الميزانية'!$B$6:$B$45,MATCH(B254&amp;"",'الميزانية'!$A$6:$A$45,0))&amp;"","تصنيف غير موجود"))</f>
        <v/>
      </c>
    </row>
    <row r="255">
      <c r="A255" s="13" t="n"/>
      <c r="B255" s="5" t="n"/>
      <c r="C255" s="5" t="n"/>
      <c r="D255" s="16" t="n"/>
      <c r="E255" s="6">
        <f>IF(B255&amp;""="","",IFERROR(INDEX('الميزانية'!$B$6:$B$45,MATCH(B255&amp;"",'الميزانية'!$A$6:$A$45,0))&amp;"","تصنيف غير موجود"))</f>
        <v/>
      </c>
    </row>
    <row r="256">
      <c r="A256" s="13" t="n"/>
      <c r="B256" s="5" t="n"/>
      <c r="C256" s="5" t="n"/>
      <c r="D256" s="16" t="n"/>
      <c r="E256" s="6">
        <f>IF(B256&amp;""="","",IFERROR(INDEX('الميزانية'!$B$6:$B$45,MATCH(B256&amp;"",'الميزانية'!$A$6:$A$45,0))&amp;"","تصنيف غير موجود"))</f>
        <v/>
      </c>
    </row>
    <row r="257">
      <c r="A257" s="13" t="n"/>
      <c r="B257" s="5" t="n"/>
      <c r="C257" s="5" t="n"/>
      <c r="D257" s="16" t="n"/>
      <c r="E257" s="6">
        <f>IF(B257&amp;""="","",IFERROR(INDEX('الميزانية'!$B$6:$B$45,MATCH(B257&amp;"",'الميزانية'!$A$6:$A$45,0))&amp;"","تصنيف غير موجود"))</f>
        <v/>
      </c>
    </row>
    <row r="258">
      <c r="A258" s="13" t="n"/>
      <c r="B258" s="5" t="n"/>
      <c r="C258" s="5" t="n"/>
      <c r="D258" s="16" t="n"/>
      <c r="E258" s="6">
        <f>IF(B258&amp;""="","",IFERROR(INDEX('الميزانية'!$B$6:$B$45,MATCH(B258&amp;"",'الميزانية'!$A$6:$A$45,0))&amp;"","تصنيف غير موجود"))</f>
        <v/>
      </c>
    </row>
    <row r="259">
      <c r="A259" s="13" t="n"/>
      <c r="B259" s="5" t="n"/>
      <c r="C259" s="5" t="n"/>
      <c r="D259" s="16" t="n"/>
      <c r="E259" s="6">
        <f>IF(B259&amp;""="","",IFERROR(INDEX('الميزانية'!$B$6:$B$45,MATCH(B259&amp;"",'الميزانية'!$A$6:$A$45,0))&amp;"","تصنيف غير موجود"))</f>
        <v/>
      </c>
    </row>
    <row r="260">
      <c r="A260" s="13" t="n"/>
      <c r="B260" s="5" t="n"/>
      <c r="C260" s="5" t="n"/>
      <c r="D260" s="16" t="n"/>
      <c r="E260" s="6">
        <f>IF(B260&amp;""="","",IFERROR(INDEX('الميزانية'!$B$6:$B$45,MATCH(B260&amp;"",'الميزانية'!$A$6:$A$45,0))&amp;"","تصنيف غير موجود"))</f>
        <v/>
      </c>
    </row>
    <row r="261">
      <c r="A261" s="13" t="n"/>
      <c r="B261" s="5" t="n"/>
      <c r="C261" s="5" t="n"/>
      <c r="D261" s="16" t="n"/>
      <c r="E261" s="6">
        <f>IF(B261&amp;""="","",IFERROR(INDEX('الميزانية'!$B$6:$B$45,MATCH(B261&amp;"",'الميزانية'!$A$6:$A$45,0))&amp;"","تصنيف غير موجود"))</f>
        <v/>
      </c>
    </row>
    <row r="262">
      <c r="A262" s="13" t="n"/>
      <c r="B262" s="5" t="n"/>
      <c r="C262" s="5" t="n"/>
      <c r="D262" s="16" t="n"/>
      <c r="E262" s="6">
        <f>IF(B262&amp;""="","",IFERROR(INDEX('الميزانية'!$B$6:$B$45,MATCH(B262&amp;"",'الميزانية'!$A$6:$A$45,0))&amp;"","تصنيف غير موجود"))</f>
        <v/>
      </c>
    </row>
    <row r="263">
      <c r="A263" s="13" t="n"/>
      <c r="B263" s="5" t="n"/>
      <c r="C263" s="5" t="n"/>
      <c r="D263" s="16" t="n"/>
      <c r="E263" s="6">
        <f>IF(B263&amp;""="","",IFERROR(INDEX('الميزانية'!$B$6:$B$45,MATCH(B263&amp;"",'الميزانية'!$A$6:$A$45,0))&amp;"","تصنيف غير موجود"))</f>
        <v/>
      </c>
    </row>
    <row r="264">
      <c r="A264" s="13" t="n"/>
      <c r="B264" s="5" t="n"/>
      <c r="C264" s="5" t="n"/>
      <c r="D264" s="16" t="n"/>
      <c r="E264" s="6">
        <f>IF(B264&amp;""="","",IFERROR(INDEX('الميزانية'!$B$6:$B$45,MATCH(B264&amp;"",'الميزانية'!$A$6:$A$45,0))&amp;"","تصنيف غير موجود"))</f>
        <v/>
      </c>
    </row>
    <row r="265">
      <c r="A265" s="13" t="n"/>
      <c r="B265" s="5" t="n"/>
      <c r="C265" s="5" t="n"/>
      <c r="D265" s="16" t="n"/>
      <c r="E265" s="6">
        <f>IF(B265&amp;""="","",IFERROR(INDEX('الميزانية'!$B$6:$B$45,MATCH(B265&amp;"",'الميزانية'!$A$6:$A$45,0))&amp;"","تصنيف غير موجود"))</f>
        <v/>
      </c>
    </row>
    <row r="266">
      <c r="A266" s="13" t="n"/>
      <c r="B266" s="5" t="n"/>
      <c r="C266" s="5" t="n"/>
      <c r="D266" s="16" t="n"/>
      <c r="E266" s="6">
        <f>IF(B266&amp;""="","",IFERROR(INDEX('الميزانية'!$B$6:$B$45,MATCH(B266&amp;"",'الميزانية'!$A$6:$A$45,0))&amp;"","تصنيف غير موجود"))</f>
        <v/>
      </c>
    </row>
    <row r="267">
      <c r="A267" s="13" t="n"/>
      <c r="B267" s="5" t="n"/>
      <c r="C267" s="5" t="n"/>
      <c r="D267" s="16" t="n"/>
      <c r="E267" s="6">
        <f>IF(B267&amp;""="","",IFERROR(INDEX('الميزانية'!$B$6:$B$45,MATCH(B267&amp;"",'الميزانية'!$A$6:$A$45,0))&amp;"","تصنيف غير موجود"))</f>
        <v/>
      </c>
    </row>
    <row r="268">
      <c r="A268" s="13" t="n"/>
      <c r="B268" s="5" t="n"/>
      <c r="C268" s="5" t="n"/>
      <c r="D268" s="16" t="n"/>
      <c r="E268" s="6">
        <f>IF(B268&amp;""="","",IFERROR(INDEX('الميزانية'!$B$6:$B$45,MATCH(B268&amp;"",'الميزانية'!$A$6:$A$45,0))&amp;"","تصنيف غير موجود"))</f>
        <v/>
      </c>
    </row>
    <row r="269">
      <c r="A269" s="13" t="n"/>
      <c r="B269" s="5" t="n"/>
      <c r="C269" s="5" t="n"/>
      <c r="D269" s="16" t="n"/>
      <c r="E269" s="6">
        <f>IF(B269&amp;""="","",IFERROR(INDEX('الميزانية'!$B$6:$B$45,MATCH(B269&amp;"",'الميزانية'!$A$6:$A$45,0))&amp;"","تصنيف غير موجود"))</f>
        <v/>
      </c>
    </row>
    <row r="270">
      <c r="A270" s="13" t="n"/>
      <c r="B270" s="5" t="n"/>
      <c r="C270" s="5" t="n"/>
      <c r="D270" s="16" t="n"/>
      <c r="E270" s="6">
        <f>IF(B270&amp;""="","",IFERROR(INDEX('الميزانية'!$B$6:$B$45,MATCH(B270&amp;"",'الميزانية'!$A$6:$A$45,0))&amp;"","تصنيف غير موجود"))</f>
        <v/>
      </c>
    </row>
    <row r="271">
      <c r="A271" s="13" t="n"/>
      <c r="B271" s="5" t="n"/>
      <c r="C271" s="5" t="n"/>
      <c r="D271" s="16" t="n"/>
      <c r="E271" s="6">
        <f>IF(B271&amp;""="","",IFERROR(INDEX('الميزانية'!$B$6:$B$45,MATCH(B271&amp;"",'الميزانية'!$A$6:$A$45,0))&amp;"","تصنيف غير موجود"))</f>
        <v/>
      </c>
    </row>
    <row r="272">
      <c r="A272" s="13" t="n"/>
      <c r="B272" s="5" t="n"/>
      <c r="C272" s="5" t="n"/>
      <c r="D272" s="16" t="n"/>
      <c r="E272" s="6">
        <f>IF(B272&amp;""="","",IFERROR(INDEX('الميزانية'!$B$6:$B$45,MATCH(B272&amp;"",'الميزانية'!$A$6:$A$45,0))&amp;"","تصنيف غير موجود"))</f>
        <v/>
      </c>
    </row>
    <row r="273">
      <c r="A273" s="13" t="n"/>
      <c r="B273" s="5" t="n"/>
      <c r="C273" s="5" t="n"/>
      <c r="D273" s="16" t="n"/>
      <c r="E273" s="6">
        <f>IF(B273&amp;""="","",IFERROR(INDEX('الميزانية'!$B$6:$B$45,MATCH(B273&amp;"",'الميزانية'!$A$6:$A$45,0))&amp;"","تصنيف غير موجود"))</f>
        <v/>
      </c>
    </row>
    <row r="274">
      <c r="A274" s="13" t="n"/>
      <c r="B274" s="5" t="n"/>
      <c r="C274" s="5" t="n"/>
      <c r="D274" s="16" t="n"/>
      <c r="E274" s="6">
        <f>IF(B274&amp;""="","",IFERROR(INDEX('الميزانية'!$B$6:$B$45,MATCH(B274&amp;"",'الميزانية'!$A$6:$A$45,0))&amp;"","تصنيف غير موجود"))</f>
        <v/>
      </c>
    </row>
    <row r="275">
      <c r="A275" s="13" t="n"/>
      <c r="B275" s="5" t="n"/>
      <c r="C275" s="5" t="n"/>
      <c r="D275" s="16" t="n"/>
      <c r="E275" s="6">
        <f>IF(B275&amp;""="","",IFERROR(INDEX('الميزانية'!$B$6:$B$45,MATCH(B275&amp;"",'الميزانية'!$A$6:$A$45,0))&amp;"","تصنيف غير موجود"))</f>
        <v/>
      </c>
    </row>
    <row r="276">
      <c r="A276" s="13" t="n"/>
      <c r="B276" s="5" t="n"/>
      <c r="C276" s="5" t="n"/>
      <c r="D276" s="16" t="n"/>
      <c r="E276" s="6">
        <f>IF(B276&amp;""="","",IFERROR(INDEX('الميزانية'!$B$6:$B$45,MATCH(B276&amp;"",'الميزانية'!$A$6:$A$45,0))&amp;"","تصنيف غير موجود"))</f>
        <v/>
      </c>
    </row>
    <row r="277">
      <c r="A277" s="13" t="n"/>
      <c r="B277" s="5" t="n"/>
      <c r="C277" s="5" t="n"/>
      <c r="D277" s="16" t="n"/>
      <c r="E277" s="6">
        <f>IF(B277&amp;""="","",IFERROR(INDEX('الميزانية'!$B$6:$B$45,MATCH(B277&amp;"",'الميزانية'!$A$6:$A$45,0))&amp;"","تصنيف غير موجود"))</f>
        <v/>
      </c>
    </row>
    <row r="278">
      <c r="A278" s="13" t="n"/>
      <c r="B278" s="5" t="n"/>
      <c r="C278" s="5" t="n"/>
      <c r="D278" s="16" t="n"/>
      <c r="E278" s="6">
        <f>IF(B278&amp;""="","",IFERROR(INDEX('الميزانية'!$B$6:$B$45,MATCH(B278&amp;"",'الميزانية'!$A$6:$A$45,0))&amp;"","تصنيف غير موجود"))</f>
        <v/>
      </c>
    </row>
    <row r="279">
      <c r="A279" s="13" t="n"/>
      <c r="B279" s="5" t="n"/>
      <c r="C279" s="5" t="n"/>
      <c r="D279" s="16" t="n"/>
      <c r="E279" s="6">
        <f>IF(B279&amp;""="","",IFERROR(INDEX('الميزانية'!$B$6:$B$45,MATCH(B279&amp;"",'الميزانية'!$A$6:$A$45,0))&amp;"","تصنيف غير موجود"))</f>
        <v/>
      </c>
    </row>
    <row r="280">
      <c r="A280" s="13" t="n"/>
      <c r="B280" s="5" t="n"/>
      <c r="C280" s="5" t="n"/>
      <c r="D280" s="16" t="n"/>
      <c r="E280" s="6">
        <f>IF(B280&amp;""="","",IFERROR(INDEX('الميزانية'!$B$6:$B$45,MATCH(B280&amp;"",'الميزانية'!$A$6:$A$45,0))&amp;"","تصنيف غير موجود"))</f>
        <v/>
      </c>
    </row>
    <row r="281">
      <c r="A281" s="13" t="n"/>
      <c r="B281" s="5" t="n"/>
      <c r="C281" s="5" t="n"/>
      <c r="D281" s="16" t="n"/>
      <c r="E281" s="6">
        <f>IF(B281&amp;""="","",IFERROR(INDEX('الميزانية'!$B$6:$B$45,MATCH(B281&amp;"",'الميزانية'!$A$6:$A$45,0))&amp;"","تصنيف غير موجود"))</f>
        <v/>
      </c>
    </row>
    <row r="282">
      <c r="A282" s="13" t="n"/>
      <c r="B282" s="5" t="n"/>
      <c r="C282" s="5" t="n"/>
      <c r="D282" s="16" t="n"/>
      <c r="E282" s="6">
        <f>IF(B282&amp;""="","",IFERROR(INDEX('الميزانية'!$B$6:$B$45,MATCH(B282&amp;"",'الميزانية'!$A$6:$A$45,0))&amp;"","تصنيف غير موجود"))</f>
        <v/>
      </c>
    </row>
    <row r="283">
      <c r="A283" s="13" t="n"/>
      <c r="B283" s="5" t="n"/>
      <c r="C283" s="5" t="n"/>
      <c r="D283" s="16" t="n"/>
      <c r="E283" s="6">
        <f>IF(B283&amp;""="","",IFERROR(INDEX('الميزانية'!$B$6:$B$45,MATCH(B283&amp;"",'الميزانية'!$A$6:$A$45,0))&amp;"","تصنيف غير موجود"))</f>
        <v/>
      </c>
    </row>
    <row r="284">
      <c r="A284" s="13" t="n"/>
      <c r="B284" s="5" t="n"/>
      <c r="C284" s="5" t="n"/>
      <c r="D284" s="16" t="n"/>
      <c r="E284" s="6">
        <f>IF(B284&amp;""="","",IFERROR(INDEX('الميزانية'!$B$6:$B$45,MATCH(B284&amp;"",'الميزانية'!$A$6:$A$45,0))&amp;"","تصنيف غير موجود"))</f>
        <v/>
      </c>
    </row>
    <row r="285">
      <c r="A285" s="13" t="n"/>
      <c r="B285" s="5" t="n"/>
      <c r="C285" s="5" t="n"/>
      <c r="D285" s="16" t="n"/>
      <c r="E285" s="6">
        <f>IF(B285&amp;""="","",IFERROR(INDEX('الميزانية'!$B$6:$B$45,MATCH(B285&amp;"",'الميزانية'!$A$6:$A$45,0))&amp;"","تصنيف غير موجود"))</f>
        <v/>
      </c>
    </row>
    <row r="286">
      <c r="A286" s="13" t="n"/>
      <c r="B286" s="5" t="n"/>
      <c r="C286" s="5" t="n"/>
      <c r="D286" s="16" t="n"/>
      <c r="E286" s="6">
        <f>IF(B286&amp;""="","",IFERROR(INDEX('الميزانية'!$B$6:$B$45,MATCH(B286&amp;"",'الميزانية'!$A$6:$A$45,0))&amp;"","تصنيف غير موجود"))</f>
        <v/>
      </c>
    </row>
    <row r="287">
      <c r="A287" s="13" t="n"/>
      <c r="B287" s="5" t="n"/>
      <c r="C287" s="5" t="n"/>
      <c r="D287" s="16" t="n"/>
      <c r="E287" s="6">
        <f>IF(B287&amp;""="","",IFERROR(INDEX('الميزانية'!$B$6:$B$45,MATCH(B287&amp;"",'الميزانية'!$A$6:$A$45,0))&amp;"","تصنيف غير موجود"))</f>
        <v/>
      </c>
    </row>
    <row r="288">
      <c r="A288" s="13" t="n"/>
      <c r="B288" s="5" t="n"/>
      <c r="C288" s="5" t="n"/>
      <c r="D288" s="16" t="n"/>
      <c r="E288" s="6">
        <f>IF(B288&amp;""="","",IFERROR(INDEX('الميزانية'!$B$6:$B$45,MATCH(B288&amp;"",'الميزانية'!$A$6:$A$45,0))&amp;"","تصنيف غير موجود"))</f>
        <v/>
      </c>
    </row>
    <row r="289">
      <c r="A289" s="13" t="n"/>
      <c r="B289" s="5" t="n"/>
      <c r="C289" s="5" t="n"/>
      <c r="D289" s="16" t="n"/>
      <c r="E289" s="6">
        <f>IF(B289&amp;""="","",IFERROR(INDEX('الميزانية'!$B$6:$B$45,MATCH(B289&amp;"",'الميزانية'!$A$6:$A$45,0))&amp;"","تصنيف غير موجود"))</f>
        <v/>
      </c>
    </row>
    <row r="290">
      <c r="A290" s="13" t="n"/>
      <c r="B290" s="5" t="n"/>
      <c r="C290" s="5" t="n"/>
      <c r="D290" s="16" t="n"/>
      <c r="E290" s="6">
        <f>IF(B290&amp;""="","",IFERROR(INDEX('الميزانية'!$B$6:$B$45,MATCH(B290&amp;"",'الميزانية'!$A$6:$A$45,0))&amp;"","تصنيف غير موجود"))</f>
        <v/>
      </c>
    </row>
    <row r="291">
      <c r="A291" s="13" t="n"/>
      <c r="B291" s="5" t="n"/>
      <c r="C291" s="5" t="n"/>
      <c r="D291" s="16" t="n"/>
      <c r="E291" s="6">
        <f>IF(B291&amp;""="","",IFERROR(INDEX('الميزانية'!$B$6:$B$45,MATCH(B291&amp;"",'الميزانية'!$A$6:$A$45,0))&amp;"","تصنيف غير موجود"))</f>
        <v/>
      </c>
    </row>
    <row r="292">
      <c r="A292" s="13" t="n"/>
      <c r="B292" s="5" t="n"/>
      <c r="C292" s="5" t="n"/>
      <c r="D292" s="16" t="n"/>
      <c r="E292" s="6">
        <f>IF(B292&amp;""="","",IFERROR(INDEX('الميزانية'!$B$6:$B$45,MATCH(B292&amp;"",'الميزانية'!$A$6:$A$45,0))&amp;"","تصنيف غير موجود"))</f>
        <v/>
      </c>
    </row>
    <row r="293">
      <c r="A293" s="13" t="n"/>
      <c r="B293" s="5" t="n"/>
      <c r="C293" s="5" t="n"/>
      <c r="D293" s="16" t="n"/>
      <c r="E293" s="6">
        <f>IF(B293&amp;""="","",IFERROR(INDEX('الميزانية'!$B$6:$B$45,MATCH(B293&amp;"",'الميزانية'!$A$6:$A$45,0))&amp;"","تصنيف غير موجود"))</f>
        <v/>
      </c>
    </row>
    <row r="294">
      <c r="A294" s="13" t="n"/>
      <c r="B294" s="5" t="n"/>
      <c r="C294" s="5" t="n"/>
      <c r="D294" s="16" t="n"/>
      <c r="E294" s="6">
        <f>IF(B294&amp;""="","",IFERROR(INDEX('الميزانية'!$B$6:$B$45,MATCH(B294&amp;"",'الميزانية'!$A$6:$A$45,0))&amp;"","تصنيف غير موجود"))</f>
        <v/>
      </c>
    </row>
    <row r="295">
      <c r="A295" s="13" t="n"/>
      <c r="B295" s="5" t="n"/>
      <c r="C295" s="5" t="n"/>
      <c r="D295" s="16" t="n"/>
      <c r="E295" s="6">
        <f>IF(B295&amp;""="","",IFERROR(INDEX('الميزانية'!$B$6:$B$45,MATCH(B295&amp;"",'الميزانية'!$A$6:$A$45,0))&amp;"","تصنيف غير موجود"))</f>
        <v/>
      </c>
    </row>
    <row r="296">
      <c r="A296" s="13" t="n"/>
      <c r="B296" s="5" t="n"/>
      <c r="C296" s="5" t="n"/>
      <c r="D296" s="16" t="n"/>
      <c r="E296" s="6">
        <f>IF(B296&amp;""="","",IFERROR(INDEX('الميزانية'!$B$6:$B$45,MATCH(B296&amp;"",'الميزانية'!$A$6:$A$45,0))&amp;"","تصنيف غير موجود"))</f>
        <v/>
      </c>
    </row>
    <row r="297">
      <c r="A297" s="13" t="n"/>
      <c r="B297" s="5" t="n"/>
      <c r="C297" s="5" t="n"/>
      <c r="D297" s="16" t="n"/>
      <c r="E297" s="6">
        <f>IF(B297&amp;""="","",IFERROR(INDEX('الميزانية'!$B$6:$B$45,MATCH(B297&amp;"",'الميزانية'!$A$6:$A$45,0))&amp;"","تصنيف غير موجود"))</f>
        <v/>
      </c>
    </row>
    <row r="298">
      <c r="A298" s="13" t="n"/>
      <c r="B298" s="5" t="n"/>
      <c r="C298" s="5" t="n"/>
      <c r="D298" s="16" t="n"/>
      <c r="E298" s="6">
        <f>IF(B298&amp;""="","",IFERROR(INDEX('الميزانية'!$B$6:$B$45,MATCH(B298&amp;"",'الميزانية'!$A$6:$A$45,0))&amp;"","تصنيف غير موجود"))</f>
        <v/>
      </c>
    </row>
    <row r="299">
      <c r="A299" s="13" t="n"/>
      <c r="B299" s="5" t="n"/>
      <c r="C299" s="5" t="n"/>
      <c r="D299" s="16" t="n"/>
      <c r="E299" s="6">
        <f>IF(B299&amp;""="","",IFERROR(INDEX('الميزانية'!$B$6:$B$45,MATCH(B299&amp;"",'الميزانية'!$A$6:$A$45,0))&amp;"","تصنيف غير موجود"))</f>
        <v/>
      </c>
    </row>
    <row r="300">
      <c r="A300" s="13" t="n"/>
      <c r="B300" s="5" t="n"/>
      <c r="C300" s="5" t="n"/>
      <c r="D300" s="16" t="n"/>
      <c r="E300" s="6">
        <f>IF(B300&amp;""="","",IFERROR(INDEX('الميزانية'!$B$6:$B$45,MATCH(B300&amp;"",'الميزانية'!$A$6:$A$45,0))&amp;"","تصنيف غير موجود"))</f>
        <v/>
      </c>
    </row>
    <row r="301">
      <c r="A301" s="13" t="n"/>
      <c r="B301" s="5" t="n"/>
      <c r="C301" s="5" t="n"/>
      <c r="D301" s="16" t="n"/>
      <c r="E301" s="6">
        <f>IF(B301&amp;""="","",IFERROR(INDEX('الميزانية'!$B$6:$B$45,MATCH(B301&amp;"",'الميزانية'!$A$6:$A$45,0))&amp;"","تصنيف غير موجود"))</f>
        <v/>
      </c>
    </row>
    <row r="302">
      <c r="A302" s="13" t="n"/>
      <c r="B302" s="5" t="n"/>
      <c r="C302" s="5" t="n"/>
      <c r="D302" s="16" t="n"/>
      <c r="E302" s="6">
        <f>IF(B302&amp;""="","",IFERROR(INDEX('الميزانية'!$B$6:$B$45,MATCH(B302&amp;"",'الميزانية'!$A$6:$A$45,0))&amp;"","تصنيف غير موجود"))</f>
        <v/>
      </c>
    </row>
    <row r="303">
      <c r="A303" s="13" t="n"/>
      <c r="B303" s="5" t="n"/>
      <c r="C303" s="5" t="n"/>
      <c r="D303" s="16" t="n"/>
      <c r="E303" s="6">
        <f>IF(B303&amp;""="","",IFERROR(INDEX('الميزانية'!$B$6:$B$45,MATCH(B303&amp;"",'الميزانية'!$A$6:$A$45,0))&amp;"","تصنيف غير موجود"))</f>
        <v/>
      </c>
    </row>
    <row r="304">
      <c r="A304" s="13" t="n"/>
      <c r="B304" s="5" t="n"/>
      <c r="C304" s="5" t="n"/>
      <c r="D304" s="16" t="n"/>
      <c r="E304" s="6">
        <f>IF(B304&amp;""="","",IFERROR(INDEX('الميزانية'!$B$6:$B$45,MATCH(B304&amp;"",'الميزانية'!$A$6:$A$45,0))&amp;"","تصنيف غير موجود"))</f>
        <v/>
      </c>
    </row>
    <row r="305">
      <c r="A305" s="13" t="n"/>
      <c r="B305" s="5" t="n"/>
      <c r="C305" s="5" t="n"/>
      <c r="D305" s="16" t="n"/>
      <c r="E305" s="6">
        <f>IF(B305&amp;""="","",IFERROR(INDEX('الميزانية'!$B$6:$B$45,MATCH(B305&amp;"",'الميزانية'!$A$6:$A$45,0))&amp;"","تصنيف غير موجود"))</f>
        <v/>
      </c>
    </row>
    <row r="306">
      <c r="A306" s="13" t="n"/>
      <c r="B306" s="5" t="n"/>
      <c r="C306" s="5" t="n"/>
      <c r="D306" s="16" t="n"/>
      <c r="E306" s="6">
        <f>IF(B306&amp;""="","",IFERROR(INDEX('الميزانية'!$B$6:$B$45,MATCH(B306&amp;"",'الميزانية'!$A$6:$A$45,0))&amp;"","تصنيف غير موجود"))</f>
        <v/>
      </c>
    </row>
    <row r="307">
      <c r="A307" s="13" t="n"/>
      <c r="B307" s="5" t="n"/>
      <c r="C307" s="5" t="n"/>
      <c r="D307" s="16" t="n"/>
      <c r="E307" s="6">
        <f>IF(B307&amp;""="","",IFERROR(INDEX('الميزانية'!$B$6:$B$45,MATCH(B307&amp;"",'الميزانية'!$A$6:$A$45,0))&amp;"","تصنيف غير موجود"))</f>
        <v/>
      </c>
    </row>
    <row r="308">
      <c r="A308" s="13" t="n"/>
      <c r="B308" s="5" t="n"/>
      <c r="C308" s="5" t="n"/>
      <c r="D308" s="16" t="n"/>
      <c r="E308" s="6">
        <f>IF(B308&amp;""="","",IFERROR(INDEX('الميزانية'!$B$6:$B$45,MATCH(B308&amp;"",'الميزانية'!$A$6:$A$45,0))&amp;"","تصنيف غير موجود"))</f>
        <v/>
      </c>
    </row>
    <row r="309">
      <c r="A309" s="13" t="n"/>
      <c r="B309" s="5" t="n"/>
      <c r="C309" s="5" t="n"/>
      <c r="D309" s="16" t="n"/>
      <c r="E309" s="6">
        <f>IF(B309&amp;""="","",IFERROR(INDEX('الميزانية'!$B$6:$B$45,MATCH(B309&amp;"",'الميزانية'!$A$6:$A$45,0))&amp;"","تصنيف غير موجود"))</f>
        <v/>
      </c>
    </row>
    <row r="310">
      <c r="A310" s="13" t="n"/>
      <c r="B310" s="5" t="n"/>
      <c r="C310" s="5" t="n"/>
      <c r="D310" s="16" t="n"/>
      <c r="E310" s="6">
        <f>IF(B310&amp;""="","",IFERROR(INDEX('الميزانية'!$B$6:$B$45,MATCH(B310&amp;"",'الميزانية'!$A$6:$A$45,0))&amp;"","تصنيف غير موجود"))</f>
        <v/>
      </c>
    </row>
    <row r="311">
      <c r="A311" s="13" t="n"/>
      <c r="B311" s="5" t="n"/>
      <c r="C311" s="5" t="n"/>
      <c r="D311" s="16" t="n"/>
      <c r="E311" s="6">
        <f>IF(B311&amp;""="","",IFERROR(INDEX('الميزانية'!$B$6:$B$45,MATCH(B311&amp;"",'الميزانية'!$A$6:$A$45,0))&amp;"","تصنيف غير موجود"))</f>
        <v/>
      </c>
    </row>
    <row r="312">
      <c r="A312" s="13" t="n"/>
      <c r="B312" s="5" t="n"/>
      <c r="C312" s="5" t="n"/>
      <c r="D312" s="16" t="n"/>
      <c r="E312" s="6">
        <f>IF(B312&amp;""="","",IFERROR(INDEX('الميزانية'!$B$6:$B$45,MATCH(B312&amp;"",'الميزانية'!$A$6:$A$45,0))&amp;"","تصنيف غير موجود"))</f>
        <v/>
      </c>
    </row>
    <row r="313">
      <c r="A313" s="13" t="n"/>
      <c r="B313" s="5" t="n"/>
      <c r="C313" s="5" t="n"/>
      <c r="D313" s="16" t="n"/>
      <c r="E313" s="6">
        <f>IF(B313&amp;""="","",IFERROR(INDEX('الميزانية'!$B$6:$B$45,MATCH(B313&amp;"",'الميزانية'!$A$6:$A$45,0))&amp;"","تصنيف غير موجود"))</f>
        <v/>
      </c>
    </row>
    <row r="314">
      <c r="A314" s="13" t="n"/>
      <c r="B314" s="5" t="n"/>
      <c r="C314" s="5" t="n"/>
      <c r="D314" s="16" t="n"/>
      <c r="E314" s="6">
        <f>IF(B314&amp;""="","",IFERROR(INDEX('الميزانية'!$B$6:$B$45,MATCH(B314&amp;"",'الميزانية'!$A$6:$A$45,0))&amp;"","تصنيف غير موجود"))</f>
        <v/>
      </c>
    </row>
    <row r="315">
      <c r="A315" s="13" t="n"/>
      <c r="B315" s="5" t="n"/>
      <c r="C315" s="5" t="n"/>
      <c r="D315" s="16" t="n"/>
      <c r="E315" s="6">
        <f>IF(B315&amp;""="","",IFERROR(INDEX('الميزانية'!$B$6:$B$45,MATCH(B315&amp;"",'الميزانية'!$A$6:$A$45,0))&amp;"","تصنيف غير موجود"))</f>
        <v/>
      </c>
    </row>
    <row r="316">
      <c r="A316" s="13" t="n"/>
      <c r="B316" s="5" t="n"/>
      <c r="C316" s="5" t="n"/>
      <c r="D316" s="16" t="n"/>
      <c r="E316" s="6">
        <f>IF(B316&amp;""="","",IFERROR(INDEX('الميزانية'!$B$6:$B$45,MATCH(B316&amp;"",'الميزانية'!$A$6:$A$45,0))&amp;"","تصنيف غير موجود"))</f>
        <v/>
      </c>
    </row>
    <row r="317">
      <c r="A317" s="13" t="n"/>
      <c r="B317" s="5" t="n"/>
      <c r="C317" s="5" t="n"/>
      <c r="D317" s="16" t="n"/>
      <c r="E317" s="6">
        <f>IF(B317&amp;""="","",IFERROR(INDEX('الميزانية'!$B$6:$B$45,MATCH(B317&amp;"",'الميزانية'!$A$6:$A$45,0))&amp;"","تصنيف غير موجود"))</f>
        <v/>
      </c>
    </row>
    <row r="318">
      <c r="A318" s="13" t="n"/>
      <c r="B318" s="5" t="n"/>
      <c r="C318" s="5" t="n"/>
      <c r="D318" s="16" t="n"/>
      <c r="E318" s="6">
        <f>IF(B318&amp;""="","",IFERROR(INDEX('الميزانية'!$B$6:$B$45,MATCH(B318&amp;"",'الميزانية'!$A$6:$A$45,0))&amp;"","تصنيف غير موجود"))</f>
        <v/>
      </c>
    </row>
    <row r="319">
      <c r="A319" s="13" t="n"/>
      <c r="B319" s="5" t="n"/>
      <c r="C319" s="5" t="n"/>
      <c r="D319" s="16" t="n"/>
      <c r="E319" s="6">
        <f>IF(B319&amp;""="","",IFERROR(INDEX('الميزانية'!$B$6:$B$45,MATCH(B319&amp;"",'الميزانية'!$A$6:$A$45,0))&amp;"","تصنيف غير موجود"))</f>
        <v/>
      </c>
    </row>
    <row r="320">
      <c r="A320" s="13" t="n"/>
      <c r="B320" s="5" t="n"/>
      <c r="C320" s="5" t="n"/>
      <c r="D320" s="16" t="n"/>
      <c r="E320" s="6">
        <f>IF(B320&amp;""="","",IFERROR(INDEX('الميزانية'!$B$6:$B$45,MATCH(B320&amp;"",'الميزانية'!$A$6:$A$45,0))&amp;"","تصنيف غير موجود"))</f>
        <v/>
      </c>
    </row>
    <row r="321">
      <c r="A321" s="13" t="n"/>
      <c r="B321" s="5" t="n"/>
      <c r="C321" s="5" t="n"/>
      <c r="D321" s="16" t="n"/>
      <c r="E321" s="6">
        <f>IF(B321&amp;""="","",IFERROR(INDEX('الميزانية'!$B$6:$B$45,MATCH(B321&amp;"",'الميزانية'!$A$6:$A$45,0))&amp;"","تصنيف غير موجود"))</f>
        <v/>
      </c>
    </row>
    <row r="322">
      <c r="A322" s="13" t="n"/>
      <c r="B322" s="5" t="n"/>
      <c r="C322" s="5" t="n"/>
      <c r="D322" s="16" t="n"/>
      <c r="E322" s="6">
        <f>IF(B322&amp;""="","",IFERROR(INDEX('الميزانية'!$B$6:$B$45,MATCH(B322&amp;"",'الميزانية'!$A$6:$A$45,0))&amp;"","تصنيف غير موجود"))</f>
        <v/>
      </c>
    </row>
    <row r="323">
      <c r="A323" s="13" t="n"/>
      <c r="B323" s="5" t="n"/>
      <c r="C323" s="5" t="n"/>
      <c r="D323" s="16" t="n"/>
      <c r="E323" s="6">
        <f>IF(B323&amp;""="","",IFERROR(INDEX('الميزانية'!$B$6:$B$45,MATCH(B323&amp;"",'الميزانية'!$A$6:$A$45,0))&amp;"","تصنيف غير موجود"))</f>
        <v/>
      </c>
    </row>
    <row r="324">
      <c r="A324" s="13" t="n"/>
      <c r="B324" s="5" t="n"/>
      <c r="C324" s="5" t="n"/>
      <c r="D324" s="16" t="n"/>
      <c r="E324" s="6">
        <f>IF(B324&amp;""="","",IFERROR(INDEX('الميزانية'!$B$6:$B$45,MATCH(B324&amp;"",'الميزانية'!$A$6:$A$45,0))&amp;"","تصنيف غير موجود"))</f>
        <v/>
      </c>
    </row>
    <row r="325">
      <c r="A325" s="13" t="n"/>
      <c r="B325" s="5" t="n"/>
      <c r="C325" s="5" t="n"/>
      <c r="D325" s="16" t="n"/>
      <c r="E325" s="6">
        <f>IF(B325&amp;""="","",IFERROR(INDEX('الميزانية'!$B$6:$B$45,MATCH(B325&amp;"",'الميزانية'!$A$6:$A$45,0))&amp;"","تصنيف غير موجود"))</f>
        <v/>
      </c>
    </row>
    <row r="326">
      <c r="A326" s="13" t="n"/>
      <c r="B326" s="5" t="n"/>
      <c r="C326" s="5" t="n"/>
      <c r="D326" s="16" t="n"/>
      <c r="E326" s="6">
        <f>IF(B326&amp;""="","",IFERROR(INDEX('الميزانية'!$B$6:$B$45,MATCH(B326&amp;"",'الميزانية'!$A$6:$A$45,0))&amp;"","تصنيف غير موجود"))</f>
        <v/>
      </c>
    </row>
    <row r="327">
      <c r="A327" s="13" t="n"/>
      <c r="B327" s="5" t="n"/>
      <c r="C327" s="5" t="n"/>
      <c r="D327" s="16" t="n"/>
      <c r="E327" s="6">
        <f>IF(B327&amp;""="","",IFERROR(INDEX('الميزانية'!$B$6:$B$45,MATCH(B327&amp;"",'الميزانية'!$A$6:$A$45,0))&amp;"","تصنيف غير موجود"))</f>
        <v/>
      </c>
    </row>
    <row r="328">
      <c r="A328" s="13" t="n"/>
      <c r="B328" s="5" t="n"/>
      <c r="C328" s="5" t="n"/>
      <c r="D328" s="16" t="n"/>
      <c r="E328" s="6">
        <f>IF(B328&amp;""="","",IFERROR(INDEX('الميزانية'!$B$6:$B$45,MATCH(B328&amp;"",'الميزانية'!$A$6:$A$45,0))&amp;"","تصنيف غير موجود"))</f>
        <v/>
      </c>
    </row>
    <row r="329">
      <c r="A329" s="13" t="n"/>
      <c r="B329" s="5" t="n"/>
      <c r="C329" s="5" t="n"/>
      <c r="D329" s="16" t="n"/>
      <c r="E329" s="6">
        <f>IF(B329&amp;""="","",IFERROR(INDEX('الميزانية'!$B$6:$B$45,MATCH(B329&amp;"",'الميزانية'!$A$6:$A$45,0))&amp;"","تصنيف غير موجود"))</f>
        <v/>
      </c>
    </row>
    <row r="330">
      <c r="A330" s="13" t="n"/>
      <c r="B330" s="5" t="n"/>
      <c r="C330" s="5" t="n"/>
      <c r="D330" s="16" t="n"/>
      <c r="E330" s="6">
        <f>IF(B330&amp;""="","",IFERROR(INDEX('الميزانية'!$B$6:$B$45,MATCH(B330&amp;"",'الميزانية'!$A$6:$A$45,0))&amp;"","تصنيف غير موجود"))</f>
        <v/>
      </c>
    </row>
    <row r="331">
      <c r="A331" s="13" t="n"/>
      <c r="B331" s="5" t="n"/>
      <c r="C331" s="5" t="n"/>
      <c r="D331" s="16" t="n"/>
      <c r="E331" s="6">
        <f>IF(B331&amp;""="","",IFERROR(INDEX('الميزانية'!$B$6:$B$45,MATCH(B331&amp;"",'الميزانية'!$A$6:$A$45,0))&amp;"","تصنيف غير موجود"))</f>
        <v/>
      </c>
    </row>
    <row r="332">
      <c r="A332" s="13" t="n"/>
      <c r="B332" s="5" t="n"/>
      <c r="C332" s="5" t="n"/>
      <c r="D332" s="16" t="n"/>
      <c r="E332" s="6">
        <f>IF(B332&amp;""="","",IFERROR(INDEX('الميزانية'!$B$6:$B$45,MATCH(B332&amp;"",'الميزانية'!$A$6:$A$45,0))&amp;"","تصنيف غير موجود"))</f>
        <v/>
      </c>
    </row>
    <row r="333">
      <c r="A333" s="13" t="n"/>
      <c r="B333" s="5" t="n"/>
      <c r="C333" s="5" t="n"/>
      <c r="D333" s="16" t="n"/>
      <c r="E333" s="6">
        <f>IF(B333&amp;""="","",IFERROR(INDEX('الميزانية'!$B$6:$B$45,MATCH(B333&amp;"",'الميزانية'!$A$6:$A$45,0))&amp;"","تصنيف غير موجود"))</f>
        <v/>
      </c>
    </row>
    <row r="334">
      <c r="A334" s="13" t="n"/>
      <c r="B334" s="5" t="n"/>
      <c r="C334" s="5" t="n"/>
      <c r="D334" s="16" t="n"/>
      <c r="E334" s="6">
        <f>IF(B334&amp;""="","",IFERROR(INDEX('الميزانية'!$B$6:$B$45,MATCH(B334&amp;"",'الميزانية'!$A$6:$A$45,0))&amp;"","تصنيف غير موجود"))</f>
        <v/>
      </c>
    </row>
    <row r="335">
      <c r="A335" s="13" t="n"/>
      <c r="B335" s="5" t="n"/>
      <c r="C335" s="5" t="n"/>
      <c r="D335" s="16" t="n"/>
      <c r="E335" s="6">
        <f>IF(B335&amp;""="","",IFERROR(INDEX('الميزانية'!$B$6:$B$45,MATCH(B335&amp;"",'الميزانية'!$A$6:$A$45,0))&amp;"","تصنيف غير موجود"))</f>
        <v/>
      </c>
    </row>
    <row r="336">
      <c r="A336" s="13" t="n"/>
      <c r="B336" s="5" t="n"/>
      <c r="C336" s="5" t="n"/>
      <c r="D336" s="16" t="n"/>
      <c r="E336" s="6">
        <f>IF(B336&amp;""="","",IFERROR(INDEX('الميزانية'!$B$6:$B$45,MATCH(B336&amp;"",'الميزانية'!$A$6:$A$45,0))&amp;"","تصنيف غير موجود"))</f>
        <v/>
      </c>
    </row>
    <row r="337">
      <c r="A337" s="13" t="n"/>
      <c r="B337" s="5" t="n"/>
      <c r="C337" s="5" t="n"/>
      <c r="D337" s="16" t="n"/>
      <c r="E337" s="6">
        <f>IF(B337&amp;""="","",IFERROR(INDEX('الميزانية'!$B$6:$B$45,MATCH(B337&amp;"",'الميزانية'!$A$6:$A$45,0))&amp;"","تصنيف غير موجود"))</f>
        <v/>
      </c>
    </row>
    <row r="338">
      <c r="A338" s="13" t="n"/>
      <c r="B338" s="5" t="n"/>
      <c r="C338" s="5" t="n"/>
      <c r="D338" s="16" t="n"/>
      <c r="E338" s="6">
        <f>IF(B338&amp;""="","",IFERROR(INDEX('الميزانية'!$B$6:$B$45,MATCH(B338&amp;"",'الميزانية'!$A$6:$A$45,0))&amp;"","تصنيف غير موجود"))</f>
        <v/>
      </c>
    </row>
    <row r="339">
      <c r="A339" s="13" t="n"/>
      <c r="B339" s="5" t="n"/>
      <c r="C339" s="5" t="n"/>
      <c r="D339" s="16" t="n"/>
      <c r="E339" s="6">
        <f>IF(B339&amp;""="","",IFERROR(INDEX('الميزانية'!$B$6:$B$45,MATCH(B339&amp;"",'الميزانية'!$A$6:$A$45,0))&amp;"","تصنيف غير موجود"))</f>
        <v/>
      </c>
    </row>
    <row r="340">
      <c r="A340" s="13" t="n"/>
      <c r="B340" s="5" t="n"/>
      <c r="C340" s="5" t="n"/>
      <c r="D340" s="16" t="n"/>
      <c r="E340" s="6">
        <f>IF(B340&amp;""="","",IFERROR(INDEX('الميزانية'!$B$6:$B$45,MATCH(B340&amp;"",'الميزانية'!$A$6:$A$45,0))&amp;"","تصنيف غير موجود"))</f>
        <v/>
      </c>
    </row>
    <row r="341">
      <c r="A341" s="13" t="n"/>
      <c r="B341" s="5" t="n"/>
      <c r="C341" s="5" t="n"/>
      <c r="D341" s="16" t="n"/>
      <c r="E341" s="6">
        <f>IF(B341&amp;""="","",IFERROR(INDEX('الميزانية'!$B$6:$B$45,MATCH(B341&amp;"",'الميزانية'!$A$6:$A$45,0))&amp;"","تصنيف غير موجود"))</f>
        <v/>
      </c>
    </row>
    <row r="342">
      <c r="A342" s="13" t="n"/>
      <c r="B342" s="5" t="n"/>
      <c r="C342" s="5" t="n"/>
      <c r="D342" s="16" t="n"/>
      <c r="E342" s="6">
        <f>IF(B342&amp;""="","",IFERROR(INDEX('الميزانية'!$B$6:$B$45,MATCH(B342&amp;"",'الميزانية'!$A$6:$A$45,0))&amp;"","تصنيف غير موجود"))</f>
        <v/>
      </c>
    </row>
    <row r="343">
      <c r="A343" s="13" t="n"/>
      <c r="B343" s="5" t="n"/>
      <c r="C343" s="5" t="n"/>
      <c r="D343" s="16" t="n"/>
      <c r="E343" s="6">
        <f>IF(B343&amp;""="","",IFERROR(INDEX('الميزانية'!$B$6:$B$45,MATCH(B343&amp;"",'الميزانية'!$A$6:$A$45,0))&amp;"","تصنيف غير موجود"))</f>
        <v/>
      </c>
    </row>
    <row r="344">
      <c r="A344" s="13" t="n"/>
      <c r="B344" s="5" t="n"/>
      <c r="C344" s="5" t="n"/>
      <c r="D344" s="16" t="n"/>
      <c r="E344" s="6">
        <f>IF(B344&amp;""="","",IFERROR(INDEX('الميزانية'!$B$6:$B$45,MATCH(B344&amp;"",'الميزانية'!$A$6:$A$45,0))&amp;"","تصنيف غير موجود"))</f>
        <v/>
      </c>
    </row>
    <row r="345">
      <c r="A345" s="13" t="n"/>
      <c r="B345" s="5" t="n"/>
      <c r="C345" s="5" t="n"/>
      <c r="D345" s="16" t="n"/>
      <c r="E345" s="6">
        <f>IF(B345&amp;""="","",IFERROR(INDEX('الميزانية'!$B$6:$B$45,MATCH(B345&amp;"",'الميزانية'!$A$6:$A$45,0))&amp;"","تصنيف غير موجود"))</f>
        <v/>
      </c>
    </row>
    <row r="346">
      <c r="A346" s="13" t="n"/>
      <c r="B346" s="5" t="n"/>
      <c r="C346" s="5" t="n"/>
      <c r="D346" s="16" t="n"/>
      <c r="E346" s="6">
        <f>IF(B346&amp;""="","",IFERROR(INDEX('الميزانية'!$B$6:$B$45,MATCH(B346&amp;"",'الميزانية'!$A$6:$A$45,0))&amp;"","تصنيف غير موجود"))</f>
        <v/>
      </c>
    </row>
    <row r="347">
      <c r="A347" s="13" t="n"/>
      <c r="B347" s="5" t="n"/>
      <c r="C347" s="5" t="n"/>
      <c r="D347" s="16" t="n"/>
      <c r="E347" s="6">
        <f>IF(B347&amp;""="","",IFERROR(INDEX('الميزانية'!$B$6:$B$45,MATCH(B347&amp;"",'الميزانية'!$A$6:$A$45,0))&amp;"","تصنيف غير موجود"))</f>
        <v/>
      </c>
    </row>
    <row r="348">
      <c r="A348" s="13" t="n"/>
      <c r="B348" s="5" t="n"/>
      <c r="C348" s="5" t="n"/>
      <c r="D348" s="16" t="n"/>
      <c r="E348" s="6">
        <f>IF(B348&amp;""="","",IFERROR(INDEX('الميزانية'!$B$6:$B$45,MATCH(B348&amp;"",'الميزانية'!$A$6:$A$45,0))&amp;"","تصنيف غير موجود"))</f>
        <v/>
      </c>
    </row>
    <row r="349">
      <c r="A349" s="13" t="n"/>
      <c r="B349" s="5" t="n"/>
      <c r="C349" s="5" t="n"/>
      <c r="D349" s="16" t="n"/>
      <c r="E349" s="6">
        <f>IF(B349&amp;""="","",IFERROR(INDEX('الميزانية'!$B$6:$B$45,MATCH(B349&amp;"",'الميزانية'!$A$6:$A$45,0))&amp;"","تصنيف غير موجود"))</f>
        <v/>
      </c>
    </row>
    <row r="350">
      <c r="A350" s="13" t="n"/>
      <c r="B350" s="5" t="n"/>
      <c r="C350" s="5" t="n"/>
      <c r="D350" s="16" t="n"/>
      <c r="E350" s="6">
        <f>IF(B350&amp;""="","",IFERROR(INDEX('الميزانية'!$B$6:$B$45,MATCH(B350&amp;"",'الميزانية'!$A$6:$A$45,0))&amp;"","تصنيف غير موجود"))</f>
        <v/>
      </c>
    </row>
    <row r="351">
      <c r="A351" s="13" t="n"/>
      <c r="B351" s="5" t="n"/>
      <c r="C351" s="5" t="n"/>
      <c r="D351" s="16" t="n"/>
      <c r="E351" s="6">
        <f>IF(B351&amp;""="","",IFERROR(INDEX('الميزانية'!$B$6:$B$45,MATCH(B351&amp;"",'الميزانية'!$A$6:$A$45,0))&amp;"","تصنيف غير موجود"))</f>
        <v/>
      </c>
    </row>
    <row r="352">
      <c r="A352" s="13" t="n"/>
      <c r="B352" s="5" t="n"/>
      <c r="C352" s="5" t="n"/>
      <c r="D352" s="16" t="n"/>
      <c r="E352" s="6">
        <f>IF(B352&amp;""="","",IFERROR(INDEX('الميزانية'!$B$6:$B$45,MATCH(B352&amp;"",'الميزانية'!$A$6:$A$45,0))&amp;"","تصنيف غير موجود"))</f>
        <v/>
      </c>
    </row>
    <row r="353">
      <c r="A353" s="13" t="n"/>
      <c r="B353" s="5" t="n"/>
      <c r="C353" s="5" t="n"/>
      <c r="D353" s="16" t="n"/>
      <c r="E353" s="6">
        <f>IF(B353&amp;""="","",IFERROR(INDEX('الميزانية'!$B$6:$B$45,MATCH(B353&amp;"",'الميزانية'!$A$6:$A$45,0))&amp;"","تصنيف غير موجود"))</f>
        <v/>
      </c>
    </row>
    <row r="354">
      <c r="A354" s="13" t="n"/>
      <c r="B354" s="5" t="n"/>
      <c r="C354" s="5" t="n"/>
      <c r="D354" s="16" t="n"/>
      <c r="E354" s="6">
        <f>IF(B354&amp;""="","",IFERROR(INDEX('الميزانية'!$B$6:$B$45,MATCH(B354&amp;"",'الميزانية'!$A$6:$A$45,0))&amp;"","تصنيف غير موجود"))</f>
        <v/>
      </c>
    </row>
    <row r="355">
      <c r="A355" s="13" t="n"/>
      <c r="B355" s="5" t="n"/>
      <c r="C355" s="5" t="n"/>
      <c r="D355" s="16" t="n"/>
      <c r="E355" s="6">
        <f>IF(B355&amp;""="","",IFERROR(INDEX('الميزانية'!$B$6:$B$45,MATCH(B355&amp;"",'الميزانية'!$A$6:$A$45,0))&amp;"","تصنيف غير موجود"))</f>
        <v/>
      </c>
    </row>
    <row r="356">
      <c r="A356" s="13" t="n"/>
      <c r="B356" s="5" t="n"/>
      <c r="C356" s="5" t="n"/>
      <c r="D356" s="16" t="n"/>
      <c r="E356" s="6">
        <f>IF(B356&amp;""="","",IFERROR(INDEX('الميزانية'!$B$6:$B$45,MATCH(B356&amp;"",'الميزانية'!$A$6:$A$45,0))&amp;"","تصنيف غير موجود"))</f>
        <v/>
      </c>
    </row>
    <row r="357">
      <c r="A357" s="13" t="n"/>
      <c r="B357" s="5" t="n"/>
      <c r="C357" s="5" t="n"/>
      <c r="D357" s="16" t="n"/>
      <c r="E357" s="6">
        <f>IF(B357&amp;""="","",IFERROR(INDEX('الميزانية'!$B$6:$B$45,MATCH(B357&amp;"",'الميزانية'!$A$6:$A$45,0))&amp;"","تصنيف غير موجود"))</f>
        <v/>
      </c>
    </row>
    <row r="358">
      <c r="A358" s="13" t="n"/>
      <c r="B358" s="5" t="n"/>
      <c r="C358" s="5" t="n"/>
      <c r="D358" s="16" t="n"/>
      <c r="E358" s="6">
        <f>IF(B358&amp;""="","",IFERROR(INDEX('الميزانية'!$B$6:$B$45,MATCH(B358&amp;"",'الميزانية'!$A$6:$A$45,0))&amp;"","تصنيف غير موجود"))</f>
        <v/>
      </c>
    </row>
    <row r="359">
      <c r="A359" s="13" t="n"/>
      <c r="B359" s="5" t="n"/>
      <c r="C359" s="5" t="n"/>
      <c r="D359" s="16" t="n"/>
      <c r="E359" s="6">
        <f>IF(B359&amp;""="","",IFERROR(INDEX('الميزانية'!$B$6:$B$45,MATCH(B359&amp;"",'الميزانية'!$A$6:$A$45,0))&amp;"","تصنيف غير موجود"))</f>
        <v/>
      </c>
    </row>
    <row r="360">
      <c r="A360" s="13" t="n"/>
      <c r="B360" s="5" t="n"/>
      <c r="C360" s="5" t="n"/>
      <c r="D360" s="16" t="n"/>
      <c r="E360" s="6">
        <f>IF(B360&amp;""="","",IFERROR(INDEX('الميزانية'!$B$6:$B$45,MATCH(B360&amp;"",'الميزانية'!$A$6:$A$45,0))&amp;"","تصنيف غير موجود"))</f>
        <v/>
      </c>
    </row>
    <row r="361">
      <c r="A361" s="13" t="n"/>
      <c r="B361" s="5" t="n"/>
      <c r="C361" s="5" t="n"/>
      <c r="D361" s="16" t="n"/>
      <c r="E361" s="6">
        <f>IF(B361&amp;""="","",IFERROR(INDEX('الميزانية'!$B$6:$B$45,MATCH(B361&amp;"",'الميزانية'!$A$6:$A$45,0))&amp;"","تصنيف غير موجود"))</f>
        <v/>
      </c>
    </row>
    <row r="362">
      <c r="A362" s="13" t="n"/>
      <c r="B362" s="5" t="n"/>
      <c r="C362" s="5" t="n"/>
      <c r="D362" s="16" t="n"/>
      <c r="E362" s="6">
        <f>IF(B362&amp;""="","",IFERROR(INDEX('الميزانية'!$B$6:$B$45,MATCH(B362&amp;"",'الميزانية'!$A$6:$A$45,0))&amp;"","تصنيف غير موجود"))</f>
        <v/>
      </c>
    </row>
    <row r="363">
      <c r="A363" s="13" t="n"/>
      <c r="B363" s="5" t="n"/>
      <c r="C363" s="5" t="n"/>
      <c r="D363" s="16" t="n"/>
      <c r="E363" s="6">
        <f>IF(B363&amp;""="","",IFERROR(INDEX('الميزانية'!$B$6:$B$45,MATCH(B363&amp;"",'الميزانية'!$A$6:$A$45,0))&amp;"","تصنيف غير موجود"))</f>
        <v/>
      </c>
    </row>
    <row r="364">
      <c r="A364" s="13" t="n"/>
      <c r="B364" s="5" t="n"/>
      <c r="C364" s="5" t="n"/>
      <c r="D364" s="16" t="n"/>
      <c r="E364" s="6">
        <f>IF(B364&amp;""="","",IFERROR(INDEX('الميزانية'!$B$6:$B$45,MATCH(B364&amp;"",'الميزانية'!$A$6:$A$45,0))&amp;"","تصنيف غير موجود"))</f>
        <v/>
      </c>
    </row>
    <row r="365">
      <c r="A365" s="13" t="n"/>
      <c r="B365" s="5" t="n"/>
      <c r="C365" s="5" t="n"/>
      <c r="D365" s="16" t="n"/>
      <c r="E365" s="6">
        <f>IF(B365&amp;""="","",IFERROR(INDEX('الميزانية'!$B$6:$B$45,MATCH(B365&amp;"",'الميزانية'!$A$6:$A$45,0))&amp;"","تصنيف غير موجود"))</f>
        <v/>
      </c>
    </row>
    <row r="366">
      <c r="A366" s="13" t="n"/>
      <c r="B366" s="5" t="n"/>
      <c r="C366" s="5" t="n"/>
      <c r="D366" s="16" t="n"/>
      <c r="E366" s="6">
        <f>IF(B366&amp;""="","",IFERROR(INDEX('الميزانية'!$B$6:$B$45,MATCH(B366&amp;"",'الميزانية'!$A$6:$A$45,0))&amp;"","تصنيف غير موجود"))</f>
        <v/>
      </c>
    </row>
    <row r="367">
      <c r="A367" s="13" t="n"/>
      <c r="B367" s="5" t="n"/>
      <c r="C367" s="5" t="n"/>
      <c r="D367" s="16" t="n"/>
      <c r="E367" s="6">
        <f>IF(B367&amp;""="","",IFERROR(INDEX('الميزانية'!$B$6:$B$45,MATCH(B367&amp;"",'الميزانية'!$A$6:$A$45,0))&amp;"","تصنيف غير موجود"))</f>
        <v/>
      </c>
    </row>
    <row r="368">
      <c r="A368" s="13" t="n"/>
      <c r="B368" s="5" t="n"/>
      <c r="C368" s="5" t="n"/>
      <c r="D368" s="16" t="n"/>
      <c r="E368" s="6">
        <f>IF(B368&amp;""="","",IFERROR(INDEX('الميزانية'!$B$6:$B$45,MATCH(B368&amp;"",'الميزانية'!$A$6:$A$45,0))&amp;"","تصنيف غير موجود"))</f>
        <v/>
      </c>
    </row>
    <row r="369">
      <c r="A369" s="13" t="n"/>
      <c r="B369" s="5" t="n"/>
      <c r="C369" s="5" t="n"/>
      <c r="D369" s="16" t="n"/>
      <c r="E369" s="6">
        <f>IF(B369&amp;""="","",IFERROR(INDEX('الميزانية'!$B$6:$B$45,MATCH(B369&amp;"",'الميزانية'!$A$6:$A$45,0))&amp;"","تصنيف غير موجود"))</f>
        <v/>
      </c>
    </row>
    <row r="370">
      <c r="A370" s="13" t="n"/>
      <c r="B370" s="5" t="n"/>
      <c r="C370" s="5" t="n"/>
      <c r="D370" s="16" t="n"/>
      <c r="E370" s="6">
        <f>IF(B370&amp;""="","",IFERROR(INDEX('الميزانية'!$B$6:$B$45,MATCH(B370&amp;"",'الميزانية'!$A$6:$A$45,0))&amp;"","تصنيف غير موجود"))</f>
        <v/>
      </c>
    </row>
    <row r="371">
      <c r="A371" s="13" t="n"/>
      <c r="B371" s="5" t="n"/>
      <c r="C371" s="5" t="n"/>
      <c r="D371" s="16" t="n"/>
      <c r="E371" s="6">
        <f>IF(B371&amp;""="","",IFERROR(INDEX('الميزانية'!$B$6:$B$45,MATCH(B371&amp;"",'الميزانية'!$A$6:$A$45,0))&amp;"","تصنيف غير موجود"))</f>
        <v/>
      </c>
    </row>
    <row r="372">
      <c r="A372" s="13" t="n"/>
      <c r="B372" s="5" t="n"/>
      <c r="C372" s="5" t="n"/>
      <c r="D372" s="16" t="n"/>
      <c r="E372" s="6">
        <f>IF(B372&amp;""="","",IFERROR(INDEX('الميزانية'!$B$6:$B$45,MATCH(B372&amp;"",'الميزانية'!$A$6:$A$45,0))&amp;"","تصنيف غير موجود"))</f>
        <v/>
      </c>
    </row>
    <row r="373">
      <c r="A373" s="13" t="n"/>
      <c r="B373" s="5" t="n"/>
      <c r="C373" s="5" t="n"/>
      <c r="D373" s="16" t="n"/>
      <c r="E373" s="6">
        <f>IF(B373&amp;""="","",IFERROR(INDEX('الميزانية'!$B$6:$B$45,MATCH(B373&amp;"",'الميزانية'!$A$6:$A$45,0))&amp;"","تصنيف غير موجود"))</f>
        <v/>
      </c>
    </row>
    <row r="374">
      <c r="A374" s="13" t="n"/>
      <c r="B374" s="5" t="n"/>
      <c r="C374" s="5" t="n"/>
      <c r="D374" s="16" t="n"/>
      <c r="E374" s="6">
        <f>IF(B374&amp;""="","",IFERROR(INDEX('الميزانية'!$B$6:$B$45,MATCH(B374&amp;"",'الميزانية'!$A$6:$A$45,0))&amp;"","تصنيف غير موجود"))</f>
        <v/>
      </c>
    </row>
    <row r="375">
      <c r="A375" s="13" t="n"/>
      <c r="B375" s="5" t="n"/>
      <c r="C375" s="5" t="n"/>
      <c r="D375" s="16" t="n"/>
      <c r="E375" s="6">
        <f>IF(B375&amp;""="","",IFERROR(INDEX('الميزانية'!$B$6:$B$45,MATCH(B375&amp;"",'الميزانية'!$A$6:$A$45,0))&amp;"","تصنيف غير موجود"))</f>
        <v/>
      </c>
    </row>
    <row r="376">
      <c r="A376" s="13" t="n"/>
      <c r="B376" s="5" t="n"/>
      <c r="C376" s="5" t="n"/>
      <c r="D376" s="16" t="n"/>
      <c r="E376" s="6">
        <f>IF(B376&amp;""="","",IFERROR(INDEX('الميزانية'!$B$6:$B$45,MATCH(B376&amp;"",'الميزانية'!$A$6:$A$45,0))&amp;"","تصنيف غير موجود"))</f>
        <v/>
      </c>
    </row>
    <row r="377">
      <c r="A377" s="13" t="n"/>
      <c r="B377" s="5" t="n"/>
      <c r="C377" s="5" t="n"/>
      <c r="D377" s="16" t="n"/>
      <c r="E377" s="6">
        <f>IF(B377&amp;""="","",IFERROR(INDEX('الميزانية'!$B$6:$B$45,MATCH(B377&amp;"",'الميزانية'!$A$6:$A$45,0))&amp;"","تصنيف غير موجود"))</f>
        <v/>
      </c>
    </row>
    <row r="378">
      <c r="A378" s="13" t="n"/>
      <c r="B378" s="5" t="n"/>
      <c r="C378" s="5" t="n"/>
      <c r="D378" s="16" t="n"/>
      <c r="E378" s="6">
        <f>IF(B378&amp;""="","",IFERROR(INDEX('الميزانية'!$B$6:$B$45,MATCH(B378&amp;"",'الميزانية'!$A$6:$A$45,0))&amp;"","تصنيف غير موجود"))</f>
        <v/>
      </c>
    </row>
    <row r="379">
      <c r="A379" s="13" t="n"/>
      <c r="B379" s="5" t="n"/>
      <c r="C379" s="5" t="n"/>
      <c r="D379" s="16" t="n"/>
      <c r="E379" s="6">
        <f>IF(B379&amp;""="","",IFERROR(INDEX('الميزانية'!$B$6:$B$45,MATCH(B379&amp;"",'الميزانية'!$A$6:$A$45,0))&amp;"","تصنيف غير موجود"))</f>
        <v/>
      </c>
    </row>
    <row r="380">
      <c r="A380" s="13" t="n"/>
      <c r="B380" s="5" t="n"/>
      <c r="C380" s="5" t="n"/>
      <c r="D380" s="16" t="n"/>
      <c r="E380" s="6">
        <f>IF(B380&amp;""="","",IFERROR(INDEX('الميزانية'!$B$6:$B$45,MATCH(B380&amp;"",'الميزانية'!$A$6:$A$45,0))&amp;"","تصنيف غير موجود"))</f>
        <v/>
      </c>
    </row>
    <row r="381">
      <c r="A381" s="13" t="n"/>
      <c r="B381" s="5" t="n"/>
      <c r="C381" s="5" t="n"/>
      <c r="D381" s="16" t="n"/>
      <c r="E381" s="6">
        <f>IF(B381&amp;""="","",IFERROR(INDEX('الميزانية'!$B$6:$B$45,MATCH(B381&amp;"",'الميزانية'!$A$6:$A$45,0))&amp;"","تصنيف غير موجود"))</f>
        <v/>
      </c>
    </row>
    <row r="382">
      <c r="A382" s="13" t="n"/>
      <c r="B382" s="5" t="n"/>
      <c r="C382" s="5" t="n"/>
      <c r="D382" s="16" t="n"/>
      <c r="E382" s="6">
        <f>IF(B382&amp;""="","",IFERROR(INDEX('الميزانية'!$B$6:$B$45,MATCH(B382&amp;"",'الميزانية'!$A$6:$A$45,0))&amp;"","تصنيف غير موجود"))</f>
        <v/>
      </c>
    </row>
    <row r="383">
      <c r="A383" s="13" t="n"/>
      <c r="B383" s="5" t="n"/>
      <c r="C383" s="5" t="n"/>
      <c r="D383" s="16" t="n"/>
      <c r="E383" s="6">
        <f>IF(B383&amp;""="","",IFERROR(INDEX('الميزانية'!$B$6:$B$45,MATCH(B383&amp;"",'الميزانية'!$A$6:$A$45,0))&amp;"","تصنيف غير موجود"))</f>
        <v/>
      </c>
    </row>
    <row r="384">
      <c r="A384" s="13" t="n"/>
      <c r="B384" s="5" t="n"/>
      <c r="C384" s="5" t="n"/>
      <c r="D384" s="16" t="n"/>
      <c r="E384" s="6">
        <f>IF(B384&amp;""="","",IFERROR(INDEX('الميزانية'!$B$6:$B$45,MATCH(B384&amp;"",'الميزانية'!$A$6:$A$45,0))&amp;"","تصنيف غير موجود"))</f>
        <v/>
      </c>
    </row>
    <row r="385">
      <c r="A385" s="13" t="n"/>
      <c r="B385" s="5" t="n"/>
      <c r="C385" s="5" t="n"/>
      <c r="D385" s="16" t="n"/>
      <c r="E385" s="6">
        <f>IF(B385&amp;""="","",IFERROR(INDEX('الميزانية'!$B$6:$B$45,MATCH(B385&amp;"",'الميزانية'!$A$6:$A$45,0))&amp;"","تصنيف غير موجود"))</f>
        <v/>
      </c>
    </row>
    <row r="386">
      <c r="A386" s="13" t="n"/>
      <c r="B386" s="5" t="n"/>
      <c r="C386" s="5" t="n"/>
      <c r="D386" s="16" t="n"/>
      <c r="E386" s="6">
        <f>IF(B386&amp;""="","",IFERROR(INDEX('الميزانية'!$B$6:$B$45,MATCH(B386&amp;"",'الميزانية'!$A$6:$A$45,0))&amp;"","تصنيف غير موجود"))</f>
        <v/>
      </c>
    </row>
    <row r="387">
      <c r="A387" s="13" t="n"/>
      <c r="B387" s="5" t="n"/>
      <c r="C387" s="5" t="n"/>
      <c r="D387" s="16" t="n"/>
      <c r="E387" s="6">
        <f>IF(B387&amp;""="","",IFERROR(INDEX('الميزانية'!$B$6:$B$45,MATCH(B387&amp;"",'الميزانية'!$A$6:$A$45,0))&amp;"","تصنيف غير موجود"))</f>
        <v/>
      </c>
    </row>
    <row r="388">
      <c r="A388" s="13" t="n"/>
      <c r="B388" s="5" t="n"/>
      <c r="C388" s="5" t="n"/>
      <c r="D388" s="16" t="n"/>
      <c r="E388" s="6">
        <f>IF(B388&amp;""="","",IFERROR(INDEX('الميزانية'!$B$6:$B$45,MATCH(B388&amp;"",'الميزانية'!$A$6:$A$45,0))&amp;"","تصنيف غير موجود"))</f>
        <v/>
      </c>
    </row>
    <row r="389">
      <c r="A389" s="13" t="n"/>
      <c r="B389" s="5" t="n"/>
      <c r="C389" s="5" t="n"/>
      <c r="D389" s="16" t="n"/>
      <c r="E389" s="6">
        <f>IF(B389&amp;""="","",IFERROR(INDEX('الميزانية'!$B$6:$B$45,MATCH(B389&amp;"",'الميزانية'!$A$6:$A$45,0))&amp;"","تصنيف غير موجود"))</f>
        <v/>
      </c>
    </row>
    <row r="390">
      <c r="A390" s="13" t="n"/>
      <c r="B390" s="5" t="n"/>
      <c r="C390" s="5" t="n"/>
      <c r="D390" s="16" t="n"/>
      <c r="E390" s="6">
        <f>IF(B390&amp;""="","",IFERROR(INDEX('الميزانية'!$B$6:$B$45,MATCH(B390&amp;"",'الميزانية'!$A$6:$A$45,0))&amp;"","تصنيف غير موجود"))</f>
        <v/>
      </c>
    </row>
    <row r="391">
      <c r="A391" s="13" t="n"/>
      <c r="B391" s="5" t="n"/>
      <c r="C391" s="5" t="n"/>
      <c r="D391" s="16" t="n"/>
      <c r="E391" s="6">
        <f>IF(B391&amp;""="","",IFERROR(INDEX('الميزانية'!$B$6:$B$45,MATCH(B391&amp;"",'الميزانية'!$A$6:$A$45,0))&amp;"","تصنيف غير موجود"))</f>
        <v/>
      </c>
    </row>
    <row r="392">
      <c r="A392" s="13" t="n"/>
      <c r="B392" s="5" t="n"/>
      <c r="C392" s="5" t="n"/>
      <c r="D392" s="16" t="n"/>
      <c r="E392" s="6">
        <f>IF(B392&amp;""="","",IFERROR(INDEX('الميزانية'!$B$6:$B$45,MATCH(B392&amp;"",'الميزانية'!$A$6:$A$45,0))&amp;"","تصنيف غير موجود"))</f>
        <v/>
      </c>
    </row>
    <row r="393">
      <c r="A393" s="13" t="n"/>
      <c r="B393" s="5" t="n"/>
      <c r="C393" s="5" t="n"/>
      <c r="D393" s="16" t="n"/>
      <c r="E393" s="6">
        <f>IF(B393&amp;""="","",IFERROR(INDEX('الميزانية'!$B$6:$B$45,MATCH(B393&amp;"",'الميزانية'!$A$6:$A$45,0))&amp;"","تصنيف غير موجود"))</f>
        <v/>
      </c>
    </row>
    <row r="394">
      <c r="A394" s="13" t="n"/>
      <c r="B394" s="5" t="n"/>
      <c r="C394" s="5" t="n"/>
      <c r="D394" s="16" t="n"/>
      <c r="E394" s="6">
        <f>IF(B394&amp;""="","",IFERROR(INDEX('الميزانية'!$B$6:$B$45,MATCH(B394&amp;"",'الميزانية'!$A$6:$A$45,0))&amp;"","تصنيف غير موجود"))</f>
        <v/>
      </c>
    </row>
    <row r="395">
      <c r="A395" s="13" t="n"/>
      <c r="B395" s="5" t="n"/>
      <c r="C395" s="5" t="n"/>
      <c r="D395" s="16" t="n"/>
      <c r="E395" s="6">
        <f>IF(B395&amp;""="","",IFERROR(INDEX('الميزانية'!$B$6:$B$45,MATCH(B395&amp;"",'الميزانية'!$A$6:$A$45,0))&amp;"","تصنيف غير موجود"))</f>
        <v/>
      </c>
    </row>
    <row r="396">
      <c r="A396" s="13" t="n"/>
      <c r="B396" s="5" t="n"/>
      <c r="C396" s="5" t="n"/>
      <c r="D396" s="16" t="n"/>
      <c r="E396" s="6">
        <f>IF(B396&amp;""="","",IFERROR(INDEX('الميزانية'!$B$6:$B$45,MATCH(B396&amp;"",'الميزانية'!$A$6:$A$45,0))&amp;"","تصنيف غير موجود"))</f>
        <v/>
      </c>
    </row>
    <row r="397">
      <c r="A397" s="13" t="n"/>
      <c r="B397" s="5" t="n"/>
      <c r="C397" s="5" t="n"/>
      <c r="D397" s="16" t="n"/>
      <c r="E397" s="6">
        <f>IF(B397&amp;""="","",IFERROR(INDEX('الميزانية'!$B$6:$B$45,MATCH(B397&amp;"",'الميزانية'!$A$6:$A$45,0))&amp;"","تصنيف غير موجود"))</f>
        <v/>
      </c>
    </row>
    <row r="398">
      <c r="A398" s="13" t="n"/>
      <c r="B398" s="5" t="n"/>
      <c r="C398" s="5" t="n"/>
      <c r="D398" s="16" t="n"/>
      <c r="E398" s="6">
        <f>IF(B398&amp;""="","",IFERROR(INDEX('الميزانية'!$B$6:$B$45,MATCH(B398&amp;"",'الميزانية'!$A$6:$A$45,0))&amp;"","تصنيف غير موجود"))</f>
        <v/>
      </c>
    </row>
    <row r="399">
      <c r="A399" s="13" t="n"/>
      <c r="B399" s="5" t="n"/>
      <c r="C399" s="5" t="n"/>
      <c r="D399" s="16" t="n"/>
      <c r="E399" s="6">
        <f>IF(B399&amp;""="","",IFERROR(INDEX('الميزانية'!$B$6:$B$45,MATCH(B399&amp;"",'الميزانية'!$A$6:$A$45,0))&amp;"","تصنيف غير موجود"))</f>
        <v/>
      </c>
    </row>
    <row r="400">
      <c r="A400" s="13" t="n"/>
      <c r="B400" s="5" t="n"/>
      <c r="C400" s="5" t="n"/>
      <c r="D400" s="16" t="n"/>
      <c r="E400" s="6">
        <f>IF(B400&amp;""="","",IFERROR(INDEX('الميزانية'!$B$6:$B$45,MATCH(B400&amp;"",'الميزانية'!$A$6:$A$45,0))&amp;"","تصنيف غير موجود"))</f>
        <v/>
      </c>
    </row>
    <row r="401">
      <c r="A401" s="13" t="n"/>
      <c r="B401" s="5" t="n"/>
      <c r="C401" s="5" t="n"/>
      <c r="D401" s="16" t="n"/>
      <c r="E401" s="6">
        <f>IF(B401&amp;""="","",IFERROR(INDEX('الميزانية'!$B$6:$B$45,MATCH(B401&amp;"",'الميزانية'!$A$6:$A$45,0))&amp;"","تصنيف غير موجود"))</f>
        <v/>
      </c>
    </row>
    <row r="402">
      <c r="A402" s="13" t="n"/>
      <c r="B402" s="5" t="n"/>
      <c r="C402" s="5" t="n"/>
      <c r="D402" s="16" t="n"/>
      <c r="E402" s="6">
        <f>IF(B402&amp;""="","",IFERROR(INDEX('الميزانية'!$B$6:$B$45,MATCH(B402&amp;"",'الميزانية'!$A$6:$A$45,0))&amp;"","تصنيف غير موجود"))</f>
        <v/>
      </c>
    </row>
    <row r="403">
      <c r="A403" s="13" t="n"/>
      <c r="B403" s="5" t="n"/>
      <c r="C403" s="5" t="n"/>
      <c r="D403" s="16" t="n"/>
      <c r="E403" s="6">
        <f>IF(B403&amp;""="","",IFERROR(INDEX('الميزانية'!$B$6:$B$45,MATCH(B403&amp;"",'الميزانية'!$A$6:$A$45,0))&amp;"","تصنيف غير موجود"))</f>
        <v/>
      </c>
    </row>
    <row r="404">
      <c r="A404" s="13" t="n"/>
      <c r="B404" s="5" t="n"/>
      <c r="C404" s="5" t="n"/>
      <c r="D404" s="16" t="n"/>
      <c r="E404" s="6">
        <f>IF(B404&amp;""="","",IFERROR(INDEX('الميزانية'!$B$6:$B$45,MATCH(B404&amp;"",'الميزانية'!$A$6:$A$45,0))&amp;"","تصنيف غير موجود"))</f>
        <v/>
      </c>
    </row>
    <row r="405">
      <c r="A405" s="13" t="n"/>
      <c r="B405" s="5" t="n"/>
      <c r="C405" s="5" t="n"/>
      <c r="D405" s="16" t="n"/>
      <c r="E405" s="6">
        <f>IF(B405&amp;""="","",IFERROR(INDEX('الميزانية'!$B$6:$B$45,MATCH(B405&amp;"",'الميزانية'!$A$6:$A$45,0))&amp;"","تصنيف غير موجود"))</f>
        <v/>
      </c>
    </row>
    <row r="406">
      <c r="A406" s="13" t="n"/>
      <c r="B406" s="5" t="n"/>
      <c r="C406" s="5" t="n"/>
      <c r="D406" s="16" t="n"/>
      <c r="E406" s="6">
        <f>IF(B406&amp;""="","",IFERROR(INDEX('الميزانية'!$B$6:$B$45,MATCH(B406&amp;"",'الميزانية'!$A$6:$A$45,0))&amp;"","تصنيف غير موجود"))</f>
        <v/>
      </c>
    </row>
    <row r="407">
      <c r="A407" s="13" t="n"/>
      <c r="B407" s="5" t="n"/>
      <c r="C407" s="5" t="n"/>
      <c r="D407" s="16" t="n"/>
      <c r="E407" s="6">
        <f>IF(B407&amp;""="","",IFERROR(INDEX('الميزانية'!$B$6:$B$45,MATCH(B407&amp;"",'الميزانية'!$A$6:$A$45,0))&amp;"","تصنيف غير موجود"))</f>
        <v/>
      </c>
    </row>
    <row r="408">
      <c r="A408" s="13" t="n"/>
      <c r="B408" s="5" t="n"/>
      <c r="C408" s="5" t="n"/>
      <c r="D408" s="16" t="n"/>
      <c r="E408" s="6">
        <f>IF(B408&amp;""="","",IFERROR(INDEX('الميزانية'!$B$6:$B$45,MATCH(B408&amp;"",'الميزانية'!$A$6:$A$45,0))&amp;"","تصنيف غير موجود"))</f>
        <v/>
      </c>
    </row>
    <row r="409">
      <c r="A409" s="13" t="n"/>
      <c r="B409" s="5" t="n"/>
      <c r="C409" s="5" t="n"/>
      <c r="D409" s="16" t="n"/>
      <c r="E409" s="6">
        <f>IF(B409&amp;""="","",IFERROR(INDEX('الميزانية'!$B$6:$B$45,MATCH(B409&amp;"",'الميزانية'!$A$6:$A$45,0))&amp;"","تصنيف غير موجود"))</f>
        <v/>
      </c>
    </row>
    <row r="410">
      <c r="A410" s="13" t="n"/>
      <c r="B410" s="5" t="n"/>
      <c r="C410" s="5" t="n"/>
      <c r="D410" s="16" t="n"/>
      <c r="E410" s="6">
        <f>IF(B410&amp;""="","",IFERROR(INDEX('الميزانية'!$B$6:$B$45,MATCH(B410&amp;"",'الميزانية'!$A$6:$A$45,0))&amp;"","تصنيف غير موجود"))</f>
        <v/>
      </c>
    </row>
    <row r="411">
      <c r="A411" s="13" t="n"/>
      <c r="B411" s="5" t="n"/>
      <c r="C411" s="5" t="n"/>
      <c r="D411" s="16" t="n"/>
      <c r="E411" s="6">
        <f>IF(B411&amp;""="","",IFERROR(INDEX('الميزانية'!$B$6:$B$45,MATCH(B411&amp;"",'الميزانية'!$A$6:$A$45,0))&amp;"","تصنيف غير موجود"))</f>
        <v/>
      </c>
    </row>
    <row r="412">
      <c r="A412" s="13" t="n"/>
      <c r="B412" s="5" t="n"/>
      <c r="C412" s="5" t="n"/>
      <c r="D412" s="16" t="n"/>
      <c r="E412" s="6">
        <f>IF(B412&amp;""="","",IFERROR(INDEX('الميزانية'!$B$6:$B$45,MATCH(B412&amp;"",'الميزانية'!$A$6:$A$45,0))&amp;"","تصنيف غير موجود"))</f>
        <v/>
      </c>
    </row>
    <row r="413">
      <c r="A413" s="13" t="n"/>
      <c r="B413" s="5" t="n"/>
      <c r="C413" s="5" t="n"/>
      <c r="D413" s="16" t="n"/>
      <c r="E413" s="6">
        <f>IF(B413&amp;""="","",IFERROR(INDEX('الميزانية'!$B$6:$B$45,MATCH(B413&amp;"",'الميزانية'!$A$6:$A$45,0))&amp;"","تصنيف غير موجود"))</f>
        <v/>
      </c>
    </row>
    <row r="414">
      <c r="A414" s="13" t="n"/>
      <c r="B414" s="5" t="n"/>
      <c r="C414" s="5" t="n"/>
      <c r="D414" s="16" t="n"/>
      <c r="E414" s="6">
        <f>IF(B414&amp;""="","",IFERROR(INDEX('الميزانية'!$B$6:$B$45,MATCH(B414&amp;"",'الميزانية'!$A$6:$A$45,0))&amp;"","تصنيف غير موجود"))</f>
        <v/>
      </c>
    </row>
    <row r="415">
      <c r="A415" s="13" t="n"/>
      <c r="B415" s="5" t="n"/>
      <c r="C415" s="5" t="n"/>
      <c r="D415" s="16" t="n"/>
      <c r="E415" s="6">
        <f>IF(B415&amp;""="","",IFERROR(INDEX('الميزانية'!$B$6:$B$45,MATCH(B415&amp;"",'الميزانية'!$A$6:$A$45,0))&amp;"","تصنيف غير موجود"))</f>
        <v/>
      </c>
    </row>
    <row r="416">
      <c r="A416" s="13" t="n"/>
      <c r="B416" s="5" t="n"/>
      <c r="C416" s="5" t="n"/>
      <c r="D416" s="16" t="n"/>
      <c r="E416" s="6">
        <f>IF(B416&amp;""="","",IFERROR(INDEX('الميزانية'!$B$6:$B$45,MATCH(B416&amp;"",'الميزانية'!$A$6:$A$45,0))&amp;"","تصنيف غير موجود"))</f>
        <v/>
      </c>
    </row>
    <row r="417">
      <c r="A417" s="13" t="n"/>
      <c r="B417" s="5" t="n"/>
      <c r="C417" s="5" t="n"/>
      <c r="D417" s="16" t="n"/>
      <c r="E417" s="6">
        <f>IF(B417&amp;""="","",IFERROR(INDEX('الميزانية'!$B$6:$B$45,MATCH(B417&amp;"",'الميزانية'!$A$6:$A$45,0))&amp;"","تصنيف غير موجود"))</f>
        <v/>
      </c>
    </row>
    <row r="418">
      <c r="A418" s="13" t="n"/>
      <c r="B418" s="5" t="n"/>
      <c r="C418" s="5" t="n"/>
      <c r="D418" s="16" t="n"/>
      <c r="E418" s="6">
        <f>IF(B418&amp;""="","",IFERROR(INDEX('الميزانية'!$B$6:$B$45,MATCH(B418&amp;"",'الميزانية'!$A$6:$A$45,0))&amp;"","تصنيف غير موجود"))</f>
        <v/>
      </c>
    </row>
    <row r="419">
      <c r="A419" s="13" t="n"/>
      <c r="B419" s="5" t="n"/>
      <c r="C419" s="5" t="n"/>
      <c r="D419" s="16" t="n"/>
      <c r="E419" s="6">
        <f>IF(B419&amp;""="","",IFERROR(INDEX('الميزانية'!$B$6:$B$45,MATCH(B419&amp;"",'الميزانية'!$A$6:$A$45,0))&amp;"","تصنيف غير موجود"))</f>
        <v/>
      </c>
    </row>
    <row r="420">
      <c r="A420" s="13" t="n"/>
      <c r="B420" s="5" t="n"/>
      <c r="C420" s="5" t="n"/>
      <c r="D420" s="16" t="n"/>
      <c r="E420" s="6">
        <f>IF(B420&amp;""="","",IFERROR(INDEX('الميزانية'!$B$6:$B$45,MATCH(B420&amp;"",'الميزانية'!$A$6:$A$45,0))&amp;"","تصنيف غير موجود"))</f>
        <v/>
      </c>
    </row>
    <row r="421">
      <c r="A421" s="13" t="n"/>
      <c r="B421" s="5" t="n"/>
      <c r="C421" s="5" t="n"/>
      <c r="D421" s="16" t="n"/>
      <c r="E421" s="6">
        <f>IF(B421&amp;""="","",IFERROR(INDEX('الميزانية'!$B$6:$B$45,MATCH(B421&amp;"",'الميزانية'!$A$6:$A$45,0))&amp;"","تصنيف غير موجود"))</f>
        <v/>
      </c>
    </row>
    <row r="422">
      <c r="A422" s="13" t="n"/>
      <c r="B422" s="5" t="n"/>
      <c r="C422" s="5" t="n"/>
      <c r="D422" s="16" t="n"/>
      <c r="E422" s="6">
        <f>IF(B422&amp;""="","",IFERROR(INDEX('الميزانية'!$B$6:$B$45,MATCH(B422&amp;"",'الميزانية'!$A$6:$A$45,0))&amp;"","تصنيف غير موجود"))</f>
        <v/>
      </c>
    </row>
    <row r="423">
      <c r="A423" s="13" t="n"/>
      <c r="B423" s="5" t="n"/>
      <c r="C423" s="5" t="n"/>
      <c r="D423" s="16" t="n"/>
      <c r="E423" s="6">
        <f>IF(B423&amp;""="","",IFERROR(INDEX('الميزانية'!$B$6:$B$45,MATCH(B423&amp;"",'الميزانية'!$A$6:$A$45,0))&amp;"","تصنيف غير موجود"))</f>
        <v/>
      </c>
    </row>
    <row r="424">
      <c r="A424" s="13" t="n"/>
      <c r="B424" s="5" t="n"/>
      <c r="C424" s="5" t="n"/>
      <c r="D424" s="16" t="n"/>
      <c r="E424" s="6">
        <f>IF(B424&amp;""="","",IFERROR(INDEX('الميزانية'!$B$6:$B$45,MATCH(B424&amp;"",'الميزانية'!$A$6:$A$45,0))&amp;"","تصنيف غير موجود"))</f>
        <v/>
      </c>
    </row>
    <row r="425">
      <c r="A425" s="13" t="n"/>
      <c r="B425" s="5" t="n"/>
      <c r="C425" s="5" t="n"/>
      <c r="D425" s="16" t="n"/>
      <c r="E425" s="6">
        <f>IF(B425&amp;""="","",IFERROR(INDEX('الميزانية'!$B$6:$B$45,MATCH(B425&amp;"",'الميزانية'!$A$6:$A$45,0))&amp;"","تصنيف غير موجود"))</f>
        <v/>
      </c>
    </row>
    <row r="426">
      <c r="A426" s="13" t="n"/>
      <c r="B426" s="5" t="n"/>
      <c r="C426" s="5" t="n"/>
      <c r="D426" s="16" t="n"/>
      <c r="E426" s="6">
        <f>IF(B426&amp;""="","",IFERROR(INDEX('الميزانية'!$B$6:$B$45,MATCH(B426&amp;"",'الميزانية'!$A$6:$A$45,0))&amp;"","تصنيف غير موجود"))</f>
        <v/>
      </c>
    </row>
    <row r="427">
      <c r="A427" s="13" t="n"/>
      <c r="B427" s="5" t="n"/>
      <c r="C427" s="5" t="n"/>
      <c r="D427" s="16" t="n"/>
      <c r="E427" s="6">
        <f>IF(B427&amp;""="","",IFERROR(INDEX('الميزانية'!$B$6:$B$45,MATCH(B427&amp;"",'الميزانية'!$A$6:$A$45,0))&amp;"","تصنيف غير موجود"))</f>
        <v/>
      </c>
    </row>
    <row r="428">
      <c r="A428" s="13" t="n"/>
      <c r="B428" s="5" t="n"/>
      <c r="C428" s="5" t="n"/>
      <c r="D428" s="16" t="n"/>
      <c r="E428" s="6">
        <f>IF(B428&amp;""="","",IFERROR(INDEX('الميزانية'!$B$6:$B$45,MATCH(B428&amp;"",'الميزانية'!$A$6:$A$45,0))&amp;"","تصنيف غير موجود"))</f>
        <v/>
      </c>
    </row>
    <row r="429">
      <c r="A429" s="13" t="n"/>
      <c r="B429" s="5" t="n"/>
      <c r="C429" s="5" t="n"/>
      <c r="D429" s="16" t="n"/>
      <c r="E429" s="6">
        <f>IF(B429&amp;""="","",IFERROR(INDEX('الميزانية'!$B$6:$B$45,MATCH(B429&amp;"",'الميزانية'!$A$6:$A$45,0))&amp;"","تصنيف غير موجود"))</f>
        <v/>
      </c>
    </row>
    <row r="430">
      <c r="A430" s="13" t="n"/>
      <c r="B430" s="5" t="n"/>
      <c r="C430" s="5" t="n"/>
      <c r="D430" s="16" t="n"/>
      <c r="E430" s="6">
        <f>IF(B430&amp;""="","",IFERROR(INDEX('الميزانية'!$B$6:$B$45,MATCH(B430&amp;"",'الميزانية'!$A$6:$A$45,0))&amp;"","تصنيف غير موجود"))</f>
        <v/>
      </c>
    </row>
    <row r="431">
      <c r="A431" s="13" t="n"/>
      <c r="B431" s="5" t="n"/>
      <c r="C431" s="5" t="n"/>
      <c r="D431" s="16" t="n"/>
      <c r="E431" s="6">
        <f>IF(B431&amp;""="","",IFERROR(INDEX('الميزانية'!$B$6:$B$45,MATCH(B431&amp;"",'الميزانية'!$A$6:$A$45,0))&amp;"","تصنيف غير موجود"))</f>
        <v/>
      </c>
    </row>
    <row r="432">
      <c r="A432" s="13" t="n"/>
      <c r="B432" s="5" t="n"/>
      <c r="C432" s="5" t="n"/>
      <c r="D432" s="16" t="n"/>
      <c r="E432" s="6">
        <f>IF(B432&amp;""="","",IFERROR(INDEX('الميزانية'!$B$6:$B$45,MATCH(B432&amp;"",'الميزانية'!$A$6:$A$45,0))&amp;"","تصنيف غير موجود"))</f>
        <v/>
      </c>
    </row>
    <row r="433">
      <c r="A433" s="13" t="n"/>
      <c r="B433" s="5" t="n"/>
      <c r="C433" s="5" t="n"/>
      <c r="D433" s="16" t="n"/>
      <c r="E433" s="6">
        <f>IF(B433&amp;""="","",IFERROR(INDEX('الميزانية'!$B$6:$B$45,MATCH(B433&amp;"",'الميزانية'!$A$6:$A$45,0))&amp;"","تصنيف غير موجود"))</f>
        <v/>
      </c>
    </row>
    <row r="434">
      <c r="A434" s="13" t="n"/>
      <c r="B434" s="5" t="n"/>
      <c r="C434" s="5" t="n"/>
      <c r="D434" s="16" t="n"/>
      <c r="E434" s="6">
        <f>IF(B434&amp;""="","",IFERROR(INDEX('الميزانية'!$B$6:$B$45,MATCH(B434&amp;"",'الميزانية'!$A$6:$A$45,0))&amp;"","تصنيف غير موجود"))</f>
        <v/>
      </c>
    </row>
    <row r="435">
      <c r="A435" s="13" t="n"/>
      <c r="B435" s="5" t="n"/>
      <c r="C435" s="5" t="n"/>
      <c r="D435" s="16" t="n"/>
      <c r="E435" s="6">
        <f>IF(B435&amp;""="","",IFERROR(INDEX('الميزانية'!$B$6:$B$45,MATCH(B435&amp;"",'الميزانية'!$A$6:$A$45,0))&amp;"","تصنيف غير موجود"))</f>
        <v/>
      </c>
    </row>
    <row r="436">
      <c r="A436" s="13" t="n"/>
      <c r="B436" s="5" t="n"/>
      <c r="C436" s="5" t="n"/>
      <c r="D436" s="16" t="n"/>
      <c r="E436" s="6">
        <f>IF(B436&amp;""="","",IFERROR(INDEX('الميزانية'!$B$6:$B$45,MATCH(B436&amp;"",'الميزانية'!$A$6:$A$45,0))&amp;"","تصنيف غير موجود"))</f>
        <v/>
      </c>
    </row>
    <row r="437">
      <c r="A437" s="13" t="n"/>
      <c r="B437" s="5" t="n"/>
      <c r="C437" s="5" t="n"/>
      <c r="D437" s="16" t="n"/>
      <c r="E437" s="6">
        <f>IF(B437&amp;""="","",IFERROR(INDEX('الميزانية'!$B$6:$B$45,MATCH(B437&amp;"",'الميزانية'!$A$6:$A$45,0))&amp;"","تصنيف غير موجود"))</f>
        <v/>
      </c>
    </row>
    <row r="438">
      <c r="A438" s="13" t="n"/>
      <c r="B438" s="5" t="n"/>
      <c r="C438" s="5" t="n"/>
      <c r="D438" s="16" t="n"/>
      <c r="E438" s="6">
        <f>IF(B438&amp;""="","",IFERROR(INDEX('الميزانية'!$B$6:$B$45,MATCH(B438&amp;"",'الميزانية'!$A$6:$A$45,0))&amp;"","تصنيف غير موجود"))</f>
        <v/>
      </c>
    </row>
    <row r="439">
      <c r="A439" s="13" t="n"/>
      <c r="B439" s="5" t="n"/>
      <c r="C439" s="5" t="n"/>
      <c r="D439" s="16" t="n"/>
      <c r="E439" s="6">
        <f>IF(B439&amp;""="","",IFERROR(INDEX('الميزانية'!$B$6:$B$45,MATCH(B439&amp;"",'الميزانية'!$A$6:$A$45,0))&amp;"","تصنيف غير موجود"))</f>
        <v/>
      </c>
    </row>
    <row r="440">
      <c r="A440" s="13" t="n"/>
      <c r="B440" s="5" t="n"/>
      <c r="C440" s="5" t="n"/>
      <c r="D440" s="16" t="n"/>
      <c r="E440" s="6">
        <f>IF(B440&amp;""="","",IFERROR(INDEX('الميزانية'!$B$6:$B$45,MATCH(B440&amp;"",'الميزانية'!$A$6:$A$45,0))&amp;"","تصنيف غير موجود"))</f>
        <v/>
      </c>
    </row>
    <row r="441">
      <c r="A441" s="13" t="n"/>
      <c r="B441" s="5" t="n"/>
      <c r="C441" s="5" t="n"/>
      <c r="D441" s="16" t="n"/>
      <c r="E441" s="6">
        <f>IF(B441&amp;""="","",IFERROR(INDEX('الميزانية'!$B$6:$B$45,MATCH(B441&amp;"",'الميزانية'!$A$6:$A$45,0))&amp;"","تصنيف غير موجود"))</f>
        <v/>
      </c>
    </row>
    <row r="442">
      <c r="A442" s="13" t="n"/>
      <c r="B442" s="5" t="n"/>
      <c r="C442" s="5" t="n"/>
      <c r="D442" s="16" t="n"/>
      <c r="E442" s="6">
        <f>IF(B442&amp;""="","",IFERROR(INDEX('الميزانية'!$B$6:$B$45,MATCH(B442&amp;"",'الميزانية'!$A$6:$A$45,0))&amp;"","تصنيف غير موجود"))</f>
        <v/>
      </c>
    </row>
    <row r="443">
      <c r="A443" s="13" t="n"/>
      <c r="B443" s="5" t="n"/>
      <c r="C443" s="5" t="n"/>
      <c r="D443" s="16" t="n"/>
      <c r="E443" s="6">
        <f>IF(B443&amp;""="","",IFERROR(INDEX('الميزانية'!$B$6:$B$45,MATCH(B443&amp;"",'الميزانية'!$A$6:$A$45,0))&amp;"","تصنيف غير موجود"))</f>
        <v/>
      </c>
    </row>
    <row r="444">
      <c r="A444" s="13" t="n"/>
      <c r="B444" s="5" t="n"/>
      <c r="C444" s="5" t="n"/>
      <c r="D444" s="16" t="n"/>
      <c r="E444" s="6">
        <f>IF(B444&amp;""="","",IFERROR(INDEX('الميزانية'!$B$6:$B$45,MATCH(B444&amp;"",'الميزانية'!$A$6:$A$45,0))&amp;"","تصنيف غير موجود"))</f>
        <v/>
      </c>
    </row>
    <row r="445">
      <c r="A445" s="13" t="n"/>
      <c r="B445" s="5" t="n"/>
      <c r="C445" s="5" t="n"/>
      <c r="D445" s="16" t="n"/>
      <c r="E445" s="6">
        <f>IF(B445&amp;""="","",IFERROR(INDEX('الميزانية'!$B$6:$B$45,MATCH(B445&amp;"",'الميزانية'!$A$6:$A$45,0))&amp;"","تصنيف غير موجود"))</f>
        <v/>
      </c>
    </row>
    <row r="446">
      <c r="A446" s="13" t="n"/>
      <c r="B446" s="5" t="n"/>
      <c r="C446" s="5" t="n"/>
      <c r="D446" s="16" t="n"/>
      <c r="E446" s="6">
        <f>IF(B446&amp;""="","",IFERROR(INDEX('الميزانية'!$B$6:$B$45,MATCH(B446&amp;"",'الميزانية'!$A$6:$A$45,0))&amp;"","تصنيف غير موجود"))</f>
        <v/>
      </c>
    </row>
    <row r="447">
      <c r="A447" s="13" t="n"/>
      <c r="B447" s="5" t="n"/>
      <c r="C447" s="5" t="n"/>
      <c r="D447" s="16" t="n"/>
      <c r="E447" s="6">
        <f>IF(B447&amp;""="","",IFERROR(INDEX('الميزانية'!$B$6:$B$45,MATCH(B447&amp;"",'الميزانية'!$A$6:$A$45,0))&amp;"","تصنيف غير موجود"))</f>
        <v/>
      </c>
    </row>
    <row r="448">
      <c r="A448" s="13" t="n"/>
      <c r="B448" s="5" t="n"/>
      <c r="C448" s="5" t="n"/>
      <c r="D448" s="16" t="n"/>
      <c r="E448" s="6">
        <f>IF(B448&amp;""="","",IFERROR(INDEX('الميزانية'!$B$6:$B$45,MATCH(B448&amp;"",'الميزانية'!$A$6:$A$45,0))&amp;"","تصنيف غير موجود"))</f>
        <v/>
      </c>
    </row>
    <row r="449">
      <c r="A449" s="13" t="n"/>
      <c r="B449" s="5" t="n"/>
      <c r="C449" s="5" t="n"/>
      <c r="D449" s="16" t="n"/>
      <c r="E449" s="6">
        <f>IF(B449&amp;""="","",IFERROR(INDEX('الميزانية'!$B$6:$B$45,MATCH(B449&amp;"",'الميزانية'!$A$6:$A$45,0))&amp;"","تصنيف غير موجود"))</f>
        <v/>
      </c>
    </row>
    <row r="450">
      <c r="A450" s="13" t="n"/>
      <c r="B450" s="5" t="n"/>
      <c r="C450" s="5" t="n"/>
      <c r="D450" s="16" t="n"/>
      <c r="E450" s="6">
        <f>IF(B450&amp;""="","",IFERROR(INDEX('الميزانية'!$B$6:$B$45,MATCH(B450&amp;"",'الميزانية'!$A$6:$A$45,0))&amp;"","تصنيف غير موجود"))</f>
        <v/>
      </c>
    </row>
    <row r="451">
      <c r="A451" s="13" t="n"/>
      <c r="B451" s="5" t="n"/>
      <c r="C451" s="5" t="n"/>
      <c r="D451" s="16" t="n"/>
      <c r="E451" s="6">
        <f>IF(B451&amp;""="","",IFERROR(INDEX('الميزانية'!$B$6:$B$45,MATCH(B451&amp;"",'الميزانية'!$A$6:$A$45,0))&amp;"","تصنيف غير موجود"))</f>
        <v/>
      </c>
    </row>
    <row r="452">
      <c r="A452" s="13" t="n"/>
      <c r="B452" s="5" t="n"/>
      <c r="C452" s="5" t="n"/>
      <c r="D452" s="16" t="n"/>
      <c r="E452" s="6">
        <f>IF(B452&amp;""="","",IFERROR(INDEX('الميزانية'!$B$6:$B$45,MATCH(B452&amp;"",'الميزانية'!$A$6:$A$45,0))&amp;"","تصنيف غير موجود"))</f>
        <v/>
      </c>
    </row>
    <row r="453">
      <c r="A453" s="13" t="n"/>
      <c r="B453" s="5" t="n"/>
      <c r="C453" s="5" t="n"/>
      <c r="D453" s="16" t="n"/>
      <c r="E453" s="6">
        <f>IF(B453&amp;""="","",IFERROR(INDEX('الميزانية'!$B$6:$B$45,MATCH(B453&amp;"",'الميزانية'!$A$6:$A$45,0))&amp;"","تصنيف غير موجود"))</f>
        <v/>
      </c>
    </row>
    <row r="454">
      <c r="A454" s="13" t="n"/>
      <c r="B454" s="5" t="n"/>
      <c r="C454" s="5" t="n"/>
      <c r="D454" s="16" t="n"/>
      <c r="E454" s="6">
        <f>IF(B454&amp;""="","",IFERROR(INDEX('الميزانية'!$B$6:$B$45,MATCH(B454&amp;"",'الميزانية'!$A$6:$A$45,0))&amp;"","تصنيف غير موجود"))</f>
        <v/>
      </c>
    </row>
    <row r="455">
      <c r="A455" s="13" t="n"/>
      <c r="B455" s="5" t="n"/>
      <c r="C455" s="5" t="n"/>
      <c r="D455" s="16" t="n"/>
      <c r="E455" s="6">
        <f>IF(B455&amp;""="","",IFERROR(INDEX('الميزانية'!$B$6:$B$45,MATCH(B455&amp;"",'الميزانية'!$A$6:$A$45,0))&amp;"","تصنيف غير موجود"))</f>
        <v/>
      </c>
    </row>
    <row r="456">
      <c r="A456" s="13" t="n"/>
      <c r="B456" s="5" t="n"/>
      <c r="C456" s="5" t="n"/>
      <c r="D456" s="16" t="n"/>
      <c r="E456" s="6">
        <f>IF(B456&amp;""="","",IFERROR(INDEX('الميزانية'!$B$6:$B$45,MATCH(B456&amp;"",'الميزانية'!$A$6:$A$45,0))&amp;"","تصنيف غير موجود"))</f>
        <v/>
      </c>
    </row>
    <row r="457">
      <c r="A457" s="13" t="n"/>
      <c r="B457" s="5" t="n"/>
      <c r="C457" s="5" t="n"/>
      <c r="D457" s="16" t="n"/>
      <c r="E457" s="6">
        <f>IF(B457&amp;""="","",IFERROR(INDEX('الميزانية'!$B$6:$B$45,MATCH(B457&amp;"",'الميزانية'!$A$6:$A$45,0))&amp;"","تصنيف غير موجود"))</f>
        <v/>
      </c>
    </row>
    <row r="458">
      <c r="A458" s="13" t="n"/>
      <c r="B458" s="5" t="n"/>
      <c r="C458" s="5" t="n"/>
      <c r="D458" s="16" t="n"/>
      <c r="E458" s="6">
        <f>IF(B458&amp;""="","",IFERROR(INDEX('الميزانية'!$B$6:$B$45,MATCH(B458&amp;"",'الميزانية'!$A$6:$A$45,0))&amp;"","تصنيف غير موجود"))</f>
        <v/>
      </c>
    </row>
    <row r="459">
      <c r="A459" s="13" t="n"/>
      <c r="B459" s="5" t="n"/>
      <c r="C459" s="5" t="n"/>
      <c r="D459" s="16" t="n"/>
      <c r="E459" s="6">
        <f>IF(B459&amp;""="","",IFERROR(INDEX('الميزانية'!$B$6:$B$45,MATCH(B459&amp;"",'الميزانية'!$A$6:$A$45,0))&amp;"","تصنيف غير موجود"))</f>
        <v/>
      </c>
    </row>
    <row r="460">
      <c r="A460" s="13" t="n"/>
      <c r="B460" s="5" t="n"/>
      <c r="C460" s="5" t="n"/>
      <c r="D460" s="16" t="n"/>
      <c r="E460" s="6">
        <f>IF(B460&amp;""="","",IFERROR(INDEX('الميزانية'!$B$6:$B$45,MATCH(B460&amp;"",'الميزانية'!$A$6:$A$45,0))&amp;"","تصنيف غير موجود"))</f>
        <v/>
      </c>
    </row>
    <row r="461">
      <c r="A461" s="13" t="n"/>
      <c r="B461" s="5" t="n"/>
      <c r="C461" s="5" t="n"/>
      <c r="D461" s="16" t="n"/>
      <c r="E461" s="6">
        <f>IF(B461&amp;""="","",IFERROR(INDEX('الميزانية'!$B$6:$B$45,MATCH(B461&amp;"",'الميزانية'!$A$6:$A$45,0))&amp;"","تصنيف غير موجود"))</f>
        <v/>
      </c>
    </row>
    <row r="462">
      <c r="A462" s="13" t="n"/>
      <c r="B462" s="5" t="n"/>
      <c r="C462" s="5" t="n"/>
      <c r="D462" s="16" t="n"/>
      <c r="E462" s="6">
        <f>IF(B462&amp;""="","",IFERROR(INDEX('الميزانية'!$B$6:$B$45,MATCH(B462&amp;"",'الميزانية'!$A$6:$A$45,0))&amp;"","تصنيف غير موجود"))</f>
        <v/>
      </c>
    </row>
    <row r="463">
      <c r="A463" s="13" t="n"/>
      <c r="B463" s="5" t="n"/>
      <c r="C463" s="5" t="n"/>
      <c r="D463" s="16" t="n"/>
      <c r="E463" s="6">
        <f>IF(B463&amp;""="","",IFERROR(INDEX('الميزانية'!$B$6:$B$45,MATCH(B463&amp;"",'الميزانية'!$A$6:$A$45,0))&amp;"","تصنيف غير موجود"))</f>
        <v/>
      </c>
    </row>
    <row r="464">
      <c r="A464" s="13" t="n"/>
      <c r="B464" s="5" t="n"/>
      <c r="C464" s="5" t="n"/>
      <c r="D464" s="16" t="n"/>
      <c r="E464" s="6">
        <f>IF(B464&amp;""="","",IFERROR(INDEX('الميزانية'!$B$6:$B$45,MATCH(B464&amp;"",'الميزانية'!$A$6:$A$45,0))&amp;"","تصنيف غير موجود"))</f>
        <v/>
      </c>
    </row>
    <row r="465">
      <c r="A465" s="13" t="n"/>
      <c r="B465" s="5" t="n"/>
      <c r="C465" s="5" t="n"/>
      <c r="D465" s="16" t="n"/>
      <c r="E465" s="6">
        <f>IF(B465&amp;""="","",IFERROR(INDEX('الميزانية'!$B$6:$B$45,MATCH(B465&amp;"",'الميزانية'!$A$6:$A$45,0))&amp;"","تصنيف غير موجود"))</f>
        <v/>
      </c>
    </row>
    <row r="466">
      <c r="A466" s="13" t="n"/>
      <c r="B466" s="5" t="n"/>
      <c r="C466" s="5" t="n"/>
      <c r="D466" s="16" t="n"/>
      <c r="E466" s="6">
        <f>IF(B466&amp;""="","",IFERROR(INDEX('الميزانية'!$B$6:$B$45,MATCH(B466&amp;"",'الميزانية'!$A$6:$A$45,0))&amp;"","تصنيف غير موجود"))</f>
        <v/>
      </c>
    </row>
    <row r="467">
      <c r="A467" s="13" t="n"/>
      <c r="B467" s="5" t="n"/>
      <c r="C467" s="5" t="n"/>
      <c r="D467" s="16" t="n"/>
      <c r="E467" s="6">
        <f>IF(B467&amp;""="","",IFERROR(INDEX('الميزانية'!$B$6:$B$45,MATCH(B467&amp;"",'الميزانية'!$A$6:$A$45,0))&amp;"","تصنيف غير موجود"))</f>
        <v/>
      </c>
    </row>
    <row r="468">
      <c r="A468" s="13" t="n"/>
      <c r="B468" s="5" t="n"/>
      <c r="C468" s="5" t="n"/>
      <c r="D468" s="16" t="n"/>
      <c r="E468" s="6">
        <f>IF(B468&amp;""="","",IFERROR(INDEX('الميزانية'!$B$6:$B$45,MATCH(B468&amp;"",'الميزانية'!$A$6:$A$45,0))&amp;"","تصنيف غير موجود"))</f>
        <v/>
      </c>
    </row>
    <row r="469">
      <c r="A469" s="13" t="n"/>
      <c r="B469" s="5" t="n"/>
      <c r="C469" s="5" t="n"/>
      <c r="D469" s="16" t="n"/>
      <c r="E469" s="6">
        <f>IF(B469&amp;""="","",IFERROR(INDEX('الميزانية'!$B$6:$B$45,MATCH(B469&amp;"",'الميزانية'!$A$6:$A$45,0))&amp;"","تصنيف غير موجود"))</f>
        <v/>
      </c>
    </row>
    <row r="470">
      <c r="A470" s="13" t="n"/>
      <c r="B470" s="5" t="n"/>
      <c r="C470" s="5" t="n"/>
      <c r="D470" s="16" t="n"/>
      <c r="E470" s="6">
        <f>IF(B470&amp;""="","",IFERROR(INDEX('الميزانية'!$B$6:$B$45,MATCH(B470&amp;"",'الميزانية'!$A$6:$A$45,0))&amp;"","تصنيف غير موجود"))</f>
        <v/>
      </c>
    </row>
    <row r="471">
      <c r="A471" s="13" t="n"/>
      <c r="B471" s="5" t="n"/>
      <c r="C471" s="5" t="n"/>
      <c r="D471" s="16" t="n"/>
      <c r="E471" s="6">
        <f>IF(B471&amp;""="","",IFERROR(INDEX('الميزانية'!$B$6:$B$45,MATCH(B471&amp;"",'الميزانية'!$A$6:$A$45,0))&amp;"","تصنيف غير موجود"))</f>
        <v/>
      </c>
    </row>
    <row r="472">
      <c r="A472" s="13" t="n"/>
      <c r="B472" s="5" t="n"/>
      <c r="C472" s="5" t="n"/>
      <c r="D472" s="16" t="n"/>
      <c r="E472" s="6">
        <f>IF(B472&amp;""="","",IFERROR(INDEX('الميزانية'!$B$6:$B$45,MATCH(B472&amp;"",'الميزانية'!$A$6:$A$45,0))&amp;"","تصنيف غير موجود"))</f>
        <v/>
      </c>
    </row>
    <row r="473">
      <c r="A473" s="13" t="n"/>
      <c r="B473" s="5" t="n"/>
      <c r="C473" s="5" t="n"/>
      <c r="D473" s="16" t="n"/>
      <c r="E473" s="6">
        <f>IF(B473&amp;""="","",IFERROR(INDEX('الميزانية'!$B$6:$B$45,MATCH(B473&amp;"",'الميزانية'!$A$6:$A$45,0))&amp;"","تصنيف غير موجود"))</f>
        <v/>
      </c>
    </row>
    <row r="474">
      <c r="A474" s="13" t="n"/>
      <c r="B474" s="5" t="n"/>
      <c r="C474" s="5" t="n"/>
      <c r="D474" s="16" t="n"/>
      <c r="E474" s="6">
        <f>IF(B474&amp;""="","",IFERROR(INDEX('الميزانية'!$B$6:$B$45,MATCH(B474&amp;"",'الميزانية'!$A$6:$A$45,0))&amp;"","تصنيف غير موجود"))</f>
        <v/>
      </c>
    </row>
    <row r="475">
      <c r="A475" s="13" t="n"/>
      <c r="B475" s="5" t="n"/>
      <c r="C475" s="5" t="n"/>
      <c r="D475" s="16" t="n"/>
      <c r="E475" s="6">
        <f>IF(B475&amp;""="","",IFERROR(INDEX('الميزانية'!$B$6:$B$45,MATCH(B475&amp;"",'الميزانية'!$A$6:$A$45,0))&amp;"","تصنيف غير موجود"))</f>
        <v/>
      </c>
    </row>
    <row r="476">
      <c r="A476" s="13" t="n"/>
      <c r="B476" s="5" t="n"/>
      <c r="C476" s="5" t="n"/>
      <c r="D476" s="16" t="n"/>
      <c r="E476" s="6">
        <f>IF(B476&amp;""="","",IFERROR(INDEX('الميزانية'!$B$6:$B$45,MATCH(B476&amp;"",'الميزانية'!$A$6:$A$45,0))&amp;"","تصنيف غير موجود"))</f>
        <v/>
      </c>
    </row>
    <row r="477">
      <c r="A477" s="13" t="n"/>
      <c r="B477" s="5" t="n"/>
      <c r="C477" s="5" t="n"/>
      <c r="D477" s="16" t="n"/>
      <c r="E477" s="6">
        <f>IF(B477&amp;""="","",IFERROR(INDEX('الميزانية'!$B$6:$B$45,MATCH(B477&amp;"",'الميزانية'!$A$6:$A$45,0))&amp;"","تصنيف غير موجود"))</f>
        <v/>
      </c>
    </row>
    <row r="478">
      <c r="A478" s="13" t="n"/>
      <c r="B478" s="5" t="n"/>
      <c r="C478" s="5" t="n"/>
      <c r="D478" s="16" t="n"/>
      <c r="E478" s="6">
        <f>IF(B478&amp;""="","",IFERROR(INDEX('الميزانية'!$B$6:$B$45,MATCH(B478&amp;"",'الميزانية'!$A$6:$A$45,0))&amp;"","تصنيف غير موجود"))</f>
        <v/>
      </c>
    </row>
    <row r="479">
      <c r="A479" s="13" t="n"/>
      <c r="B479" s="5" t="n"/>
      <c r="C479" s="5" t="n"/>
      <c r="D479" s="16" t="n"/>
      <c r="E479" s="6">
        <f>IF(B479&amp;""="","",IFERROR(INDEX('الميزانية'!$B$6:$B$45,MATCH(B479&amp;"",'الميزانية'!$A$6:$A$45,0))&amp;"","تصنيف غير موجود"))</f>
        <v/>
      </c>
    </row>
    <row r="480">
      <c r="A480" s="13" t="n"/>
      <c r="B480" s="5" t="n"/>
      <c r="C480" s="5" t="n"/>
      <c r="D480" s="16" t="n"/>
      <c r="E480" s="6">
        <f>IF(B480&amp;""="","",IFERROR(INDEX('الميزانية'!$B$6:$B$45,MATCH(B480&amp;"",'الميزانية'!$A$6:$A$45,0))&amp;"","تصنيف غير موجود"))</f>
        <v/>
      </c>
    </row>
    <row r="481">
      <c r="A481" s="13" t="n"/>
      <c r="B481" s="5" t="n"/>
      <c r="C481" s="5" t="n"/>
      <c r="D481" s="16" t="n"/>
      <c r="E481" s="6">
        <f>IF(B481&amp;""="","",IFERROR(INDEX('الميزانية'!$B$6:$B$45,MATCH(B481&amp;"",'الميزانية'!$A$6:$A$45,0))&amp;"","تصنيف غير موجود"))</f>
        <v/>
      </c>
    </row>
    <row r="482">
      <c r="A482" s="13" t="n"/>
      <c r="B482" s="5" t="n"/>
      <c r="C482" s="5" t="n"/>
      <c r="D482" s="16" t="n"/>
      <c r="E482" s="6">
        <f>IF(B482&amp;""="","",IFERROR(INDEX('الميزانية'!$B$6:$B$45,MATCH(B482&amp;"",'الميزانية'!$A$6:$A$45,0))&amp;"","تصنيف غير موجود"))</f>
        <v/>
      </c>
    </row>
    <row r="483">
      <c r="A483" s="13" t="n"/>
      <c r="B483" s="5" t="n"/>
      <c r="C483" s="5" t="n"/>
      <c r="D483" s="16" t="n"/>
      <c r="E483" s="6">
        <f>IF(B483&amp;""="","",IFERROR(INDEX('الميزانية'!$B$6:$B$45,MATCH(B483&amp;"",'الميزانية'!$A$6:$A$45,0))&amp;"","تصنيف غير موجود"))</f>
        <v/>
      </c>
    </row>
    <row r="484">
      <c r="A484" s="13" t="n"/>
      <c r="B484" s="5" t="n"/>
      <c r="C484" s="5" t="n"/>
      <c r="D484" s="16" t="n"/>
      <c r="E484" s="6">
        <f>IF(B484&amp;""="","",IFERROR(INDEX('الميزانية'!$B$6:$B$45,MATCH(B484&amp;"",'الميزانية'!$A$6:$A$45,0))&amp;"","تصنيف غير موجود"))</f>
        <v/>
      </c>
    </row>
    <row r="485">
      <c r="A485" s="13" t="n"/>
      <c r="B485" s="5" t="n"/>
      <c r="C485" s="5" t="n"/>
      <c r="D485" s="16" t="n"/>
      <c r="E485" s="6">
        <f>IF(B485&amp;""="","",IFERROR(INDEX('الميزانية'!$B$6:$B$45,MATCH(B485&amp;"",'الميزانية'!$A$6:$A$45,0))&amp;"","تصنيف غير موجود"))</f>
        <v/>
      </c>
    </row>
    <row r="486">
      <c r="A486" s="13" t="n"/>
      <c r="B486" s="5" t="n"/>
      <c r="C486" s="5" t="n"/>
      <c r="D486" s="16" t="n"/>
      <c r="E486" s="6">
        <f>IF(B486&amp;""="","",IFERROR(INDEX('الميزانية'!$B$6:$B$45,MATCH(B486&amp;"",'الميزانية'!$A$6:$A$45,0))&amp;"","تصنيف غير موجود"))</f>
        <v/>
      </c>
    </row>
    <row r="487">
      <c r="A487" s="13" t="n"/>
      <c r="B487" s="5" t="n"/>
      <c r="C487" s="5" t="n"/>
      <c r="D487" s="16" t="n"/>
      <c r="E487" s="6">
        <f>IF(B487&amp;""="","",IFERROR(INDEX('الميزانية'!$B$6:$B$45,MATCH(B487&amp;"",'الميزانية'!$A$6:$A$45,0))&amp;"","تصنيف غير موجود"))</f>
        <v/>
      </c>
    </row>
    <row r="488">
      <c r="A488" s="13" t="n"/>
      <c r="B488" s="5" t="n"/>
      <c r="C488" s="5" t="n"/>
      <c r="D488" s="16" t="n"/>
      <c r="E488" s="6">
        <f>IF(B488&amp;""="","",IFERROR(INDEX('الميزانية'!$B$6:$B$45,MATCH(B488&amp;"",'الميزانية'!$A$6:$A$45,0))&amp;"","تصنيف غير موجود"))</f>
        <v/>
      </c>
    </row>
    <row r="489">
      <c r="A489" s="13" t="n"/>
      <c r="B489" s="5" t="n"/>
      <c r="C489" s="5" t="n"/>
      <c r="D489" s="16" t="n"/>
      <c r="E489" s="6">
        <f>IF(B489&amp;""="","",IFERROR(INDEX('الميزانية'!$B$6:$B$45,MATCH(B489&amp;"",'الميزانية'!$A$6:$A$45,0))&amp;"","تصنيف غير موجود"))</f>
        <v/>
      </c>
    </row>
    <row r="490">
      <c r="A490" s="13" t="n"/>
      <c r="B490" s="5" t="n"/>
      <c r="C490" s="5" t="n"/>
      <c r="D490" s="16" t="n"/>
      <c r="E490" s="6">
        <f>IF(B490&amp;""="","",IFERROR(INDEX('الميزانية'!$B$6:$B$45,MATCH(B490&amp;"",'الميزانية'!$A$6:$A$45,0))&amp;"","تصنيف غير موجود"))</f>
        <v/>
      </c>
    </row>
    <row r="491">
      <c r="A491" s="13" t="n"/>
      <c r="B491" s="5" t="n"/>
      <c r="C491" s="5" t="n"/>
      <c r="D491" s="16" t="n"/>
      <c r="E491" s="6">
        <f>IF(B491&amp;""="","",IFERROR(INDEX('الميزانية'!$B$6:$B$45,MATCH(B491&amp;"",'الميزانية'!$A$6:$A$45,0))&amp;"","تصنيف غير موجود"))</f>
        <v/>
      </c>
    </row>
    <row r="492">
      <c r="A492" s="13" t="n"/>
      <c r="B492" s="5" t="n"/>
      <c r="C492" s="5" t="n"/>
      <c r="D492" s="16" t="n"/>
      <c r="E492" s="6">
        <f>IF(B492&amp;""="","",IFERROR(INDEX('الميزانية'!$B$6:$B$45,MATCH(B492&amp;"",'الميزانية'!$A$6:$A$45,0))&amp;"","تصنيف غير موجود"))</f>
        <v/>
      </c>
    </row>
    <row r="493">
      <c r="A493" s="13" t="n"/>
      <c r="B493" s="5" t="n"/>
      <c r="C493" s="5" t="n"/>
      <c r="D493" s="16" t="n"/>
      <c r="E493" s="6">
        <f>IF(B493&amp;""="","",IFERROR(INDEX('الميزانية'!$B$6:$B$45,MATCH(B493&amp;"",'الميزانية'!$A$6:$A$45,0))&amp;"","تصنيف غير موجود"))</f>
        <v/>
      </c>
    </row>
    <row r="494">
      <c r="A494" s="13" t="n"/>
      <c r="B494" s="5" t="n"/>
      <c r="C494" s="5" t="n"/>
      <c r="D494" s="16" t="n"/>
      <c r="E494" s="6">
        <f>IF(B494&amp;""="","",IFERROR(INDEX('الميزانية'!$B$6:$B$45,MATCH(B494&amp;"",'الميزانية'!$A$6:$A$45,0))&amp;"","تصنيف غير موجود"))</f>
        <v/>
      </c>
    </row>
    <row r="495">
      <c r="A495" s="13" t="n"/>
      <c r="B495" s="5" t="n"/>
      <c r="C495" s="5" t="n"/>
      <c r="D495" s="16" t="n"/>
      <c r="E495" s="6">
        <f>IF(B495&amp;""="","",IFERROR(INDEX('الميزانية'!$B$6:$B$45,MATCH(B495&amp;"",'الميزانية'!$A$6:$A$45,0))&amp;"","تصنيف غير موجود"))</f>
        <v/>
      </c>
    </row>
    <row r="496">
      <c r="A496" s="13" t="n"/>
      <c r="B496" s="5" t="n"/>
      <c r="C496" s="5" t="n"/>
      <c r="D496" s="16" t="n"/>
      <c r="E496" s="6">
        <f>IF(B496&amp;""="","",IFERROR(INDEX('الميزانية'!$B$6:$B$45,MATCH(B496&amp;"",'الميزانية'!$A$6:$A$45,0))&amp;"","تصنيف غير موجود"))</f>
        <v/>
      </c>
    </row>
    <row r="497">
      <c r="A497" s="13" t="n"/>
      <c r="B497" s="5" t="n"/>
      <c r="C497" s="5" t="n"/>
      <c r="D497" s="16" t="n"/>
      <c r="E497" s="6">
        <f>IF(B497&amp;""="","",IFERROR(INDEX('الميزانية'!$B$6:$B$45,MATCH(B497&amp;"",'الميزانية'!$A$6:$A$45,0))&amp;"","تصنيف غير موجود"))</f>
        <v/>
      </c>
    </row>
    <row r="498">
      <c r="A498" s="13" t="n"/>
      <c r="B498" s="5" t="n"/>
      <c r="C498" s="5" t="n"/>
      <c r="D498" s="16" t="n"/>
      <c r="E498" s="6">
        <f>IF(B498&amp;""="","",IFERROR(INDEX('الميزانية'!$B$6:$B$45,MATCH(B498&amp;"",'الميزانية'!$A$6:$A$45,0))&amp;"","تصنيف غير موجود"))</f>
        <v/>
      </c>
    </row>
    <row r="499">
      <c r="A499" s="13" t="n"/>
      <c r="B499" s="5" t="n"/>
      <c r="C499" s="5" t="n"/>
      <c r="D499" s="16" t="n"/>
      <c r="E499" s="6">
        <f>IF(B499&amp;""="","",IFERROR(INDEX('الميزانية'!$B$6:$B$45,MATCH(B499&amp;"",'الميزانية'!$A$6:$A$45,0))&amp;"","تصنيف غير موجود"))</f>
        <v/>
      </c>
    </row>
    <row r="500">
      <c r="A500" s="13" t="n"/>
      <c r="B500" s="5" t="n"/>
      <c r="C500" s="5" t="n"/>
      <c r="D500" s="16" t="n"/>
      <c r="E500" s="6">
        <f>IF(B500&amp;""="","",IFERROR(INDEX('الميزانية'!$B$6:$B$45,MATCH(B500&amp;"",'الميزانية'!$A$6:$A$45,0))&amp;"","تصنيف غير موجود"))</f>
        <v/>
      </c>
    </row>
    <row r="501">
      <c r="A501" s="13" t="n"/>
      <c r="B501" s="5" t="n"/>
      <c r="C501" s="5" t="n"/>
      <c r="D501" s="16" t="n"/>
      <c r="E501" s="6">
        <f>IF(B501&amp;""="","",IFERROR(INDEX('الميزانية'!$B$6:$B$45,MATCH(B501&amp;"",'الميزانية'!$A$6:$A$45,0))&amp;"","تصنيف غير موجود"))</f>
        <v/>
      </c>
    </row>
    <row r="502">
      <c r="A502" s="13" t="n"/>
      <c r="B502" s="5" t="n"/>
      <c r="C502" s="5" t="n"/>
      <c r="D502" s="16" t="n"/>
      <c r="E502" s="6">
        <f>IF(B502&amp;""="","",IFERROR(INDEX('الميزانية'!$B$6:$B$45,MATCH(B502&amp;"",'الميزانية'!$A$6:$A$45,0))&amp;"","تصنيف غير موجود"))</f>
        <v/>
      </c>
    </row>
    <row r="503">
      <c r="A503" s="13" t="n"/>
      <c r="B503" s="5" t="n"/>
      <c r="C503" s="5" t="n"/>
      <c r="D503" s="16" t="n"/>
      <c r="E503" s="6">
        <f>IF(B503&amp;""="","",IFERROR(INDEX('الميزانية'!$B$6:$B$45,MATCH(B503&amp;"",'الميزانية'!$A$6:$A$45,0))&amp;"","تصنيف غير موجود"))</f>
        <v/>
      </c>
    </row>
    <row r="504">
      <c r="A504" s="13" t="n"/>
      <c r="B504" s="5" t="n"/>
      <c r="C504" s="5" t="n"/>
      <c r="D504" s="16" t="n"/>
      <c r="E504" s="6">
        <f>IF(B504&amp;""="","",IFERROR(INDEX('الميزانية'!$B$6:$B$45,MATCH(B504&amp;"",'الميزانية'!$A$6:$A$45,0))&amp;"","تصنيف غير موجود"))</f>
        <v/>
      </c>
    </row>
    <row r="505">
      <c r="A505" s="13" t="n"/>
      <c r="B505" s="5" t="n"/>
      <c r="C505" s="5" t="n"/>
      <c r="D505" s="16" t="n"/>
      <c r="E505" s="6">
        <f>IF(B505&amp;""="","",IFERROR(INDEX('الميزانية'!$B$6:$B$45,MATCH(B505&amp;"",'الميزانية'!$A$6:$A$45,0))&amp;"","تصنيف غير موجود"))</f>
        <v/>
      </c>
    </row>
    <row r="506">
      <c r="A506" s="13" t="n"/>
      <c r="B506" s="5" t="n"/>
      <c r="C506" s="5" t="n"/>
      <c r="D506" s="16" t="n"/>
      <c r="E506" s="6">
        <f>IF(B506&amp;""="","",IFERROR(INDEX('الميزانية'!$B$6:$B$45,MATCH(B506&amp;"",'الميزانية'!$A$6:$A$45,0))&amp;"","تصنيف غير موجود"))</f>
        <v/>
      </c>
    </row>
    <row r="507">
      <c r="A507" s="13" t="n"/>
      <c r="B507" s="5" t="n"/>
      <c r="C507" s="5" t="n"/>
      <c r="D507" s="16" t="n"/>
      <c r="E507" s="6">
        <f>IF(B507&amp;""="","",IFERROR(INDEX('الميزانية'!$B$6:$B$45,MATCH(B507&amp;"",'الميزانية'!$A$6:$A$45,0))&amp;"","تصنيف غير موجود"))</f>
        <v/>
      </c>
    </row>
    <row r="508">
      <c r="A508" s="13" t="n"/>
      <c r="B508" s="5" t="n"/>
      <c r="C508" s="5" t="n"/>
      <c r="D508" s="16" t="n"/>
      <c r="E508" s="6">
        <f>IF(B508&amp;""="","",IFERROR(INDEX('الميزانية'!$B$6:$B$45,MATCH(B508&amp;"",'الميزانية'!$A$6:$A$45,0))&amp;"","تصنيف غير موجود"))</f>
        <v/>
      </c>
    </row>
    <row r="509">
      <c r="A509" s="13" t="n"/>
      <c r="B509" s="5" t="n"/>
      <c r="C509" s="5" t="n"/>
      <c r="D509" s="16" t="n"/>
      <c r="E509" s="6">
        <f>IF(B509&amp;""="","",IFERROR(INDEX('الميزانية'!$B$6:$B$45,MATCH(B509&amp;"",'الميزانية'!$A$6:$A$45,0))&amp;"","تصنيف غير موجود"))</f>
        <v/>
      </c>
    </row>
    <row r="510">
      <c r="A510" s="13" t="n"/>
      <c r="B510" s="5" t="n"/>
      <c r="C510" s="5" t="n"/>
      <c r="D510" s="16" t="n"/>
      <c r="E510" s="6">
        <f>IF(B510&amp;""="","",IFERROR(INDEX('الميزانية'!$B$6:$B$45,MATCH(B510&amp;"",'الميزانية'!$A$6:$A$45,0))&amp;"","تصنيف غير موجود"))</f>
        <v/>
      </c>
    </row>
    <row r="511">
      <c r="A511" s="13" t="n"/>
      <c r="B511" s="5" t="n"/>
      <c r="C511" s="5" t="n"/>
      <c r="D511" s="16" t="n"/>
      <c r="E511" s="6">
        <f>IF(B511&amp;""="","",IFERROR(INDEX('الميزانية'!$B$6:$B$45,MATCH(B511&amp;"",'الميزانية'!$A$6:$A$45,0))&amp;"","تصنيف غير موجود"))</f>
        <v/>
      </c>
    </row>
    <row r="512">
      <c r="A512" s="13" t="n"/>
      <c r="B512" s="5" t="n"/>
      <c r="C512" s="5" t="n"/>
      <c r="D512" s="16" t="n"/>
      <c r="E512" s="6">
        <f>IF(B512&amp;""="","",IFERROR(INDEX('الميزانية'!$B$6:$B$45,MATCH(B512&amp;"",'الميزانية'!$A$6:$A$45,0))&amp;"","تصنيف غير موجود"))</f>
        <v/>
      </c>
    </row>
    <row r="513">
      <c r="A513" s="13" t="n"/>
      <c r="B513" s="5" t="n"/>
      <c r="C513" s="5" t="n"/>
      <c r="D513" s="16" t="n"/>
      <c r="E513" s="6">
        <f>IF(B513&amp;""="","",IFERROR(INDEX('الميزانية'!$B$6:$B$45,MATCH(B513&amp;"",'الميزانية'!$A$6:$A$45,0))&amp;"","تصنيف غير موجود"))</f>
        <v/>
      </c>
    </row>
    <row r="514">
      <c r="A514" s="13" t="n"/>
      <c r="B514" s="5" t="n"/>
      <c r="C514" s="5" t="n"/>
      <c r="D514" s="16" t="n"/>
      <c r="E514" s="6">
        <f>IF(B514&amp;""="","",IFERROR(INDEX('الميزانية'!$B$6:$B$45,MATCH(B514&amp;"",'الميزانية'!$A$6:$A$45,0))&amp;"","تصنيف غير موجود"))</f>
        <v/>
      </c>
    </row>
    <row r="515">
      <c r="A515" s="13" t="n"/>
      <c r="B515" s="5" t="n"/>
      <c r="C515" s="5" t="n"/>
      <c r="D515" s="16" t="n"/>
      <c r="E515" s="6">
        <f>IF(B515&amp;""="","",IFERROR(INDEX('الميزانية'!$B$6:$B$45,MATCH(B515&amp;"",'الميزانية'!$A$6:$A$45,0))&amp;"","تصنيف غير موجود"))</f>
        <v/>
      </c>
    </row>
    <row r="516">
      <c r="A516" s="13" t="n"/>
      <c r="B516" s="5" t="n"/>
      <c r="C516" s="5" t="n"/>
      <c r="D516" s="16" t="n"/>
      <c r="E516" s="6">
        <f>IF(B516&amp;""="","",IFERROR(INDEX('الميزانية'!$B$6:$B$45,MATCH(B516&amp;"",'الميزانية'!$A$6:$A$45,0))&amp;"","تصنيف غير موجود"))</f>
        <v/>
      </c>
    </row>
    <row r="517">
      <c r="A517" s="13" t="n"/>
      <c r="B517" s="5" t="n"/>
      <c r="C517" s="5" t="n"/>
      <c r="D517" s="16" t="n"/>
      <c r="E517" s="6">
        <f>IF(B517&amp;""="","",IFERROR(INDEX('الميزانية'!$B$6:$B$45,MATCH(B517&amp;"",'الميزانية'!$A$6:$A$45,0))&amp;"","تصنيف غير موجود"))</f>
        <v/>
      </c>
    </row>
    <row r="518">
      <c r="A518" s="13" t="n"/>
      <c r="B518" s="5" t="n"/>
      <c r="C518" s="5" t="n"/>
      <c r="D518" s="16" t="n"/>
      <c r="E518" s="6">
        <f>IF(B518&amp;""="","",IFERROR(INDEX('الميزانية'!$B$6:$B$45,MATCH(B518&amp;"",'الميزانية'!$A$6:$A$45,0))&amp;"","تصنيف غير موجود"))</f>
        <v/>
      </c>
    </row>
    <row r="519">
      <c r="A519" s="13" t="n"/>
      <c r="B519" s="5" t="n"/>
      <c r="C519" s="5" t="n"/>
      <c r="D519" s="16" t="n"/>
      <c r="E519" s="6">
        <f>IF(B519&amp;""="","",IFERROR(INDEX('الميزانية'!$B$6:$B$45,MATCH(B519&amp;"",'الميزانية'!$A$6:$A$45,0))&amp;"","تصنيف غير موجود"))</f>
        <v/>
      </c>
    </row>
    <row r="520">
      <c r="A520" s="13" t="n"/>
      <c r="B520" s="5" t="n"/>
      <c r="C520" s="5" t="n"/>
      <c r="D520" s="16" t="n"/>
      <c r="E520" s="6">
        <f>IF(B520&amp;""="","",IFERROR(INDEX('الميزانية'!$B$6:$B$45,MATCH(B520&amp;"",'الميزانية'!$A$6:$A$45,0))&amp;"","تصنيف غير موجود"))</f>
        <v/>
      </c>
    </row>
    <row r="521">
      <c r="A521" s="13" t="n"/>
      <c r="B521" s="5" t="n"/>
      <c r="C521" s="5" t="n"/>
      <c r="D521" s="16" t="n"/>
      <c r="E521" s="6">
        <f>IF(B521&amp;""="","",IFERROR(INDEX('الميزانية'!$B$6:$B$45,MATCH(B521&amp;"",'الميزانية'!$A$6:$A$45,0))&amp;"","تصنيف غير موجود"))</f>
        <v/>
      </c>
    </row>
    <row r="522">
      <c r="A522" s="13" t="n"/>
      <c r="B522" s="5" t="n"/>
      <c r="C522" s="5" t="n"/>
      <c r="D522" s="16" t="n"/>
      <c r="E522" s="6">
        <f>IF(B522&amp;""="","",IFERROR(INDEX('الميزانية'!$B$6:$B$45,MATCH(B522&amp;"",'الميزانية'!$A$6:$A$45,0))&amp;"","تصنيف غير موجود"))</f>
        <v/>
      </c>
    </row>
    <row r="523">
      <c r="A523" s="13" t="n"/>
      <c r="B523" s="5" t="n"/>
      <c r="C523" s="5" t="n"/>
      <c r="D523" s="16" t="n"/>
      <c r="E523" s="6">
        <f>IF(B523&amp;""="","",IFERROR(INDEX('الميزانية'!$B$6:$B$45,MATCH(B523&amp;"",'الميزانية'!$A$6:$A$45,0))&amp;"","تصنيف غير موجود"))</f>
        <v/>
      </c>
    </row>
    <row r="524">
      <c r="A524" s="13" t="n"/>
      <c r="B524" s="5" t="n"/>
      <c r="C524" s="5" t="n"/>
      <c r="D524" s="16" t="n"/>
      <c r="E524" s="6">
        <f>IF(B524&amp;""="","",IFERROR(INDEX('الميزانية'!$B$6:$B$45,MATCH(B524&amp;"",'الميزانية'!$A$6:$A$45,0))&amp;"","تصنيف غير موجود"))</f>
        <v/>
      </c>
    </row>
    <row r="525">
      <c r="A525" s="13" t="n"/>
      <c r="B525" s="5" t="n"/>
      <c r="C525" s="5" t="n"/>
      <c r="D525" s="16" t="n"/>
      <c r="E525" s="6">
        <f>IF(B525&amp;""="","",IFERROR(INDEX('الميزانية'!$B$6:$B$45,MATCH(B525&amp;"",'الميزانية'!$A$6:$A$45,0))&amp;"","تصنيف غير موجود"))</f>
        <v/>
      </c>
    </row>
    <row r="526">
      <c r="A526" s="13" t="n"/>
      <c r="B526" s="5" t="n"/>
      <c r="C526" s="5" t="n"/>
      <c r="D526" s="16" t="n"/>
      <c r="E526" s="6">
        <f>IF(B526&amp;""="","",IFERROR(INDEX('الميزانية'!$B$6:$B$45,MATCH(B526&amp;"",'الميزانية'!$A$6:$A$45,0))&amp;"","تصنيف غير موجود"))</f>
        <v/>
      </c>
    </row>
    <row r="527">
      <c r="A527" s="13" t="n"/>
      <c r="B527" s="5" t="n"/>
      <c r="C527" s="5" t="n"/>
      <c r="D527" s="16" t="n"/>
      <c r="E527" s="6">
        <f>IF(B527&amp;""="","",IFERROR(INDEX('الميزانية'!$B$6:$B$45,MATCH(B527&amp;"",'الميزانية'!$A$6:$A$45,0))&amp;"","تصنيف غير موجود"))</f>
        <v/>
      </c>
    </row>
    <row r="528">
      <c r="A528" s="13" t="n"/>
      <c r="B528" s="5" t="n"/>
      <c r="C528" s="5" t="n"/>
      <c r="D528" s="16" t="n"/>
      <c r="E528" s="6">
        <f>IF(B528&amp;""="","",IFERROR(INDEX('الميزانية'!$B$6:$B$45,MATCH(B528&amp;"",'الميزانية'!$A$6:$A$45,0))&amp;"","تصنيف غير موجود"))</f>
        <v/>
      </c>
    </row>
    <row r="529">
      <c r="A529" s="13" t="n"/>
      <c r="B529" s="5" t="n"/>
      <c r="C529" s="5" t="n"/>
      <c r="D529" s="16" t="n"/>
      <c r="E529" s="6">
        <f>IF(B529&amp;""="","",IFERROR(INDEX('الميزانية'!$B$6:$B$45,MATCH(B529&amp;"",'الميزانية'!$A$6:$A$45,0))&amp;"","تصنيف غير موجود"))</f>
        <v/>
      </c>
    </row>
    <row r="530">
      <c r="A530" s="13" t="n"/>
      <c r="B530" s="5" t="n"/>
      <c r="C530" s="5" t="n"/>
      <c r="D530" s="16" t="n"/>
      <c r="E530" s="6">
        <f>IF(B530&amp;""="","",IFERROR(INDEX('الميزانية'!$B$6:$B$45,MATCH(B530&amp;"",'الميزانية'!$A$6:$A$45,0))&amp;"","تصنيف غير موجود"))</f>
        <v/>
      </c>
    </row>
    <row r="531">
      <c r="A531" s="13" t="n"/>
      <c r="B531" s="5" t="n"/>
      <c r="C531" s="5" t="n"/>
      <c r="D531" s="16" t="n"/>
      <c r="E531" s="6">
        <f>IF(B531&amp;""="","",IFERROR(INDEX('الميزانية'!$B$6:$B$45,MATCH(B531&amp;"",'الميزانية'!$A$6:$A$45,0))&amp;"","تصنيف غير موجود"))</f>
        <v/>
      </c>
    </row>
    <row r="532">
      <c r="A532" s="13" t="n"/>
      <c r="B532" s="5" t="n"/>
      <c r="C532" s="5" t="n"/>
      <c r="D532" s="16" t="n"/>
      <c r="E532" s="6">
        <f>IF(B532&amp;""="","",IFERROR(INDEX('الميزانية'!$B$6:$B$45,MATCH(B532&amp;"",'الميزانية'!$A$6:$A$45,0))&amp;"","تصنيف غير موجود"))</f>
        <v/>
      </c>
    </row>
    <row r="533">
      <c r="A533" s="13" t="n"/>
      <c r="B533" s="5" t="n"/>
      <c r="C533" s="5" t="n"/>
      <c r="D533" s="16" t="n"/>
      <c r="E533" s="6">
        <f>IF(B533&amp;""="","",IFERROR(INDEX('الميزانية'!$B$6:$B$45,MATCH(B533&amp;"",'الميزانية'!$A$6:$A$45,0))&amp;"","تصنيف غير موجود"))</f>
        <v/>
      </c>
    </row>
    <row r="534">
      <c r="A534" s="13" t="n"/>
      <c r="B534" s="5" t="n"/>
      <c r="C534" s="5" t="n"/>
      <c r="D534" s="16" t="n"/>
      <c r="E534" s="6">
        <f>IF(B534&amp;""="","",IFERROR(INDEX('الميزانية'!$B$6:$B$45,MATCH(B534&amp;"",'الميزانية'!$A$6:$A$45,0))&amp;"","تصنيف غير موجود"))</f>
        <v/>
      </c>
    </row>
    <row r="535">
      <c r="A535" s="13" t="n"/>
      <c r="B535" s="5" t="n"/>
      <c r="C535" s="5" t="n"/>
      <c r="D535" s="16" t="n"/>
      <c r="E535" s="6">
        <f>IF(B535&amp;""="","",IFERROR(INDEX('الميزانية'!$B$6:$B$45,MATCH(B535&amp;"",'الميزانية'!$A$6:$A$45,0))&amp;"","تصنيف غير موجود"))</f>
        <v/>
      </c>
    </row>
    <row r="536">
      <c r="A536" s="13" t="n"/>
      <c r="B536" s="5" t="n"/>
      <c r="C536" s="5" t="n"/>
      <c r="D536" s="16" t="n"/>
      <c r="E536" s="6">
        <f>IF(B536&amp;""="","",IFERROR(INDEX('الميزانية'!$B$6:$B$45,MATCH(B536&amp;"",'الميزانية'!$A$6:$A$45,0))&amp;"","تصنيف غير موجود"))</f>
        <v/>
      </c>
    </row>
    <row r="537">
      <c r="A537" s="13" t="n"/>
      <c r="B537" s="5" t="n"/>
      <c r="C537" s="5" t="n"/>
      <c r="D537" s="16" t="n"/>
      <c r="E537" s="6">
        <f>IF(B537&amp;""="","",IFERROR(INDEX('الميزانية'!$B$6:$B$45,MATCH(B537&amp;"",'الميزانية'!$A$6:$A$45,0))&amp;"","تصنيف غير موجود"))</f>
        <v/>
      </c>
    </row>
    <row r="538">
      <c r="A538" s="13" t="n"/>
      <c r="B538" s="5" t="n"/>
      <c r="C538" s="5" t="n"/>
      <c r="D538" s="16" t="n"/>
      <c r="E538" s="6">
        <f>IF(B538&amp;""="","",IFERROR(INDEX('الميزانية'!$B$6:$B$45,MATCH(B538&amp;"",'الميزانية'!$A$6:$A$45,0))&amp;"","تصنيف غير موجود"))</f>
        <v/>
      </c>
    </row>
    <row r="539">
      <c r="A539" s="13" t="n"/>
      <c r="B539" s="5" t="n"/>
      <c r="C539" s="5" t="n"/>
      <c r="D539" s="16" t="n"/>
      <c r="E539" s="6">
        <f>IF(B539&amp;""="","",IFERROR(INDEX('الميزانية'!$B$6:$B$45,MATCH(B539&amp;"",'الميزانية'!$A$6:$A$45,0))&amp;"","تصنيف غير موجود"))</f>
        <v/>
      </c>
    </row>
    <row r="540">
      <c r="A540" s="13" t="n"/>
      <c r="B540" s="5" t="n"/>
      <c r="C540" s="5" t="n"/>
      <c r="D540" s="16" t="n"/>
      <c r="E540" s="6">
        <f>IF(B540&amp;""="","",IFERROR(INDEX('الميزانية'!$B$6:$B$45,MATCH(B540&amp;"",'الميزانية'!$A$6:$A$45,0))&amp;"","تصنيف غير موجود"))</f>
        <v/>
      </c>
    </row>
    <row r="541">
      <c r="A541" s="13" t="n"/>
      <c r="B541" s="5" t="n"/>
      <c r="C541" s="5" t="n"/>
      <c r="D541" s="16" t="n"/>
      <c r="E541" s="6">
        <f>IF(B541&amp;""="","",IFERROR(INDEX('الميزانية'!$B$6:$B$45,MATCH(B541&amp;"",'الميزانية'!$A$6:$A$45,0))&amp;"","تصنيف غير موجود"))</f>
        <v/>
      </c>
    </row>
    <row r="542">
      <c r="A542" s="13" t="n"/>
      <c r="B542" s="5" t="n"/>
      <c r="C542" s="5" t="n"/>
      <c r="D542" s="16" t="n"/>
      <c r="E542" s="6">
        <f>IF(B542&amp;""="","",IFERROR(INDEX('الميزانية'!$B$6:$B$45,MATCH(B542&amp;"",'الميزانية'!$A$6:$A$45,0))&amp;"","تصنيف غير موجود"))</f>
        <v/>
      </c>
    </row>
    <row r="543">
      <c r="A543" s="13" t="n"/>
      <c r="B543" s="5" t="n"/>
      <c r="C543" s="5" t="n"/>
      <c r="D543" s="16" t="n"/>
      <c r="E543" s="6">
        <f>IF(B543&amp;""="","",IFERROR(INDEX('الميزانية'!$B$6:$B$45,MATCH(B543&amp;"",'الميزانية'!$A$6:$A$45,0))&amp;"","تصنيف غير موجود"))</f>
        <v/>
      </c>
    </row>
    <row r="544">
      <c r="A544" s="13" t="n"/>
      <c r="B544" s="5" t="n"/>
      <c r="C544" s="5" t="n"/>
      <c r="D544" s="16" t="n"/>
      <c r="E544" s="6">
        <f>IF(B544&amp;""="","",IFERROR(INDEX('الميزانية'!$B$6:$B$45,MATCH(B544&amp;"",'الميزانية'!$A$6:$A$45,0))&amp;"","تصنيف غير موجود"))</f>
        <v/>
      </c>
    </row>
    <row r="545">
      <c r="A545" s="13" t="n"/>
      <c r="B545" s="5" t="n"/>
      <c r="C545" s="5" t="n"/>
      <c r="D545" s="16" t="n"/>
      <c r="E545" s="6">
        <f>IF(B545&amp;""="","",IFERROR(INDEX('الميزانية'!$B$6:$B$45,MATCH(B545&amp;"",'الميزانية'!$A$6:$A$45,0))&amp;"","تصنيف غير موجود"))</f>
        <v/>
      </c>
    </row>
    <row r="546">
      <c r="A546" s="13" t="n"/>
      <c r="B546" s="5" t="n"/>
      <c r="C546" s="5" t="n"/>
      <c r="D546" s="16" t="n"/>
      <c r="E546" s="6">
        <f>IF(B546&amp;""="","",IFERROR(INDEX('الميزانية'!$B$6:$B$45,MATCH(B546&amp;"",'الميزانية'!$A$6:$A$45,0))&amp;"","تصنيف غير موجود"))</f>
        <v/>
      </c>
    </row>
    <row r="547">
      <c r="A547" s="13" t="n"/>
      <c r="B547" s="5" t="n"/>
      <c r="C547" s="5" t="n"/>
      <c r="D547" s="16" t="n"/>
      <c r="E547" s="6">
        <f>IF(B547&amp;""="","",IFERROR(INDEX('الميزانية'!$B$6:$B$45,MATCH(B547&amp;"",'الميزانية'!$A$6:$A$45,0))&amp;"","تصنيف غير موجود"))</f>
        <v/>
      </c>
    </row>
    <row r="548">
      <c r="A548" s="13" t="n"/>
      <c r="B548" s="5" t="n"/>
      <c r="C548" s="5" t="n"/>
      <c r="D548" s="16" t="n"/>
      <c r="E548" s="6">
        <f>IF(B548&amp;""="","",IFERROR(INDEX('الميزانية'!$B$6:$B$45,MATCH(B548&amp;"",'الميزانية'!$A$6:$A$45,0))&amp;"","تصنيف غير موجود"))</f>
        <v/>
      </c>
    </row>
    <row r="549">
      <c r="A549" s="13" t="n"/>
      <c r="B549" s="5" t="n"/>
      <c r="C549" s="5" t="n"/>
      <c r="D549" s="16" t="n"/>
      <c r="E549" s="6">
        <f>IF(B549&amp;""="","",IFERROR(INDEX('الميزانية'!$B$6:$B$45,MATCH(B549&amp;"",'الميزانية'!$A$6:$A$45,0))&amp;"","تصنيف غير موجود"))</f>
        <v/>
      </c>
    </row>
    <row r="550">
      <c r="A550" s="13" t="n"/>
      <c r="B550" s="5" t="n"/>
      <c r="C550" s="5" t="n"/>
      <c r="D550" s="16" t="n"/>
      <c r="E550" s="6">
        <f>IF(B550&amp;""="","",IFERROR(INDEX('الميزانية'!$B$6:$B$45,MATCH(B550&amp;"",'الميزانية'!$A$6:$A$45,0))&amp;"","تصنيف غير موجود"))</f>
        <v/>
      </c>
    </row>
    <row r="551">
      <c r="A551" s="13" t="n"/>
      <c r="B551" s="5" t="n"/>
      <c r="C551" s="5" t="n"/>
      <c r="D551" s="16" t="n"/>
      <c r="E551" s="6">
        <f>IF(B551&amp;""="","",IFERROR(INDEX('الميزانية'!$B$6:$B$45,MATCH(B551&amp;"",'الميزانية'!$A$6:$A$45,0))&amp;"","تصنيف غير موجود"))</f>
        <v/>
      </c>
    </row>
    <row r="552">
      <c r="A552" s="13" t="n"/>
      <c r="B552" s="5" t="n"/>
      <c r="C552" s="5" t="n"/>
      <c r="D552" s="16" t="n"/>
      <c r="E552" s="6">
        <f>IF(B552&amp;""="","",IFERROR(INDEX('الميزانية'!$B$6:$B$45,MATCH(B552&amp;"",'الميزانية'!$A$6:$A$45,0))&amp;"","تصنيف غير موجود"))</f>
        <v/>
      </c>
    </row>
    <row r="553">
      <c r="A553" s="13" t="n"/>
      <c r="B553" s="5" t="n"/>
      <c r="C553" s="5" t="n"/>
      <c r="D553" s="16" t="n"/>
      <c r="E553" s="6">
        <f>IF(B553&amp;""="","",IFERROR(INDEX('الميزانية'!$B$6:$B$45,MATCH(B553&amp;"",'الميزانية'!$A$6:$A$45,0))&amp;"","تصنيف غير موجود"))</f>
        <v/>
      </c>
    </row>
    <row r="554">
      <c r="A554" s="13" t="n"/>
      <c r="B554" s="5" t="n"/>
      <c r="C554" s="5" t="n"/>
      <c r="D554" s="16" t="n"/>
      <c r="E554" s="6">
        <f>IF(B554&amp;""="","",IFERROR(INDEX('الميزانية'!$B$6:$B$45,MATCH(B554&amp;"",'الميزانية'!$A$6:$A$45,0))&amp;"","تصنيف غير موجود"))</f>
        <v/>
      </c>
    </row>
    <row r="555">
      <c r="A555" s="13" t="n"/>
      <c r="B555" s="5" t="n"/>
      <c r="C555" s="5" t="n"/>
      <c r="D555" s="16" t="n"/>
      <c r="E555" s="6">
        <f>IF(B555&amp;""="","",IFERROR(INDEX('الميزانية'!$B$6:$B$45,MATCH(B555&amp;"",'الميزانية'!$A$6:$A$45,0))&amp;"","تصنيف غير موجود"))</f>
        <v/>
      </c>
    </row>
    <row r="556">
      <c r="A556" s="13" t="n"/>
      <c r="B556" s="5" t="n"/>
      <c r="C556" s="5" t="n"/>
      <c r="D556" s="16" t="n"/>
      <c r="E556" s="6">
        <f>IF(B556&amp;""="","",IFERROR(INDEX('الميزانية'!$B$6:$B$45,MATCH(B556&amp;"",'الميزانية'!$A$6:$A$45,0))&amp;"","تصنيف غير موجود"))</f>
        <v/>
      </c>
    </row>
    <row r="557">
      <c r="A557" s="13" t="n"/>
      <c r="B557" s="5" t="n"/>
      <c r="C557" s="5" t="n"/>
      <c r="D557" s="16" t="n"/>
      <c r="E557" s="6">
        <f>IF(B557&amp;""="","",IFERROR(INDEX('الميزانية'!$B$6:$B$45,MATCH(B557&amp;"",'الميزانية'!$A$6:$A$45,0))&amp;"","تصنيف غير موجود"))</f>
        <v/>
      </c>
    </row>
    <row r="558">
      <c r="A558" s="13" t="n"/>
      <c r="B558" s="5" t="n"/>
      <c r="C558" s="5" t="n"/>
      <c r="D558" s="16" t="n"/>
      <c r="E558" s="6">
        <f>IF(B558&amp;""="","",IFERROR(INDEX('الميزانية'!$B$6:$B$45,MATCH(B558&amp;"",'الميزانية'!$A$6:$A$45,0))&amp;"","تصنيف غير موجود"))</f>
        <v/>
      </c>
    </row>
    <row r="559">
      <c r="A559" s="13" t="n"/>
      <c r="B559" s="5" t="n"/>
      <c r="C559" s="5" t="n"/>
      <c r="D559" s="16" t="n"/>
      <c r="E559" s="6">
        <f>IF(B559&amp;""="","",IFERROR(INDEX('الميزانية'!$B$6:$B$45,MATCH(B559&amp;"",'الميزانية'!$A$6:$A$45,0))&amp;"","تصنيف غير موجود"))</f>
        <v/>
      </c>
    </row>
    <row r="560">
      <c r="A560" s="13" t="n"/>
      <c r="B560" s="5" t="n"/>
      <c r="C560" s="5" t="n"/>
      <c r="D560" s="16" t="n"/>
      <c r="E560" s="6">
        <f>IF(B560&amp;""="","",IFERROR(INDEX('الميزانية'!$B$6:$B$45,MATCH(B560&amp;"",'الميزانية'!$A$6:$A$45,0))&amp;"","تصنيف غير موجود"))</f>
        <v/>
      </c>
    </row>
    <row r="561">
      <c r="A561" s="13" t="n"/>
      <c r="B561" s="5" t="n"/>
      <c r="C561" s="5" t="n"/>
      <c r="D561" s="16" t="n"/>
      <c r="E561" s="6">
        <f>IF(B561&amp;""="","",IFERROR(INDEX('الميزانية'!$B$6:$B$45,MATCH(B561&amp;"",'الميزانية'!$A$6:$A$45,0))&amp;"","تصنيف غير موجود"))</f>
        <v/>
      </c>
    </row>
    <row r="562">
      <c r="A562" s="13" t="n"/>
      <c r="B562" s="5" t="n"/>
      <c r="C562" s="5" t="n"/>
      <c r="D562" s="16" t="n"/>
      <c r="E562" s="6">
        <f>IF(B562&amp;""="","",IFERROR(INDEX('الميزانية'!$B$6:$B$45,MATCH(B562&amp;"",'الميزانية'!$A$6:$A$45,0))&amp;"","تصنيف غير موجود"))</f>
        <v/>
      </c>
    </row>
    <row r="563">
      <c r="A563" s="13" t="n"/>
      <c r="B563" s="5" t="n"/>
      <c r="C563" s="5" t="n"/>
      <c r="D563" s="16" t="n"/>
      <c r="E563" s="6">
        <f>IF(B563&amp;""="","",IFERROR(INDEX('الميزانية'!$B$6:$B$45,MATCH(B563&amp;"",'الميزانية'!$A$6:$A$45,0))&amp;"","تصنيف غير موجود"))</f>
        <v/>
      </c>
    </row>
    <row r="564">
      <c r="A564" s="13" t="n"/>
      <c r="B564" s="5" t="n"/>
      <c r="C564" s="5" t="n"/>
      <c r="D564" s="16" t="n"/>
      <c r="E564" s="6">
        <f>IF(B564&amp;""="","",IFERROR(INDEX('الميزانية'!$B$6:$B$45,MATCH(B564&amp;"",'الميزانية'!$A$6:$A$45,0))&amp;"","تصنيف غير موجود"))</f>
        <v/>
      </c>
    </row>
    <row r="565">
      <c r="A565" s="13" t="n"/>
      <c r="B565" s="5" t="n"/>
      <c r="C565" s="5" t="n"/>
      <c r="D565" s="16" t="n"/>
      <c r="E565" s="6">
        <f>IF(B565&amp;""="","",IFERROR(INDEX('الميزانية'!$B$6:$B$45,MATCH(B565&amp;"",'الميزانية'!$A$6:$A$45,0))&amp;"","تصنيف غير موجود"))</f>
        <v/>
      </c>
    </row>
    <row r="566">
      <c r="A566" s="13" t="n"/>
      <c r="B566" s="5" t="n"/>
      <c r="C566" s="5" t="n"/>
      <c r="D566" s="16" t="n"/>
      <c r="E566" s="6">
        <f>IF(B566&amp;""="","",IFERROR(INDEX('الميزانية'!$B$6:$B$45,MATCH(B566&amp;"",'الميزانية'!$A$6:$A$45,0))&amp;"","تصنيف غير موجود"))</f>
        <v/>
      </c>
    </row>
    <row r="567">
      <c r="A567" s="13" t="n"/>
      <c r="B567" s="5" t="n"/>
      <c r="C567" s="5" t="n"/>
      <c r="D567" s="16" t="n"/>
      <c r="E567" s="6">
        <f>IF(B567&amp;""="","",IFERROR(INDEX('الميزانية'!$B$6:$B$45,MATCH(B567&amp;"",'الميزانية'!$A$6:$A$45,0))&amp;"","تصنيف غير موجود"))</f>
        <v/>
      </c>
    </row>
    <row r="568">
      <c r="A568" s="13" t="n"/>
      <c r="B568" s="5" t="n"/>
      <c r="C568" s="5" t="n"/>
      <c r="D568" s="16" t="n"/>
      <c r="E568" s="6">
        <f>IF(B568&amp;""="","",IFERROR(INDEX('الميزانية'!$B$6:$B$45,MATCH(B568&amp;"",'الميزانية'!$A$6:$A$45,0))&amp;"","تصنيف غير موجود"))</f>
        <v/>
      </c>
    </row>
    <row r="569">
      <c r="A569" s="13" t="n"/>
      <c r="B569" s="5" t="n"/>
      <c r="C569" s="5" t="n"/>
      <c r="D569" s="16" t="n"/>
      <c r="E569" s="6">
        <f>IF(B569&amp;""="","",IFERROR(INDEX('الميزانية'!$B$6:$B$45,MATCH(B569&amp;"",'الميزانية'!$A$6:$A$45,0))&amp;"","تصنيف غير موجود"))</f>
        <v/>
      </c>
    </row>
    <row r="570">
      <c r="A570" s="13" t="n"/>
      <c r="B570" s="5" t="n"/>
      <c r="C570" s="5" t="n"/>
      <c r="D570" s="16" t="n"/>
      <c r="E570" s="6">
        <f>IF(B570&amp;""="","",IFERROR(INDEX('الميزانية'!$B$6:$B$45,MATCH(B570&amp;"",'الميزانية'!$A$6:$A$45,0))&amp;"","تصنيف غير موجود"))</f>
        <v/>
      </c>
    </row>
    <row r="571">
      <c r="A571" s="13" t="n"/>
      <c r="B571" s="5" t="n"/>
      <c r="C571" s="5" t="n"/>
      <c r="D571" s="16" t="n"/>
      <c r="E571" s="6">
        <f>IF(B571&amp;""="","",IFERROR(INDEX('الميزانية'!$B$6:$B$45,MATCH(B571&amp;"",'الميزانية'!$A$6:$A$45,0))&amp;"","تصنيف غير موجود"))</f>
        <v/>
      </c>
    </row>
    <row r="572">
      <c r="A572" s="13" t="n"/>
      <c r="B572" s="5" t="n"/>
      <c r="C572" s="5" t="n"/>
      <c r="D572" s="16" t="n"/>
      <c r="E572" s="6">
        <f>IF(B572&amp;""="","",IFERROR(INDEX('الميزانية'!$B$6:$B$45,MATCH(B572&amp;"",'الميزانية'!$A$6:$A$45,0))&amp;"","تصنيف غير موجود"))</f>
        <v/>
      </c>
    </row>
    <row r="573">
      <c r="A573" s="13" t="n"/>
      <c r="B573" s="5" t="n"/>
      <c r="C573" s="5" t="n"/>
      <c r="D573" s="16" t="n"/>
      <c r="E573" s="6">
        <f>IF(B573&amp;""="","",IFERROR(INDEX('الميزانية'!$B$6:$B$45,MATCH(B573&amp;"",'الميزانية'!$A$6:$A$45,0))&amp;"","تصنيف غير موجود"))</f>
        <v/>
      </c>
    </row>
    <row r="574">
      <c r="A574" s="13" t="n"/>
      <c r="B574" s="5" t="n"/>
      <c r="C574" s="5" t="n"/>
      <c r="D574" s="16" t="n"/>
      <c r="E574" s="6">
        <f>IF(B574&amp;""="","",IFERROR(INDEX('الميزانية'!$B$6:$B$45,MATCH(B574&amp;"",'الميزانية'!$A$6:$A$45,0))&amp;"","تصنيف غير موجود"))</f>
        <v/>
      </c>
    </row>
    <row r="575">
      <c r="A575" s="13" t="n"/>
      <c r="B575" s="5" t="n"/>
      <c r="C575" s="5" t="n"/>
      <c r="D575" s="16" t="n"/>
      <c r="E575" s="6">
        <f>IF(B575&amp;""="","",IFERROR(INDEX('الميزانية'!$B$6:$B$45,MATCH(B575&amp;"",'الميزانية'!$A$6:$A$45,0))&amp;"","تصنيف غير موجود"))</f>
        <v/>
      </c>
    </row>
    <row r="576">
      <c r="A576" s="13" t="n"/>
      <c r="B576" s="5" t="n"/>
      <c r="C576" s="5" t="n"/>
      <c r="D576" s="16" t="n"/>
      <c r="E576" s="6">
        <f>IF(B576&amp;""="","",IFERROR(INDEX('الميزانية'!$B$6:$B$45,MATCH(B576&amp;"",'الميزانية'!$A$6:$A$45,0))&amp;"","تصنيف غير موجود"))</f>
        <v/>
      </c>
    </row>
    <row r="577">
      <c r="A577" s="13" t="n"/>
      <c r="B577" s="5" t="n"/>
      <c r="C577" s="5" t="n"/>
      <c r="D577" s="16" t="n"/>
      <c r="E577" s="6">
        <f>IF(B577&amp;""="","",IFERROR(INDEX('الميزانية'!$B$6:$B$45,MATCH(B577&amp;"",'الميزانية'!$A$6:$A$45,0))&amp;"","تصنيف غير موجود"))</f>
        <v/>
      </c>
    </row>
    <row r="578">
      <c r="A578" s="13" t="n"/>
      <c r="B578" s="5" t="n"/>
      <c r="C578" s="5" t="n"/>
      <c r="D578" s="16" t="n"/>
      <c r="E578" s="6">
        <f>IF(B578&amp;""="","",IFERROR(INDEX('الميزانية'!$B$6:$B$45,MATCH(B578&amp;"",'الميزانية'!$A$6:$A$45,0))&amp;"","تصنيف غير موجود"))</f>
        <v/>
      </c>
    </row>
    <row r="579">
      <c r="A579" s="13" t="n"/>
      <c r="B579" s="5" t="n"/>
      <c r="C579" s="5" t="n"/>
      <c r="D579" s="16" t="n"/>
      <c r="E579" s="6">
        <f>IF(B579&amp;""="","",IFERROR(INDEX('الميزانية'!$B$6:$B$45,MATCH(B579&amp;"",'الميزانية'!$A$6:$A$45,0))&amp;"","تصنيف غير موجود"))</f>
        <v/>
      </c>
    </row>
    <row r="580">
      <c r="A580" s="13" t="n"/>
      <c r="B580" s="5" t="n"/>
      <c r="C580" s="5" t="n"/>
      <c r="D580" s="16" t="n"/>
      <c r="E580" s="6">
        <f>IF(B580&amp;""="","",IFERROR(INDEX('الميزانية'!$B$6:$B$45,MATCH(B580&amp;"",'الميزانية'!$A$6:$A$45,0))&amp;"","تصنيف غير موجود"))</f>
        <v/>
      </c>
    </row>
    <row r="581">
      <c r="A581" s="13" t="n"/>
      <c r="B581" s="5" t="n"/>
      <c r="C581" s="5" t="n"/>
      <c r="D581" s="16" t="n"/>
      <c r="E581" s="6">
        <f>IF(B581&amp;""="","",IFERROR(INDEX('الميزانية'!$B$6:$B$45,MATCH(B581&amp;"",'الميزانية'!$A$6:$A$45,0))&amp;"","تصنيف غير موجود"))</f>
        <v/>
      </c>
    </row>
    <row r="582">
      <c r="A582" s="13" t="n"/>
      <c r="B582" s="5" t="n"/>
      <c r="C582" s="5" t="n"/>
      <c r="D582" s="16" t="n"/>
      <c r="E582" s="6">
        <f>IF(B582&amp;""="","",IFERROR(INDEX('الميزانية'!$B$6:$B$45,MATCH(B582&amp;"",'الميزانية'!$A$6:$A$45,0))&amp;"","تصنيف غير موجود"))</f>
        <v/>
      </c>
    </row>
    <row r="583">
      <c r="A583" s="13" t="n"/>
      <c r="B583" s="5" t="n"/>
      <c r="C583" s="5" t="n"/>
      <c r="D583" s="16" t="n"/>
      <c r="E583" s="6">
        <f>IF(B583&amp;""="","",IFERROR(INDEX('الميزانية'!$B$6:$B$45,MATCH(B583&amp;"",'الميزانية'!$A$6:$A$45,0))&amp;"","تصنيف غير موجود"))</f>
        <v/>
      </c>
    </row>
    <row r="584">
      <c r="A584" s="13" t="n"/>
      <c r="B584" s="5" t="n"/>
      <c r="C584" s="5" t="n"/>
      <c r="D584" s="16" t="n"/>
      <c r="E584" s="6">
        <f>IF(B584&amp;""="","",IFERROR(INDEX('الميزانية'!$B$6:$B$45,MATCH(B584&amp;"",'الميزانية'!$A$6:$A$45,0))&amp;"","تصنيف غير موجود"))</f>
        <v/>
      </c>
    </row>
    <row r="585">
      <c r="A585" s="13" t="n"/>
      <c r="B585" s="5" t="n"/>
      <c r="C585" s="5" t="n"/>
      <c r="D585" s="16" t="n"/>
      <c r="E585" s="6">
        <f>IF(B585&amp;""="","",IFERROR(INDEX('الميزانية'!$B$6:$B$45,MATCH(B585&amp;"",'الميزانية'!$A$6:$A$45,0))&amp;"","تصنيف غير موجود"))</f>
        <v/>
      </c>
    </row>
    <row r="586">
      <c r="A586" s="13" t="n"/>
      <c r="B586" s="5" t="n"/>
      <c r="C586" s="5" t="n"/>
      <c r="D586" s="16" t="n"/>
      <c r="E586" s="6">
        <f>IF(B586&amp;""="","",IFERROR(INDEX('الميزانية'!$B$6:$B$45,MATCH(B586&amp;"",'الميزانية'!$A$6:$A$45,0))&amp;"","تصنيف غير موجود"))</f>
        <v/>
      </c>
    </row>
    <row r="587">
      <c r="A587" s="13" t="n"/>
      <c r="B587" s="5" t="n"/>
      <c r="C587" s="5" t="n"/>
      <c r="D587" s="16" t="n"/>
      <c r="E587" s="6">
        <f>IF(B587&amp;""="","",IFERROR(INDEX('الميزانية'!$B$6:$B$45,MATCH(B587&amp;"",'الميزانية'!$A$6:$A$45,0))&amp;"","تصنيف غير موجود"))</f>
        <v/>
      </c>
    </row>
    <row r="588">
      <c r="A588" s="13" t="n"/>
      <c r="B588" s="5" t="n"/>
      <c r="C588" s="5" t="n"/>
      <c r="D588" s="16" t="n"/>
      <c r="E588" s="6">
        <f>IF(B588&amp;""="","",IFERROR(INDEX('الميزانية'!$B$6:$B$45,MATCH(B588&amp;"",'الميزانية'!$A$6:$A$45,0))&amp;"","تصنيف غير موجود"))</f>
        <v/>
      </c>
    </row>
    <row r="589">
      <c r="A589" s="13" t="n"/>
      <c r="B589" s="5" t="n"/>
      <c r="C589" s="5" t="n"/>
      <c r="D589" s="16" t="n"/>
      <c r="E589" s="6">
        <f>IF(B589&amp;""="","",IFERROR(INDEX('الميزانية'!$B$6:$B$45,MATCH(B589&amp;"",'الميزانية'!$A$6:$A$45,0))&amp;"","تصنيف غير موجود"))</f>
        <v/>
      </c>
    </row>
    <row r="590">
      <c r="A590" s="13" t="n"/>
      <c r="B590" s="5" t="n"/>
      <c r="C590" s="5" t="n"/>
      <c r="D590" s="16" t="n"/>
      <c r="E590" s="6">
        <f>IF(B590&amp;""="","",IFERROR(INDEX('الميزانية'!$B$6:$B$45,MATCH(B590&amp;"",'الميزانية'!$A$6:$A$45,0))&amp;"","تصنيف غير موجود"))</f>
        <v/>
      </c>
    </row>
    <row r="591">
      <c r="A591" s="13" t="n"/>
      <c r="B591" s="5" t="n"/>
      <c r="C591" s="5" t="n"/>
      <c r="D591" s="16" t="n"/>
      <c r="E591" s="6">
        <f>IF(B591&amp;""="","",IFERROR(INDEX('الميزانية'!$B$6:$B$45,MATCH(B591&amp;"",'الميزانية'!$A$6:$A$45,0))&amp;"","تصنيف غير موجود"))</f>
        <v/>
      </c>
    </row>
    <row r="592">
      <c r="A592" s="13" t="n"/>
      <c r="B592" s="5" t="n"/>
      <c r="C592" s="5" t="n"/>
      <c r="D592" s="16" t="n"/>
      <c r="E592" s="6">
        <f>IF(B592&amp;""="","",IFERROR(INDEX('الميزانية'!$B$6:$B$45,MATCH(B592&amp;"",'الميزانية'!$A$6:$A$45,0))&amp;"","تصنيف غير موجود"))</f>
        <v/>
      </c>
    </row>
    <row r="593">
      <c r="A593" s="13" t="n"/>
      <c r="B593" s="5" t="n"/>
      <c r="C593" s="5" t="n"/>
      <c r="D593" s="16" t="n"/>
      <c r="E593" s="6">
        <f>IF(B593&amp;""="","",IFERROR(INDEX('الميزانية'!$B$6:$B$45,MATCH(B593&amp;"",'الميزانية'!$A$6:$A$45,0))&amp;"","تصنيف غير موجود"))</f>
        <v/>
      </c>
    </row>
    <row r="594">
      <c r="A594" s="13" t="n"/>
      <c r="B594" s="5" t="n"/>
      <c r="C594" s="5" t="n"/>
      <c r="D594" s="16" t="n"/>
      <c r="E594" s="6">
        <f>IF(B594&amp;""="","",IFERROR(INDEX('الميزانية'!$B$6:$B$45,MATCH(B594&amp;"",'الميزانية'!$A$6:$A$45,0))&amp;"","تصنيف غير موجود"))</f>
        <v/>
      </c>
    </row>
    <row r="595">
      <c r="A595" s="13" t="n"/>
      <c r="B595" s="5" t="n"/>
      <c r="C595" s="5" t="n"/>
      <c r="D595" s="16" t="n"/>
      <c r="E595" s="6">
        <f>IF(B595&amp;""="","",IFERROR(INDEX('الميزانية'!$B$6:$B$45,MATCH(B595&amp;"",'الميزانية'!$A$6:$A$45,0))&amp;"","تصنيف غير موجود"))</f>
        <v/>
      </c>
    </row>
    <row r="596">
      <c r="A596" s="13" t="n"/>
      <c r="B596" s="5" t="n"/>
      <c r="C596" s="5" t="n"/>
      <c r="D596" s="16" t="n"/>
      <c r="E596" s="6">
        <f>IF(B596&amp;""="","",IFERROR(INDEX('الميزانية'!$B$6:$B$45,MATCH(B596&amp;"",'الميزانية'!$A$6:$A$45,0))&amp;"","تصنيف غير موجود"))</f>
        <v/>
      </c>
    </row>
    <row r="597">
      <c r="A597" s="13" t="n"/>
      <c r="B597" s="5" t="n"/>
      <c r="C597" s="5" t="n"/>
      <c r="D597" s="16" t="n"/>
      <c r="E597" s="6">
        <f>IF(B597&amp;""="","",IFERROR(INDEX('الميزانية'!$B$6:$B$45,MATCH(B597&amp;"",'الميزانية'!$A$6:$A$45,0))&amp;"","تصنيف غير موجود"))</f>
        <v/>
      </c>
    </row>
    <row r="598">
      <c r="A598" s="13" t="n"/>
      <c r="B598" s="5" t="n"/>
      <c r="C598" s="5" t="n"/>
      <c r="D598" s="16" t="n"/>
      <c r="E598" s="6">
        <f>IF(B598&amp;""="","",IFERROR(INDEX('الميزانية'!$B$6:$B$45,MATCH(B598&amp;"",'الميزانية'!$A$6:$A$45,0))&amp;"","تصنيف غير موجود"))</f>
        <v/>
      </c>
    </row>
    <row r="599">
      <c r="A599" s="13" t="n"/>
      <c r="B599" s="5" t="n"/>
      <c r="C599" s="5" t="n"/>
      <c r="D599" s="16" t="n"/>
      <c r="E599" s="6">
        <f>IF(B599&amp;""="","",IFERROR(INDEX('الميزانية'!$B$6:$B$45,MATCH(B599&amp;"",'الميزانية'!$A$6:$A$45,0))&amp;"","تصنيف غير موجود"))</f>
        <v/>
      </c>
    </row>
    <row r="600">
      <c r="A600" s="13" t="n"/>
      <c r="B600" s="5" t="n"/>
      <c r="C600" s="5" t="n"/>
      <c r="D600" s="16" t="n"/>
      <c r="E600" s="6">
        <f>IF(B600&amp;""="","",IFERROR(INDEX('الميزانية'!$B$6:$B$45,MATCH(B600&amp;"",'الميزانية'!$A$6:$A$45,0))&amp;"","تصنيف غير موجود"))</f>
        <v/>
      </c>
    </row>
    <row r="601">
      <c r="A601" s="13" t="n"/>
      <c r="B601" s="5" t="n"/>
      <c r="C601" s="5" t="n"/>
      <c r="D601" s="16" t="n"/>
      <c r="E601" s="6">
        <f>IF(B601&amp;""="","",IFERROR(INDEX('الميزانية'!$B$6:$B$45,MATCH(B601&amp;"",'الميزانية'!$A$6:$A$45,0))&amp;"","تصنيف غير موجود"))</f>
        <v/>
      </c>
    </row>
    <row r="602">
      <c r="A602" s="13" t="n"/>
      <c r="B602" s="5" t="n"/>
      <c r="C602" s="5" t="n"/>
      <c r="D602" s="16" t="n"/>
      <c r="E602" s="6">
        <f>IF(B602&amp;""="","",IFERROR(INDEX('الميزانية'!$B$6:$B$45,MATCH(B602&amp;"",'الميزانية'!$A$6:$A$45,0))&amp;"","تصنيف غير موجود"))</f>
        <v/>
      </c>
    </row>
    <row r="603">
      <c r="A603" s="13" t="n"/>
      <c r="B603" s="5" t="n"/>
      <c r="C603" s="5" t="n"/>
      <c r="D603" s="16" t="n"/>
      <c r="E603" s="6">
        <f>IF(B603&amp;""="","",IFERROR(INDEX('الميزانية'!$B$6:$B$45,MATCH(B603&amp;"",'الميزانية'!$A$6:$A$45,0))&amp;"","تصنيف غير موجود"))</f>
        <v/>
      </c>
    </row>
    <row r="604">
      <c r="A604" s="13" t="n"/>
      <c r="B604" s="5" t="n"/>
      <c r="C604" s="5" t="n"/>
      <c r="D604" s="16" t="n"/>
      <c r="E604" s="6">
        <f>IF(B604&amp;""="","",IFERROR(INDEX('الميزانية'!$B$6:$B$45,MATCH(B604&amp;"",'الميزانية'!$A$6:$A$45,0))&amp;"","تصنيف غير موجود"))</f>
        <v/>
      </c>
    </row>
    <row r="605">
      <c r="A605" s="13" t="n"/>
      <c r="B605" s="5" t="n"/>
      <c r="C605" s="5" t="n"/>
      <c r="D605" s="16" t="n"/>
      <c r="E605" s="6">
        <f>IF(B605&amp;""="","",IFERROR(INDEX('الميزانية'!$B$6:$B$45,MATCH(B605&amp;"",'الميزانية'!$A$6:$A$45,0))&amp;"","تصنيف غير موجود"))</f>
        <v/>
      </c>
    </row>
    <row r="606">
      <c r="A606" s="13" t="n"/>
      <c r="B606" s="5" t="n"/>
      <c r="C606" s="5" t="n"/>
      <c r="D606" s="16" t="n"/>
      <c r="E606" s="6">
        <f>IF(B606&amp;""="","",IFERROR(INDEX('الميزانية'!$B$6:$B$45,MATCH(B606&amp;"",'الميزانية'!$A$6:$A$45,0))&amp;"","تصنيف غير موجود"))</f>
        <v/>
      </c>
    </row>
    <row r="607">
      <c r="A607" s="13" t="n"/>
      <c r="B607" s="5" t="n"/>
      <c r="C607" s="5" t="n"/>
      <c r="D607" s="16" t="n"/>
      <c r="E607" s="6">
        <f>IF(B607&amp;""="","",IFERROR(INDEX('الميزانية'!$B$6:$B$45,MATCH(B607&amp;"",'الميزانية'!$A$6:$A$45,0))&amp;"","تصنيف غير موجود"))</f>
        <v/>
      </c>
    </row>
    <row r="608">
      <c r="A608" s="13" t="n"/>
      <c r="B608" s="5" t="n"/>
      <c r="C608" s="5" t="n"/>
      <c r="D608" s="16" t="n"/>
      <c r="E608" s="6">
        <f>IF(B608&amp;""="","",IFERROR(INDEX('الميزانية'!$B$6:$B$45,MATCH(B608&amp;"",'الميزانية'!$A$6:$A$45,0))&amp;"","تصنيف غير موجود"))</f>
        <v/>
      </c>
    </row>
    <row r="609">
      <c r="A609" s="13" t="n"/>
      <c r="B609" s="5" t="n"/>
      <c r="C609" s="5" t="n"/>
      <c r="D609" s="16" t="n"/>
      <c r="E609" s="6">
        <f>IF(B609&amp;""="","",IFERROR(INDEX('الميزانية'!$B$6:$B$45,MATCH(B609&amp;"",'الميزانية'!$A$6:$A$45,0))&amp;"","تصنيف غير موجود"))</f>
        <v/>
      </c>
    </row>
    <row r="610">
      <c r="A610" s="13" t="n"/>
      <c r="B610" s="5" t="n"/>
      <c r="C610" s="5" t="n"/>
      <c r="D610" s="16" t="n"/>
      <c r="E610" s="6">
        <f>IF(B610&amp;""="","",IFERROR(INDEX('الميزانية'!$B$6:$B$45,MATCH(B610&amp;"",'الميزانية'!$A$6:$A$45,0))&amp;"","تصنيف غير موجود"))</f>
        <v/>
      </c>
    </row>
    <row r="611">
      <c r="A611" s="13" t="n"/>
      <c r="B611" s="5" t="n"/>
      <c r="C611" s="5" t="n"/>
      <c r="D611" s="16" t="n"/>
      <c r="E611" s="6">
        <f>IF(B611&amp;""="","",IFERROR(INDEX('الميزانية'!$B$6:$B$45,MATCH(B611&amp;"",'الميزانية'!$A$6:$A$45,0))&amp;"","تصنيف غير موجود"))</f>
        <v/>
      </c>
    </row>
    <row r="612">
      <c r="A612" s="13" t="n"/>
      <c r="B612" s="5" t="n"/>
      <c r="C612" s="5" t="n"/>
      <c r="D612" s="16" t="n"/>
      <c r="E612" s="6">
        <f>IF(B612&amp;""="","",IFERROR(INDEX('الميزانية'!$B$6:$B$45,MATCH(B612&amp;"",'الميزانية'!$A$6:$A$45,0))&amp;"","تصنيف غير موجود"))</f>
        <v/>
      </c>
    </row>
    <row r="613">
      <c r="A613" s="13" t="n"/>
      <c r="B613" s="5" t="n"/>
      <c r="C613" s="5" t="n"/>
      <c r="D613" s="16" t="n"/>
      <c r="E613" s="6">
        <f>IF(B613&amp;""="","",IFERROR(INDEX('الميزانية'!$B$6:$B$45,MATCH(B613&amp;"",'الميزانية'!$A$6:$A$45,0))&amp;"","تصنيف غير موجود"))</f>
        <v/>
      </c>
    </row>
    <row r="614">
      <c r="A614" s="13" t="n"/>
      <c r="B614" s="5" t="n"/>
      <c r="C614" s="5" t="n"/>
      <c r="D614" s="16" t="n"/>
      <c r="E614" s="6">
        <f>IF(B614&amp;""="","",IFERROR(INDEX('الميزانية'!$B$6:$B$45,MATCH(B614&amp;"",'الميزانية'!$A$6:$A$45,0))&amp;"","تصنيف غير موجود"))</f>
        <v/>
      </c>
    </row>
    <row r="615">
      <c r="A615" s="13" t="n"/>
      <c r="B615" s="5" t="n"/>
      <c r="C615" s="5" t="n"/>
      <c r="D615" s="16" t="n"/>
      <c r="E615" s="6">
        <f>IF(B615&amp;""="","",IFERROR(INDEX('الميزانية'!$B$6:$B$45,MATCH(B615&amp;"",'الميزانية'!$A$6:$A$45,0))&amp;"","تصنيف غير موجود"))</f>
        <v/>
      </c>
    </row>
    <row r="616">
      <c r="A616" s="13" t="n"/>
      <c r="B616" s="5" t="n"/>
      <c r="C616" s="5" t="n"/>
      <c r="D616" s="16" t="n"/>
      <c r="E616" s="6">
        <f>IF(B616&amp;""="","",IFERROR(INDEX('الميزانية'!$B$6:$B$45,MATCH(B616&amp;"",'الميزانية'!$A$6:$A$45,0))&amp;"","تصنيف غير موجود"))</f>
        <v/>
      </c>
    </row>
    <row r="617">
      <c r="A617" s="13" t="n"/>
      <c r="B617" s="5" t="n"/>
      <c r="C617" s="5" t="n"/>
      <c r="D617" s="16" t="n"/>
      <c r="E617" s="6">
        <f>IF(B617&amp;""="","",IFERROR(INDEX('الميزانية'!$B$6:$B$45,MATCH(B617&amp;"",'الميزانية'!$A$6:$A$45,0))&amp;"","تصنيف غير موجود"))</f>
        <v/>
      </c>
    </row>
    <row r="618">
      <c r="A618" s="13" t="n"/>
      <c r="B618" s="5" t="n"/>
      <c r="C618" s="5" t="n"/>
      <c r="D618" s="16" t="n"/>
      <c r="E618" s="6">
        <f>IF(B618&amp;""="","",IFERROR(INDEX('الميزانية'!$B$6:$B$45,MATCH(B618&amp;"",'الميزانية'!$A$6:$A$45,0))&amp;"","تصنيف غير موجود"))</f>
        <v/>
      </c>
    </row>
    <row r="619">
      <c r="A619" s="13" t="n"/>
      <c r="B619" s="5" t="n"/>
      <c r="C619" s="5" t="n"/>
      <c r="D619" s="16" t="n"/>
      <c r="E619" s="6">
        <f>IF(B619&amp;""="","",IFERROR(INDEX('الميزانية'!$B$6:$B$45,MATCH(B619&amp;"",'الميزانية'!$A$6:$A$45,0))&amp;"","تصنيف غير موجود"))</f>
        <v/>
      </c>
    </row>
    <row r="620">
      <c r="A620" s="13" t="n"/>
      <c r="B620" s="5" t="n"/>
      <c r="C620" s="5" t="n"/>
      <c r="D620" s="16" t="n"/>
      <c r="E620" s="6">
        <f>IF(B620&amp;""="","",IFERROR(INDEX('الميزانية'!$B$6:$B$45,MATCH(B620&amp;"",'الميزانية'!$A$6:$A$45,0))&amp;"","تصنيف غير موجود"))</f>
        <v/>
      </c>
    </row>
    <row r="621">
      <c r="A621" s="13" t="n"/>
      <c r="B621" s="5" t="n"/>
      <c r="C621" s="5" t="n"/>
      <c r="D621" s="16" t="n"/>
      <c r="E621" s="6">
        <f>IF(B621&amp;""="","",IFERROR(INDEX('الميزانية'!$B$6:$B$45,MATCH(B621&amp;"",'الميزانية'!$A$6:$A$45,0))&amp;"","تصنيف غير موجود"))</f>
        <v/>
      </c>
    </row>
    <row r="622">
      <c r="A622" s="13" t="n"/>
      <c r="B622" s="5" t="n"/>
      <c r="C622" s="5" t="n"/>
      <c r="D622" s="16" t="n"/>
      <c r="E622" s="6">
        <f>IF(B622&amp;""="","",IFERROR(INDEX('الميزانية'!$B$6:$B$45,MATCH(B622&amp;"",'الميزانية'!$A$6:$A$45,0))&amp;"","تصنيف غير موجود"))</f>
        <v/>
      </c>
    </row>
    <row r="623">
      <c r="A623" s="13" t="n"/>
      <c r="B623" s="5" t="n"/>
      <c r="C623" s="5" t="n"/>
      <c r="D623" s="16" t="n"/>
      <c r="E623" s="6">
        <f>IF(B623&amp;""="","",IFERROR(INDEX('الميزانية'!$B$6:$B$45,MATCH(B623&amp;"",'الميزانية'!$A$6:$A$45,0))&amp;"","تصنيف غير موجود"))</f>
        <v/>
      </c>
    </row>
    <row r="624">
      <c r="A624" s="13" t="n"/>
      <c r="B624" s="5" t="n"/>
      <c r="C624" s="5" t="n"/>
      <c r="D624" s="16" t="n"/>
      <c r="E624" s="6">
        <f>IF(B624&amp;""="","",IFERROR(INDEX('الميزانية'!$B$6:$B$45,MATCH(B624&amp;"",'الميزانية'!$A$6:$A$45,0))&amp;"","تصنيف غير موجود"))</f>
        <v/>
      </c>
    </row>
    <row r="625">
      <c r="A625" s="13" t="n"/>
      <c r="B625" s="5" t="n"/>
      <c r="C625" s="5" t="n"/>
      <c r="D625" s="16" t="n"/>
      <c r="E625" s="6">
        <f>IF(B625&amp;""="","",IFERROR(INDEX('الميزانية'!$B$6:$B$45,MATCH(B625&amp;"",'الميزانية'!$A$6:$A$45,0))&amp;"","تصنيف غير موجود"))</f>
        <v/>
      </c>
    </row>
    <row r="626">
      <c r="A626" s="13" t="n"/>
      <c r="B626" s="5" t="n"/>
      <c r="C626" s="5" t="n"/>
      <c r="D626" s="16" t="n"/>
      <c r="E626" s="6">
        <f>IF(B626&amp;""="","",IFERROR(INDEX('الميزانية'!$B$6:$B$45,MATCH(B626&amp;"",'الميزانية'!$A$6:$A$45,0))&amp;"","تصنيف غير موجود"))</f>
        <v/>
      </c>
    </row>
    <row r="627">
      <c r="A627" s="13" t="n"/>
      <c r="B627" s="5" t="n"/>
      <c r="C627" s="5" t="n"/>
      <c r="D627" s="16" t="n"/>
      <c r="E627" s="6">
        <f>IF(B627&amp;""="","",IFERROR(INDEX('الميزانية'!$B$6:$B$45,MATCH(B627&amp;"",'الميزانية'!$A$6:$A$45,0))&amp;"","تصنيف غير موجود"))</f>
        <v/>
      </c>
    </row>
    <row r="628">
      <c r="A628" s="13" t="n"/>
      <c r="B628" s="5" t="n"/>
      <c r="C628" s="5" t="n"/>
      <c r="D628" s="16" t="n"/>
      <c r="E628" s="6">
        <f>IF(B628&amp;""="","",IFERROR(INDEX('الميزانية'!$B$6:$B$45,MATCH(B628&amp;"",'الميزانية'!$A$6:$A$45,0))&amp;"","تصنيف غير موجود"))</f>
        <v/>
      </c>
    </row>
    <row r="629">
      <c r="A629" s="13" t="n"/>
      <c r="B629" s="5" t="n"/>
      <c r="C629" s="5" t="n"/>
      <c r="D629" s="16" t="n"/>
      <c r="E629" s="6">
        <f>IF(B629&amp;""="","",IFERROR(INDEX('الميزانية'!$B$6:$B$45,MATCH(B629&amp;"",'الميزانية'!$A$6:$A$45,0))&amp;"","تصنيف غير موجود"))</f>
        <v/>
      </c>
    </row>
    <row r="630">
      <c r="A630" s="13" t="n"/>
      <c r="B630" s="5" t="n"/>
      <c r="C630" s="5" t="n"/>
      <c r="D630" s="16" t="n"/>
      <c r="E630" s="6">
        <f>IF(B630&amp;""="","",IFERROR(INDEX('الميزانية'!$B$6:$B$45,MATCH(B630&amp;"",'الميزانية'!$A$6:$A$45,0))&amp;"","تصنيف غير موجود"))</f>
        <v/>
      </c>
    </row>
    <row r="631">
      <c r="A631" s="13" t="n"/>
      <c r="B631" s="5" t="n"/>
      <c r="C631" s="5" t="n"/>
      <c r="D631" s="16" t="n"/>
      <c r="E631" s="6">
        <f>IF(B631&amp;""="","",IFERROR(INDEX('الميزانية'!$B$6:$B$45,MATCH(B631&amp;"",'الميزانية'!$A$6:$A$45,0))&amp;"","تصنيف غير موجود"))</f>
        <v/>
      </c>
    </row>
    <row r="632">
      <c r="A632" s="13" t="n"/>
      <c r="B632" s="5" t="n"/>
      <c r="C632" s="5" t="n"/>
      <c r="D632" s="16" t="n"/>
      <c r="E632" s="6">
        <f>IF(B632&amp;""="","",IFERROR(INDEX('الميزانية'!$B$6:$B$45,MATCH(B632&amp;"",'الميزانية'!$A$6:$A$45,0))&amp;"","تصنيف غير موجود"))</f>
        <v/>
      </c>
    </row>
    <row r="633">
      <c r="A633" s="13" t="n"/>
      <c r="B633" s="5" t="n"/>
      <c r="C633" s="5" t="n"/>
      <c r="D633" s="16" t="n"/>
      <c r="E633" s="6">
        <f>IF(B633&amp;""="","",IFERROR(INDEX('الميزانية'!$B$6:$B$45,MATCH(B633&amp;"",'الميزانية'!$A$6:$A$45,0))&amp;"","تصنيف غير موجود"))</f>
        <v/>
      </c>
    </row>
    <row r="634">
      <c r="A634" s="13" t="n"/>
      <c r="B634" s="5" t="n"/>
      <c r="C634" s="5" t="n"/>
      <c r="D634" s="16" t="n"/>
      <c r="E634" s="6">
        <f>IF(B634&amp;""="","",IFERROR(INDEX('الميزانية'!$B$6:$B$45,MATCH(B634&amp;"",'الميزانية'!$A$6:$A$45,0))&amp;"","تصنيف غير موجود"))</f>
        <v/>
      </c>
    </row>
    <row r="635">
      <c r="A635" s="13" t="n"/>
      <c r="B635" s="5" t="n"/>
      <c r="C635" s="5" t="n"/>
      <c r="D635" s="16" t="n"/>
      <c r="E635" s="6">
        <f>IF(B635&amp;""="","",IFERROR(INDEX('الميزانية'!$B$6:$B$45,MATCH(B635&amp;"",'الميزانية'!$A$6:$A$45,0))&amp;"","تصنيف غير موجود"))</f>
        <v/>
      </c>
    </row>
    <row r="636">
      <c r="A636" s="13" t="n"/>
      <c r="B636" s="5" t="n"/>
      <c r="C636" s="5" t="n"/>
      <c r="D636" s="16" t="n"/>
      <c r="E636" s="6">
        <f>IF(B636&amp;""="","",IFERROR(INDEX('الميزانية'!$B$6:$B$45,MATCH(B636&amp;"",'الميزانية'!$A$6:$A$45,0))&amp;"","تصنيف غير موجود"))</f>
        <v/>
      </c>
    </row>
    <row r="637">
      <c r="A637" s="13" t="n"/>
      <c r="B637" s="5" t="n"/>
      <c r="C637" s="5" t="n"/>
      <c r="D637" s="16" t="n"/>
      <c r="E637" s="6">
        <f>IF(B637&amp;""="","",IFERROR(INDEX('الميزانية'!$B$6:$B$45,MATCH(B637&amp;"",'الميزانية'!$A$6:$A$45,0))&amp;"","تصنيف غير موجود"))</f>
        <v/>
      </c>
    </row>
    <row r="638">
      <c r="A638" s="13" t="n"/>
      <c r="B638" s="5" t="n"/>
      <c r="C638" s="5" t="n"/>
      <c r="D638" s="16" t="n"/>
      <c r="E638" s="6">
        <f>IF(B638&amp;""="","",IFERROR(INDEX('الميزانية'!$B$6:$B$45,MATCH(B638&amp;"",'الميزانية'!$A$6:$A$45,0))&amp;"","تصنيف غير موجود"))</f>
        <v/>
      </c>
    </row>
    <row r="639">
      <c r="A639" s="13" t="n"/>
      <c r="B639" s="5" t="n"/>
      <c r="C639" s="5" t="n"/>
      <c r="D639" s="16" t="n"/>
      <c r="E639" s="6">
        <f>IF(B639&amp;""="","",IFERROR(INDEX('الميزانية'!$B$6:$B$45,MATCH(B639&amp;"",'الميزانية'!$A$6:$A$45,0))&amp;"","تصنيف غير موجود"))</f>
        <v/>
      </c>
    </row>
    <row r="640">
      <c r="A640" s="13" t="n"/>
      <c r="B640" s="5" t="n"/>
      <c r="C640" s="5" t="n"/>
      <c r="D640" s="16" t="n"/>
      <c r="E640" s="6">
        <f>IF(B640&amp;""="","",IFERROR(INDEX('الميزانية'!$B$6:$B$45,MATCH(B640&amp;"",'الميزانية'!$A$6:$A$45,0))&amp;"","تصنيف غير موجود"))</f>
        <v/>
      </c>
    </row>
    <row r="641">
      <c r="A641" s="13" t="n"/>
      <c r="B641" s="5" t="n"/>
      <c r="C641" s="5" t="n"/>
      <c r="D641" s="16" t="n"/>
      <c r="E641" s="6">
        <f>IF(B641&amp;""="","",IFERROR(INDEX('الميزانية'!$B$6:$B$45,MATCH(B641&amp;"",'الميزانية'!$A$6:$A$45,0))&amp;"","تصنيف غير موجود"))</f>
        <v/>
      </c>
    </row>
    <row r="642">
      <c r="A642" s="13" t="n"/>
      <c r="B642" s="5" t="n"/>
      <c r="C642" s="5" t="n"/>
      <c r="D642" s="16" t="n"/>
      <c r="E642" s="6">
        <f>IF(B642&amp;""="","",IFERROR(INDEX('الميزانية'!$B$6:$B$45,MATCH(B642&amp;"",'الميزانية'!$A$6:$A$45,0))&amp;"","تصنيف غير موجود"))</f>
        <v/>
      </c>
    </row>
    <row r="643">
      <c r="A643" s="13" t="n"/>
      <c r="B643" s="5" t="n"/>
      <c r="C643" s="5" t="n"/>
      <c r="D643" s="16" t="n"/>
      <c r="E643" s="6">
        <f>IF(B643&amp;""="","",IFERROR(INDEX('الميزانية'!$B$6:$B$45,MATCH(B643&amp;"",'الميزانية'!$A$6:$A$45,0))&amp;"","تصنيف غير موجود"))</f>
        <v/>
      </c>
    </row>
    <row r="644">
      <c r="A644" s="13" t="n"/>
      <c r="B644" s="5" t="n"/>
      <c r="C644" s="5" t="n"/>
      <c r="D644" s="16" t="n"/>
      <c r="E644" s="6">
        <f>IF(B644&amp;""="","",IFERROR(INDEX('الميزانية'!$B$6:$B$45,MATCH(B644&amp;"",'الميزانية'!$A$6:$A$45,0))&amp;"","تصنيف غير موجود"))</f>
        <v/>
      </c>
    </row>
    <row r="645">
      <c r="A645" s="13" t="n"/>
      <c r="B645" s="5" t="n"/>
      <c r="C645" s="5" t="n"/>
      <c r="D645" s="16" t="n"/>
      <c r="E645" s="6">
        <f>IF(B645&amp;""="","",IFERROR(INDEX('الميزانية'!$B$6:$B$45,MATCH(B645&amp;"",'الميزانية'!$A$6:$A$45,0))&amp;"","تصنيف غير موجود"))</f>
        <v/>
      </c>
    </row>
    <row r="646">
      <c r="A646" s="13" t="n"/>
      <c r="B646" s="5" t="n"/>
      <c r="C646" s="5" t="n"/>
      <c r="D646" s="16" t="n"/>
      <c r="E646" s="6">
        <f>IF(B646&amp;""="","",IFERROR(INDEX('الميزانية'!$B$6:$B$45,MATCH(B646&amp;"",'الميزانية'!$A$6:$A$45,0))&amp;"","تصنيف غير موجود"))</f>
        <v/>
      </c>
    </row>
    <row r="647">
      <c r="A647" s="13" t="n"/>
      <c r="B647" s="5" t="n"/>
      <c r="C647" s="5" t="n"/>
      <c r="D647" s="16" t="n"/>
      <c r="E647" s="6">
        <f>IF(B647&amp;""="","",IFERROR(INDEX('الميزانية'!$B$6:$B$45,MATCH(B647&amp;"",'الميزانية'!$A$6:$A$45,0))&amp;"","تصنيف غير موجود"))</f>
        <v/>
      </c>
    </row>
    <row r="648">
      <c r="A648" s="13" t="n"/>
      <c r="B648" s="5" t="n"/>
      <c r="C648" s="5" t="n"/>
      <c r="D648" s="16" t="n"/>
      <c r="E648" s="6">
        <f>IF(B648&amp;""="","",IFERROR(INDEX('الميزانية'!$B$6:$B$45,MATCH(B648&amp;"",'الميزانية'!$A$6:$A$45,0))&amp;"","تصنيف غير موجود"))</f>
        <v/>
      </c>
    </row>
    <row r="649">
      <c r="A649" s="13" t="n"/>
      <c r="B649" s="5" t="n"/>
      <c r="C649" s="5" t="n"/>
      <c r="D649" s="16" t="n"/>
      <c r="E649" s="6">
        <f>IF(B649&amp;""="","",IFERROR(INDEX('الميزانية'!$B$6:$B$45,MATCH(B649&amp;"",'الميزانية'!$A$6:$A$45,0))&amp;"","تصنيف غير موجود"))</f>
        <v/>
      </c>
    </row>
    <row r="650">
      <c r="A650" s="13" t="n"/>
      <c r="B650" s="5" t="n"/>
      <c r="C650" s="5" t="n"/>
      <c r="D650" s="16" t="n"/>
      <c r="E650" s="6">
        <f>IF(B650&amp;""="","",IFERROR(INDEX('الميزانية'!$B$6:$B$45,MATCH(B650&amp;"",'الميزانية'!$A$6:$A$45,0))&amp;"","تصنيف غير موجود"))</f>
        <v/>
      </c>
    </row>
    <row r="651">
      <c r="A651" s="13" t="n"/>
      <c r="B651" s="5" t="n"/>
      <c r="C651" s="5" t="n"/>
      <c r="D651" s="16" t="n"/>
      <c r="E651" s="6">
        <f>IF(B651&amp;""="","",IFERROR(INDEX('الميزانية'!$B$6:$B$45,MATCH(B651&amp;"",'الميزانية'!$A$6:$A$45,0))&amp;"","تصنيف غير موجود"))</f>
        <v/>
      </c>
    </row>
    <row r="652">
      <c r="A652" s="13" t="n"/>
      <c r="B652" s="5" t="n"/>
      <c r="C652" s="5" t="n"/>
      <c r="D652" s="16" t="n"/>
      <c r="E652" s="6">
        <f>IF(B652&amp;""="","",IFERROR(INDEX('الميزانية'!$B$6:$B$45,MATCH(B652&amp;"",'الميزانية'!$A$6:$A$45,0))&amp;"","تصنيف غير موجود"))</f>
        <v/>
      </c>
    </row>
    <row r="653">
      <c r="A653" s="13" t="n"/>
      <c r="B653" s="5" t="n"/>
      <c r="C653" s="5" t="n"/>
      <c r="D653" s="16" t="n"/>
      <c r="E653" s="6">
        <f>IF(B653&amp;""="","",IFERROR(INDEX('الميزانية'!$B$6:$B$45,MATCH(B653&amp;"",'الميزانية'!$A$6:$A$45,0))&amp;"","تصنيف غير موجود"))</f>
        <v/>
      </c>
    </row>
    <row r="654">
      <c r="A654" s="13" t="n"/>
      <c r="B654" s="5" t="n"/>
      <c r="C654" s="5" t="n"/>
      <c r="D654" s="16" t="n"/>
      <c r="E654" s="6">
        <f>IF(B654&amp;""="","",IFERROR(INDEX('الميزانية'!$B$6:$B$45,MATCH(B654&amp;"",'الميزانية'!$A$6:$A$45,0))&amp;"","تصنيف غير موجود"))</f>
        <v/>
      </c>
    </row>
    <row r="655">
      <c r="A655" s="13" t="n"/>
      <c r="B655" s="5" t="n"/>
      <c r="C655" s="5" t="n"/>
      <c r="D655" s="16" t="n"/>
      <c r="E655" s="6">
        <f>IF(B655&amp;""="","",IFERROR(INDEX('الميزانية'!$B$6:$B$45,MATCH(B655&amp;"",'الميزانية'!$A$6:$A$45,0))&amp;"","تصنيف غير موجود"))</f>
        <v/>
      </c>
    </row>
    <row r="656">
      <c r="A656" s="13" t="n"/>
      <c r="B656" s="5" t="n"/>
      <c r="C656" s="5" t="n"/>
      <c r="D656" s="16" t="n"/>
      <c r="E656" s="6">
        <f>IF(B656&amp;""="","",IFERROR(INDEX('الميزانية'!$B$6:$B$45,MATCH(B656&amp;"",'الميزانية'!$A$6:$A$45,0))&amp;"","تصنيف غير موجود"))</f>
        <v/>
      </c>
    </row>
    <row r="657">
      <c r="A657" s="13" t="n"/>
      <c r="B657" s="5" t="n"/>
      <c r="C657" s="5" t="n"/>
      <c r="D657" s="16" t="n"/>
      <c r="E657" s="6">
        <f>IF(B657&amp;""="","",IFERROR(INDEX('الميزانية'!$B$6:$B$45,MATCH(B657&amp;"",'الميزانية'!$A$6:$A$45,0))&amp;"","تصنيف غير موجود"))</f>
        <v/>
      </c>
    </row>
    <row r="658">
      <c r="A658" s="13" t="n"/>
      <c r="B658" s="5" t="n"/>
      <c r="C658" s="5" t="n"/>
      <c r="D658" s="16" t="n"/>
      <c r="E658" s="6">
        <f>IF(B658&amp;""="","",IFERROR(INDEX('الميزانية'!$B$6:$B$45,MATCH(B658&amp;"",'الميزانية'!$A$6:$A$45,0))&amp;"","تصنيف غير موجود"))</f>
        <v/>
      </c>
    </row>
    <row r="659">
      <c r="A659" s="13" t="n"/>
      <c r="B659" s="5" t="n"/>
      <c r="C659" s="5" t="n"/>
      <c r="D659" s="16" t="n"/>
      <c r="E659" s="6">
        <f>IF(B659&amp;""="","",IFERROR(INDEX('الميزانية'!$B$6:$B$45,MATCH(B659&amp;"",'الميزانية'!$A$6:$A$45,0))&amp;"","تصنيف غير موجود"))</f>
        <v/>
      </c>
    </row>
    <row r="660">
      <c r="A660" s="13" t="n"/>
      <c r="B660" s="5" t="n"/>
      <c r="C660" s="5" t="n"/>
      <c r="D660" s="16" t="n"/>
      <c r="E660" s="6">
        <f>IF(B660&amp;""="","",IFERROR(INDEX('الميزانية'!$B$6:$B$45,MATCH(B660&amp;"",'الميزانية'!$A$6:$A$45,0))&amp;"","تصنيف غير موجود"))</f>
        <v/>
      </c>
    </row>
    <row r="661">
      <c r="A661" s="13" t="n"/>
      <c r="B661" s="5" t="n"/>
      <c r="C661" s="5" t="n"/>
      <c r="D661" s="16" t="n"/>
      <c r="E661" s="6">
        <f>IF(B661&amp;""="","",IFERROR(INDEX('الميزانية'!$B$6:$B$45,MATCH(B661&amp;"",'الميزانية'!$A$6:$A$45,0))&amp;"","تصنيف غير موجود"))</f>
        <v/>
      </c>
    </row>
    <row r="662">
      <c r="A662" s="13" t="n"/>
      <c r="B662" s="5" t="n"/>
      <c r="C662" s="5" t="n"/>
      <c r="D662" s="16" t="n"/>
      <c r="E662" s="6">
        <f>IF(B662&amp;""="","",IFERROR(INDEX('الميزانية'!$B$6:$B$45,MATCH(B662&amp;"",'الميزانية'!$A$6:$A$45,0))&amp;"","تصنيف غير موجود"))</f>
        <v/>
      </c>
    </row>
    <row r="663">
      <c r="A663" s="13" t="n"/>
      <c r="B663" s="5" t="n"/>
      <c r="C663" s="5" t="n"/>
      <c r="D663" s="16" t="n"/>
      <c r="E663" s="6">
        <f>IF(B663&amp;""="","",IFERROR(INDEX('الميزانية'!$B$6:$B$45,MATCH(B663&amp;"",'الميزانية'!$A$6:$A$45,0))&amp;"","تصنيف غير موجود"))</f>
        <v/>
      </c>
    </row>
    <row r="664">
      <c r="A664" s="13" t="n"/>
      <c r="B664" s="5" t="n"/>
      <c r="C664" s="5" t="n"/>
      <c r="D664" s="16" t="n"/>
      <c r="E664" s="6">
        <f>IF(B664&amp;""="","",IFERROR(INDEX('الميزانية'!$B$6:$B$45,MATCH(B664&amp;"",'الميزانية'!$A$6:$A$45,0))&amp;"","تصنيف غير موجود"))</f>
        <v/>
      </c>
    </row>
    <row r="665">
      <c r="A665" s="13" t="n"/>
      <c r="B665" s="5" t="n"/>
      <c r="C665" s="5" t="n"/>
      <c r="D665" s="16" t="n"/>
      <c r="E665" s="6">
        <f>IF(B665&amp;""="","",IFERROR(INDEX('الميزانية'!$B$6:$B$45,MATCH(B665&amp;"",'الميزانية'!$A$6:$A$45,0))&amp;"","تصنيف غير موجود"))</f>
        <v/>
      </c>
    </row>
    <row r="666">
      <c r="A666" s="13" t="n"/>
      <c r="B666" s="5" t="n"/>
      <c r="C666" s="5" t="n"/>
      <c r="D666" s="16" t="n"/>
      <c r="E666" s="6">
        <f>IF(B666&amp;""="","",IFERROR(INDEX('الميزانية'!$B$6:$B$45,MATCH(B666&amp;"",'الميزانية'!$A$6:$A$45,0))&amp;"","تصنيف غير موجود"))</f>
        <v/>
      </c>
    </row>
    <row r="667">
      <c r="A667" s="13" t="n"/>
      <c r="B667" s="5" t="n"/>
      <c r="C667" s="5" t="n"/>
      <c r="D667" s="16" t="n"/>
      <c r="E667" s="6">
        <f>IF(B667&amp;""="","",IFERROR(INDEX('الميزانية'!$B$6:$B$45,MATCH(B667&amp;"",'الميزانية'!$A$6:$A$45,0))&amp;"","تصنيف غير موجود"))</f>
        <v/>
      </c>
    </row>
    <row r="668">
      <c r="A668" s="13" t="n"/>
      <c r="B668" s="5" t="n"/>
      <c r="C668" s="5" t="n"/>
      <c r="D668" s="16" t="n"/>
      <c r="E668" s="6">
        <f>IF(B668&amp;""="","",IFERROR(INDEX('الميزانية'!$B$6:$B$45,MATCH(B668&amp;"",'الميزانية'!$A$6:$A$45,0))&amp;"","تصنيف غير موجود"))</f>
        <v/>
      </c>
    </row>
    <row r="669">
      <c r="A669" s="13" t="n"/>
      <c r="B669" s="5" t="n"/>
      <c r="C669" s="5" t="n"/>
      <c r="D669" s="16" t="n"/>
      <c r="E669" s="6">
        <f>IF(B669&amp;""="","",IFERROR(INDEX('الميزانية'!$B$6:$B$45,MATCH(B669&amp;"",'الميزانية'!$A$6:$A$45,0))&amp;"","تصنيف غير موجود"))</f>
        <v/>
      </c>
    </row>
    <row r="670">
      <c r="A670" s="13" t="n"/>
      <c r="B670" s="5" t="n"/>
      <c r="C670" s="5" t="n"/>
      <c r="D670" s="16" t="n"/>
      <c r="E670" s="6">
        <f>IF(B670&amp;""="","",IFERROR(INDEX('الميزانية'!$B$6:$B$45,MATCH(B670&amp;"",'الميزانية'!$A$6:$A$45,0))&amp;"","تصنيف غير موجود"))</f>
        <v/>
      </c>
    </row>
    <row r="671">
      <c r="A671" s="13" t="n"/>
      <c r="B671" s="5" t="n"/>
      <c r="C671" s="5" t="n"/>
      <c r="D671" s="16" t="n"/>
      <c r="E671" s="6">
        <f>IF(B671&amp;""="","",IFERROR(INDEX('الميزانية'!$B$6:$B$45,MATCH(B671&amp;"",'الميزانية'!$A$6:$A$45,0))&amp;"","تصنيف غير موجود"))</f>
        <v/>
      </c>
    </row>
    <row r="672">
      <c r="A672" s="13" t="n"/>
      <c r="B672" s="5" t="n"/>
      <c r="C672" s="5" t="n"/>
      <c r="D672" s="16" t="n"/>
      <c r="E672" s="6">
        <f>IF(B672&amp;""="","",IFERROR(INDEX('الميزانية'!$B$6:$B$45,MATCH(B672&amp;"",'الميزانية'!$A$6:$A$45,0))&amp;"","تصنيف غير موجود"))</f>
        <v/>
      </c>
    </row>
    <row r="673">
      <c r="A673" s="13" t="n"/>
      <c r="B673" s="5" t="n"/>
      <c r="C673" s="5" t="n"/>
      <c r="D673" s="16" t="n"/>
      <c r="E673" s="6">
        <f>IF(B673&amp;""="","",IFERROR(INDEX('الميزانية'!$B$6:$B$45,MATCH(B673&amp;"",'الميزانية'!$A$6:$A$45,0))&amp;"","تصنيف غير موجود"))</f>
        <v/>
      </c>
    </row>
    <row r="674">
      <c r="A674" s="13" t="n"/>
      <c r="B674" s="5" t="n"/>
      <c r="C674" s="5" t="n"/>
      <c r="D674" s="16" t="n"/>
      <c r="E674" s="6">
        <f>IF(B674&amp;""="","",IFERROR(INDEX('الميزانية'!$B$6:$B$45,MATCH(B674&amp;"",'الميزانية'!$A$6:$A$45,0))&amp;"","تصنيف غير موجود"))</f>
        <v/>
      </c>
    </row>
    <row r="675">
      <c r="A675" s="13" t="n"/>
      <c r="B675" s="5" t="n"/>
      <c r="C675" s="5" t="n"/>
      <c r="D675" s="16" t="n"/>
      <c r="E675" s="6">
        <f>IF(B675&amp;""="","",IFERROR(INDEX('الميزانية'!$B$6:$B$45,MATCH(B675&amp;"",'الميزانية'!$A$6:$A$45,0))&amp;"","تصنيف غير موجود"))</f>
        <v/>
      </c>
    </row>
    <row r="676">
      <c r="A676" s="13" t="n"/>
      <c r="B676" s="5" t="n"/>
      <c r="C676" s="5" t="n"/>
      <c r="D676" s="16" t="n"/>
      <c r="E676" s="6">
        <f>IF(B676&amp;""="","",IFERROR(INDEX('الميزانية'!$B$6:$B$45,MATCH(B676&amp;"",'الميزانية'!$A$6:$A$45,0))&amp;"","تصنيف غير موجود"))</f>
        <v/>
      </c>
    </row>
    <row r="677">
      <c r="A677" s="13" t="n"/>
      <c r="B677" s="5" t="n"/>
      <c r="C677" s="5" t="n"/>
      <c r="D677" s="16" t="n"/>
      <c r="E677" s="6">
        <f>IF(B677&amp;""="","",IFERROR(INDEX('الميزانية'!$B$6:$B$45,MATCH(B677&amp;"",'الميزانية'!$A$6:$A$45,0))&amp;"","تصنيف غير موجود"))</f>
        <v/>
      </c>
    </row>
    <row r="678">
      <c r="A678" s="13" t="n"/>
      <c r="B678" s="5" t="n"/>
      <c r="C678" s="5" t="n"/>
      <c r="D678" s="16" t="n"/>
      <c r="E678" s="6">
        <f>IF(B678&amp;""="","",IFERROR(INDEX('الميزانية'!$B$6:$B$45,MATCH(B678&amp;"",'الميزانية'!$A$6:$A$45,0))&amp;"","تصنيف غير موجود"))</f>
        <v/>
      </c>
    </row>
    <row r="679">
      <c r="A679" s="13" t="n"/>
      <c r="B679" s="5" t="n"/>
      <c r="C679" s="5" t="n"/>
      <c r="D679" s="16" t="n"/>
      <c r="E679" s="6">
        <f>IF(B679&amp;""="","",IFERROR(INDEX('الميزانية'!$B$6:$B$45,MATCH(B679&amp;"",'الميزانية'!$A$6:$A$45,0))&amp;"","تصنيف غير موجود"))</f>
        <v/>
      </c>
    </row>
    <row r="680">
      <c r="A680" s="13" t="n"/>
      <c r="B680" s="5" t="n"/>
      <c r="C680" s="5" t="n"/>
      <c r="D680" s="16" t="n"/>
      <c r="E680" s="6">
        <f>IF(B680&amp;""="","",IFERROR(INDEX('الميزانية'!$B$6:$B$45,MATCH(B680&amp;"",'الميزانية'!$A$6:$A$45,0))&amp;"","تصنيف غير موجود"))</f>
        <v/>
      </c>
    </row>
    <row r="681">
      <c r="A681" s="13" t="n"/>
      <c r="B681" s="5" t="n"/>
      <c r="C681" s="5" t="n"/>
      <c r="D681" s="16" t="n"/>
      <c r="E681" s="6">
        <f>IF(B681&amp;""="","",IFERROR(INDEX('الميزانية'!$B$6:$B$45,MATCH(B681&amp;"",'الميزانية'!$A$6:$A$45,0))&amp;"","تصنيف غير موجود"))</f>
        <v/>
      </c>
    </row>
    <row r="682">
      <c r="A682" s="13" t="n"/>
      <c r="B682" s="5" t="n"/>
      <c r="C682" s="5" t="n"/>
      <c r="D682" s="16" t="n"/>
      <c r="E682" s="6">
        <f>IF(B682&amp;""="","",IFERROR(INDEX('الميزانية'!$B$6:$B$45,MATCH(B682&amp;"",'الميزانية'!$A$6:$A$45,0))&amp;"","تصنيف غير موجود"))</f>
        <v/>
      </c>
    </row>
    <row r="683">
      <c r="A683" s="13" t="n"/>
      <c r="B683" s="5" t="n"/>
      <c r="C683" s="5" t="n"/>
      <c r="D683" s="16" t="n"/>
      <c r="E683" s="6">
        <f>IF(B683&amp;""="","",IFERROR(INDEX('الميزانية'!$B$6:$B$45,MATCH(B683&amp;"",'الميزانية'!$A$6:$A$45,0))&amp;"","تصنيف غير موجود"))</f>
        <v/>
      </c>
    </row>
    <row r="684">
      <c r="A684" s="13" t="n"/>
      <c r="B684" s="5" t="n"/>
      <c r="C684" s="5" t="n"/>
      <c r="D684" s="16" t="n"/>
      <c r="E684" s="6">
        <f>IF(B684&amp;""="","",IFERROR(INDEX('الميزانية'!$B$6:$B$45,MATCH(B684&amp;"",'الميزانية'!$A$6:$A$45,0))&amp;"","تصنيف غير موجود"))</f>
        <v/>
      </c>
    </row>
    <row r="685">
      <c r="A685" s="13" t="n"/>
      <c r="B685" s="5" t="n"/>
      <c r="C685" s="5" t="n"/>
      <c r="D685" s="16" t="n"/>
      <c r="E685" s="6">
        <f>IF(B685&amp;""="","",IFERROR(INDEX('الميزانية'!$B$6:$B$45,MATCH(B685&amp;"",'الميزانية'!$A$6:$A$45,0))&amp;"","تصنيف غير موجود"))</f>
        <v/>
      </c>
    </row>
    <row r="686">
      <c r="A686" s="13" t="n"/>
      <c r="B686" s="5" t="n"/>
      <c r="C686" s="5" t="n"/>
      <c r="D686" s="16" t="n"/>
      <c r="E686" s="6">
        <f>IF(B686&amp;""="","",IFERROR(INDEX('الميزانية'!$B$6:$B$45,MATCH(B686&amp;"",'الميزانية'!$A$6:$A$45,0))&amp;"","تصنيف غير موجود"))</f>
        <v/>
      </c>
    </row>
    <row r="687">
      <c r="A687" s="13" t="n"/>
      <c r="B687" s="5" t="n"/>
      <c r="C687" s="5" t="n"/>
      <c r="D687" s="16" t="n"/>
      <c r="E687" s="6">
        <f>IF(B687&amp;""="","",IFERROR(INDEX('الميزانية'!$B$6:$B$45,MATCH(B687&amp;"",'الميزانية'!$A$6:$A$45,0))&amp;"","تصنيف غير موجود"))</f>
        <v/>
      </c>
    </row>
    <row r="688">
      <c r="A688" s="13" t="n"/>
      <c r="B688" s="5" t="n"/>
      <c r="C688" s="5" t="n"/>
      <c r="D688" s="16" t="n"/>
      <c r="E688" s="6">
        <f>IF(B688&amp;""="","",IFERROR(INDEX('الميزانية'!$B$6:$B$45,MATCH(B688&amp;"",'الميزانية'!$A$6:$A$45,0))&amp;"","تصنيف غير موجود"))</f>
        <v/>
      </c>
    </row>
    <row r="689">
      <c r="A689" s="13" t="n"/>
      <c r="B689" s="5" t="n"/>
      <c r="C689" s="5" t="n"/>
      <c r="D689" s="16" t="n"/>
      <c r="E689" s="6">
        <f>IF(B689&amp;""="","",IFERROR(INDEX('الميزانية'!$B$6:$B$45,MATCH(B689&amp;"",'الميزانية'!$A$6:$A$45,0))&amp;"","تصنيف غير موجود"))</f>
        <v/>
      </c>
    </row>
    <row r="690">
      <c r="A690" s="13" t="n"/>
      <c r="B690" s="5" t="n"/>
      <c r="C690" s="5" t="n"/>
      <c r="D690" s="16" t="n"/>
      <c r="E690" s="6">
        <f>IF(B690&amp;""="","",IFERROR(INDEX('الميزانية'!$B$6:$B$45,MATCH(B690&amp;"",'الميزانية'!$A$6:$A$45,0))&amp;"","تصنيف غير موجود"))</f>
        <v/>
      </c>
    </row>
    <row r="691">
      <c r="A691" s="13" t="n"/>
      <c r="B691" s="5" t="n"/>
      <c r="C691" s="5" t="n"/>
      <c r="D691" s="16" t="n"/>
      <c r="E691" s="6">
        <f>IF(B691&amp;""="","",IFERROR(INDEX('الميزانية'!$B$6:$B$45,MATCH(B691&amp;"",'الميزانية'!$A$6:$A$45,0))&amp;"","تصنيف غير موجود"))</f>
        <v/>
      </c>
    </row>
    <row r="692">
      <c r="A692" s="13" t="n"/>
      <c r="B692" s="5" t="n"/>
      <c r="C692" s="5" t="n"/>
      <c r="D692" s="16" t="n"/>
      <c r="E692" s="6">
        <f>IF(B692&amp;""="","",IFERROR(INDEX('الميزانية'!$B$6:$B$45,MATCH(B692&amp;"",'الميزانية'!$A$6:$A$45,0))&amp;"","تصنيف غير موجود"))</f>
        <v/>
      </c>
    </row>
    <row r="693">
      <c r="A693" s="13" t="n"/>
      <c r="B693" s="5" t="n"/>
      <c r="C693" s="5" t="n"/>
      <c r="D693" s="16" t="n"/>
      <c r="E693" s="6">
        <f>IF(B693&amp;""="","",IFERROR(INDEX('الميزانية'!$B$6:$B$45,MATCH(B693&amp;"",'الميزانية'!$A$6:$A$45,0))&amp;"","تصنيف غير موجود"))</f>
        <v/>
      </c>
    </row>
    <row r="694">
      <c r="A694" s="13" t="n"/>
      <c r="B694" s="5" t="n"/>
      <c r="C694" s="5" t="n"/>
      <c r="D694" s="16" t="n"/>
      <c r="E694" s="6">
        <f>IF(B694&amp;""="","",IFERROR(INDEX('الميزانية'!$B$6:$B$45,MATCH(B694&amp;"",'الميزانية'!$A$6:$A$45,0))&amp;"","تصنيف غير موجود"))</f>
        <v/>
      </c>
    </row>
    <row r="695">
      <c r="A695" s="13" t="n"/>
      <c r="B695" s="5" t="n"/>
      <c r="C695" s="5" t="n"/>
      <c r="D695" s="16" t="n"/>
      <c r="E695" s="6">
        <f>IF(B695&amp;""="","",IFERROR(INDEX('الميزانية'!$B$6:$B$45,MATCH(B695&amp;"",'الميزانية'!$A$6:$A$45,0))&amp;"","تصنيف غير موجود"))</f>
        <v/>
      </c>
    </row>
    <row r="696">
      <c r="A696" s="13" t="n"/>
      <c r="B696" s="5" t="n"/>
      <c r="C696" s="5" t="n"/>
      <c r="D696" s="16" t="n"/>
      <c r="E696" s="6">
        <f>IF(B696&amp;""="","",IFERROR(INDEX('الميزانية'!$B$6:$B$45,MATCH(B696&amp;"",'الميزانية'!$A$6:$A$45,0))&amp;"","تصنيف غير موجود"))</f>
        <v/>
      </c>
    </row>
    <row r="697">
      <c r="A697" s="13" t="n"/>
      <c r="B697" s="5" t="n"/>
      <c r="C697" s="5" t="n"/>
      <c r="D697" s="16" t="n"/>
      <c r="E697" s="6">
        <f>IF(B697&amp;""="","",IFERROR(INDEX('الميزانية'!$B$6:$B$45,MATCH(B697&amp;"",'الميزانية'!$A$6:$A$45,0))&amp;"","تصنيف غير موجود"))</f>
        <v/>
      </c>
    </row>
    <row r="698">
      <c r="A698" s="13" t="n"/>
      <c r="B698" s="5" t="n"/>
      <c r="C698" s="5" t="n"/>
      <c r="D698" s="16" t="n"/>
      <c r="E698" s="6">
        <f>IF(B698&amp;""="","",IFERROR(INDEX('الميزانية'!$B$6:$B$45,MATCH(B698&amp;"",'الميزانية'!$A$6:$A$45,0))&amp;"","تصنيف غير موجود"))</f>
        <v/>
      </c>
    </row>
    <row r="699">
      <c r="A699" s="13" t="n"/>
      <c r="B699" s="5" t="n"/>
      <c r="C699" s="5" t="n"/>
      <c r="D699" s="16" t="n"/>
      <c r="E699" s="6">
        <f>IF(B699&amp;""="","",IFERROR(INDEX('الميزانية'!$B$6:$B$45,MATCH(B699&amp;"",'الميزانية'!$A$6:$A$45,0))&amp;"","تصنيف غير موجود"))</f>
        <v/>
      </c>
    </row>
    <row r="700">
      <c r="A700" s="13" t="n"/>
      <c r="B700" s="5" t="n"/>
      <c r="C700" s="5" t="n"/>
      <c r="D700" s="16" t="n"/>
      <c r="E700" s="6">
        <f>IF(B700&amp;""="","",IFERROR(INDEX('الميزانية'!$B$6:$B$45,MATCH(B700&amp;"",'الميزانية'!$A$6:$A$45,0))&amp;"","تصنيف غير موجود"))</f>
        <v/>
      </c>
    </row>
    <row r="701">
      <c r="A701" s="13" t="n"/>
      <c r="B701" s="5" t="n"/>
      <c r="C701" s="5" t="n"/>
      <c r="D701" s="16" t="n"/>
      <c r="E701" s="6">
        <f>IF(B701&amp;""="","",IFERROR(INDEX('الميزانية'!$B$6:$B$45,MATCH(B701&amp;"",'الميزانية'!$A$6:$A$45,0))&amp;"","تصنيف غير موجود"))</f>
        <v/>
      </c>
    </row>
    <row r="702">
      <c r="A702" s="13" t="n"/>
      <c r="B702" s="5" t="n"/>
      <c r="C702" s="5" t="n"/>
      <c r="D702" s="16" t="n"/>
      <c r="E702" s="6">
        <f>IF(B702&amp;""="","",IFERROR(INDEX('الميزانية'!$B$6:$B$45,MATCH(B702&amp;"",'الميزانية'!$A$6:$A$45,0))&amp;"","تصنيف غير موجود"))</f>
        <v/>
      </c>
    </row>
    <row r="703">
      <c r="A703" s="13" t="n"/>
      <c r="B703" s="5" t="n"/>
      <c r="C703" s="5" t="n"/>
      <c r="D703" s="16" t="n"/>
      <c r="E703" s="6">
        <f>IF(B703&amp;""="","",IFERROR(INDEX('الميزانية'!$B$6:$B$45,MATCH(B703&amp;"",'الميزانية'!$A$6:$A$45,0))&amp;"","تصنيف غير موجود"))</f>
        <v/>
      </c>
    </row>
    <row r="704">
      <c r="A704" s="13" t="n"/>
      <c r="B704" s="5" t="n"/>
      <c r="C704" s="5" t="n"/>
      <c r="D704" s="16" t="n"/>
      <c r="E704" s="6">
        <f>IF(B704&amp;""="","",IFERROR(INDEX('الميزانية'!$B$6:$B$45,MATCH(B704&amp;"",'الميزانية'!$A$6:$A$45,0))&amp;"","تصنيف غير موجود"))</f>
        <v/>
      </c>
    </row>
    <row r="705">
      <c r="A705" s="13" t="n"/>
      <c r="B705" s="5" t="n"/>
      <c r="C705" s="5" t="n"/>
      <c r="D705" s="16" t="n"/>
      <c r="E705" s="6">
        <f>IF(B705&amp;""="","",IFERROR(INDEX('الميزانية'!$B$6:$B$45,MATCH(B705&amp;"",'الميزانية'!$A$6:$A$45,0))&amp;"","تصنيف غير موجود"))</f>
        <v/>
      </c>
    </row>
    <row r="706">
      <c r="A706" s="13" t="n"/>
      <c r="B706" s="5" t="n"/>
      <c r="C706" s="5" t="n"/>
      <c r="D706" s="16" t="n"/>
      <c r="E706" s="6">
        <f>IF(B706&amp;""="","",IFERROR(INDEX('الميزانية'!$B$6:$B$45,MATCH(B706&amp;"",'الميزانية'!$A$6:$A$45,0))&amp;"","تصنيف غير موجود"))</f>
        <v/>
      </c>
    </row>
    <row r="707">
      <c r="A707" s="13" t="n"/>
      <c r="B707" s="5" t="n"/>
      <c r="C707" s="5" t="n"/>
      <c r="D707" s="16" t="n"/>
      <c r="E707" s="6">
        <f>IF(B707&amp;""="","",IFERROR(INDEX('الميزانية'!$B$6:$B$45,MATCH(B707&amp;"",'الميزانية'!$A$6:$A$45,0))&amp;"","تصنيف غير موجود"))</f>
        <v/>
      </c>
    </row>
    <row r="708">
      <c r="A708" s="13" t="n"/>
      <c r="B708" s="5" t="n"/>
      <c r="C708" s="5" t="n"/>
      <c r="D708" s="16" t="n"/>
      <c r="E708" s="6">
        <f>IF(B708&amp;""="","",IFERROR(INDEX('الميزانية'!$B$6:$B$45,MATCH(B708&amp;"",'الميزانية'!$A$6:$A$45,0))&amp;"","تصنيف غير موجود"))</f>
        <v/>
      </c>
    </row>
    <row r="709">
      <c r="A709" s="13" t="n"/>
      <c r="B709" s="5" t="n"/>
      <c r="C709" s="5" t="n"/>
      <c r="D709" s="16" t="n"/>
      <c r="E709" s="6">
        <f>IF(B709&amp;""="","",IFERROR(INDEX('الميزانية'!$B$6:$B$45,MATCH(B709&amp;"",'الميزانية'!$A$6:$A$45,0))&amp;"","تصنيف غير موجود"))</f>
        <v/>
      </c>
    </row>
    <row r="710">
      <c r="A710" s="13" t="n"/>
      <c r="B710" s="5" t="n"/>
      <c r="C710" s="5" t="n"/>
      <c r="D710" s="16" t="n"/>
      <c r="E710" s="6">
        <f>IF(B710&amp;""="","",IFERROR(INDEX('الميزانية'!$B$6:$B$45,MATCH(B710&amp;"",'الميزانية'!$A$6:$A$45,0))&amp;"","تصنيف غير موجود"))</f>
        <v/>
      </c>
    </row>
    <row r="711">
      <c r="A711" s="13" t="n"/>
      <c r="B711" s="5" t="n"/>
      <c r="C711" s="5" t="n"/>
      <c r="D711" s="16" t="n"/>
      <c r="E711" s="6">
        <f>IF(B711&amp;""="","",IFERROR(INDEX('الميزانية'!$B$6:$B$45,MATCH(B711&amp;"",'الميزانية'!$A$6:$A$45,0))&amp;"","تصنيف غير موجود"))</f>
        <v/>
      </c>
    </row>
    <row r="712">
      <c r="A712" s="13" t="n"/>
      <c r="B712" s="5" t="n"/>
      <c r="C712" s="5" t="n"/>
      <c r="D712" s="16" t="n"/>
      <c r="E712" s="6">
        <f>IF(B712&amp;""="","",IFERROR(INDEX('الميزانية'!$B$6:$B$45,MATCH(B712&amp;"",'الميزانية'!$A$6:$A$45,0))&amp;"","تصنيف غير موجود"))</f>
        <v/>
      </c>
    </row>
    <row r="713">
      <c r="A713" s="13" t="n"/>
      <c r="B713" s="5" t="n"/>
      <c r="C713" s="5" t="n"/>
      <c r="D713" s="16" t="n"/>
      <c r="E713" s="6">
        <f>IF(B713&amp;""="","",IFERROR(INDEX('الميزانية'!$B$6:$B$45,MATCH(B713&amp;"",'الميزانية'!$A$6:$A$45,0))&amp;"","تصنيف غير موجود"))</f>
        <v/>
      </c>
    </row>
    <row r="714">
      <c r="A714" s="13" t="n"/>
      <c r="B714" s="5" t="n"/>
      <c r="C714" s="5" t="n"/>
      <c r="D714" s="16" t="n"/>
      <c r="E714" s="6">
        <f>IF(B714&amp;""="","",IFERROR(INDEX('الميزانية'!$B$6:$B$45,MATCH(B714&amp;"",'الميزانية'!$A$6:$A$45,0))&amp;"","تصنيف غير موجود"))</f>
        <v/>
      </c>
    </row>
    <row r="715">
      <c r="A715" s="13" t="n"/>
      <c r="B715" s="5" t="n"/>
      <c r="C715" s="5" t="n"/>
      <c r="D715" s="16" t="n"/>
      <c r="E715" s="6">
        <f>IF(B715&amp;""="","",IFERROR(INDEX('الميزانية'!$B$6:$B$45,MATCH(B715&amp;"",'الميزانية'!$A$6:$A$45,0))&amp;"","تصنيف غير موجود"))</f>
        <v/>
      </c>
    </row>
    <row r="716">
      <c r="A716" s="13" t="n"/>
      <c r="B716" s="5" t="n"/>
      <c r="C716" s="5" t="n"/>
      <c r="D716" s="16" t="n"/>
      <c r="E716" s="6">
        <f>IF(B716&amp;""="","",IFERROR(INDEX('الميزانية'!$B$6:$B$45,MATCH(B716&amp;"",'الميزانية'!$A$6:$A$45,0))&amp;"","تصنيف غير موجود"))</f>
        <v/>
      </c>
    </row>
    <row r="717">
      <c r="A717" s="13" t="n"/>
      <c r="B717" s="5" t="n"/>
      <c r="C717" s="5" t="n"/>
      <c r="D717" s="16" t="n"/>
      <c r="E717" s="6">
        <f>IF(B717&amp;""="","",IFERROR(INDEX('الميزانية'!$B$6:$B$45,MATCH(B717&amp;"",'الميزانية'!$A$6:$A$45,0))&amp;"","تصنيف غير موجود"))</f>
        <v/>
      </c>
    </row>
    <row r="718">
      <c r="A718" s="13" t="n"/>
      <c r="B718" s="5" t="n"/>
      <c r="C718" s="5" t="n"/>
      <c r="D718" s="16" t="n"/>
      <c r="E718" s="6">
        <f>IF(B718&amp;""="","",IFERROR(INDEX('الميزانية'!$B$6:$B$45,MATCH(B718&amp;"",'الميزانية'!$A$6:$A$45,0))&amp;"","تصنيف غير موجود"))</f>
        <v/>
      </c>
    </row>
    <row r="719">
      <c r="A719" s="13" t="n"/>
      <c r="B719" s="5" t="n"/>
      <c r="C719" s="5" t="n"/>
      <c r="D719" s="16" t="n"/>
      <c r="E719" s="6">
        <f>IF(B719&amp;""="","",IFERROR(INDEX('الميزانية'!$B$6:$B$45,MATCH(B719&amp;"",'الميزانية'!$A$6:$A$45,0))&amp;"","تصنيف غير موجود"))</f>
        <v/>
      </c>
    </row>
    <row r="720">
      <c r="A720" s="13" t="n"/>
      <c r="B720" s="5" t="n"/>
      <c r="C720" s="5" t="n"/>
      <c r="D720" s="16" t="n"/>
      <c r="E720" s="6">
        <f>IF(B720&amp;""="","",IFERROR(INDEX('الميزانية'!$B$6:$B$45,MATCH(B720&amp;"",'الميزانية'!$A$6:$A$45,0))&amp;"","تصنيف غير موجود"))</f>
        <v/>
      </c>
    </row>
    <row r="721">
      <c r="A721" s="13" t="n"/>
      <c r="B721" s="5" t="n"/>
      <c r="C721" s="5" t="n"/>
      <c r="D721" s="16" t="n"/>
      <c r="E721" s="6">
        <f>IF(B721&amp;""="","",IFERROR(INDEX('الميزانية'!$B$6:$B$45,MATCH(B721&amp;"",'الميزانية'!$A$6:$A$45,0))&amp;"","تصنيف غير موجود"))</f>
        <v/>
      </c>
    </row>
    <row r="722">
      <c r="A722" s="13" t="n"/>
      <c r="B722" s="5" t="n"/>
      <c r="C722" s="5" t="n"/>
      <c r="D722" s="16" t="n"/>
      <c r="E722" s="6">
        <f>IF(B722&amp;""="","",IFERROR(INDEX('الميزانية'!$B$6:$B$45,MATCH(B722&amp;"",'الميزانية'!$A$6:$A$45,0))&amp;"","تصنيف غير موجود"))</f>
        <v/>
      </c>
    </row>
    <row r="723">
      <c r="A723" s="13" t="n"/>
      <c r="B723" s="5" t="n"/>
      <c r="C723" s="5" t="n"/>
      <c r="D723" s="16" t="n"/>
      <c r="E723" s="6">
        <f>IF(B723&amp;""="","",IFERROR(INDEX('الميزانية'!$B$6:$B$45,MATCH(B723&amp;"",'الميزانية'!$A$6:$A$45,0))&amp;"","تصنيف غير موجود"))</f>
        <v/>
      </c>
    </row>
    <row r="724">
      <c r="A724" s="13" t="n"/>
      <c r="B724" s="5" t="n"/>
      <c r="C724" s="5" t="n"/>
      <c r="D724" s="16" t="n"/>
      <c r="E724" s="6">
        <f>IF(B724&amp;""="","",IFERROR(INDEX('الميزانية'!$B$6:$B$45,MATCH(B724&amp;"",'الميزانية'!$A$6:$A$45,0))&amp;"","تصنيف غير موجود"))</f>
        <v/>
      </c>
    </row>
    <row r="725">
      <c r="A725" s="13" t="n"/>
      <c r="B725" s="5" t="n"/>
      <c r="C725" s="5" t="n"/>
      <c r="D725" s="16" t="n"/>
      <c r="E725" s="6">
        <f>IF(B725&amp;""="","",IFERROR(INDEX('الميزانية'!$B$6:$B$45,MATCH(B725&amp;"",'الميزانية'!$A$6:$A$45,0))&amp;"","تصنيف غير موجود"))</f>
        <v/>
      </c>
    </row>
    <row r="726">
      <c r="A726" s="13" t="n"/>
      <c r="B726" s="5" t="n"/>
      <c r="C726" s="5" t="n"/>
      <c r="D726" s="16" t="n"/>
      <c r="E726" s="6">
        <f>IF(B726&amp;""="","",IFERROR(INDEX('الميزانية'!$B$6:$B$45,MATCH(B726&amp;"",'الميزانية'!$A$6:$A$45,0))&amp;"","تصنيف غير موجود"))</f>
        <v/>
      </c>
    </row>
    <row r="727">
      <c r="A727" s="13" t="n"/>
      <c r="B727" s="5" t="n"/>
      <c r="C727" s="5" t="n"/>
      <c r="D727" s="16" t="n"/>
      <c r="E727" s="6">
        <f>IF(B727&amp;""="","",IFERROR(INDEX('الميزانية'!$B$6:$B$45,MATCH(B727&amp;"",'الميزانية'!$A$6:$A$45,0))&amp;"","تصنيف غير موجود"))</f>
        <v/>
      </c>
    </row>
    <row r="728">
      <c r="A728" s="13" t="n"/>
      <c r="B728" s="5" t="n"/>
      <c r="C728" s="5" t="n"/>
      <c r="D728" s="16" t="n"/>
      <c r="E728" s="6">
        <f>IF(B728&amp;""="","",IFERROR(INDEX('الميزانية'!$B$6:$B$45,MATCH(B728&amp;"",'الميزانية'!$A$6:$A$45,0))&amp;"","تصنيف غير موجود"))</f>
        <v/>
      </c>
    </row>
    <row r="729">
      <c r="A729" s="13" t="n"/>
      <c r="B729" s="5" t="n"/>
      <c r="C729" s="5" t="n"/>
      <c r="D729" s="16" t="n"/>
      <c r="E729" s="6">
        <f>IF(B729&amp;""="","",IFERROR(INDEX('الميزانية'!$B$6:$B$45,MATCH(B729&amp;"",'الميزانية'!$A$6:$A$45,0))&amp;"","تصنيف غير موجود"))</f>
        <v/>
      </c>
    </row>
    <row r="730">
      <c r="A730" s="13" t="n"/>
      <c r="B730" s="5" t="n"/>
      <c r="C730" s="5" t="n"/>
      <c r="D730" s="16" t="n"/>
      <c r="E730" s="6">
        <f>IF(B730&amp;""="","",IFERROR(INDEX('الميزانية'!$B$6:$B$45,MATCH(B730&amp;"",'الميزانية'!$A$6:$A$45,0))&amp;"","تصنيف غير موجود"))</f>
        <v/>
      </c>
    </row>
    <row r="731">
      <c r="A731" s="13" t="n"/>
      <c r="B731" s="5" t="n"/>
      <c r="C731" s="5" t="n"/>
      <c r="D731" s="16" t="n"/>
      <c r="E731" s="6">
        <f>IF(B731&amp;""="","",IFERROR(INDEX('الميزانية'!$B$6:$B$45,MATCH(B731&amp;"",'الميزانية'!$A$6:$A$45,0))&amp;"","تصنيف غير موجود"))</f>
        <v/>
      </c>
    </row>
    <row r="732">
      <c r="A732" s="13" t="n"/>
      <c r="B732" s="5" t="n"/>
      <c r="C732" s="5" t="n"/>
      <c r="D732" s="16" t="n"/>
      <c r="E732" s="6">
        <f>IF(B732&amp;""="","",IFERROR(INDEX('الميزانية'!$B$6:$B$45,MATCH(B732&amp;"",'الميزانية'!$A$6:$A$45,0))&amp;"","تصنيف غير موجود"))</f>
        <v/>
      </c>
    </row>
    <row r="733">
      <c r="A733" s="13" t="n"/>
      <c r="B733" s="5" t="n"/>
      <c r="C733" s="5" t="n"/>
      <c r="D733" s="16" t="n"/>
      <c r="E733" s="6">
        <f>IF(B733&amp;""="","",IFERROR(INDEX('الميزانية'!$B$6:$B$45,MATCH(B733&amp;"",'الميزانية'!$A$6:$A$45,0))&amp;"","تصنيف غير موجود"))</f>
        <v/>
      </c>
    </row>
    <row r="734">
      <c r="A734" s="13" t="n"/>
      <c r="B734" s="5" t="n"/>
      <c r="C734" s="5" t="n"/>
      <c r="D734" s="16" t="n"/>
      <c r="E734" s="6">
        <f>IF(B734&amp;""="","",IFERROR(INDEX('الميزانية'!$B$6:$B$45,MATCH(B734&amp;"",'الميزانية'!$A$6:$A$45,0))&amp;"","تصنيف غير موجود"))</f>
        <v/>
      </c>
    </row>
    <row r="735">
      <c r="A735" s="13" t="n"/>
      <c r="B735" s="5" t="n"/>
      <c r="C735" s="5" t="n"/>
      <c r="D735" s="16" t="n"/>
      <c r="E735" s="6">
        <f>IF(B735&amp;""="","",IFERROR(INDEX('الميزانية'!$B$6:$B$45,MATCH(B735&amp;"",'الميزانية'!$A$6:$A$45,0))&amp;"","تصنيف غير موجود"))</f>
        <v/>
      </c>
    </row>
    <row r="736">
      <c r="A736" s="13" t="n"/>
      <c r="B736" s="5" t="n"/>
      <c r="C736" s="5" t="n"/>
      <c r="D736" s="16" t="n"/>
      <c r="E736" s="6">
        <f>IF(B736&amp;""="","",IFERROR(INDEX('الميزانية'!$B$6:$B$45,MATCH(B736&amp;"",'الميزانية'!$A$6:$A$45,0))&amp;"","تصنيف غير موجود"))</f>
        <v/>
      </c>
    </row>
    <row r="737">
      <c r="A737" s="13" t="n"/>
      <c r="B737" s="5" t="n"/>
      <c r="C737" s="5" t="n"/>
      <c r="D737" s="16" t="n"/>
      <c r="E737" s="6">
        <f>IF(B737&amp;""="","",IFERROR(INDEX('الميزانية'!$B$6:$B$45,MATCH(B737&amp;"",'الميزانية'!$A$6:$A$45,0))&amp;"","تصنيف غير موجود"))</f>
        <v/>
      </c>
    </row>
    <row r="738">
      <c r="A738" s="13" t="n"/>
      <c r="B738" s="5" t="n"/>
      <c r="C738" s="5" t="n"/>
      <c r="D738" s="16" t="n"/>
      <c r="E738" s="6">
        <f>IF(B738&amp;""="","",IFERROR(INDEX('الميزانية'!$B$6:$B$45,MATCH(B738&amp;"",'الميزانية'!$A$6:$A$45,0))&amp;"","تصنيف غير موجود"))</f>
        <v/>
      </c>
    </row>
    <row r="739">
      <c r="A739" s="13" t="n"/>
      <c r="B739" s="5" t="n"/>
      <c r="C739" s="5" t="n"/>
      <c r="D739" s="16" t="n"/>
      <c r="E739" s="6">
        <f>IF(B739&amp;""="","",IFERROR(INDEX('الميزانية'!$B$6:$B$45,MATCH(B739&amp;"",'الميزانية'!$A$6:$A$45,0))&amp;"","تصنيف غير موجود"))</f>
        <v/>
      </c>
    </row>
    <row r="740">
      <c r="A740" s="13" t="n"/>
      <c r="B740" s="5" t="n"/>
      <c r="C740" s="5" t="n"/>
      <c r="D740" s="16" t="n"/>
      <c r="E740" s="6">
        <f>IF(B740&amp;""="","",IFERROR(INDEX('الميزانية'!$B$6:$B$45,MATCH(B740&amp;"",'الميزانية'!$A$6:$A$45,0))&amp;"","تصنيف غير موجود"))</f>
        <v/>
      </c>
    </row>
    <row r="741">
      <c r="A741" s="13" t="n"/>
      <c r="B741" s="5" t="n"/>
      <c r="C741" s="5" t="n"/>
      <c r="D741" s="16" t="n"/>
      <c r="E741" s="6">
        <f>IF(B741&amp;""="","",IFERROR(INDEX('الميزانية'!$B$6:$B$45,MATCH(B741&amp;"",'الميزانية'!$A$6:$A$45,0))&amp;"","تصنيف غير موجود"))</f>
        <v/>
      </c>
    </row>
    <row r="742">
      <c r="A742" s="13" t="n"/>
      <c r="B742" s="5" t="n"/>
      <c r="C742" s="5" t="n"/>
      <c r="D742" s="16" t="n"/>
      <c r="E742" s="6">
        <f>IF(B742&amp;""="","",IFERROR(INDEX('الميزانية'!$B$6:$B$45,MATCH(B742&amp;"",'الميزانية'!$A$6:$A$45,0))&amp;"","تصنيف غير موجود"))</f>
        <v/>
      </c>
    </row>
    <row r="743">
      <c r="A743" s="13" t="n"/>
      <c r="B743" s="5" t="n"/>
      <c r="C743" s="5" t="n"/>
      <c r="D743" s="16" t="n"/>
      <c r="E743" s="6">
        <f>IF(B743&amp;""="","",IFERROR(INDEX('الميزانية'!$B$6:$B$45,MATCH(B743&amp;"",'الميزانية'!$A$6:$A$45,0))&amp;"","تصنيف غير موجود"))</f>
        <v/>
      </c>
    </row>
    <row r="744">
      <c r="A744" s="13" t="n"/>
      <c r="B744" s="5" t="n"/>
      <c r="C744" s="5" t="n"/>
      <c r="D744" s="16" t="n"/>
      <c r="E744" s="6">
        <f>IF(B744&amp;""="","",IFERROR(INDEX('الميزانية'!$B$6:$B$45,MATCH(B744&amp;"",'الميزانية'!$A$6:$A$45,0))&amp;"","تصنيف غير موجود"))</f>
        <v/>
      </c>
    </row>
    <row r="745">
      <c r="A745" s="13" t="n"/>
      <c r="B745" s="5" t="n"/>
      <c r="C745" s="5" t="n"/>
      <c r="D745" s="16" t="n"/>
      <c r="E745" s="6">
        <f>IF(B745&amp;""="","",IFERROR(INDEX('الميزانية'!$B$6:$B$45,MATCH(B745&amp;"",'الميزانية'!$A$6:$A$45,0))&amp;"","تصنيف غير موجود"))</f>
        <v/>
      </c>
    </row>
    <row r="746">
      <c r="A746" s="13" t="n"/>
      <c r="B746" s="5" t="n"/>
      <c r="C746" s="5" t="n"/>
      <c r="D746" s="16" t="n"/>
      <c r="E746" s="6">
        <f>IF(B746&amp;""="","",IFERROR(INDEX('الميزانية'!$B$6:$B$45,MATCH(B746&amp;"",'الميزانية'!$A$6:$A$45,0))&amp;"","تصنيف غير موجود"))</f>
        <v/>
      </c>
    </row>
    <row r="747">
      <c r="A747" s="13" t="n"/>
      <c r="B747" s="5" t="n"/>
      <c r="C747" s="5" t="n"/>
      <c r="D747" s="16" t="n"/>
      <c r="E747" s="6">
        <f>IF(B747&amp;""="","",IFERROR(INDEX('الميزانية'!$B$6:$B$45,MATCH(B747&amp;"",'الميزانية'!$A$6:$A$45,0))&amp;"","تصنيف غير موجود"))</f>
        <v/>
      </c>
    </row>
    <row r="748">
      <c r="A748" s="13" t="n"/>
      <c r="B748" s="5" t="n"/>
      <c r="C748" s="5" t="n"/>
      <c r="D748" s="16" t="n"/>
      <c r="E748" s="6">
        <f>IF(B748&amp;""="","",IFERROR(INDEX('الميزانية'!$B$6:$B$45,MATCH(B748&amp;"",'الميزانية'!$A$6:$A$45,0))&amp;"","تصنيف غير موجود"))</f>
        <v/>
      </c>
    </row>
    <row r="749">
      <c r="A749" s="13" t="n"/>
      <c r="B749" s="5" t="n"/>
      <c r="C749" s="5" t="n"/>
      <c r="D749" s="16" t="n"/>
      <c r="E749" s="6">
        <f>IF(B749&amp;""="","",IFERROR(INDEX('الميزانية'!$B$6:$B$45,MATCH(B749&amp;"",'الميزانية'!$A$6:$A$45,0))&amp;"","تصنيف غير موجود"))</f>
        <v/>
      </c>
    </row>
    <row r="750">
      <c r="A750" s="13" t="n"/>
      <c r="B750" s="5" t="n"/>
      <c r="C750" s="5" t="n"/>
      <c r="D750" s="16" t="n"/>
      <c r="E750" s="6">
        <f>IF(B750&amp;""="","",IFERROR(INDEX('الميزانية'!$B$6:$B$45,MATCH(B750&amp;"",'الميزانية'!$A$6:$A$45,0))&amp;"","تصنيف غير موجود"))</f>
        <v/>
      </c>
    </row>
    <row r="751">
      <c r="A751" s="13" t="n"/>
      <c r="B751" s="5" t="n"/>
      <c r="C751" s="5" t="n"/>
      <c r="D751" s="16" t="n"/>
      <c r="E751" s="6">
        <f>IF(B751&amp;""="","",IFERROR(INDEX('الميزانية'!$B$6:$B$45,MATCH(B751&amp;"",'الميزانية'!$A$6:$A$45,0))&amp;"","تصنيف غير موجود"))</f>
        <v/>
      </c>
    </row>
    <row r="752">
      <c r="A752" s="13" t="n"/>
      <c r="B752" s="5" t="n"/>
      <c r="C752" s="5" t="n"/>
      <c r="D752" s="16" t="n"/>
      <c r="E752" s="6">
        <f>IF(B752&amp;""="","",IFERROR(INDEX('الميزانية'!$B$6:$B$45,MATCH(B752&amp;"",'الميزانية'!$A$6:$A$45,0))&amp;"","تصنيف غير موجود"))</f>
        <v/>
      </c>
    </row>
    <row r="753">
      <c r="A753" s="13" t="n"/>
      <c r="B753" s="5" t="n"/>
      <c r="C753" s="5" t="n"/>
      <c r="D753" s="16" t="n"/>
      <c r="E753" s="6">
        <f>IF(B753&amp;""="","",IFERROR(INDEX('الميزانية'!$B$6:$B$45,MATCH(B753&amp;"",'الميزانية'!$A$6:$A$45,0))&amp;"","تصنيف غير موجود"))</f>
        <v/>
      </c>
    </row>
    <row r="754">
      <c r="A754" s="13" t="n"/>
      <c r="B754" s="5" t="n"/>
      <c r="C754" s="5" t="n"/>
      <c r="D754" s="16" t="n"/>
      <c r="E754" s="6">
        <f>IF(B754&amp;""="","",IFERROR(INDEX('الميزانية'!$B$6:$B$45,MATCH(B754&amp;"",'الميزانية'!$A$6:$A$45,0))&amp;"","تصنيف غير موجود"))</f>
        <v/>
      </c>
    </row>
    <row r="755">
      <c r="A755" s="13" t="n"/>
      <c r="B755" s="5" t="n"/>
      <c r="C755" s="5" t="n"/>
      <c r="D755" s="16" t="n"/>
      <c r="E755" s="6">
        <f>IF(B755&amp;""="","",IFERROR(INDEX('الميزانية'!$B$6:$B$45,MATCH(B755&amp;"",'الميزانية'!$A$6:$A$45,0))&amp;"","تصنيف غير موجود"))</f>
        <v/>
      </c>
    </row>
    <row r="756">
      <c r="A756" s="13" t="n"/>
      <c r="B756" s="5" t="n"/>
      <c r="C756" s="5" t="n"/>
      <c r="D756" s="16" t="n"/>
      <c r="E756" s="6">
        <f>IF(B756&amp;""="","",IFERROR(INDEX('الميزانية'!$B$6:$B$45,MATCH(B756&amp;"",'الميزانية'!$A$6:$A$45,0))&amp;"","تصنيف غير موجود"))</f>
        <v/>
      </c>
    </row>
    <row r="757">
      <c r="A757" s="13" t="n"/>
      <c r="B757" s="5" t="n"/>
      <c r="C757" s="5" t="n"/>
      <c r="D757" s="16" t="n"/>
      <c r="E757" s="6">
        <f>IF(B757&amp;""="","",IFERROR(INDEX('الميزانية'!$B$6:$B$45,MATCH(B757&amp;"",'الميزانية'!$A$6:$A$45,0))&amp;"","تصنيف غير موجود"))</f>
        <v/>
      </c>
    </row>
    <row r="758">
      <c r="A758" s="13" t="n"/>
      <c r="B758" s="5" t="n"/>
      <c r="C758" s="5" t="n"/>
      <c r="D758" s="16" t="n"/>
      <c r="E758" s="6">
        <f>IF(B758&amp;""="","",IFERROR(INDEX('الميزانية'!$B$6:$B$45,MATCH(B758&amp;"",'الميزانية'!$A$6:$A$45,0))&amp;"","تصنيف غير موجود"))</f>
        <v/>
      </c>
    </row>
    <row r="759">
      <c r="A759" s="13" t="n"/>
      <c r="B759" s="5" t="n"/>
      <c r="C759" s="5" t="n"/>
      <c r="D759" s="16" t="n"/>
      <c r="E759" s="6">
        <f>IF(B759&amp;""="","",IFERROR(INDEX('الميزانية'!$B$6:$B$45,MATCH(B759&amp;"",'الميزانية'!$A$6:$A$45,0))&amp;"","تصنيف غير موجود"))</f>
        <v/>
      </c>
    </row>
    <row r="760">
      <c r="A760" s="13" t="n"/>
      <c r="B760" s="5" t="n"/>
      <c r="C760" s="5" t="n"/>
      <c r="D760" s="16" t="n"/>
      <c r="E760" s="6">
        <f>IF(B760&amp;""="","",IFERROR(INDEX('الميزانية'!$B$6:$B$45,MATCH(B760&amp;"",'الميزانية'!$A$6:$A$45,0))&amp;"","تصنيف غير موجود"))</f>
        <v/>
      </c>
    </row>
    <row r="761">
      <c r="A761" s="13" t="n"/>
      <c r="B761" s="5" t="n"/>
      <c r="C761" s="5" t="n"/>
      <c r="D761" s="16" t="n"/>
      <c r="E761" s="6">
        <f>IF(B761&amp;""="","",IFERROR(INDEX('الميزانية'!$B$6:$B$45,MATCH(B761&amp;"",'الميزانية'!$A$6:$A$45,0))&amp;"","تصنيف غير موجود"))</f>
        <v/>
      </c>
    </row>
    <row r="762">
      <c r="A762" s="13" t="n"/>
      <c r="B762" s="5" t="n"/>
      <c r="C762" s="5" t="n"/>
      <c r="D762" s="16" t="n"/>
      <c r="E762" s="6">
        <f>IF(B762&amp;""="","",IFERROR(INDEX('الميزانية'!$B$6:$B$45,MATCH(B762&amp;"",'الميزانية'!$A$6:$A$45,0))&amp;"","تصنيف غير موجود"))</f>
        <v/>
      </c>
    </row>
    <row r="763">
      <c r="A763" s="13" t="n"/>
      <c r="B763" s="5" t="n"/>
      <c r="C763" s="5" t="n"/>
      <c r="D763" s="16" t="n"/>
      <c r="E763" s="6">
        <f>IF(B763&amp;""="","",IFERROR(INDEX('الميزانية'!$B$6:$B$45,MATCH(B763&amp;"",'الميزانية'!$A$6:$A$45,0))&amp;"","تصنيف غير موجود"))</f>
        <v/>
      </c>
    </row>
    <row r="764">
      <c r="A764" s="13" t="n"/>
      <c r="B764" s="5" t="n"/>
      <c r="C764" s="5" t="n"/>
      <c r="D764" s="16" t="n"/>
      <c r="E764" s="6">
        <f>IF(B764&amp;""="","",IFERROR(INDEX('الميزانية'!$B$6:$B$45,MATCH(B764&amp;"",'الميزانية'!$A$6:$A$45,0))&amp;"","تصنيف غير موجود"))</f>
        <v/>
      </c>
    </row>
    <row r="765">
      <c r="A765" s="13" t="n"/>
      <c r="B765" s="5" t="n"/>
      <c r="C765" s="5" t="n"/>
      <c r="D765" s="16" t="n"/>
      <c r="E765" s="6">
        <f>IF(B765&amp;""="","",IFERROR(INDEX('الميزانية'!$B$6:$B$45,MATCH(B765&amp;"",'الميزانية'!$A$6:$A$45,0))&amp;"","تصنيف غير موجود"))</f>
        <v/>
      </c>
    </row>
    <row r="766">
      <c r="A766" s="13" t="n"/>
      <c r="B766" s="5" t="n"/>
      <c r="C766" s="5" t="n"/>
      <c r="D766" s="16" t="n"/>
      <c r="E766" s="6">
        <f>IF(B766&amp;""="","",IFERROR(INDEX('الميزانية'!$B$6:$B$45,MATCH(B766&amp;"",'الميزانية'!$A$6:$A$45,0))&amp;"","تصنيف غير موجود"))</f>
        <v/>
      </c>
    </row>
    <row r="767">
      <c r="A767" s="13" t="n"/>
      <c r="B767" s="5" t="n"/>
      <c r="C767" s="5" t="n"/>
      <c r="D767" s="16" t="n"/>
      <c r="E767" s="6">
        <f>IF(B767&amp;""="","",IFERROR(INDEX('الميزانية'!$B$6:$B$45,MATCH(B767&amp;"",'الميزانية'!$A$6:$A$45,0))&amp;"","تصنيف غير موجود"))</f>
        <v/>
      </c>
    </row>
    <row r="768">
      <c r="A768" s="13" t="n"/>
      <c r="B768" s="5" t="n"/>
      <c r="C768" s="5" t="n"/>
      <c r="D768" s="16" t="n"/>
      <c r="E768" s="6">
        <f>IF(B768&amp;""="","",IFERROR(INDEX('الميزانية'!$B$6:$B$45,MATCH(B768&amp;"",'الميزانية'!$A$6:$A$45,0))&amp;"","تصنيف غير موجود"))</f>
        <v/>
      </c>
    </row>
    <row r="769">
      <c r="A769" s="13" t="n"/>
      <c r="B769" s="5" t="n"/>
      <c r="C769" s="5" t="n"/>
      <c r="D769" s="16" t="n"/>
      <c r="E769" s="6">
        <f>IF(B769&amp;""="","",IFERROR(INDEX('الميزانية'!$B$6:$B$45,MATCH(B769&amp;"",'الميزانية'!$A$6:$A$45,0))&amp;"","تصنيف غير موجود"))</f>
        <v/>
      </c>
    </row>
    <row r="770">
      <c r="A770" s="13" t="n"/>
      <c r="B770" s="5" t="n"/>
      <c r="C770" s="5" t="n"/>
      <c r="D770" s="16" t="n"/>
      <c r="E770" s="6">
        <f>IF(B770&amp;""="","",IFERROR(INDEX('الميزانية'!$B$6:$B$45,MATCH(B770&amp;"",'الميزانية'!$A$6:$A$45,0))&amp;"","تصنيف غير موجود"))</f>
        <v/>
      </c>
    </row>
    <row r="771">
      <c r="A771" s="13" t="n"/>
      <c r="B771" s="5" t="n"/>
      <c r="C771" s="5" t="n"/>
      <c r="D771" s="16" t="n"/>
      <c r="E771" s="6">
        <f>IF(B771&amp;""="","",IFERROR(INDEX('الميزانية'!$B$6:$B$45,MATCH(B771&amp;"",'الميزانية'!$A$6:$A$45,0))&amp;"","تصنيف غير موجود"))</f>
        <v/>
      </c>
    </row>
    <row r="772">
      <c r="A772" s="13" t="n"/>
      <c r="B772" s="5" t="n"/>
      <c r="C772" s="5" t="n"/>
      <c r="D772" s="16" t="n"/>
      <c r="E772" s="6">
        <f>IF(B772&amp;""="","",IFERROR(INDEX('الميزانية'!$B$6:$B$45,MATCH(B772&amp;"",'الميزانية'!$A$6:$A$45,0))&amp;"","تصنيف غير موجود"))</f>
        <v/>
      </c>
    </row>
    <row r="773">
      <c r="A773" s="13" t="n"/>
      <c r="B773" s="5" t="n"/>
      <c r="C773" s="5" t="n"/>
      <c r="D773" s="16" t="n"/>
      <c r="E773" s="6">
        <f>IF(B773&amp;""="","",IFERROR(INDEX('الميزانية'!$B$6:$B$45,MATCH(B773&amp;"",'الميزانية'!$A$6:$A$45,0))&amp;"","تصنيف غير موجود"))</f>
        <v/>
      </c>
    </row>
    <row r="774">
      <c r="A774" s="13" t="n"/>
      <c r="B774" s="5" t="n"/>
      <c r="C774" s="5" t="n"/>
      <c r="D774" s="16" t="n"/>
      <c r="E774" s="6">
        <f>IF(B774&amp;""="","",IFERROR(INDEX('الميزانية'!$B$6:$B$45,MATCH(B774&amp;"",'الميزانية'!$A$6:$A$45,0))&amp;"","تصنيف غير موجود"))</f>
        <v/>
      </c>
    </row>
    <row r="775">
      <c r="A775" s="13" t="n"/>
      <c r="B775" s="5" t="n"/>
      <c r="C775" s="5" t="n"/>
      <c r="D775" s="16" t="n"/>
      <c r="E775" s="6">
        <f>IF(B775&amp;""="","",IFERROR(INDEX('الميزانية'!$B$6:$B$45,MATCH(B775&amp;"",'الميزانية'!$A$6:$A$45,0))&amp;"","تصنيف غير موجود"))</f>
        <v/>
      </c>
    </row>
    <row r="776">
      <c r="A776" s="13" t="n"/>
      <c r="B776" s="5" t="n"/>
      <c r="C776" s="5" t="n"/>
      <c r="D776" s="16" t="n"/>
      <c r="E776" s="6">
        <f>IF(B776&amp;""="","",IFERROR(INDEX('الميزانية'!$B$6:$B$45,MATCH(B776&amp;"",'الميزانية'!$A$6:$A$45,0))&amp;"","تصنيف غير موجود"))</f>
        <v/>
      </c>
    </row>
    <row r="777">
      <c r="A777" s="13" t="n"/>
      <c r="B777" s="5" t="n"/>
      <c r="C777" s="5" t="n"/>
      <c r="D777" s="16" t="n"/>
      <c r="E777" s="6">
        <f>IF(B777&amp;""="","",IFERROR(INDEX('الميزانية'!$B$6:$B$45,MATCH(B777&amp;"",'الميزانية'!$A$6:$A$45,0))&amp;"","تصنيف غير موجود"))</f>
        <v/>
      </c>
    </row>
    <row r="778">
      <c r="A778" s="13" t="n"/>
      <c r="B778" s="5" t="n"/>
      <c r="C778" s="5" t="n"/>
      <c r="D778" s="16" t="n"/>
      <c r="E778" s="6">
        <f>IF(B778&amp;""="","",IFERROR(INDEX('الميزانية'!$B$6:$B$45,MATCH(B778&amp;"",'الميزانية'!$A$6:$A$45,0))&amp;"","تصنيف غير موجود"))</f>
        <v/>
      </c>
    </row>
    <row r="779">
      <c r="A779" s="13" t="n"/>
      <c r="B779" s="5" t="n"/>
      <c r="C779" s="5" t="n"/>
      <c r="D779" s="16" t="n"/>
      <c r="E779" s="6">
        <f>IF(B779&amp;""="","",IFERROR(INDEX('الميزانية'!$B$6:$B$45,MATCH(B779&amp;"",'الميزانية'!$A$6:$A$45,0))&amp;"","تصنيف غير موجود"))</f>
        <v/>
      </c>
    </row>
    <row r="780">
      <c r="A780" s="13" t="n"/>
      <c r="B780" s="5" t="n"/>
      <c r="C780" s="5" t="n"/>
      <c r="D780" s="16" t="n"/>
      <c r="E780" s="6">
        <f>IF(B780&amp;""="","",IFERROR(INDEX('الميزانية'!$B$6:$B$45,MATCH(B780&amp;"",'الميزانية'!$A$6:$A$45,0))&amp;"","تصنيف غير موجود"))</f>
        <v/>
      </c>
    </row>
    <row r="781">
      <c r="A781" s="13" t="n"/>
      <c r="B781" s="5" t="n"/>
      <c r="C781" s="5" t="n"/>
      <c r="D781" s="16" t="n"/>
      <c r="E781" s="6">
        <f>IF(B781&amp;""="","",IFERROR(INDEX('الميزانية'!$B$6:$B$45,MATCH(B781&amp;"",'الميزانية'!$A$6:$A$45,0))&amp;"","تصنيف غير موجود"))</f>
        <v/>
      </c>
    </row>
    <row r="782">
      <c r="A782" s="13" t="n"/>
      <c r="B782" s="5" t="n"/>
      <c r="C782" s="5" t="n"/>
      <c r="D782" s="16" t="n"/>
      <c r="E782" s="6">
        <f>IF(B782&amp;""="","",IFERROR(INDEX('الميزانية'!$B$6:$B$45,MATCH(B782&amp;"",'الميزانية'!$A$6:$A$45,0))&amp;"","تصنيف غير موجود"))</f>
        <v/>
      </c>
    </row>
    <row r="783">
      <c r="A783" s="13" t="n"/>
      <c r="B783" s="5" t="n"/>
      <c r="C783" s="5" t="n"/>
      <c r="D783" s="16" t="n"/>
      <c r="E783" s="6">
        <f>IF(B783&amp;""="","",IFERROR(INDEX('الميزانية'!$B$6:$B$45,MATCH(B783&amp;"",'الميزانية'!$A$6:$A$45,0))&amp;"","تصنيف غير موجود"))</f>
        <v/>
      </c>
    </row>
    <row r="784">
      <c r="A784" s="13" t="n"/>
      <c r="B784" s="5" t="n"/>
      <c r="C784" s="5" t="n"/>
      <c r="D784" s="16" t="n"/>
      <c r="E784" s="6">
        <f>IF(B784&amp;""="","",IFERROR(INDEX('الميزانية'!$B$6:$B$45,MATCH(B784&amp;"",'الميزانية'!$A$6:$A$45,0))&amp;"","تصنيف غير موجود"))</f>
        <v/>
      </c>
    </row>
    <row r="785">
      <c r="A785" s="13" t="n"/>
      <c r="B785" s="5" t="n"/>
      <c r="C785" s="5" t="n"/>
      <c r="D785" s="16" t="n"/>
      <c r="E785" s="6">
        <f>IF(B785&amp;""="","",IFERROR(INDEX('الميزانية'!$B$6:$B$45,MATCH(B785&amp;"",'الميزانية'!$A$6:$A$45,0))&amp;"","تصنيف غير موجود"))</f>
        <v/>
      </c>
    </row>
    <row r="786">
      <c r="A786" s="13" t="n"/>
      <c r="B786" s="5" t="n"/>
      <c r="C786" s="5" t="n"/>
      <c r="D786" s="16" t="n"/>
      <c r="E786" s="6">
        <f>IF(B786&amp;""="","",IFERROR(INDEX('الميزانية'!$B$6:$B$45,MATCH(B786&amp;"",'الميزانية'!$A$6:$A$45,0))&amp;"","تصنيف غير موجود"))</f>
        <v/>
      </c>
    </row>
    <row r="787">
      <c r="A787" s="13" t="n"/>
      <c r="B787" s="5" t="n"/>
      <c r="C787" s="5" t="n"/>
      <c r="D787" s="16" t="n"/>
      <c r="E787" s="6">
        <f>IF(B787&amp;""="","",IFERROR(INDEX('الميزانية'!$B$6:$B$45,MATCH(B787&amp;"",'الميزانية'!$A$6:$A$45,0))&amp;"","تصنيف غير موجود"))</f>
        <v/>
      </c>
    </row>
    <row r="788">
      <c r="A788" s="13" t="n"/>
      <c r="B788" s="5" t="n"/>
      <c r="C788" s="5" t="n"/>
      <c r="D788" s="16" t="n"/>
      <c r="E788" s="6">
        <f>IF(B788&amp;""="","",IFERROR(INDEX('الميزانية'!$B$6:$B$45,MATCH(B788&amp;"",'الميزانية'!$A$6:$A$45,0))&amp;"","تصنيف غير موجود"))</f>
        <v/>
      </c>
    </row>
    <row r="789">
      <c r="A789" s="13" t="n"/>
      <c r="B789" s="5" t="n"/>
      <c r="C789" s="5" t="n"/>
      <c r="D789" s="16" t="n"/>
      <c r="E789" s="6">
        <f>IF(B789&amp;""="","",IFERROR(INDEX('الميزانية'!$B$6:$B$45,MATCH(B789&amp;"",'الميزانية'!$A$6:$A$45,0))&amp;"","تصنيف غير موجود"))</f>
        <v/>
      </c>
    </row>
    <row r="790">
      <c r="A790" s="13" t="n"/>
      <c r="B790" s="5" t="n"/>
      <c r="C790" s="5" t="n"/>
      <c r="D790" s="16" t="n"/>
      <c r="E790" s="6">
        <f>IF(B790&amp;""="","",IFERROR(INDEX('الميزانية'!$B$6:$B$45,MATCH(B790&amp;"",'الميزانية'!$A$6:$A$45,0))&amp;"","تصنيف غير موجود"))</f>
        <v/>
      </c>
    </row>
    <row r="791">
      <c r="A791" s="13" t="n"/>
      <c r="B791" s="5" t="n"/>
      <c r="C791" s="5" t="n"/>
      <c r="D791" s="16" t="n"/>
      <c r="E791" s="6">
        <f>IF(B791&amp;""="","",IFERROR(INDEX('الميزانية'!$B$6:$B$45,MATCH(B791&amp;"",'الميزانية'!$A$6:$A$45,0))&amp;"","تصنيف غير موجود"))</f>
        <v/>
      </c>
    </row>
    <row r="792">
      <c r="A792" s="13" t="n"/>
      <c r="B792" s="5" t="n"/>
      <c r="C792" s="5" t="n"/>
      <c r="D792" s="16" t="n"/>
      <c r="E792" s="6">
        <f>IF(B792&amp;""="","",IFERROR(INDEX('الميزانية'!$B$6:$B$45,MATCH(B792&amp;"",'الميزانية'!$A$6:$A$45,0))&amp;"","تصنيف غير موجود"))</f>
        <v/>
      </c>
    </row>
    <row r="793">
      <c r="A793" s="13" t="n"/>
      <c r="B793" s="5" t="n"/>
      <c r="C793" s="5" t="n"/>
      <c r="D793" s="16" t="n"/>
      <c r="E793" s="6">
        <f>IF(B793&amp;""="","",IFERROR(INDEX('الميزانية'!$B$6:$B$45,MATCH(B793&amp;"",'الميزانية'!$A$6:$A$45,0))&amp;"","تصنيف غير موجود"))</f>
        <v/>
      </c>
    </row>
    <row r="794">
      <c r="A794" s="13" t="n"/>
      <c r="B794" s="5" t="n"/>
      <c r="C794" s="5" t="n"/>
      <c r="D794" s="16" t="n"/>
      <c r="E794" s="6">
        <f>IF(B794&amp;""="","",IFERROR(INDEX('الميزانية'!$B$6:$B$45,MATCH(B794&amp;"",'الميزانية'!$A$6:$A$45,0))&amp;"","تصنيف غير موجود"))</f>
        <v/>
      </c>
    </row>
    <row r="795">
      <c r="A795" s="13" t="n"/>
      <c r="B795" s="5" t="n"/>
      <c r="C795" s="5" t="n"/>
      <c r="D795" s="16" t="n"/>
      <c r="E795" s="6">
        <f>IF(B795&amp;""="","",IFERROR(INDEX('الميزانية'!$B$6:$B$45,MATCH(B795&amp;"",'الميزانية'!$A$6:$A$45,0))&amp;"","تصنيف غير موجود"))</f>
        <v/>
      </c>
    </row>
    <row r="796">
      <c r="A796" s="13" t="n"/>
      <c r="B796" s="5" t="n"/>
      <c r="C796" s="5" t="n"/>
      <c r="D796" s="16" t="n"/>
      <c r="E796" s="6">
        <f>IF(B796&amp;""="","",IFERROR(INDEX('الميزانية'!$B$6:$B$45,MATCH(B796&amp;"",'الميزانية'!$A$6:$A$45,0))&amp;"","تصنيف غير موجود"))</f>
        <v/>
      </c>
    </row>
    <row r="797">
      <c r="A797" s="13" t="n"/>
      <c r="B797" s="5" t="n"/>
      <c r="C797" s="5" t="n"/>
      <c r="D797" s="16" t="n"/>
      <c r="E797" s="6">
        <f>IF(B797&amp;""="","",IFERROR(INDEX('الميزانية'!$B$6:$B$45,MATCH(B797&amp;"",'الميزانية'!$A$6:$A$45,0))&amp;"","تصنيف غير موجود"))</f>
        <v/>
      </c>
    </row>
    <row r="798">
      <c r="A798" s="13" t="n"/>
      <c r="B798" s="5" t="n"/>
      <c r="C798" s="5" t="n"/>
      <c r="D798" s="16" t="n"/>
      <c r="E798" s="6">
        <f>IF(B798&amp;""="","",IFERROR(INDEX('الميزانية'!$B$6:$B$45,MATCH(B798&amp;"",'الميزانية'!$A$6:$A$45,0))&amp;"","تصنيف غير موجود"))</f>
        <v/>
      </c>
    </row>
    <row r="799">
      <c r="A799" s="13" t="n"/>
      <c r="B799" s="5" t="n"/>
      <c r="C799" s="5" t="n"/>
      <c r="D799" s="16" t="n"/>
      <c r="E799" s="6">
        <f>IF(B799&amp;""="","",IFERROR(INDEX('الميزانية'!$B$6:$B$45,MATCH(B799&amp;"",'الميزانية'!$A$6:$A$45,0))&amp;"","تصنيف غير موجود"))</f>
        <v/>
      </c>
    </row>
    <row r="800">
      <c r="A800" s="13" t="n"/>
      <c r="B800" s="5" t="n"/>
      <c r="C800" s="5" t="n"/>
      <c r="D800" s="16" t="n"/>
      <c r="E800" s="6">
        <f>IF(B800&amp;""="","",IFERROR(INDEX('الميزانية'!$B$6:$B$45,MATCH(B800&amp;"",'الميزانية'!$A$6:$A$45,0))&amp;"","تصنيف غير موجود"))</f>
        <v/>
      </c>
    </row>
    <row r="801">
      <c r="A801" s="13" t="n"/>
      <c r="B801" s="5" t="n"/>
      <c r="C801" s="5" t="n"/>
      <c r="D801" s="16" t="n"/>
      <c r="E801" s="6">
        <f>IF(B801&amp;""="","",IFERROR(INDEX('الميزانية'!$B$6:$B$45,MATCH(B801&amp;"",'الميزانية'!$A$6:$A$45,0))&amp;"","تصنيف غير موجود"))</f>
        <v/>
      </c>
    </row>
    <row r="802">
      <c r="A802" s="13" t="n"/>
      <c r="B802" s="5" t="n"/>
      <c r="C802" s="5" t="n"/>
      <c r="D802" s="16" t="n"/>
      <c r="E802" s="6">
        <f>IF(B802&amp;""="","",IFERROR(INDEX('الميزانية'!$B$6:$B$45,MATCH(B802&amp;"",'الميزانية'!$A$6:$A$45,0))&amp;"","تصنيف غير موجود"))</f>
        <v/>
      </c>
    </row>
    <row r="803">
      <c r="A803" s="13" t="n"/>
      <c r="B803" s="5" t="n"/>
      <c r="C803" s="5" t="n"/>
      <c r="D803" s="16" t="n"/>
      <c r="E803" s="6">
        <f>IF(B803&amp;""="","",IFERROR(INDEX('الميزانية'!$B$6:$B$45,MATCH(B803&amp;"",'الميزانية'!$A$6:$A$45,0))&amp;"","تصنيف غير موجود"))</f>
        <v/>
      </c>
    </row>
    <row r="804">
      <c r="A804" s="13" t="n"/>
      <c r="B804" s="5" t="n"/>
      <c r="C804" s="5" t="n"/>
      <c r="D804" s="16" t="n"/>
      <c r="E804" s="6">
        <f>IF(B804&amp;""="","",IFERROR(INDEX('الميزانية'!$B$6:$B$45,MATCH(B804&amp;"",'الميزانية'!$A$6:$A$45,0))&amp;"","تصنيف غير موجود"))</f>
        <v/>
      </c>
    </row>
    <row r="805">
      <c r="A805" s="13" t="n"/>
      <c r="B805" s="5" t="n"/>
      <c r="C805" s="5" t="n"/>
      <c r="D805" s="16" t="n"/>
      <c r="E805" s="6">
        <f>IF(B805&amp;""="","",IFERROR(INDEX('الميزانية'!$B$6:$B$45,MATCH(B805&amp;"",'الميزانية'!$A$6:$A$45,0))&amp;"","تصنيف غير موجود"))</f>
        <v/>
      </c>
    </row>
    <row r="806">
      <c r="A806" s="13" t="n"/>
      <c r="B806" s="5" t="n"/>
      <c r="C806" s="5" t="n"/>
      <c r="D806" s="16" t="n"/>
      <c r="E806" s="6">
        <f>IF(B806&amp;""="","",IFERROR(INDEX('الميزانية'!$B$6:$B$45,MATCH(B806&amp;"",'الميزانية'!$A$6:$A$45,0))&amp;"","تصنيف غير موجود"))</f>
        <v/>
      </c>
    </row>
    <row r="807">
      <c r="A807" s="13" t="n"/>
      <c r="B807" s="5" t="n"/>
      <c r="C807" s="5" t="n"/>
      <c r="D807" s="16" t="n"/>
      <c r="E807" s="6">
        <f>IF(B807&amp;""="","",IFERROR(INDEX('الميزانية'!$B$6:$B$45,MATCH(B807&amp;"",'الميزانية'!$A$6:$A$45,0))&amp;"","تصنيف غير موجود"))</f>
        <v/>
      </c>
    </row>
    <row r="808">
      <c r="A808" s="13" t="n"/>
      <c r="B808" s="5" t="n"/>
      <c r="C808" s="5" t="n"/>
      <c r="D808" s="16" t="n"/>
      <c r="E808" s="6">
        <f>IF(B808&amp;""="","",IFERROR(INDEX('الميزانية'!$B$6:$B$45,MATCH(B808&amp;"",'الميزانية'!$A$6:$A$45,0))&amp;"","تصنيف غير موجود"))</f>
        <v/>
      </c>
    </row>
    <row r="809">
      <c r="A809" s="13" t="n"/>
      <c r="B809" s="5" t="n"/>
      <c r="C809" s="5" t="n"/>
      <c r="D809" s="16" t="n"/>
      <c r="E809" s="6">
        <f>IF(B809&amp;""="","",IFERROR(INDEX('الميزانية'!$B$6:$B$45,MATCH(B809&amp;"",'الميزانية'!$A$6:$A$45,0))&amp;"","تصنيف غير موجود"))</f>
        <v/>
      </c>
    </row>
    <row r="810">
      <c r="A810" s="13" t="n"/>
      <c r="B810" s="5" t="n"/>
      <c r="C810" s="5" t="n"/>
      <c r="D810" s="16" t="n"/>
      <c r="E810" s="6">
        <f>IF(B810&amp;""="","",IFERROR(INDEX('الميزانية'!$B$6:$B$45,MATCH(B810&amp;"",'الميزانية'!$A$6:$A$45,0))&amp;"","تصنيف غير موجود"))</f>
        <v/>
      </c>
    </row>
    <row r="811">
      <c r="A811" s="13" t="n"/>
      <c r="B811" s="5" t="n"/>
      <c r="C811" s="5" t="n"/>
      <c r="D811" s="16" t="n"/>
      <c r="E811" s="6">
        <f>IF(B811&amp;""="","",IFERROR(INDEX('الميزانية'!$B$6:$B$45,MATCH(B811&amp;"",'الميزانية'!$A$6:$A$45,0))&amp;"","تصنيف غير موجود"))</f>
        <v/>
      </c>
    </row>
    <row r="812">
      <c r="A812" s="13" t="n"/>
      <c r="B812" s="5" t="n"/>
      <c r="C812" s="5" t="n"/>
      <c r="D812" s="16" t="n"/>
      <c r="E812" s="6">
        <f>IF(B812&amp;""="","",IFERROR(INDEX('الميزانية'!$B$6:$B$45,MATCH(B812&amp;"",'الميزانية'!$A$6:$A$45,0))&amp;"","تصنيف غير موجود"))</f>
        <v/>
      </c>
    </row>
    <row r="813">
      <c r="A813" s="13" t="n"/>
      <c r="B813" s="5" t="n"/>
      <c r="C813" s="5" t="n"/>
      <c r="D813" s="16" t="n"/>
      <c r="E813" s="6">
        <f>IF(B813&amp;""="","",IFERROR(INDEX('الميزانية'!$B$6:$B$45,MATCH(B813&amp;"",'الميزانية'!$A$6:$A$45,0))&amp;"","تصنيف غير موجود"))</f>
        <v/>
      </c>
    </row>
    <row r="814">
      <c r="A814" s="13" t="n"/>
      <c r="B814" s="5" t="n"/>
      <c r="C814" s="5" t="n"/>
      <c r="D814" s="16" t="n"/>
      <c r="E814" s="6">
        <f>IF(B814&amp;""="","",IFERROR(INDEX('الميزانية'!$B$6:$B$45,MATCH(B814&amp;"",'الميزانية'!$A$6:$A$45,0))&amp;"","تصنيف غير موجود"))</f>
        <v/>
      </c>
    </row>
    <row r="815">
      <c r="A815" s="13" t="n"/>
      <c r="B815" s="5" t="n"/>
      <c r="C815" s="5" t="n"/>
      <c r="D815" s="16" t="n"/>
      <c r="E815" s="6">
        <f>IF(B815&amp;""="","",IFERROR(INDEX('الميزانية'!$B$6:$B$45,MATCH(B815&amp;"",'الميزانية'!$A$6:$A$45,0))&amp;"","تصنيف غير موجود"))</f>
        <v/>
      </c>
    </row>
    <row r="816">
      <c r="A816" s="13" t="n"/>
      <c r="B816" s="5" t="n"/>
      <c r="C816" s="5" t="n"/>
      <c r="D816" s="16" t="n"/>
      <c r="E816" s="6">
        <f>IF(B816&amp;""="","",IFERROR(INDEX('الميزانية'!$B$6:$B$45,MATCH(B816&amp;"",'الميزانية'!$A$6:$A$45,0))&amp;"","تصنيف غير موجود"))</f>
        <v/>
      </c>
    </row>
    <row r="817">
      <c r="A817" s="13" t="n"/>
      <c r="B817" s="5" t="n"/>
      <c r="C817" s="5" t="n"/>
      <c r="D817" s="16" t="n"/>
      <c r="E817" s="6">
        <f>IF(B817&amp;""="","",IFERROR(INDEX('الميزانية'!$B$6:$B$45,MATCH(B817&amp;"",'الميزانية'!$A$6:$A$45,0))&amp;"","تصنيف غير موجود"))</f>
        <v/>
      </c>
    </row>
    <row r="818">
      <c r="A818" s="13" t="n"/>
      <c r="B818" s="5" t="n"/>
      <c r="C818" s="5" t="n"/>
      <c r="D818" s="16" t="n"/>
      <c r="E818" s="6">
        <f>IF(B818&amp;""="","",IFERROR(INDEX('الميزانية'!$B$6:$B$45,MATCH(B818&amp;"",'الميزانية'!$A$6:$A$45,0))&amp;"","تصنيف غير موجود"))</f>
        <v/>
      </c>
    </row>
    <row r="819">
      <c r="A819" s="13" t="n"/>
      <c r="B819" s="5" t="n"/>
      <c r="C819" s="5" t="n"/>
      <c r="D819" s="16" t="n"/>
      <c r="E819" s="6">
        <f>IF(B819&amp;""="","",IFERROR(INDEX('الميزانية'!$B$6:$B$45,MATCH(B819&amp;"",'الميزانية'!$A$6:$A$45,0))&amp;"","تصنيف غير موجود"))</f>
        <v/>
      </c>
    </row>
    <row r="820">
      <c r="A820" s="13" t="n"/>
      <c r="B820" s="5" t="n"/>
      <c r="C820" s="5" t="n"/>
      <c r="D820" s="16" t="n"/>
      <c r="E820" s="6">
        <f>IF(B820&amp;""="","",IFERROR(INDEX('الميزانية'!$B$6:$B$45,MATCH(B820&amp;"",'الميزانية'!$A$6:$A$45,0))&amp;"","تصنيف غير موجود"))</f>
        <v/>
      </c>
    </row>
    <row r="821">
      <c r="A821" s="13" t="n"/>
      <c r="B821" s="5" t="n"/>
      <c r="C821" s="5" t="n"/>
      <c r="D821" s="16" t="n"/>
      <c r="E821" s="6">
        <f>IF(B821&amp;""="","",IFERROR(INDEX('الميزانية'!$B$6:$B$45,MATCH(B821&amp;"",'الميزانية'!$A$6:$A$45,0))&amp;"","تصنيف غير موجود"))</f>
        <v/>
      </c>
    </row>
    <row r="822">
      <c r="A822" s="13" t="n"/>
      <c r="B822" s="5" t="n"/>
      <c r="C822" s="5" t="n"/>
      <c r="D822" s="16" t="n"/>
      <c r="E822" s="6">
        <f>IF(B822&amp;""="","",IFERROR(INDEX('الميزانية'!$B$6:$B$45,MATCH(B822&amp;"",'الميزانية'!$A$6:$A$45,0))&amp;"","تصنيف غير موجود"))</f>
        <v/>
      </c>
    </row>
    <row r="823">
      <c r="A823" s="13" t="n"/>
      <c r="B823" s="5" t="n"/>
      <c r="C823" s="5" t="n"/>
      <c r="D823" s="16" t="n"/>
      <c r="E823" s="6">
        <f>IF(B823&amp;""="","",IFERROR(INDEX('الميزانية'!$B$6:$B$45,MATCH(B823&amp;"",'الميزانية'!$A$6:$A$45,0))&amp;"","تصنيف غير موجود"))</f>
        <v/>
      </c>
    </row>
    <row r="824">
      <c r="A824" s="13" t="n"/>
      <c r="B824" s="5" t="n"/>
      <c r="C824" s="5" t="n"/>
      <c r="D824" s="16" t="n"/>
      <c r="E824" s="6">
        <f>IF(B824&amp;""="","",IFERROR(INDEX('الميزانية'!$B$6:$B$45,MATCH(B824&amp;"",'الميزانية'!$A$6:$A$45,0))&amp;"","تصنيف غير موجود"))</f>
        <v/>
      </c>
    </row>
    <row r="825">
      <c r="A825" s="13" t="n"/>
      <c r="B825" s="5" t="n"/>
      <c r="C825" s="5" t="n"/>
      <c r="D825" s="16" t="n"/>
      <c r="E825" s="6">
        <f>IF(B825&amp;""="","",IFERROR(INDEX('الميزانية'!$B$6:$B$45,MATCH(B825&amp;"",'الميزانية'!$A$6:$A$45,0))&amp;"","تصنيف غير موجود"))</f>
        <v/>
      </c>
    </row>
    <row r="826">
      <c r="A826" s="13" t="n"/>
      <c r="B826" s="5" t="n"/>
      <c r="C826" s="5" t="n"/>
      <c r="D826" s="16" t="n"/>
      <c r="E826" s="6">
        <f>IF(B826&amp;""="","",IFERROR(INDEX('الميزانية'!$B$6:$B$45,MATCH(B826&amp;"",'الميزانية'!$A$6:$A$45,0))&amp;"","تصنيف غير موجود"))</f>
        <v/>
      </c>
    </row>
    <row r="827">
      <c r="A827" s="13" t="n"/>
      <c r="B827" s="5" t="n"/>
      <c r="C827" s="5" t="n"/>
      <c r="D827" s="16" t="n"/>
      <c r="E827" s="6">
        <f>IF(B827&amp;""="","",IFERROR(INDEX('الميزانية'!$B$6:$B$45,MATCH(B827&amp;"",'الميزانية'!$A$6:$A$45,0))&amp;"","تصنيف غير موجود"))</f>
        <v/>
      </c>
    </row>
    <row r="828">
      <c r="A828" s="13" t="n"/>
      <c r="B828" s="5" t="n"/>
      <c r="C828" s="5" t="n"/>
      <c r="D828" s="16" t="n"/>
      <c r="E828" s="6">
        <f>IF(B828&amp;""="","",IFERROR(INDEX('الميزانية'!$B$6:$B$45,MATCH(B828&amp;"",'الميزانية'!$A$6:$A$45,0))&amp;"","تصنيف غير موجود"))</f>
        <v/>
      </c>
    </row>
    <row r="829">
      <c r="A829" s="13" t="n"/>
      <c r="B829" s="5" t="n"/>
      <c r="C829" s="5" t="n"/>
      <c r="D829" s="16" t="n"/>
      <c r="E829" s="6">
        <f>IF(B829&amp;""="","",IFERROR(INDEX('الميزانية'!$B$6:$B$45,MATCH(B829&amp;"",'الميزانية'!$A$6:$A$45,0))&amp;"","تصنيف غير موجود"))</f>
        <v/>
      </c>
    </row>
    <row r="830">
      <c r="A830" s="13" t="n"/>
      <c r="B830" s="5" t="n"/>
      <c r="C830" s="5" t="n"/>
      <c r="D830" s="16" t="n"/>
      <c r="E830" s="6">
        <f>IF(B830&amp;""="","",IFERROR(INDEX('الميزانية'!$B$6:$B$45,MATCH(B830&amp;"",'الميزانية'!$A$6:$A$45,0))&amp;"","تصنيف غير موجود"))</f>
        <v/>
      </c>
    </row>
    <row r="831">
      <c r="A831" s="13" t="n"/>
      <c r="B831" s="5" t="n"/>
      <c r="C831" s="5" t="n"/>
      <c r="D831" s="16" t="n"/>
      <c r="E831" s="6">
        <f>IF(B831&amp;""="","",IFERROR(INDEX('الميزانية'!$B$6:$B$45,MATCH(B831&amp;"",'الميزانية'!$A$6:$A$45,0))&amp;"","تصنيف غير موجود"))</f>
        <v/>
      </c>
    </row>
    <row r="832">
      <c r="A832" s="13" t="n"/>
      <c r="B832" s="5" t="n"/>
      <c r="C832" s="5" t="n"/>
      <c r="D832" s="16" t="n"/>
      <c r="E832" s="6">
        <f>IF(B832&amp;""="","",IFERROR(INDEX('الميزانية'!$B$6:$B$45,MATCH(B832&amp;"",'الميزانية'!$A$6:$A$45,0))&amp;"","تصنيف غير موجود"))</f>
        <v/>
      </c>
    </row>
    <row r="833">
      <c r="A833" s="13" t="n"/>
      <c r="B833" s="5" t="n"/>
      <c r="C833" s="5" t="n"/>
      <c r="D833" s="16" t="n"/>
      <c r="E833" s="6">
        <f>IF(B833&amp;""="","",IFERROR(INDEX('الميزانية'!$B$6:$B$45,MATCH(B833&amp;"",'الميزانية'!$A$6:$A$45,0))&amp;"","تصنيف غير موجود"))</f>
        <v/>
      </c>
    </row>
    <row r="834">
      <c r="A834" s="13" t="n"/>
      <c r="B834" s="5" t="n"/>
      <c r="C834" s="5" t="n"/>
      <c r="D834" s="16" t="n"/>
      <c r="E834" s="6">
        <f>IF(B834&amp;""="","",IFERROR(INDEX('الميزانية'!$B$6:$B$45,MATCH(B834&amp;"",'الميزانية'!$A$6:$A$45,0))&amp;"","تصنيف غير موجود"))</f>
        <v/>
      </c>
    </row>
    <row r="835">
      <c r="A835" s="13" t="n"/>
      <c r="B835" s="5" t="n"/>
      <c r="C835" s="5" t="n"/>
      <c r="D835" s="16" t="n"/>
      <c r="E835" s="6">
        <f>IF(B835&amp;""="","",IFERROR(INDEX('الميزانية'!$B$6:$B$45,MATCH(B835&amp;"",'الميزانية'!$A$6:$A$45,0))&amp;"","تصنيف غير موجود"))</f>
        <v/>
      </c>
    </row>
    <row r="836">
      <c r="A836" s="13" t="n"/>
      <c r="B836" s="5" t="n"/>
      <c r="C836" s="5" t="n"/>
      <c r="D836" s="16" t="n"/>
      <c r="E836" s="6">
        <f>IF(B836&amp;""="","",IFERROR(INDEX('الميزانية'!$B$6:$B$45,MATCH(B836&amp;"",'الميزانية'!$A$6:$A$45,0))&amp;"","تصنيف غير موجود"))</f>
        <v/>
      </c>
    </row>
    <row r="837">
      <c r="A837" s="13" t="n"/>
      <c r="B837" s="5" t="n"/>
      <c r="C837" s="5" t="n"/>
      <c r="D837" s="16" t="n"/>
      <c r="E837" s="6">
        <f>IF(B837&amp;""="","",IFERROR(INDEX('الميزانية'!$B$6:$B$45,MATCH(B837&amp;"",'الميزانية'!$A$6:$A$45,0))&amp;"","تصنيف غير موجود"))</f>
        <v/>
      </c>
    </row>
    <row r="838">
      <c r="A838" s="13" t="n"/>
      <c r="B838" s="5" t="n"/>
      <c r="C838" s="5" t="n"/>
      <c r="D838" s="16" t="n"/>
      <c r="E838" s="6">
        <f>IF(B838&amp;""="","",IFERROR(INDEX('الميزانية'!$B$6:$B$45,MATCH(B838&amp;"",'الميزانية'!$A$6:$A$45,0))&amp;"","تصنيف غير موجود"))</f>
        <v/>
      </c>
    </row>
    <row r="839">
      <c r="A839" s="13" t="n"/>
      <c r="B839" s="5" t="n"/>
      <c r="C839" s="5" t="n"/>
      <c r="D839" s="16" t="n"/>
      <c r="E839" s="6">
        <f>IF(B839&amp;""="","",IFERROR(INDEX('الميزانية'!$B$6:$B$45,MATCH(B839&amp;"",'الميزانية'!$A$6:$A$45,0))&amp;"","تصنيف غير موجود"))</f>
        <v/>
      </c>
    </row>
    <row r="840">
      <c r="A840" s="13" t="n"/>
      <c r="B840" s="5" t="n"/>
      <c r="C840" s="5" t="n"/>
      <c r="D840" s="16" t="n"/>
      <c r="E840" s="6">
        <f>IF(B840&amp;""="","",IFERROR(INDEX('الميزانية'!$B$6:$B$45,MATCH(B840&amp;"",'الميزانية'!$A$6:$A$45,0))&amp;"","تصنيف غير موجود"))</f>
        <v/>
      </c>
    </row>
    <row r="841">
      <c r="A841" s="13" t="n"/>
      <c r="B841" s="5" t="n"/>
      <c r="C841" s="5" t="n"/>
      <c r="D841" s="16" t="n"/>
      <c r="E841" s="6">
        <f>IF(B841&amp;""="","",IFERROR(INDEX('الميزانية'!$B$6:$B$45,MATCH(B841&amp;"",'الميزانية'!$A$6:$A$45,0))&amp;"","تصنيف غير موجود"))</f>
        <v/>
      </c>
    </row>
    <row r="842">
      <c r="A842" s="13" t="n"/>
      <c r="B842" s="5" t="n"/>
      <c r="C842" s="5" t="n"/>
      <c r="D842" s="16" t="n"/>
      <c r="E842" s="6">
        <f>IF(B842&amp;""="","",IFERROR(INDEX('الميزانية'!$B$6:$B$45,MATCH(B842&amp;"",'الميزانية'!$A$6:$A$45,0))&amp;"","تصنيف غير موجود"))</f>
        <v/>
      </c>
    </row>
    <row r="843">
      <c r="A843" s="13" t="n"/>
      <c r="B843" s="5" t="n"/>
      <c r="C843" s="5" t="n"/>
      <c r="D843" s="16" t="n"/>
      <c r="E843" s="6">
        <f>IF(B843&amp;""="","",IFERROR(INDEX('الميزانية'!$B$6:$B$45,MATCH(B843&amp;"",'الميزانية'!$A$6:$A$45,0))&amp;"","تصنيف غير موجود"))</f>
        <v/>
      </c>
    </row>
    <row r="844">
      <c r="A844" s="13" t="n"/>
      <c r="B844" s="5" t="n"/>
      <c r="C844" s="5" t="n"/>
      <c r="D844" s="16" t="n"/>
      <c r="E844" s="6">
        <f>IF(B844&amp;""="","",IFERROR(INDEX('الميزانية'!$B$6:$B$45,MATCH(B844&amp;"",'الميزانية'!$A$6:$A$45,0))&amp;"","تصنيف غير موجود"))</f>
        <v/>
      </c>
    </row>
    <row r="845">
      <c r="A845" s="13" t="n"/>
      <c r="B845" s="5" t="n"/>
      <c r="C845" s="5" t="n"/>
      <c r="D845" s="16" t="n"/>
      <c r="E845" s="6">
        <f>IF(B845&amp;""="","",IFERROR(INDEX('الميزانية'!$B$6:$B$45,MATCH(B845&amp;"",'الميزانية'!$A$6:$A$45,0))&amp;"","تصنيف غير موجود"))</f>
        <v/>
      </c>
    </row>
    <row r="846">
      <c r="A846" s="13" t="n"/>
      <c r="B846" s="5" t="n"/>
      <c r="C846" s="5" t="n"/>
      <c r="D846" s="16" t="n"/>
      <c r="E846" s="6">
        <f>IF(B846&amp;""="","",IFERROR(INDEX('الميزانية'!$B$6:$B$45,MATCH(B846&amp;"",'الميزانية'!$A$6:$A$45,0))&amp;"","تصنيف غير موجود"))</f>
        <v/>
      </c>
    </row>
    <row r="847">
      <c r="A847" s="13" t="n"/>
      <c r="B847" s="5" t="n"/>
      <c r="C847" s="5" t="n"/>
      <c r="D847" s="16" t="n"/>
      <c r="E847" s="6">
        <f>IF(B847&amp;""="","",IFERROR(INDEX('الميزانية'!$B$6:$B$45,MATCH(B847&amp;"",'الميزانية'!$A$6:$A$45,0))&amp;"","تصنيف غير موجود"))</f>
        <v/>
      </c>
    </row>
    <row r="848">
      <c r="A848" s="13" t="n"/>
      <c r="B848" s="5" t="n"/>
      <c r="C848" s="5" t="n"/>
      <c r="D848" s="16" t="n"/>
      <c r="E848" s="6">
        <f>IF(B848&amp;""="","",IFERROR(INDEX('الميزانية'!$B$6:$B$45,MATCH(B848&amp;"",'الميزانية'!$A$6:$A$45,0))&amp;"","تصنيف غير موجود"))</f>
        <v/>
      </c>
    </row>
    <row r="849">
      <c r="A849" s="13" t="n"/>
      <c r="B849" s="5" t="n"/>
      <c r="C849" s="5" t="n"/>
      <c r="D849" s="16" t="n"/>
      <c r="E849" s="6">
        <f>IF(B849&amp;""="","",IFERROR(INDEX('الميزانية'!$B$6:$B$45,MATCH(B849&amp;"",'الميزانية'!$A$6:$A$45,0))&amp;"","تصنيف غير موجود"))</f>
        <v/>
      </c>
    </row>
    <row r="850">
      <c r="A850" s="13" t="n"/>
      <c r="B850" s="5" t="n"/>
      <c r="C850" s="5" t="n"/>
      <c r="D850" s="16" t="n"/>
      <c r="E850" s="6">
        <f>IF(B850&amp;""="","",IFERROR(INDEX('الميزانية'!$B$6:$B$45,MATCH(B850&amp;"",'الميزانية'!$A$6:$A$45,0))&amp;"","تصنيف غير موجود"))</f>
        <v/>
      </c>
    </row>
    <row r="851">
      <c r="A851" s="13" t="n"/>
      <c r="B851" s="5" t="n"/>
      <c r="C851" s="5" t="n"/>
      <c r="D851" s="16" t="n"/>
      <c r="E851" s="6">
        <f>IF(B851&amp;""="","",IFERROR(INDEX('الميزانية'!$B$6:$B$45,MATCH(B851&amp;"",'الميزانية'!$A$6:$A$45,0))&amp;"","تصنيف غير موجود"))</f>
        <v/>
      </c>
    </row>
    <row r="852">
      <c r="A852" s="13" t="n"/>
      <c r="B852" s="5" t="n"/>
      <c r="C852" s="5" t="n"/>
      <c r="D852" s="16" t="n"/>
      <c r="E852" s="6">
        <f>IF(B852&amp;""="","",IFERROR(INDEX('الميزانية'!$B$6:$B$45,MATCH(B852&amp;"",'الميزانية'!$A$6:$A$45,0))&amp;"","تصنيف غير موجود"))</f>
        <v/>
      </c>
    </row>
    <row r="853">
      <c r="A853" s="13" t="n"/>
      <c r="B853" s="5" t="n"/>
      <c r="C853" s="5" t="n"/>
      <c r="D853" s="16" t="n"/>
      <c r="E853" s="6">
        <f>IF(B853&amp;""="","",IFERROR(INDEX('الميزانية'!$B$6:$B$45,MATCH(B853&amp;"",'الميزانية'!$A$6:$A$45,0))&amp;"","تصنيف غير موجود"))</f>
        <v/>
      </c>
    </row>
    <row r="854">
      <c r="A854" s="13" t="n"/>
      <c r="B854" s="5" t="n"/>
      <c r="C854" s="5" t="n"/>
      <c r="D854" s="16" t="n"/>
      <c r="E854" s="6">
        <f>IF(B854&amp;""="","",IFERROR(INDEX('الميزانية'!$B$6:$B$45,MATCH(B854&amp;"",'الميزانية'!$A$6:$A$45,0))&amp;"","تصنيف غير موجود"))</f>
        <v/>
      </c>
    </row>
    <row r="855">
      <c r="A855" s="13" t="n"/>
      <c r="B855" s="5" t="n"/>
      <c r="C855" s="5" t="n"/>
      <c r="D855" s="16" t="n"/>
      <c r="E855" s="6">
        <f>IF(B855&amp;""="","",IFERROR(INDEX('الميزانية'!$B$6:$B$45,MATCH(B855&amp;"",'الميزانية'!$A$6:$A$45,0))&amp;"","تصنيف غير موجود"))</f>
        <v/>
      </c>
    </row>
    <row r="856">
      <c r="A856" s="13" t="n"/>
      <c r="B856" s="5" t="n"/>
      <c r="C856" s="5" t="n"/>
      <c r="D856" s="16" t="n"/>
      <c r="E856" s="6">
        <f>IF(B856&amp;""="","",IFERROR(INDEX('الميزانية'!$B$6:$B$45,MATCH(B856&amp;"",'الميزانية'!$A$6:$A$45,0))&amp;"","تصنيف غير موجود"))</f>
        <v/>
      </c>
    </row>
    <row r="857">
      <c r="A857" s="13" t="n"/>
      <c r="B857" s="5" t="n"/>
      <c r="C857" s="5" t="n"/>
      <c r="D857" s="16" t="n"/>
      <c r="E857" s="6">
        <f>IF(B857&amp;""="","",IFERROR(INDEX('الميزانية'!$B$6:$B$45,MATCH(B857&amp;"",'الميزانية'!$A$6:$A$45,0))&amp;"","تصنيف غير موجود"))</f>
        <v/>
      </c>
    </row>
    <row r="858">
      <c r="A858" s="13" t="n"/>
      <c r="B858" s="5" t="n"/>
      <c r="C858" s="5" t="n"/>
      <c r="D858" s="16" t="n"/>
      <c r="E858" s="6">
        <f>IF(B858&amp;""="","",IFERROR(INDEX('الميزانية'!$B$6:$B$45,MATCH(B858&amp;"",'الميزانية'!$A$6:$A$45,0))&amp;"","تصنيف غير موجود"))</f>
        <v/>
      </c>
    </row>
    <row r="859">
      <c r="A859" s="13" t="n"/>
      <c r="B859" s="5" t="n"/>
      <c r="C859" s="5" t="n"/>
      <c r="D859" s="16" t="n"/>
      <c r="E859" s="6">
        <f>IF(B859&amp;""="","",IFERROR(INDEX('الميزانية'!$B$6:$B$45,MATCH(B859&amp;"",'الميزانية'!$A$6:$A$45,0))&amp;"","تصنيف غير موجود"))</f>
        <v/>
      </c>
    </row>
    <row r="860">
      <c r="A860" s="13" t="n"/>
      <c r="B860" s="5" t="n"/>
      <c r="C860" s="5" t="n"/>
      <c r="D860" s="16" t="n"/>
      <c r="E860" s="6">
        <f>IF(B860&amp;""="","",IFERROR(INDEX('الميزانية'!$B$6:$B$45,MATCH(B860&amp;"",'الميزانية'!$A$6:$A$45,0))&amp;"","تصنيف غير موجود"))</f>
        <v/>
      </c>
    </row>
    <row r="861">
      <c r="A861" s="13" t="n"/>
      <c r="B861" s="5" t="n"/>
      <c r="C861" s="5" t="n"/>
      <c r="D861" s="16" t="n"/>
      <c r="E861" s="6">
        <f>IF(B861&amp;""="","",IFERROR(INDEX('الميزانية'!$B$6:$B$45,MATCH(B861&amp;"",'الميزانية'!$A$6:$A$45,0))&amp;"","تصنيف غير موجود"))</f>
        <v/>
      </c>
    </row>
    <row r="862">
      <c r="A862" s="13" t="n"/>
      <c r="B862" s="5" t="n"/>
      <c r="C862" s="5" t="n"/>
      <c r="D862" s="16" t="n"/>
      <c r="E862" s="6">
        <f>IF(B862&amp;""="","",IFERROR(INDEX('الميزانية'!$B$6:$B$45,MATCH(B862&amp;"",'الميزانية'!$A$6:$A$45,0))&amp;"","تصنيف غير موجود"))</f>
        <v/>
      </c>
    </row>
    <row r="863">
      <c r="A863" s="13" t="n"/>
      <c r="B863" s="5" t="n"/>
      <c r="C863" s="5" t="n"/>
      <c r="D863" s="16" t="n"/>
      <c r="E863" s="6">
        <f>IF(B863&amp;""="","",IFERROR(INDEX('الميزانية'!$B$6:$B$45,MATCH(B863&amp;"",'الميزانية'!$A$6:$A$45,0))&amp;"","تصنيف غير موجود"))</f>
        <v/>
      </c>
    </row>
    <row r="864">
      <c r="A864" s="13" t="n"/>
      <c r="B864" s="5" t="n"/>
      <c r="C864" s="5" t="n"/>
      <c r="D864" s="16" t="n"/>
      <c r="E864" s="6">
        <f>IF(B864&amp;""="","",IFERROR(INDEX('الميزانية'!$B$6:$B$45,MATCH(B864&amp;"",'الميزانية'!$A$6:$A$45,0))&amp;"","تصنيف غير موجود"))</f>
        <v/>
      </c>
    </row>
    <row r="865">
      <c r="A865" s="13" t="n"/>
      <c r="B865" s="5" t="n"/>
      <c r="C865" s="5" t="n"/>
      <c r="D865" s="16" t="n"/>
      <c r="E865" s="6">
        <f>IF(B865&amp;""="","",IFERROR(INDEX('الميزانية'!$B$6:$B$45,MATCH(B865&amp;"",'الميزانية'!$A$6:$A$45,0))&amp;"","تصنيف غير موجود"))</f>
        <v/>
      </c>
    </row>
    <row r="866">
      <c r="A866" s="13" t="n"/>
      <c r="B866" s="5" t="n"/>
      <c r="C866" s="5" t="n"/>
      <c r="D866" s="16" t="n"/>
      <c r="E866" s="6">
        <f>IF(B866&amp;""="","",IFERROR(INDEX('الميزانية'!$B$6:$B$45,MATCH(B866&amp;"",'الميزانية'!$A$6:$A$45,0))&amp;"","تصنيف غير موجود"))</f>
        <v/>
      </c>
    </row>
    <row r="867">
      <c r="A867" s="13" t="n"/>
      <c r="B867" s="5" t="n"/>
      <c r="C867" s="5" t="n"/>
      <c r="D867" s="16" t="n"/>
      <c r="E867" s="6">
        <f>IF(B867&amp;""="","",IFERROR(INDEX('الميزانية'!$B$6:$B$45,MATCH(B867&amp;"",'الميزانية'!$A$6:$A$45,0))&amp;"","تصنيف غير موجود"))</f>
        <v/>
      </c>
    </row>
    <row r="868">
      <c r="A868" s="13" t="n"/>
      <c r="B868" s="5" t="n"/>
      <c r="C868" s="5" t="n"/>
      <c r="D868" s="16" t="n"/>
      <c r="E868" s="6">
        <f>IF(B868&amp;""="","",IFERROR(INDEX('الميزانية'!$B$6:$B$45,MATCH(B868&amp;"",'الميزانية'!$A$6:$A$45,0))&amp;"","تصنيف غير موجود"))</f>
        <v/>
      </c>
    </row>
    <row r="869">
      <c r="A869" s="13" t="n"/>
      <c r="B869" s="5" t="n"/>
      <c r="C869" s="5" t="n"/>
      <c r="D869" s="16" t="n"/>
      <c r="E869" s="6">
        <f>IF(B869&amp;""="","",IFERROR(INDEX('الميزانية'!$B$6:$B$45,MATCH(B869&amp;"",'الميزانية'!$A$6:$A$45,0))&amp;"","تصنيف غير موجود"))</f>
        <v/>
      </c>
    </row>
    <row r="870">
      <c r="A870" s="13" t="n"/>
      <c r="B870" s="5" t="n"/>
      <c r="C870" s="5" t="n"/>
      <c r="D870" s="16" t="n"/>
      <c r="E870" s="6">
        <f>IF(B870&amp;""="","",IFERROR(INDEX('الميزانية'!$B$6:$B$45,MATCH(B870&amp;"",'الميزانية'!$A$6:$A$45,0))&amp;"","تصنيف غير موجود"))</f>
        <v/>
      </c>
    </row>
    <row r="871">
      <c r="A871" s="13" t="n"/>
      <c r="B871" s="5" t="n"/>
      <c r="C871" s="5" t="n"/>
      <c r="D871" s="16" t="n"/>
      <c r="E871" s="6">
        <f>IF(B871&amp;""="","",IFERROR(INDEX('الميزانية'!$B$6:$B$45,MATCH(B871&amp;"",'الميزانية'!$A$6:$A$45,0))&amp;"","تصنيف غير موجود"))</f>
        <v/>
      </c>
    </row>
    <row r="872">
      <c r="A872" s="13" t="n"/>
      <c r="B872" s="5" t="n"/>
      <c r="C872" s="5" t="n"/>
      <c r="D872" s="16" t="n"/>
      <c r="E872" s="6">
        <f>IF(B872&amp;""="","",IFERROR(INDEX('الميزانية'!$B$6:$B$45,MATCH(B872&amp;"",'الميزانية'!$A$6:$A$45,0))&amp;"","تصنيف غير موجود"))</f>
        <v/>
      </c>
    </row>
    <row r="873">
      <c r="A873" s="13" t="n"/>
      <c r="B873" s="5" t="n"/>
      <c r="C873" s="5" t="n"/>
      <c r="D873" s="16" t="n"/>
      <c r="E873" s="6">
        <f>IF(B873&amp;""="","",IFERROR(INDEX('الميزانية'!$B$6:$B$45,MATCH(B873&amp;"",'الميزانية'!$A$6:$A$45,0))&amp;"","تصنيف غير موجود"))</f>
        <v/>
      </c>
    </row>
    <row r="874">
      <c r="A874" s="13" t="n"/>
      <c r="B874" s="5" t="n"/>
      <c r="C874" s="5" t="n"/>
      <c r="D874" s="16" t="n"/>
      <c r="E874" s="6">
        <f>IF(B874&amp;""="","",IFERROR(INDEX('الميزانية'!$B$6:$B$45,MATCH(B874&amp;"",'الميزانية'!$A$6:$A$45,0))&amp;"","تصنيف غير موجود"))</f>
        <v/>
      </c>
    </row>
    <row r="875">
      <c r="A875" s="13" t="n"/>
      <c r="B875" s="5" t="n"/>
      <c r="C875" s="5" t="n"/>
      <c r="D875" s="16" t="n"/>
      <c r="E875" s="6">
        <f>IF(B875&amp;""="","",IFERROR(INDEX('الميزانية'!$B$6:$B$45,MATCH(B875&amp;"",'الميزانية'!$A$6:$A$45,0))&amp;"","تصنيف غير موجود"))</f>
        <v/>
      </c>
    </row>
    <row r="876">
      <c r="A876" s="13" t="n"/>
      <c r="B876" s="5" t="n"/>
      <c r="C876" s="5" t="n"/>
      <c r="D876" s="16" t="n"/>
      <c r="E876" s="6">
        <f>IF(B876&amp;""="","",IFERROR(INDEX('الميزانية'!$B$6:$B$45,MATCH(B876&amp;"",'الميزانية'!$A$6:$A$45,0))&amp;"","تصنيف غير موجود"))</f>
        <v/>
      </c>
    </row>
    <row r="877">
      <c r="A877" s="13" t="n"/>
      <c r="B877" s="5" t="n"/>
      <c r="C877" s="5" t="n"/>
      <c r="D877" s="16" t="n"/>
      <c r="E877" s="6">
        <f>IF(B877&amp;""="","",IFERROR(INDEX('الميزانية'!$B$6:$B$45,MATCH(B877&amp;"",'الميزانية'!$A$6:$A$45,0))&amp;"","تصنيف غير موجود"))</f>
        <v/>
      </c>
    </row>
    <row r="878">
      <c r="A878" s="13" t="n"/>
      <c r="B878" s="5" t="n"/>
      <c r="C878" s="5" t="n"/>
      <c r="D878" s="16" t="n"/>
      <c r="E878" s="6">
        <f>IF(B878&amp;""="","",IFERROR(INDEX('الميزانية'!$B$6:$B$45,MATCH(B878&amp;"",'الميزانية'!$A$6:$A$45,0))&amp;"","تصنيف غير موجود"))</f>
        <v/>
      </c>
    </row>
    <row r="879">
      <c r="A879" s="13" t="n"/>
      <c r="B879" s="5" t="n"/>
      <c r="C879" s="5" t="n"/>
      <c r="D879" s="16" t="n"/>
      <c r="E879" s="6">
        <f>IF(B879&amp;""="","",IFERROR(INDEX('الميزانية'!$B$6:$B$45,MATCH(B879&amp;"",'الميزانية'!$A$6:$A$45,0))&amp;"","تصنيف غير موجود"))</f>
        <v/>
      </c>
    </row>
    <row r="880">
      <c r="A880" s="13" t="n"/>
      <c r="B880" s="5" t="n"/>
      <c r="C880" s="5" t="n"/>
      <c r="D880" s="16" t="n"/>
      <c r="E880" s="6">
        <f>IF(B880&amp;""="","",IFERROR(INDEX('الميزانية'!$B$6:$B$45,MATCH(B880&amp;"",'الميزانية'!$A$6:$A$45,0))&amp;"","تصنيف غير موجود"))</f>
        <v/>
      </c>
    </row>
    <row r="881">
      <c r="A881" s="13" t="n"/>
      <c r="B881" s="5" t="n"/>
      <c r="C881" s="5" t="n"/>
      <c r="D881" s="16" t="n"/>
      <c r="E881" s="6">
        <f>IF(B881&amp;""="","",IFERROR(INDEX('الميزانية'!$B$6:$B$45,MATCH(B881&amp;"",'الميزانية'!$A$6:$A$45,0))&amp;"","تصنيف غير موجود"))</f>
        <v/>
      </c>
    </row>
    <row r="882">
      <c r="A882" s="13" t="n"/>
      <c r="B882" s="5" t="n"/>
      <c r="C882" s="5" t="n"/>
      <c r="D882" s="16" t="n"/>
      <c r="E882" s="6">
        <f>IF(B882&amp;""="","",IFERROR(INDEX('الميزانية'!$B$6:$B$45,MATCH(B882&amp;"",'الميزانية'!$A$6:$A$45,0))&amp;"","تصنيف غير موجود"))</f>
        <v/>
      </c>
    </row>
    <row r="883">
      <c r="A883" s="13" t="n"/>
      <c r="B883" s="5" t="n"/>
      <c r="C883" s="5" t="n"/>
      <c r="D883" s="16" t="n"/>
      <c r="E883" s="6">
        <f>IF(B883&amp;""="","",IFERROR(INDEX('الميزانية'!$B$6:$B$45,MATCH(B883&amp;"",'الميزانية'!$A$6:$A$45,0))&amp;"","تصنيف غير موجود"))</f>
        <v/>
      </c>
    </row>
    <row r="884">
      <c r="A884" s="13" t="n"/>
      <c r="B884" s="5" t="n"/>
      <c r="C884" s="5" t="n"/>
      <c r="D884" s="16" t="n"/>
      <c r="E884" s="6">
        <f>IF(B884&amp;""="","",IFERROR(INDEX('الميزانية'!$B$6:$B$45,MATCH(B884&amp;"",'الميزانية'!$A$6:$A$45,0))&amp;"","تصنيف غير موجود"))</f>
        <v/>
      </c>
    </row>
    <row r="885">
      <c r="A885" s="13" t="n"/>
      <c r="B885" s="5" t="n"/>
      <c r="C885" s="5" t="n"/>
      <c r="D885" s="16" t="n"/>
      <c r="E885" s="6">
        <f>IF(B885&amp;""="","",IFERROR(INDEX('الميزانية'!$B$6:$B$45,MATCH(B885&amp;"",'الميزانية'!$A$6:$A$45,0))&amp;"","تصنيف غير موجود"))</f>
        <v/>
      </c>
    </row>
    <row r="886">
      <c r="A886" s="13" t="n"/>
      <c r="B886" s="5" t="n"/>
      <c r="C886" s="5" t="n"/>
      <c r="D886" s="16" t="n"/>
      <c r="E886" s="6">
        <f>IF(B886&amp;""="","",IFERROR(INDEX('الميزانية'!$B$6:$B$45,MATCH(B886&amp;"",'الميزانية'!$A$6:$A$45,0))&amp;"","تصنيف غير موجود"))</f>
        <v/>
      </c>
    </row>
    <row r="887">
      <c r="A887" s="13" t="n"/>
      <c r="B887" s="5" t="n"/>
      <c r="C887" s="5" t="n"/>
      <c r="D887" s="16" t="n"/>
      <c r="E887" s="6">
        <f>IF(B887&amp;""="","",IFERROR(INDEX('الميزانية'!$B$6:$B$45,MATCH(B887&amp;"",'الميزانية'!$A$6:$A$45,0))&amp;"","تصنيف غير موجود"))</f>
        <v/>
      </c>
    </row>
    <row r="888">
      <c r="A888" s="13" t="n"/>
      <c r="B888" s="5" t="n"/>
      <c r="C888" s="5" t="n"/>
      <c r="D888" s="16" t="n"/>
      <c r="E888" s="6">
        <f>IF(B888&amp;""="","",IFERROR(INDEX('الميزانية'!$B$6:$B$45,MATCH(B888&amp;"",'الميزانية'!$A$6:$A$45,0))&amp;"","تصنيف غير موجود"))</f>
        <v/>
      </c>
    </row>
    <row r="889">
      <c r="A889" s="13" t="n"/>
      <c r="B889" s="5" t="n"/>
      <c r="C889" s="5" t="n"/>
      <c r="D889" s="16" t="n"/>
      <c r="E889" s="6">
        <f>IF(B889&amp;""="","",IFERROR(INDEX('الميزانية'!$B$6:$B$45,MATCH(B889&amp;"",'الميزانية'!$A$6:$A$45,0))&amp;"","تصنيف غير موجود"))</f>
        <v/>
      </c>
    </row>
    <row r="890">
      <c r="A890" s="13" t="n"/>
      <c r="B890" s="5" t="n"/>
      <c r="C890" s="5" t="n"/>
      <c r="D890" s="16" t="n"/>
      <c r="E890" s="6">
        <f>IF(B890&amp;""="","",IFERROR(INDEX('الميزانية'!$B$6:$B$45,MATCH(B890&amp;"",'الميزانية'!$A$6:$A$45,0))&amp;"","تصنيف غير موجود"))</f>
        <v/>
      </c>
    </row>
    <row r="891">
      <c r="A891" s="13" t="n"/>
      <c r="B891" s="5" t="n"/>
      <c r="C891" s="5" t="n"/>
      <c r="D891" s="16" t="n"/>
      <c r="E891" s="6">
        <f>IF(B891&amp;""="","",IFERROR(INDEX('الميزانية'!$B$6:$B$45,MATCH(B891&amp;"",'الميزانية'!$A$6:$A$45,0))&amp;"","تصنيف غير موجود"))</f>
        <v/>
      </c>
    </row>
    <row r="892">
      <c r="A892" s="13" t="n"/>
      <c r="B892" s="5" t="n"/>
      <c r="C892" s="5" t="n"/>
      <c r="D892" s="16" t="n"/>
      <c r="E892" s="6">
        <f>IF(B892&amp;""="","",IFERROR(INDEX('الميزانية'!$B$6:$B$45,MATCH(B892&amp;"",'الميزانية'!$A$6:$A$45,0))&amp;"","تصنيف غير موجود"))</f>
        <v/>
      </c>
    </row>
    <row r="893">
      <c r="A893" s="13" t="n"/>
      <c r="B893" s="5" t="n"/>
      <c r="C893" s="5" t="n"/>
      <c r="D893" s="16" t="n"/>
      <c r="E893" s="6">
        <f>IF(B893&amp;""="","",IFERROR(INDEX('الميزانية'!$B$6:$B$45,MATCH(B893&amp;"",'الميزانية'!$A$6:$A$45,0))&amp;"","تصنيف غير موجود"))</f>
        <v/>
      </c>
    </row>
    <row r="894">
      <c r="A894" s="13" t="n"/>
      <c r="B894" s="5" t="n"/>
      <c r="C894" s="5" t="n"/>
      <c r="D894" s="16" t="n"/>
      <c r="E894" s="6">
        <f>IF(B894&amp;""="","",IFERROR(INDEX('الميزانية'!$B$6:$B$45,MATCH(B894&amp;"",'الميزانية'!$A$6:$A$45,0))&amp;"","تصنيف غير موجود"))</f>
        <v/>
      </c>
    </row>
    <row r="895">
      <c r="A895" s="13" t="n"/>
      <c r="B895" s="5" t="n"/>
      <c r="C895" s="5" t="n"/>
      <c r="D895" s="16" t="n"/>
      <c r="E895" s="6">
        <f>IF(B895&amp;""="","",IFERROR(INDEX('الميزانية'!$B$6:$B$45,MATCH(B895&amp;"",'الميزانية'!$A$6:$A$45,0))&amp;"","تصنيف غير موجود"))</f>
        <v/>
      </c>
    </row>
    <row r="896">
      <c r="A896" s="13" t="n"/>
      <c r="B896" s="5" t="n"/>
      <c r="C896" s="5" t="n"/>
      <c r="D896" s="16" t="n"/>
      <c r="E896" s="6">
        <f>IF(B896&amp;""="","",IFERROR(INDEX('الميزانية'!$B$6:$B$45,MATCH(B896&amp;"",'الميزانية'!$A$6:$A$45,0))&amp;"","تصنيف غير موجود"))</f>
        <v/>
      </c>
    </row>
    <row r="897">
      <c r="A897" s="13" t="n"/>
      <c r="B897" s="5" t="n"/>
      <c r="C897" s="5" t="n"/>
      <c r="D897" s="16" t="n"/>
      <c r="E897" s="6">
        <f>IF(B897&amp;""="","",IFERROR(INDEX('الميزانية'!$B$6:$B$45,MATCH(B897&amp;"",'الميزانية'!$A$6:$A$45,0))&amp;"","تصنيف غير موجود"))</f>
        <v/>
      </c>
    </row>
    <row r="898">
      <c r="A898" s="13" t="n"/>
      <c r="B898" s="5" t="n"/>
      <c r="C898" s="5" t="n"/>
      <c r="D898" s="16" t="n"/>
      <c r="E898" s="6">
        <f>IF(B898&amp;""="","",IFERROR(INDEX('الميزانية'!$B$6:$B$45,MATCH(B898&amp;"",'الميزانية'!$A$6:$A$45,0))&amp;"","تصنيف غير موجود"))</f>
        <v/>
      </c>
    </row>
    <row r="899">
      <c r="A899" s="13" t="n"/>
      <c r="B899" s="5" t="n"/>
      <c r="C899" s="5" t="n"/>
      <c r="D899" s="16" t="n"/>
      <c r="E899" s="6">
        <f>IF(B899&amp;""="","",IFERROR(INDEX('الميزانية'!$B$6:$B$45,MATCH(B899&amp;"",'الميزانية'!$A$6:$A$45,0))&amp;"","تصنيف غير موجود"))</f>
        <v/>
      </c>
    </row>
    <row r="900">
      <c r="A900" s="13" t="n"/>
      <c r="B900" s="5" t="n"/>
      <c r="C900" s="5" t="n"/>
      <c r="D900" s="16" t="n"/>
      <c r="E900" s="6">
        <f>IF(B900&amp;""="","",IFERROR(INDEX('الميزانية'!$B$6:$B$45,MATCH(B900&amp;"",'الميزانية'!$A$6:$A$45,0))&amp;"","تصنيف غير موجود"))</f>
        <v/>
      </c>
    </row>
    <row r="901">
      <c r="A901" s="13" t="n"/>
      <c r="B901" s="5" t="n"/>
      <c r="C901" s="5" t="n"/>
      <c r="D901" s="16" t="n"/>
      <c r="E901" s="6">
        <f>IF(B901&amp;""="","",IFERROR(INDEX('الميزانية'!$B$6:$B$45,MATCH(B901&amp;"",'الميزانية'!$A$6:$A$45,0))&amp;"","تصنيف غير موجود"))</f>
        <v/>
      </c>
    </row>
    <row r="902">
      <c r="A902" s="13" t="n"/>
      <c r="B902" s="5" t="n"/>
      <c r="C902" s="5" t="n"/>
      <c r="D902" s="16" t="n"/>
      <c r="E902" s="6">
        <f>IF(B902&amp;""="","",IFERROR(INDEX('الميزانية'!$B$6:$B$45,MATCH(B902&amp;"",'الميزانية'!$A$6:$A$45,0))&amp;"","تصنيف غير موجود"))</f>
        <v/>
      </c>
    </row>
    <row r="903">
      <c r="A903" s="13" t="n"/>
      <c r="B903" s="5" t="n"/>
      <c r="C903" s="5" t="n"/>
      <c r="D903" s="16" t="n"/>
      <c r="E903" s="6">
        <f>IF(B903&amp;""="","",IFERROR(INDEX('الميزانية'!$B$6:$B$45,MATCH(B903&amp;"",'الميزانية'!$A$6:$A$45,0))&amp;"","تصنيف غير موجود"))</f>
        <v/>
      </c>
    </row>
    <row r="904">
      <c r="A904" s="13" t="n"/>
      <c r="B904" s="5" t="n"/>
      <c r="C904" s="5" t="n"/>
      <c r="D904" s="16" t="n"/>
      <c r="E904" s="6">
        <f>IF(B904&amp;""="","",IFERROR(INDEX('الميزانية'!$B$6:$B$45,MATCH(B904&amp;"",'الميزانية'!$A$6:$A$45,0))&amp;"","تصنيف غير موجود"))</f>
        <v/>
      </c>
    </row>
    <row r="905">
      <c r="A905" s="13" t="n"/>
      <c r="B905" s="5" t="n"/>
      <c r="C905" s="5" t="n"/>
      <c r="D905" s="16" t="n"/>
      <c r="E905" s="6">
        <f>IF(B905&amp;""="","",IFERROR(INDEX('الميزانية'!$B$6:$B$45,MATCH(B905&amp;"",'الميزانية'!$A$6:$A$45,0))&amp;"","تصنيف غير موجود"))</f>
        <v/>
      </c>
    </row>
    <row r="906">
      <c r="A906" s="13" t="n"/>
      <c r="B906" s="5" t="n"/>
      <c r="C906" s="5" t="n"/>
      <c r="D906" s="16" t="n"/>
      <c r="E906" s="6">
        <f>IF(B906&amp;""="","",IFERROR(INDEX('الميزانية'!$B$6:$B$45,MATCH(B906&amp;"",'الميزانية'!$A$6:$A$45,0))&amp;"","تصنيف غير موجود"))</f>
        <v/>
      </c>
    </row>
    <row r="907">
      <c r="A907" s="13" t="n"/>
      <c r="B907" s="5" t="n"/>
      <c r="C907" s="5" t="n"/>
      <c r="D907" s="16" t="n"/>
      <c r="E907" s="6">
        <f>IF(B907&amp;""="","",IFERROR(INDEX('الميزانية'!$B$6:$B$45,MATCH(B907&amp;"",'الميزانية'!$A$6:$A$45,0))&amp;"","تصنيف غير موجود"))</f>
        <v/>
      </c>
    </row>
    <row r="908">
      <c r="A908" s="13" t="n"/>
      <c r="B908" s="5" t="n"/>
      <c r="C908" s="5" t="n"/>
      <c r="D908" s="16" t="n"/>
      <c r="E908" s="6">
        <f>IF(B908&amp;""="","",IFERROR(INDEX('الميزانية'!$B$6:$B$45,MATCH(B908&amp;"",'الميزانية'!$A$6:$A$45,0))&amp;"","تصنيف غير موجود"))</f>
        <v/>
      </c>
    </row>
    <row r="909">
      <c r="A909" s="13" t="n"/>
      <c r="B909" s="5" t="n"/>
      <c r="C909" s="5" t="n"/>
      <c r="D909" s="16" t="n"/>
      <c r="E909" s="6">
        <f>IF(B909&amp;""="","",IFERROR(INDEX('الميزانية'!$B$6:$B$45,MATCH(B909&amp;"",'الميزانية'!$A$6:$A$45,0))&amp;"","تصنيف غير موجود"))</f>
        <v/>
      </c>
    </row>
    <row r="910">
      <c r="A910" s="13" t="n"/>
      <c r="B910" s="5" t="n"/>
      <c r="C910" s="5" t="n"/>
      <c r="D910" s="16" t="n"/>
      <c r="E910" s="6">
        <f>IF(B910&amp;""="","",IFERROR(INDEX('الميزانية'!$B$6:$B$45,MATCH(B910&amp;"",'الميزانية'!$A$6:$A$45,0))&amp;"","تصنيف غير موجود"))</f>
        <v/>
      </c>
    </row>
    <row r="911">
      <c r="A911" s="13" t="n"/>
      <c r="B911" s="5" t="n"/>
      <c r="C911" s="5" t="n"/>
      <c r="D911" s="16" t="n"/>
      <c r="E911" s="6">
        <f>IF(B911&amp;""="","",IFERROR(INDEX('الميزانية'!$B$6:$B$45,MATCH(B911&amp;"",'الميزانية'!$A$6:$A$45,0))&amp;"","تصنيف غير موجود"))</f>
        <v/>
      </c>
    </row>
    <row r="912">
      <c r="A912" s="13" t="n"/>
      <c r="B912" s="5" t="n"/>
      <c r="C912" s="5" t="n"/>
      <c r="D912" s="16" t="n"/>
      <c r="E912" s="6">
        <f>IF(B912&amp;""="","",IFERROR(INDEX('الميزانية'!$B$6:$B$45,MATCH(B912&amp;"",'الميزانية'!$A$6:$A$45,0))&amp;"","تصنيف غير موجود"))</f>
        <v/>
      </c>
    </row>
    <row r="913">
      <c r="A913" s="13" t="n"/>
      <c r="B913" s="5" t="n"/>
      <c r="C913" s="5" t="n"/>
      <c r="D913" s="16" t="n"/>
      <c r="E913" s="6">
        <f>IF(B913&amp;""="","",IFERROR(INDEX('الميزانية'!$B$6:$B$45,MATCH(B913&amp;"",'الميزانية'!$A$6:$A$45,0))&amp;"","تصنيف غير موجود"))</f>
        <v/>
      </c>
    </row>
    <row r="914">
      <c r="A914" s="13" t="n"/>
      <c r="B914" s="5" t="n"/>
      <c r="C914" s="5" t="n"/>
      <c r="D914" s="16" t="n"/>
      <c r="E914" s="6">
        <f>IF(B914&amp;""="","",IFERROR(INDEX('الميزانية'!$B$6:$B$45,MATCH(B914&amp;"",'الميزانية'!$A$6:$A$45,0))&amp;"","تصنيف غير موجود"))</f>
        <v/>
      </c>
    </row>
    <row r="915">
      <c r="A915" s="13" t="n"/>
      <c r="B915" s="5" t="n"/>
      <c r="C915" s="5" t="n"/>
      <c r="D915" s="16" t="n"/>
      <c r="E915" s="6">
        <f>IF(B915&amp;""="","",IFERROR(INDEX('الميزانية'!$B$6:$B$45,MATCH(B915&amp;"",'الميزانية'!$A$6:$A$45,0))&amp;"","تصنيف غير موجود"))</f>
        <v/>
      </c>
    </row>
    <row r="916">
      <c r="A916" s="13" t="n"/>
      <c r="B916" s="5" t="n"/>
      <c r="C916" s="5" t="n"/>
      <c r="D916" s="16" t="n"/>
      <c r="E916" s="6">
        <f>IF(B916&amp;""="","",IFERROR(INDEX('الميزانية'!$B$6:$B$45,MATCH(B916&amp;"",'الميزانية'!$A$6:$A$45,0))&amp;"","تصنيف غير موجود"))</f>
        <v/>
      </c>
    </row>
    <row r="917">
      <c r="A917" s="13" t="n"/>
      <c r="B917" s="5" t="n"/>
      <c r="C917" s="5" t="n"/>
      <c r="D917" s="16" t="n"/>
      <c r="E917" s="6">
        <f>IF(B917&amp;""="","",IFERROR(INDEX('الميزانية'!$B$6:$B$45,MATCH(B917&amp;"",'الميزانية'!$A$6:$A$45,0))&amp;"","تصنيف غير موجود"))</f>
        <v/>
      </c>
    </row>
    <row r="918">
      <c r="A918" s="13" t="n"/>
      <c r="B918" s="5" t="n"/>
      <c r="C918" s="5" t="n"/>
      <c r="D918" s="16" t="n"/>
      <c r="E918" s="6">
        <f>IF(B918&amp;""="","",IFERROR(INDEX('الميزانية'!$B$6:$B$45,MATCH(B918&amp;"",'الميزانية'!$A$6:$A$45,0))&amp;"","تصنيف غير موجود"))</f>
        <v/>
      </c>
    </row>
    <row r="919">
      <c r="A919" s="13" t="n"/>
      <c r="B919" s="5" t="n"/>
      <c r="C919" s="5" t="n"/>
      <c r="D919" s="16" t="n"/>
      <c r="E919" s="6">
        <f>IF(B919&amp;""="","",IFERROR(INDEX('الميزانية'!$B$6:$B$45,MATCH(B919&amp;"",'الميزانية'!$A$6:$A$45,0))&amp;"","تصنيف غير موجود"))</f>
        <v/>
      </c>
    </row>
    <row r="920">
      <c r="A920" s="13" t="n"/>
      <c r="B920" s="5" t="n"/>
      <c r="C920" s="5" t="n"/>
      <c r="D920" s="16" t="n"/>
      <c r="E920" s="6">
        <f>IF(B920&amp;""="","",IFERROR(INDEX('الميزانية'!$B$6:$B$45,MATCH(B920&amp;"",'الميزانية'!$A$6:$A$45,0))&amp;"","تصنيف غير موجود"))</f>
        <v/>
      </c>
    </row>
    <row r="921">
      <c r="A921" s="13" t="n"/>
      <c r="B921" s="5" t="n"/>
      <c r="C921" s="5" t="n"/>
      <c r="D921" s="16" t="n"/>
      <c r="E921" s="6">
        <f>IF(B921&amp;""="","",IFERROR(INDEX('الميزانية'!$B$6:$B$45,MATCH(B921&amp;"",'الميزانية'!$A$6:$A$45,0))&amp;"","تصنيف غير موجود"))</f>
        <v/>
      </c>
    </row>
    <row r="922">
      <c r="A922" s="13" t="n"/>
      <c r="B922" s="5" t="n"/>
      <c r="C922" s="5" t="n"/>
      <c r="D922" s="16" t="n"/>
      <c r="E922" s="6">
        <f>IF(B922&amp;""="","",IFERROR(INDEX('الميزانية'!$B$6:$B$45,MATCH(B922&amp;"",'الميزانية'!$A$6:$A$45,0))&amp;"","تصنيف غير موجود"))</f>
        <v/>
      </c>
    </row>
    <row r="923">
      <c r="A923" s="13" t="n"/>
      <c r="B923" s="5" t="n"/>
      <c r="C923" s="5" t="n"/>
      <c r="D923" s="16" t="n"/>
      <c r="E923" s="6">
        <f>IF(B923&amp;""="","",IFERROR(INDEX('الميزانية'!$B$6:$B$45,MATCH(B923&amp;"",'الميزانية'!$A$6:$A$45,0))&amp;"","تصنيف غير موجود"))</f>
        <v/>
      </c>
    </row>
    <row r="924">
      <c r="A924" s="13" t="n"/>
      <c r="B924" s="5" t="n"/>
      <c r="C924" s="5" t="n"/>
      <c r="D924" s="16" t="n"/>
      <c r="E924" s="6">
        <f>IF(B924&amp;""="","",IFERROR(INDEX('الميزانية'!$B$6:$B$45,MATCH(B924&amp;"",'الميزانية'!$A$6:$A$45,0))&amp;"","تصنيف غير موجود"))</f>
        <v/>
      </c>
    </row>
    <row r="925">
      <c r="A925" s="13" t="n"/>
      <c r="B925" s="5" t="n"/>
      <c r="C925" s="5" t="n"/>
      <c r="D925" s="16" t="n"/>
      <c r="E925" s="6">
        <f>IF(B925&amp;""="","",IFERROR(INDEX('الميزانية'!$B$6:$B$45,MATCH(B925&amp;"",'الميزانية'!$A$6:$A$45,0))&amp;"","تصنيف غير موجود"))</f>
        <v/>
      </c>
    </row>
    <row r="926">
      <c r="A926" s="13" t="n"/>
      <c r="B926" s="5" t="n"/>
      <c r="C926" s="5" t="n"/>
      <c r="D926" s="16" t="n"/>
      <c r="E926" s="6">
        <f>IF(B926&amp;""="","",IFERROR(INDEX('الميزانية'!$B$6:$B$45,MATCH(B926&amp;"",'الميزانية'!$A$6:$A$45,0))&amp;"","تصنيف غير موجود"))</f>
        <v/>
      </c>
    </row>
    <row r="927">
      <c r="A927" s="13" t="n"/>
      <c r="B927" s="5" t="n"/>
      <c r="C927" s="5" t="n"/>
      <c r="D927" s="16" t="n"/>
      <c r="E927" s="6">
        <f>IF(B927&amp;""="","",IFERROR(INDEX('الميزانية'!$B$6:$B$45,MATCH(B927&amp;"",'الميزانية'!$A$6:$A$45,0))&amp;"","تصنيف غير موجود"))</f>
        <v/>
      </c>
    </row>
    <row r="928">
      <c r="A928" s="13" t="n"/>
      <c r="B928" s="5" t="n"/>
      <c r="C928" s="5" t="n"/>
      <c r="D928" s="16" t="n"/>
      <c r="E928" s="6">
        <f>IF(B928&amp;""="","",IFERROR(INDEX('الميزانية'!$B$6:$B$45,MATCH(B928&amp;"",'الميزانية'!$A$6:$A$45,0))&amp;"","تصنيف غير موجود"))</f>
        <v/>
      </c>
    </row>
    <row r="929">
      <c r="A929" s="13" t="n"/>
      <c r="B929" s="5" t="n"/>
      <c r="C929" s="5" t="n"/>
      <c r="D929" s="16" t="n"/>
      <c r="E929" s="6">
        <f>IF(B929&amp;""="","",IFERROR(INDEX('الميزانية'!$B$6:$B$45,MATCH(B929&amp;"",'الميزانية'!$A$6:$A$45,0))&amp;"","تصنيف غير موجود"))</f>
        <v/>
      </c>
    </row>
    <row r="930">
      <c r="A930" s="13" t="n"/>
      <c r="B930" s="5" t="n"/>
      <c r="C930" s="5" t="n"/>
      <c r="D930" s="16" t="n"/>
      <c r="E930" s="6">
        <f>IF(B930&amp;""="","",IFERROR(INDEX('الميزانية'!$B$6:$B$45,MATCH(B930&amp;"",'الميزانية'!$A$6:$A$45,0))&amp;"","تصنيف غير موجود"))</f>
        <v/>
      </c>
    </row>
    <row r="931">
      <c r="A931" s="13" t="n"/>
      <c r="B931" s="5" t="n"/>
      <c r="C931" s="5" t="n"/>
      <c r="D931" s="16" t="n"/>
      <c r="E931" s="6">
        <f>IF(B931&amp;""="","",IFERROR(INDEX('الميزانية'!$B$6:$B$45,MATCH(B931&amp;"",'الميزانية'!$A$6:$A$45,0))&amp;"","تصنيف غير موجود"))</f>
        <v/>
      </c>
    </row>
    <row r="932">
      <c r="A932" s="13" t="n"/>
      <c r="B932" s="5" t="n"/>
      <c r="C932" s="5" t="n"/>
      <c r="D932" s="16" t="n"/>
      <c r="E932" s="6">
        <f>IF(B932&amp;""="","",IFERROR(INDEX('الميزانية'!$B$6:$B$45,MATCH(B932&amp;"",'الميزانية'!$A$6:$A$45,0))&amp;"","تصنيف غير موجود"))</f>
        <v/>
      </c>
    </row>
    <row r="933">
      <c r="A933" s="13" t="n"/>
      <c r="B933" s="5" t="n"/>
      <c r="C933" s="5" t="n"/>
      <c r="D933" s="16" t="n"/>
      <c r="E933" s="6">
        <f>IF(B933&amp;""="","",IFERROR(INDEX('الميزانية'!$B$6:$B$45,MATCH(B933&amp;"",'الميزانية'!$A$6:$A$45,0))&amp;"","تصنيف غير موجود"))</f>
        <v/>
      </c>
    </row>
    <row r="934">
      <c r="A934" s="13" t="n"/>
      <c r="B934" s="5" t="n"/>
      <c r="C934" s="5" t="n"/>
      <c r="D934" s="16" t="n"/>
      <c r="E934" s="6">
        <f>IF(B934&amp;""="","",IFERROR(INDEX('الميزانية'!$B$6:$B$45,MATCH(B934&amp;"",'الميزانية'!$A$6:$A$45,0))&amp;"","تصنيف غير موجود"))</f>
        <v/>
      </c>
    </row>
    <row r="935">
      <c r="A935" s="13" t="n"/>
      <c r="B935" s="5" t="n"/>
      <c r="C935" s="5" t="n"/>
      <c r="D935" s="16" t="n"/>
      <c r="E935" s="6">
        <f>IF(B935&amp;""="","",IFERROR(INDEX('الميزانية'!$B$6:$B$45,MATCH(B935&amp;"",'الميزانية'!$A$6:$A$45,0))&amp;"","تصنيف غير موجود"))</f>
        <v/>
      </c>
    </row>
    <row r="936">
      <c r="A936" s="13" t="n"/>
      <c r="B936" s="5" t="n"/>
      <c r="C936" s="5" t="n"/>
      <c r="D936" s="16" t="n"/>
      <c r="E936" s="6">
        <f>IF(B936&amp;""="","",IFERROR(INDEX('الميزانية'!$B$6:$B$45,MATCH(B936&amp;"",'الميزانية'!$A$6:$A$45,0))&amp;"","تصنيف غير موجود"))</f>
        <v/>
      </c>
    </row>
    <row r="937">
      <c r="A937" s="13" t="n"/>
      <c r="B937" s="5" t="n"/>
      <c r="C937" s="5" t="n"/>
      <c r="D937" s="16" t="n"/>
      <c r="E937" s="6">
        <f>IF(B937&amp;""="","",IFERROR(INDEX('الميزانية'!$B$6:$B$45,MATCH(B937&amp;"",'الميزانية'!$A$6:$A$45,0))&amp;"","تصنيف غير موجود"))</f>
        <v/>
      </c>
    </row>
    <row r="938">
      <c r="A938" s="13" t="n"/>
      <c r="B938" s="5" t="n"/>
      <c r="C938" s="5" t="n"/>
      <c r="D938" s="16" t="n"/>
      <c r="E938" s="6">
        <f>IF(B938&amp;""="","",IFERROR(INDEX('الميزانية'!$B$6:$B$45,MATCH(B938&amp;"",'الميزانية'!$A$6:$A$45,0))&amp;"","تصنيف غير موجود"))</f>
        <v/>
      </c>
    </row>
    <row r="939">
      <c r="A939" s="13" t="n"/>
      <c r="B939" s="5" t="n"/>
      <c r="C939" s="5" t="n"/>
      <c r="D939" s="16" t="n"/>
      <c r="E939" s="6">
        <f>IF(B939&amp;""="","",IFERROR(INDEX('الميزانية'!$B$6:$B$45,MATCH(B939&amp;"",'الميزانية'!$A$6:$A$45,0))&amp;"","تصنيف غير موجود"))</f>
        <v/>
      </c>
    </row>
    <row r="940">
      <c r="A940" s="13" t="n"/>
      <c r="B940" s="5" t="n"/>
      <c r="C940" s="5" t="n"/>
      <c r="D940" s="16" t="n"/>
      <c r="E940" s="6">
        <f>IF(B940&amp;""="","",IFERROR(INDEX('الميزانية'!$B$6:$B$45,MATCH(B940&amp;"",'الميزانية'!$A$6:$A$45,0))&amp;"","تصنيف غير موجود"))</f>
        <v/>
      </c>
    </row>
    <row r="941">
      <c r="A941" s="13" t="n"/>
      <c r="B941" s="5" t="n"/>
      <c r="C941" s="5" t="n"/>
      <c r="D941" s="16" t="n"/>
      <c r="E941" s="6">
        <f>IF(B941&amp;""="","",IFERROR(INDEX('الميزانية'!$B$6:$B$45,MATCH(B941&amp;"",'الميزانية'!$A$6:$A$45,0))&amp;"","تصنيف غير موجود"))</f>
        <v/>
      </c>
    </row>
    <row r="942">
      <c r="A942" s="13" t="n"/>
      <c r="B942" s="5" t="n"/>
      <c r="C942" s="5" t="n"/>
      <c r="D942" s="16" t="n"/>
      <c r="E942" s="6">
        <f>IF(B942&amp;""="","",IFERROR(INDEX('الميزانية'!$B$6:$B$45,MATCH(B942&amp;"",'الميزانية'!$A$6:$A$45,0))&amp;"","تصنيف غير موجود"))</f>
        <v/>
      </c>
    </row>
    <row r="943">
      <c r="A943" s="13" t="n"/>
      <c r="B943" s="5" t="n"/>
      <c r="C943" s="5" t="n"/>
      <c r="D943" s="16" t="n"/>
      <c r="E943" s="6">
        <f>IF(B943&amp;""="","",IFERROR(INDEX('الميزانية'!$B$6:$B$45,MATCH(B943&amp;"",'الميزانية'!$A$6:$A$45,0))&amp;"","تصنيف غير موجود"))</f>
        <v/>
      </c>
    </row>
    <row r="944">
      <c r="A944" s="13" t="n"/>
      <c r="B944" s="5" t="n"/>
      <c r="C944" s="5" t="n"/>
      <c r="D944" s="16" t="n"/>
      <c r="E944" s="6">
        <f>IF(B944&amp;""="","",IFERROR(INDEX('الميزانية'!$B$6:$B$45,MATCH(B944&amp;"",'الميزانية'!$A$6:$A$45,0))&amp;"","تصنيف غير موجود"))</f>
        <v/>
      </c>
    </row>
    <row r="945">
      <c r="A945" s="13" t="n"/>
      <c r="B945" s="5" t="n"/>
      <c r="C945" s="5" t="n"/>
      <c r="D945" s="16" t="n"/>
      <c r="E945" s="6">
        <f>IF(B945&amp;""="","",IFERROR(INDEX('الميزانية'!$B$6:$B$45,MATCH(B945&amp;"",'الميزانية'!$A$6:$A$45,0))&amp;"","تصنيف غير موجود"))</f>
        <v/>
      </c>
    </row>
    <row r="946">
      <c r="A946" s="13" t="n"/>
      <c r="B946" s="5" t="n"/>
      <c r="C946" s="5" t="n"/>
      <c r="D946" s="16" t="n"/>
      <c r="E946" s="6">
        <f>IF(B946&amp;""="","",IFERROR(INDEX('الميزانية'!$B$6:$B$45,MATCH(B946&amp;"",'الميزانية'!$A$6:$A$45,0))&amp;"","تصنيف غير موجود"))</f>
        <v/>
      </c>
    </row>
    <row r="947">
      <c r="A947" s="13" t="n"/>
      <c r="B947" s="5" t="n"/>
      <c r="C947" s="5" t="n"/>
      <c r="D947" s="16" t="n"/>
      <c r="E947" s="6">
        <f>IF(B947&amp;""="","",IFERROR(INDEX('الميزانية'!$B$6:$B$45,MATCH(B947&amp;"",'الميزانية'!$A$6:$A$45,0))&amp;"","تصنيف غير موجود"))</f>
        <v/>
      </c>
    </row>
    <row r="948">
      <c r="A948" s="13" t="n"/>
      <c r="B948" s="5" t="n"/>
      <c r="C948" s="5" t="n"/>
      <c r="D948" s="16" t="n"/>
      <c r="E948" s="6">
        <f>IF(B948&amp;""="","",IFERROR(INDEX('الميزانية'!$B$6:$B$45,MATCH(B948&amp;"",'الميزانية'!$A$6:$A$45,0))&amp;"","تصنيف غير موجود"))</f>
        <v/>
      </c>
    </row>
    <row r="949">
      <c r="A949" s="13" t="n"/>
      <c r="B949" s="5" t="n"/>
      <c r="C949" s="5" t="n"/>
      <c r="D949" s="16" t="n"/>
      <c r="E949" s="6">
        <f>IF(B949&amp;""="","",IFERROR(INDEX('الميزانية'!$B$6:$B$45,MATCH(B949&amp;"",'الميزانية'!$A$6:$A$45,0))&amp;"","تصنيف غير موجود"))</f>
        <v/>
      </c>
    </row>
    <row r="950">
      <c r="A950" s="13" t="n"/>
      <c r="B950" s="5" t="n"/>
      <c r="C950" s="5" t="n"/>
      <c r="D950" s="16" t="n"/>
      <c r="E950" s="6">
        <f>IF(B950&amp;""="","",IFERROR(INDEX('الميزانية'!$B$6:$B$45,MATCH(B950&amp;"",'الميزانية'!$A$6:$A$45,0))&amp;"","تصنيف غير موجود"))</f>
        <v/>
      </c>
    </row>
    <row r="951">
      <c r="A951" s="13" t="n"/>
      <c r="B951" s="5" t="n"/>
      <c r="C951" s="5" t="n"/>
      <c r="D951" s="16" t="n"/>
      <c r="E951" s="6">
        <f>IF(B951&amp;""="","",IFERROR(INDEX('الميزانية'!$B$6:$B$45,MATCH(B951&amp;"",'الميزانية'!$A$6:$A$45,0))&amp;"","تصنيف غير موجود"))</f>
        <v/>
      </c>
    </row>
    <row r="952">
      <c r="A952" s="13" t="n"/>
      <c r="B952" s="5" t="n"/>
      <c r="C952" s="5" t="n"/>
      <c r="D952" s="16" t="n"/>
      <c r="E952" s="6">
        <f>IF(B952&amp;""="","",IFERROR(INDEX('الميزانية'!$B$6:$B$45,MATCH(B952&amp;"",'الميزانية'!$A$6:$A$45,0))&amp;"","تصنيف غير موجود"))</f>
        <v/>
      </c>
    </row>
    <row r="953">
      <c r="A953" s="13" t="n"/>
      <c r="B953" s="5" t="n"/>
      <c r="C953" s="5" t="n"/>
      <c r="D953" s="16" t="n"/>
      <c r="E953" s="6">
        <f>IF(B953&amp;""="","",IFERROR(INDEX('الميزانية'!$B$6:$B$45,MATCH(B953&amp;"",'الميزانية'!$A$6:$A$45,0))&amp;"","تصنيف غير موجود"))</f>
        <v/>
      </c>
    </row>
    <row r="954">
      <c r="A954" s="13" t="n"/>
      <c r="B954" s="5" t="n"/>
      <c r="C954" s="5" t="n"/>
      <c r="D954" s="16" t="n"/>
      <c r="E954" s="6">
        <f>IF(B954&amp;""="","",IFERROR(INDEX('الميزانية'!$B$6:$B$45,MATCH(B954&amp;"",'الميزانية'!$A$6:$A$45,0))&amp;"","تصنيف غير موجود"))</f>
        <v/>
      </c>
    </row>
    <row r="955">
      <c r="A955" s="13" t="n"/>
      <c r="B955" s="5" t="n"/>
      <c r="C955" s="5" t="n"/>
      <c r="D955" s="16" t="n"/>
      <c r="E955" s="6">
        <f>IF(B955&amp;""="","",IFERROR(INDEX('الميزانية'!$B$6:$B$45,MATCH(B955&amp;"",'الميزانية'!$A$6:$A$45,0))&amp;"","تصنيف غير موجود"))</f>
        <v/>
      </c>
    </row>
    <row r="956">
      <c r="A956" s="13" t="n"/>
      <c r="B956" s="5" t="n"/>
      <c r="C956" s="5" t="n"/>
      <c r="D956" s="16" t="n"/>
      <c r="E956" s="6">
        <f>IF(B956&amp;""="","",IFERROR(INDEX('الميزانية'!$B$6:$B$45,MATCH(B956&amp;"",'الميزانية'!$A$6:$A$45,0))&amp;"","تصنيف غير موجود"))</f>
        <v/>
      </c>
    </row>
    <row r="957">
      <c r="A957" s="13" t="n"/>
      <c r="B957" s="5" t="n"/>
      <c r="C957" s="5" t="n"/>
      <c r="D957" s="16" t="n"/>
      <c r="E957" s="6">
        <f>IF(B957&amp;""="","",IFERROR(INDEX('الميزانية'!$B$6:$B$45,MATCH(B957&amp;"",'الميزانية'!$A$6:$A$45,0))&amp;"","تصنيف غير موجود"))</f>
        <v/>
      </c>
    </row>
    <row r="958">
      <c r="A958" s="13" t="n"/>
      <c r="B958" s="5" t="n"/>
      <c r="C958" s="5" t="n"/>
      <c r="D958" s="16" t="n"/>
      <c r="E958" s="6">
        <f>IF(B958&amp;""="","",IFERROR(INDEX('الميزانية'!$B$6:$B$45,MATCH(B958&amp;"",'الميزانية'!$A$6:$A$45,0))&amp;"","تصنيف غير موجود"))</f>
        <v/>
      </c>
    </row>
    <row r="959">
      <c r="A959" s="13" t="n"/>
      <c r="B959" s="5" t="n"/>
      <c r="C959" s="5" t="n"/>
      <c r="D959" s="16" t="n"/>
      <c r="E959" s="6">
        <f>IF(B959&amp;""="","",IFERROR(INDEX('الميزانية'!$B$6:$B$45,MATCH(B959&amp;"",'الميزانية'!$A$6:$A$45,0))&amp;"","تصنيف غير موجود"))</f>
        <v/>
      </c>
    </row>
    <row r="960">
      <c r="A960" s="13" t="n"/>
      <c r="B960" s="5" t="n"/>
      <c r="C960" s="5" t="n"/>
      <c r="D960" s="16" t="n"/>
      <c r="E960" s="6">
        <f>IF(B960&amp;""="","",IFERROR(INDEX('الميزانية'!$B$6:$B$45,MATCH(B960&amp;"",'الميزانية'!$A$6:$A$45,0))&amp;"","تصنيف غير موجود"))</f>
        <v/>
      </c>
    </row>
    <row r="961">
      <c r="A961" s="13" t="n"/>
      <c r="B961" s="5" t="n"/>
      <c r="C961" s="5" t="n"/>
      <c r="D961" s="16" t="n"/>
      <c r="E961" s="6">
        <f>IF(B961&amp;""="","",IFERROR(INDEX('الميزانية'!$B$6:$B$45,MATCH(B961&amp;"",'الميزانية'!$A$6:$A$45,0))&amp;"","تصنيف غير موجود"))</f>
        <v/>
      </c>
    </row>
    <row r="962">
      <c r="A962" s="13" t="n"/>
      <c r="B962" s="5" t="n"/>
      <c r="C962" s="5" t="n"/>
      <c r="D962" s="16" t="n"/>
      <c r="E962" s="6">
        <f>IF(B962&amp;""="","",IFERROR(INDEX('الميزانية'!$B$6:$B$45,MATCH(B962&amp;"",'الميزانية'!$A$6:$A$45,0))&amp;"","تصنيف غير موجود"))</f>
        <v/>
      </c>
    </row>
    <row r="963">
      <c r="A963" s="13" t="n"/>
      <c r="B963" s="5" t="n"/>
      <c r="C963" s="5" t="n"/>
      <c r="D963" s="16" t="n"/>
      <c r="E963" s="6">
        <f>IF(B963&amp;""="","",IFERROR(INDEX('الميزانية'!$B$6:$B$45,MATCH(B963&amp;"",'الميزانية'!$A$6:$A$45,0))&amp;"","تصنيف غير موجود"))</f>
        <v/>
      </c>
    </row>
    <row r="964">
      <c r="A964" s="13" t="n"/>
      <c r="B964" s="5" t="n"/>
      <c r="C964" s="5" t="n"/>
      <c r="D964" s="16" t="n"/>
      <c r="E964" s="6">
        <f>IF(B964&amp;""="","",IFERROR(INDEX('الميزانية'!$B$6:$B$45,MATCH(B964&amp;"",'الميزانية'!$A$6:$A$45,0))&amp;"","تصنيف غير موجود"))</f>
        <v/>
      </c>
    </row>
    <row r="965">
      <c r="A965" s="13" t="n"/>
      <c r="B965" s="5" t="n"/>
      <c r="C965" s="5" t="n"/>
      <c r="D965" s="16" t="n"/>
      <c r="E965" s="6">
        <f>IF(B965&amp;""="","",IFERROR(INDEX('الميزانية'!$B$6:$B$45,MATCH(B965&amp;"",'الميزانية'!$A$6:$A$45,0))&amp;"","تصنيف غير موجود"))</f>
        <v/>
      </c>
    </row>
    <row r="966">
      <c r="A966" s="13" t="n"/>
      <c r="B966" s="5" t="n"/>
      <c r="C966" s="5" t="n"/>
      <c r="D966" s="16" t="n"/>
      <c r="E966" s="6">
        <f>IF(B966&amp;""="","",IFERROR(INDEX('الميزانية'!$B$6:$B$45,MATCH(B966&amp;"",'الميزانية'!$A$6:$A$45,0))&amp;"","تصنيف غير موجود"))</f>
        <v/>
      </c>
    </row>
    <row r="967">
      <c r="A967" s="13" t="n"/>
      <c r="B967" s="5" t="n"/>
      <c r="C967" s="5" t="n"/>
      <c r="D967" s="16" t="n"/>
      <c r="E967" s="6">
        <f>IF(B967&amp;""="","",IFERROR(INDEX('الميزانية'!$B$6:$B$45,MATCH(B967&amp;"",'الميزانية'!$A$6:$A$45,0))&amp;"","تصنيف غير موجود"))</f>
        <v/>
      </c>
    </row>
    <row r="968">
      <c r="A968" s="13" t="n"/>
      <c r="B968" s="5" t="n"/>
      <c r="C968" s="5" t="n"/>
      <c r="D968" s="16" t="n"/>
      <c r="E968" s="6">
        <f>IF(B968&amp;""="","",IFERROR(INDEX('الميزانية'!$B$6:$B$45,MATCH(B968&amp;"",'الميزانية'!$A$6:$A$45,0))&amp;"","تصنيف غير موجود"))</f>
        <v/>
      </c>
    </row>
    <row r="969">
      <c r="A969" s="13" t="n"/>
      <c r="B969" s="5" t="n"/>
      <c r="C969" s="5" t="n"/>
      <c r="D969" s="16" t="n"/>
      <c r="E969" s="6">
        <f>IF(B969&amp;""="","",IFERROR(INDEX('الميزانية'!$B$6:$B$45,MATCH(B969&amp;"",'الميزانية'!$A$6:$A$45,0))&amp;"","تصنيف غير موجود"))</f>
        <v/>
      </c>
    </row>
    <row r="970">
      <c r="A970" s="13" t="n"/>
      <c r="B970" s="5" t="n"/>
      <c r="C970" s="5" t="n"/>
      <c r="D970" s="16" t="n"/>
      <c r="E970" s="6">
        <f>IF(B970&amp;""="","",IFERROR(INDEX('الميزانية'!$B$6:$B$45,MATCH(B970&amp;"",'الميزانية'!$A$6:$A$45,0))&amp;"","تصنيف غير موجود"))</f>
        <v/>
      </c>
    </row>
    <row r="971">
      <c r="A971" s="13" t="n"/>
      <c r="B971" s="5" t="n"/>
      <c r="C971" s="5" t="n"/>
      <c r="D971" s="16" t="n"/>
      <c r="E971" s="6">
        <f>IF(B971&amp;""="","",IFERROR(INDEX('الميزانية'!$B$6:$B$45,MATCH(B971&amp;"",'الميزانية'!$A$6:$A$45,0))&amp;"","تصنيف غير موجود"))</f>
        <v/>
      </c>
    </row>
    <row r="972">
      <c r="A972" s="13" t="n"/>
      <c r="B972" s="5" t="n"/>
      <c r="C972" s="5" t="n"/>
      <c r="D972" s="16" t="n"/>
      <c r="E972" s="6">
        <f>IF(B972&amp;""="","",IFERROR(INDEX('الميزانية'!$B$6:$B$45,MATCH(B972&amp;"",'الميزانية'!$A$6:$A$45,0))&amp;"","تصنيف غير موجود"))</f>
        <v/>
      </c>
    </row>
    <row r="973">
      <c r="A973" s="13" t="n"/>
      <c r="B973" s="5" t="n"/>
      <c r="C973" s="5" t="n"/>
      <c r="D973" s="16" t="n"/>
      <c r="E973" s="6">
        <f>IF(B973&amp;""="","",IFERROR(INDEX('الميزانية'!$B$6:$B$45,MATCH(B973&amp;"",'الميزانية'!$A$6:$A$45,0))&amp;"","تصنيف غير موجود"))</f>
        <v/>
      </c>
    </row>
    <row r="974">
      <c r="A974" s="13" t="n"/>
      <c r="B974" s="5" t="n"/>
      <c r="C974" s="5" t="n"/>
      <c r="D974" s="16" t="n"/>
      <c r="E974" s="6">
        <f>IF(B974&amp;""="","",IFERROR(INDEX('الميزانية'!$B$6:$B$45,MATCH(B974&amp;"",'الميزانية'!$A$6:$A$45,0))&amp;"","تصنيف غير موجود"))</f>
        <v/>
      </c>
    </row>
    <row r="975">
      <c r="A975" s="13" t="n"/>
      <c r="B975" s="5" t="n"/>
      <c r="C975" s="5" t="n"/>
      <c r="D975" s="16" t="n"/>
      <c r="E975" s="6">
        <f>IF(B975&amp;""="","",IFERROR(INDEX('الميزانية'!$B$6:$B$45,MATCH(B975&amp;"",'الميزانية'!$A$6:$A$45,0))&amp;"","تصنيف غير موجود"))</f>
        <v/>
      </c>
    </row>
    <row r="976">
      <c r="A976" s="13" t="n"/>
      <c r="B976" s="5" t="n"/>
      <c r="C976" s="5" t="n"/>
      <c r="D976" s="16" t="n"/>
      <c r="E976" s="6">
        <f>IF(B976&amp;""="","",IFERROR(INDEX('الميزانية'!$B$6:$B$45,MATCH(B976&amp;"",'الميزانية'!$A$6:$A$45,0))&amp;"","تصنيف غير موجود"))</f>
        <v/>
      </c>
    </row>
    <row r="977">
      <c r="A977" s="13" t="n"/>
      <c r="B977" s="5" t="n"/>
      <c r="C977" s="5" t="n"/>
      <c r="D977" s="16" t="n"/>
      <c r="E977" s="6">
        <f>IF(B977&amp;""="","",IFERROR(INDEX('الميزانية'!$B$6:$B$45,MATCH(B977&amp;"",'الميزانية'!$A$6:$A$45,0))&amp;"","تصنيف غير موجود"))</f>
        <v/>
      </c>
    </row>
    <row r="978">
      <c r="A978" s="13" t="n"/>
      <c r="B978" s="5" t="n"/>
      <c r="C978" s="5" t="n"/>
      <c r="D978" s="16" t="n"/>
      <c r="E978" s="6">
        <f>IF(B978&amp;""="","",IFERROR(INDEX('الميزانية'!$B$6:$B$45,MATCH(B978&amp;"",'الميزانية'!$A$6:$A$45,0))&amp;"","تصنيف غير موجود"))</f>
        <v/>
      </c>
    </row>
    <row r="979">
      <c r="A979" s="13" t="n"/>
      <c r="B979" s="5" t="n"/>
      <c r="C979" s="5" t="n"/>
      <c r="D979" s="16" t="n"/>
      <c r="E979" s="6">
        <f>IF(B979&amp;""="","",IFERROR(INDEX('الميزانية'!$B$6:$B$45,MATCH(B979&amp;"",'الميزانية'!$A$6:$A$45,0))&amp;"","تصنيف غير موجود"))</f>
        <v/>
      </c>
    </row>
    <row r="980">
      <c r="A980" s="13" t="n"/>
      <c r="B980" s="5" t="n"/>
      <c r="C980" s="5" t="n"/>
      <c r="D980" s="16" t="n"/>
      <c r="E980" s="6">
        <f>IF(B980&amp;""="","",IFERROR(INDEX('الميزانية'!$B$6:$B$45,MATCH(B980&amp;"",'الميزانية'!$A$6:$A$45,0))&amp;"","تصنيف غير موجود"))</f>
        <v/>
      </c>
    </row>
    <row r="981">
      <c r="A981" s="13" t="n"/>
      <c r="B981" s="5" t="n"/>
      <c r="C981" s="5" t="n"/>
      <c r="D981" s="16" t="n"/>
      <c r="E981" s="6">
        <f>IF(B981&amp;""="","",IFERROR(INDEX('الميزانية'!$B$6:$B$45,MATCH(B981&amp;"",'الميزانية'!$A$6:$A$45,0))&amp;"","تصنيف غير موجود"))</f>
        <v/>
      </c>
    </row>
    <row r="982">
      <c r="A982" s="13" t="n"/>
      <c r="B982" s="5" t="n"/>
      <c r="C982" s="5" t="n"/>
      <c r="D982" s="16" t="n"/>
      <c r="E982" s="6">
        <f>IF(B982&amp;""="","",IFERROR(INDEX('الميزانية'!$B$6:$B$45,MATCH(B982&amp;"",'الميزانية'!$A$6:$A$45,0))&amp;"","تصنيف غير موجود"))</f>
        <v/>
      </c>
    </row>
    <row r="983">
      <c r="A983" s="13" t="n"/>
      <c r="B983" s="5" t="n"/>
      <c r="C983" s="5" t="n"/>
      <c r="D983" s="16" t="n"/>
      <c r="E983" s="6">
        <f>IF(B983&amp;""="","",IFERROR(INDEX('الميزانية'!$B$6:$B$45,MATCH(B983&amp;"",'الميزانية'!$A$6:$A$45,0))&amp;"","تصنيف غير موجود"))</f>
        <v/>
      </c>
    </row>
    <row r="984">
      <c r="A984" s="13" t="n"/>
      <c r="B984" s="5" t="n"/>
      <c r="C984" s="5" t="n"/>
      <c r="D984" s="16" t="n"/>
      <c r="E984" s="6">
        <f>IF(B984&amp;""="","",IFERROR(INDEX('الميزانية'!$B$6:$B$45,MATCH(B984&amp;"",'الميزانية'!$A$6:$A$45,0))&amp;"","تصنيف غير موجود"))</f>
        <v/>
      </c>
    </row>
    <row r="985">
      <c r="A985" s="13" t="n"/>
      <c r="B985" s="5" t="n"/>
      <c r="C985" s="5" t="n"/>
      <c r="D985" s="16" t="n"/>
      <c r="E985" s="6">
        <f>IF(B985&amp;""="","",IFERROR(INDEX('الميزانية'!$B$6:$B$45,MATCH(B985&amp;"",'الميزانية'!$A$6:$A$45,0))&amp;"","تصنيف غير موجود"))</f>
        <v/>
      </c>
    </row>
    <row r="986">
      <c r="A986" s="13" t="n"/>
      <c r="B986" s="5" t="n"/>
      <c r="C986" s="5" t="n"/>
      <c r="D986" s="16" t="n"/>
      <c r="E986" s="6">
        <f>IF(B986&amp;""="","",IFERROR(INDEX('الميزانية'!$B$6:$B$45,MATCH(B986&amp;"",'الميزانية'!$A$6:$A$45,0))&amp;"","تصنيف غير موجود"))</f>
        <v/>
      </c>
    </row>
    <row r="987">
      <c r="A987" s="13" t="n"/>
      <c r="B987" s="5" t="n"/>
      <c r="C987" s="5" t="n"/>
      <c r="D987" s="16" t="n"/>
      <c r="E987" s="6">
        <f>IF(B987&amp;""="","",IFERROR(INDEX('الميزانية'!$B$6:$B$45,MATCH(B987&amp;"",'الميزانية'!$A$6:$A$45,0))&amp;"","تصنيف غير موجود"))</f>
        <v/>
      </c>
    </row>
    <row r="988">
      <c r="A988" s="13" t="n"/>
      <c r="B988" s="5" t="n"/>
      <c r="C988" s="5" t="n"/>
      <c r="D988" s="16" t="n"/>
      <c r="E988" s="6">
        <f>IF(B988&amp;""="","",IFERROR(INDEX('الميزانية'!$B$6:$B$45,MATCH(B988&amp;"",'الميزانية'!$A$6:$A$45,0))&amp;"","تصنيف غير موجود"))</f>
        <v/>
      </c>
    </row>
    <row r="989">
      <c r="A989" s="13" t="n"/>
      <c r="B989" s="5" t="n"/>
      <c r="C989" s="5" t="n"/>
      <c r="D989" s="16" t="n"/>
      <c r="E989" s="6">
        <f>IF(B989&amp;""="","",IFERROR(INDEX('الميزانية'!$B$6:$B$45,MATCH(B989&amp;"",'الميزانية'!$A$6:$A$45,0))&amp;"","تصنيف غير موجود"))</f>
        <v/>
      </c>
    </row>
    <row r="990">
      <c r="A990" s="13" t="n"/>
      <c r="B990" s="5" t="n"/>
      <c r="C990" s="5" t="n"/>
      <c r="D990" s="16" t="n"/>
      <c r="E990" s="6">
        <f>IF(B990&amp;""="","",IFERROR(INDEX('الميزانية'!$B$6:$B$45,MATCH(B990&amp;"",'الميزانية'!$A$6:$A$45,0))&amp;"","تصنيف غير موجود"))</f>
        <v/>
      </c>
    </row>
    <row r="991">
      <c r="A991" s="13" t="n"/>
      <c r="B991" s="5" t="n"/>
      <c r="C991" s="5" t="n"/>
      <c r="D991" s="16" t="n"/>
      <c r="E991" s="6">
        <f>IF(B991&amp;""="","",IFERROR(INDEX('الميزانية'!$B$6:$B$45,MATCH(B991&amp;"",'الميزانية'!$A$6:$A$45,0))&amp;"","تصنيف غير موجود"))</f>
        <v/>
      </c>
    </row>
    <row r="992">
      <c r="A992" s="13" t="n"/>
      <c r="B992" s="5" t="n"/>
      <c r="C992" s="5" t="n"/>
      <c r="D992" s="16" t="n"/>
      <c r="E992" s="6">
        <f>IF(B992&amp;""="","",IFERROR(INDEX('الميزانية'!$B$6:$B$45,MATCH(B992&amp;"",'الميزانية'!$A$6:$A$45,0))&amp;"","تصنيف غير موجود"))</f>
        <v/>
      </c>
    </row>
    <row r="993">
      <c r="A993" s="13" t="n"/>
      <c r="B993" s="5" t="n"/>
      <c r="C993" s="5" t="n"/>
      <c r="D993" s="16" t="n"/>
      <c r="E993" s="6">
        <f>IF(B993&amp;""="","",IFERROR(INDEX('الميزانية'!$B$6:$B$45,MATCH(B993&amp;"",'الميزانية'!$A$6:$A$45,0))&amp;"","تصنيف غير موجود"))</f>
        <v/>
      </c>
    </row>
    <row r="994">
      <c r="A994" s="13" t="n"/>
      <c r="B994" s="5" t="n"/>
      <c r="C994" s="5" t="n"/>
      <c r="D994" s="16" t="n"/>
      <c r="E994" s="6">
        <f>IF(B994&amp;""="","",IFERROR(INDEX('الميزانية'!$B$6:$B$45,MATCH(B994&amp;"",'الميزانية'!$A$6:$A$45,0))&amp;"","تصنيف غير موجود"))</f>
        <v/>
      </c>
    </row>
    <row r="995">
      <c r="A995" s="13" t="n"/>
      <c r="B995" s="5" t="n"/>
      <c r="C995" s="5" t="n"/>
      <c r="D995" s="16" t="n"/>
      <c r="E995" s="6">
        <f>IF(B995&amp;""="","",IFERROR(INDEX('الميزانية'!$B$6:$B$45,MATCH(B995&amp;"",'الميزانية'!$A$6:$A$45,0))&amp;"","تصنيف غير موجود"))</f>
        <v/>
      </c>
    </row>
    <row r="996">
      <c r="A996" s="13" t="n"/>
      <c r="B996" s="5" t="n"/>
      <c r="C996" s="5" t="n"/>
      <c r="D996" s="16" t="n"/>
      <c r="E996" s="6">
        <f>IF(B996&amp;""="","",IFERROR(INDEX('الميزانية'!$B$6:$B$45,MATCH(B996&amp;"",'الميزانية'!$A$6:$A$45,0))&amp;"","تصنيف غير موجود"))</f>
        <v/>
      </c>
    </row>
    <row r="997">
      <c r="A997" s="13" t="n"/>
      <c r="B997" s="5" t="n"/>
      <c r="C997" s="5" t="n"/>
      <c r="D997" s="16" t="n"/>
      <c r="E997" s="6">
        <f>IF(B997&amp;""="","",IFERROR(INDEX('الميزانية'!$B$6:$B$45,MATCH(B997&amp;"",'الميزانية'!$A$6:$A$45,0))&amp;"","تصنيف غير موجود"))</f>
        <v/>
      </c>
    </row>
    <row r="998">
      <c r="A998" s="13" t="n"/>
      <c r="B998" s="5" t="n"/>
      <c r="C998" s="5" t="n"/>
      <c r="D998" s="16" t="n"/>
      <c r="E998" s="6">
        <f>IF(B998&amp;""="","",IFERROR(INDEX('الميزانية'!$B$6:$B$45,MATCH(B998&amp;"",'الميزانية'!$A$6:$A$45,0))&amp;"","تصنيف غير موجود"))</f>
        <v/>
      </c>
    </row>
    <row r="999">
      <c r="A999" s="13" t="n"/>
      <c r="B999" s="5" t="n"/>
      <c r="C999" s="5" t="n"/>
      <c r="D999" s="16" t="n"/>
      <c r="E999" s="6">
        <f>IF(B999&amp;""="","",IFERROR(INDEX('الميزانية'!$B$6:$B$45,MATCH(B999&amp;"",'الميزانية'!$A$6:$A$45,0))&amp;"","تصنيف غير موجود"))</f>
        <v/>
      </c>
    </row>
    <row r="1000">
      <c r="A1000" s="13" t="n"/>
      <c r="B1000" s="5" t="n"/>
      <c r="C1000" s="5" t="n"/>
      <c r="D1000" s="16" t="n"/>
      <c r="E1000" s="6">
        <f>IF(B1000&amp;""="","",IFERROR(INDEX('الميزانية'!$B$6:$B$45,MATCH(B1000&amp;"",'الميزانية'!$A$6:$A$45,0))&amp;"","تصنيف غير موجود"))</f>
        <v/>
      </c>
    </row>
    <row r="1001">
      <c r="A1001" s="13" t="n"/>
      <c r="B1001" s="5" t="n"/>
      <c r="C1001" s="5" t="n"/>
      <c r="D1001" s="16" t="n"/>
      <c r="E1001" s="6">
        <f>IF(B1001&amp;""="","",IFERROR(INDEX('الميزانية'!$B$6:$B$45,MATCH(B1001&amp;"",'الميزانية'!$A$6:$A$45,0))&amp;"","تصنيف غير موجود"))</f>
        <v/>
      </c>
    </row>
    <row r="1002">
      <c r="A1002" s="13" t="n"/>
      <c r="B1002" s="5" t="n"/>
      <c r="C1002" s="5" t="n"/>
      <c r="D1002" s="16" t="n"/>
      <c r="E1002" s="6">
        <f>IF(B1002&amp;""="","",IFERROR(INDEX('الميزانية'!$B$6:$B$45,MATCH(B1002&amp;"",'الميزانية'!$A$6:$A$45,0))&amp;"","تصنيف غير موجود"))</f>
        <v/>
      </c>
    </row>
    <row r="1003">
      <c r="A1003" s="13" t="n"/>
      <c r="B1003" s="5" t="n"/>
      <c r="C1003" s="5" t="n"/>
      <c r="D1003" s="16" t="n"/>
      <c r="E1003" s="6">
        <f>IF(B1003&amp;""="","",IFERROR(INDEX('الميزانية'!$B$6:$B$45,MATCH(B1003&amp;"",'الميزانية'!$A$6:$A$45,0))&amp;"","تصنيف غير موجود"))</f>
        <v/>
      </c>
    </row>
    <row r="1004">
      <c r="A1004" s="13" t="n"/>
      <c r="B1004" s="5" t="n"/>
      <c r="C1004" s="5" t="n"/>
      <c r="D1004" s="16" t="n"/>
      <c r="E1004" s="6">
        <f>IF(B1004&amp;""="","",IFERROR(INDEX('الميزانية'!$B$6:$B$45,MATCH(B1004&amp;"",'الميزانية'!$A$6:$A$45,0))&amp;"","تصنيف غير موجود"))</f>
        <v/>
      </c>
    </row>
    <row r="1005">
      <c r="A1005" s="13" t="n"/>
      <c r="B1005" s="5" t="n"/>
      <c r="C1005" s="5" t="n"/>
      <c r="D1005" s="16" t="n"/>
      <c r="E1005" s="6">
        <f>IF(B1005&amp;""="","",IFERROR(INDEX('الميزانية'!$B$6:$B$45,MATCH(B1005&amp;"",'الميزانية'!$A$6:$A$45,0))&amp;"","تصنيف غير موجود"))</f>
        <v/>
      </c>
    </row>
    <row r="1006">
      <c r="A1006" s="13" t="n"/>
      <c r="B1006" s="5" t="n"/>
      <c r="C1006" s="5" t="n"/>
      <c r="D1006" s="16" t="n"/>
      <c r="E1006" s="6">
        <f>IF(B1006&amp;""="","",IFERROR(INDEX('الميزانية'!$B$6:$B$45,MATCH(B1006&amp;"",'الميزانية'!$A$6:$A$45,0))&amp;"","تصنيف غير موجود"))</f>
        <v/>
      </c>
    </row>
    <row r="1007">
      <c r="A1007" s="13" t="n"/>
      <c r="B1007" s="5" t="n"/>
      <c r="C1007" s="5" t="n"/>
      <c r="D1007" s="16" t="n"/>
      <c r="E1007" s="6">
        <f>IF(B1007&amp;""="","",IFERROR(INDEX('الميزانية'!$B$6:$B$45,MATCH(B1007&amp;"",'الميزانية'!$A$6:$A$45,0))&amp;"","تصنيف غير موجود"))</f>
        <v/>
      </c>
    </row>
    <row r="1008">
      <c r="A1008" s="13" t="n"/>
      <c r="B1008" s="5" t="n"/>
      <c r="C1008" s="5" t="n"/>
      <c r="D1008" s="16" t="n"/>
      <c r="E1008" s="6">
        <f>IF(B1008&amp;""="","",IFERROR(INDEX('الميزانية'!$B$6:$B$45,MATCH(B1008&amp;"",'الميزانية'!$A$6:$A$45,0))&amp;"","تصنيف غير موجود"))</f>
        <v/>
      </c>
    </row>
    <row r="1009">
      <c r="A1009" s="13" t="n"/>
      <c r="B1009" s="5" t="n"/>
      <c r="C1009" s="5" t="n"/>
      <c r="D1009" s="16" t="n"/>
      <c r="E1009" s="6">
        <f>IF(B1009&amp;""="","",IFERROR(INDEX('الميزانية'!$B$6:$B$45,MATCH(B1009&amp;"",'الميزانية'!$A$6:$A$45,0))&amp;"","تصنيف غير موجود"))</f>
        <v/>
      </c>
    </row>
    <row r="1010">
      <c r="A1010" s="13" t="n"/>
      <c r="B1010" s="5" t="n"/>
      <c r="C1010" s="5" t="n"/>
      <c r="D1010" s="16" t="n"/>
      <c r="E1010" s="6">
        <f>IF(B1010&amp;""="","",IFERROR(INDEX('الميزانية'!$B$6:$B$45,MATCH(B1010&amp;"",'الميزانية'!$A$6:$A$45,0))&amp;"","تصنيف غير موجود"))</f>
        <v/>
      </c>
    </row>
    <row r="1011">
      <c r="A1011" s="13" t="n"/>
      <c r="B1011" s="5" t="n"/>
      <c r="C1011" s="5" t="n"/>
      <c r="D1011" s="16" t="n"/>
      <c r="E1011" s="6">
        <f>IF(B1011&amp;""="","",IFERROR(INDEX('الميزانية'!$B$6:$B$45,MATCH(B1011&amp;"",'الميزانية'!$A$6:$A$45,0))&amp;"","تصنيف غير موجود"))</f>
        <v/>
      </c>
    </row>
    <row r="1012">
      <c r="A1012" s="13" t="n"/>
      <c r="B1012" s="5" t="n"/>
      <c r="C1012" s="5" t="n"/>
      <c r="D1012" s="16" t="n"/>
      <c r="E1012" s="6">
        <f>IF(B1012&amp;""="","",IFERROR(INDEX('الميزانية'!$B$6:$B$45,MATCH(B1012&amp;"",'الميزانية'!$A$6:$A$45,0))&amp;"","تصنيف غير موجود"))</f>
        <v/>
      </c>
    </row>
    <row r="1013">
      <c r="A1013" s="13" t="n"/>
      <c r="B1013" s="5" t="n"/>
      <c r="C1013" s="5" t="n"/>
      <c r="D1013" s="16" t="n"/>
      <c r="E1013" s="6">
        <f>IF(B1013&amp;""="","",IFERROR(INDEX('الميزانية'!$B$6:$B$45,MATCH(B1013&amp;"",'الميزانية'!$A$6:$A$45,0))&amp;"","تصنيف غير موجود"))</f>
        <v/>
      </c>
    </row>
    <row r="1014">
      <c r="A1014" s="13" t="n"/>
      <c r="B1014" s="5" t="n"/>
      <c r="C1014" s="5" t="n"/>
      <c r="D1014" s="16" t="n"/>
      <c r="E1014" s="6">
        <f>IF(B1014&amp;""="","",IFERROR(INDEX('الميزانية'!$B$6:$B$45,MATCH(B1014&amp;"",'الميزانية'!$A$6:$A$45,0))&amp;"","تصنيف غير موجود"))</f>
        <v/>
      </c>
    </row>
    <row r="1015">
      <c r="A1015" s="13" t="n"/>
      <c r="B1015" s="5" t="n"/>
      <c r="C1015" s="5" t="n"/>
      <c r="D1015" s="16" t="n"/>
      <c r="E1015" s="6">
        <f>IF(B1015&amp;""="","",IFERROR(INDEX('الميزانية'!$B$6:$B$45,MATCH(B1015&amp;"",'الميزانية'!$A$6:$A$45,0))&amp;"","تصنيف غير موجود"))</f>
        <v/>
      </c>
    </row>
    <row r="1016">
      <c r="A1016" s="13" t="n"/>
      <c r="B1016" s="5" t="n"/>
      <c r="C1016" s="5" t="n"/>
      <c r="D1016" s="16" t="n"/>
      <c r="E1016" s="6">
        <f>IF(B1016&amp;""="","",IFERROR(INDEX('الميزانية'!$B$6:$B$45,MATCH(B1016&amp;"",'الميزانية'!$A$6:$A$45,0))&amp;"","تصنيف غير موجود"))</f>
        <v/>
      </c>
    </row>
    <row r="1017">
      <c r="A1017" s="13" t="n"/>
      <c r="B1017" s="5" t="n"/>
      <c r="C1017" s="5" t="n"/>
      <c r="D1017" s="16" t="n"/>
      <c r="E1017" s="6">
        <f>IF(B1017&amp;""="","",IFERROR(INDEX('الميزانية'!$B$6:$B$45,MATCH(B1017&amp;"",'الميزانية'!$A$6:$A$45,0))&amp;"","تصنيف غير موجود"))</f>
        <v/>
      </c>
    </row>
    <row r="1018">
      <c r="A1018" s="13" t="n"/>
      <c r="B1018" s="5" t="n"/>
      <c r="C1018" s="5" t="n"/>
      <c r="D1018" s="16" t="n"/>
      <c r="E1018" s="6">
        <f>IF(B1018&amp;""="","",IFERROR(INDEX('الميزانية'!$B$6:$B$45,MATCH(B1018&amp;"",'الميزانية'!$A$6:$A$45,0))&amp;"","تصنيف غير موجود"))</f>
        <v/>
      </c>
    </row>
    <row r="1019">
      <c r="A1019" s="13" t="n"/>
      <c r="B1019" s="5" t="n"/>
      <c r="C1019" s="5" t="n"/>
      <c r="D1019" s="16" t="n"/>
      <c r="E1019" s="6">
        <f>IF(B1019&amp;""="","",IFERROR(INDEX('الميزانية'!$B$6:$B$45,MATCH(B1019&amp;"",'الميزانية'!$A$6:$A$45,0))&amp;"","تصنيف غير موجود"))</f>
        <v/>
      </c>
    </row>
    <row r="1020">
      <c r="A1020" s="13" t="n"/>
      <c r="B1020" s="5" t="n"/>
      <c r="C1020" s="5" t="n"/>
      <c r="D1020" s="16" t="n"/>
      <c r="E1020" s="6">
        <f>IF(B1020&amp;""="","",IFERROR(INDEX('الميزانية'!$B$6:$B$45,MATCH(B1020&amp;"",'الميزانية'!$A$6:$A$45,0))&amp;"","تصنيف غير موجود"))</f>
        <v/>
      </c>
    </row>
    <row r="1021">
      <c r="A1021" s="13" t="n"/>
      <c r="B1021" s="5" t="n"/>
      <c r="C1021" s="5" t="n"/>
      <c r="D1021" s="16" t="n"/>
      <c r="E1021" s="6">
        <f>IF(B1021&amp;""="","",IFERROR(INDEX('الميزانية'!$B$6:$B$45,MATCH(B1021&amp;"",'الميزانية'!$A$6:$A$45,0))&amp;"","تصنيف غير موجود"))</f>
        <v/>
      </c>
    </row>
    <row r="1022">
      <c r="A1022" s="13" t="n"/>
      <c r="B1022" s="5" t="n"/>
      <c r="C1022" s="5" t="n"/>
      <c r="D1022" s="16" t="n"/>
      <c r="E1022" s="6">
        <f>IF(B1022&amp;""="","",IFERROR(INDEX('الميزانية'!$B$6:$B$45,MATCH(B1022&amp;"",'الميزانية'!$A$6:$A$45,0))&amp;"","تصنيف غير موجود"))</f>
        <v/>
      </c>
    </row>
    <row r="1023">
      <c r="A1023" s="13" t="n"/>
      <c r="B1023" s="5" t="n"/>
      <c r="C1023" s="5" t="n"/>
      <c r="D1023" s="16" t="n"/>
      <c r="E1023" s="6">
        <f>IF(B1023&amp;""="","",IFERROR(INDEX('الميزانية'!$B$6:$B$45,MATCH(B1023&amp;"",'الميزانية'!$A$6:$A$45,0))&amp;"","تصنيف غير موجود"))</f>
        <v/>
      </c>
    </row>
    <row r="1024">
      <c r="A1024" s="13" t="n"/>
      <c r="B1024" s="5" t="n"/>
      <c r="C1024" s="5" t="n"/>
      <c r="D1024" s="16" t="n"/>
      <c r="E1024" s="6">
        <f>IF(B1024&amp;""="","",IFERROR(INDEX('الميزانية'!$B$6:$B$45,MATCH(B1024&amp;"",'الميزانية'!$A$6:$A$45,0))&amp;"","تصنيف غير موجود"))</f>
        <v/>
      </c>
    </row>
    <row r="1025">
      <c r="A1025" s="13" t="n"/>
      <c r="B1025" s="5" t="n"/>
      <c r="C1025" s="5" t="n"/>
      <c r="D1025" s="16" t="n"/>
      <c r="E1025" s="6">
        <f>IF(B1025&amp;""="","",IFERROR(INDEX('الميزانية'!$B$6:$B$45,MATCH(B1025&amp;"",'الميزانية'!$A$6:$A$45,0))&amp;"","تصنيف غير موجود"))</f>
        <v/>
      </c>
    </row>
    <row r="1026">
      <c r="A1026" s="13" t="n"/>
      <c r="B1026" s="5" t="n"/>
      <c r="C1026" s="5" t="n"/>
      <c r="D1026" s="16" t="n"/>
      <c r="E1026" s="6">
        <f>IF(B1026&amp;""="","",IFERROR(INDEX('الميزانية'!$B$6:$B$45,MATCH(B1026&amp;"",'الميزانية'!$A$6:$A$45,0))&amp;"","تصنيف غير موجود"))</f>
        <v/>
      </c>
    </row>
    <row r="1027">
      <c r="A1027" s="13" t="n"/>
      <c r="B1027" s="5" t="n"/>
      <c r="C1027" s="5" t="n"/>
      <c r="D1027" s="16" t="n"/>
      <c r="E1027" s="6">
        <f>IF(B1027&amp;""="","",IFERROR(INDEX('الميزانية'!$B$6:$B$45,MATCH(B1027&amp;"",'الميزانية'!$A$6:$A$45,0))&amp;"","تصنيف غير موجود"))</f>
        <v/>
      </c>
    </row>
    <row r="1028">
      <c r="A1028" s="13" t="n"/>
      <c r="B1028" s="5" t="n"/>
      <c r="C1028" s="5" t="n"/>
      <c r="D1028" s="16" t="n"/>
      <c r="E1028" s="6">
        <f>IF(B1028&amp;""="","",IFERROR(INDEX('الميزانية'!$B$6:$B$45,MATCH(B1028&amp;"",'الميزانية'!$A$6:$A$45,0))&amp;"","تصنيف غير موجود"))</f>
        <v/>
      </c>
    </row>
    <row r="1029">
      <c r="A1029" s="13" t="n"/>
      <c r="B1029" s="5" t="n"/>
      <c r="C1029" s="5" t="n"/>
      <c r="D1029" s="16" t="n"/>
      <c r="E1029" s="6">
        <f>IF(B1029&amp;""="","",IFERROR(INDEX('الميزانية'!$B$6:$B$45,MATCH(B1029&amp;"",'الميزانية'!$A$6:$A$45,0))&amp;"","تصنيف غير موجود"))</f>
        <v/>
      </c>
    </row>
    <row r="1030">
      <c r="A1030" s="13" t="n"/>
      <c r="B1030" s="5" t="n"/>
      <c r="C1030" s="5" t="n"/>
      <c r="D1030" s="16" t="n"/>
      <c r="E1030" s="6">
        <f>IF(B1030&amp;""="","",IFERROR(INDEX('الميزانية'!$B$6:$B$45,MATCH(B1030&amp;"",'الميزانية'!$A$6:$A$45,0))&amp;"","تصنيف غير موجود"))</f>
        <v/>
      </c>
    </row>
    <row r="1031">
      <c r="A1031" s="13" t="n"/>
      <c r="B1031" s="5" t="n"/>
      <c r="C1031" s="5" t="n"/>
      <c r="D1031" s="16" t="n"/>
      <c r="E1031" s="6">
        <f>IF(B1031&amp;""="","",IFERROR(INDEX('الميزانية'!$B$6:$B$45,MATCH(B1031&amp;"",'الميزانية'!$A$6:$A$45,0))&amp;"","تصنيف غير موجود"))</f>
        <v/>
      </c>
    </row>
    <row r="1032">
      <c r="A1032" s="13" t="n"/>
      <c r="B1032" s="5" t="n"/>
      <c r="C1032" s="5" t="n"/>
      <c r="D1032" s="16" t="n"/>
      <c r="E1032" s="6">
        <f>IF(B1032&amp;""="","",IFERROR(INDEX('الميزانية'!$B$6:$B$45,MATCH(B1032&amp;"",'الميزانية'!$A$6:$A$45,0))&amp;"","تصنيف غير موجود"))</f>
        <v/>
      </c>
    </row>
    <row r="1033">
      <c r="A1033" s="13" t="n"/>
      <c r="B1033" s="5" t="n"/>
      <c r="C1033" s="5" t="n"/>
      <c r="D1033" s="16" t="n"/>
      <c r="E1033" s="6">
        <f>IF(B1033&amp;""="","",IFERROR(INDEX('الميزانية'!$B$6:$B$45,MATCH(B1033&amp;"",'الميزانية'!$A$6:$A$45,0))&amp;"","تصنيف غير موجود"))</f>
        <v/>
      </c>
    </row>
    <row r="1034">
      <c r="A1034" s="13" t="n"/>
      <c r="B1034" s="5" t="n"/>
      <c r="C1034" s="5" t="n"/>
      <c r="D1034" s="16" t="n"/>
      <c r="E1034" s="6">
        <f>IF(B1034&amp;""="","",IFERROR(INDEX('الميزانية'!$B$6:$B$45,MATCH(B1034&amp;"",'الميزانية'!$A$6:$A$45,0))&amp;"","تصنيف غير موجود"))</f>
        <v/>
      </c>
    </row>
    <row r="1035">
      <c r="A1035" s="13" t="n"/>
      <c r="B1035" s="5" t="n"/>
      <c r="C1035" s="5" t="n"/>
      <c r="D1035" s="16" t="n"/>
      <c r="E1035" s="6">
        <f>IF(B1035&amp;""="","",IFERROR(INDEX('الميزانية'!$B$6:$B$45,MATCH(B1035&amp;"",'الميزانية'!$A$6:$A$45,0))&amp;"","تصنيف غير موجود"))</f>
        <v/>
      </c>
    </row>
    <row r="1036">
      <c r="A1036" s="13" t="n"/>
      <c r="B1036" s="5" t="n"/>
      <c r="C1036" s="5" t="n"/>
      <c r="D1036" s="16" t="n"/>
      <c r="E1036" s="6">
        <f>IF(B1036&amp;""="","",IFERROR(INDEX('الميزانية'!$B$6:$B$45,MATCH(B1036&amp;"",'الميزانية'!$A$6:$A$45,0))&amp;"","تصنيف غير موجود"))</f>
        <v/>
      </c>
    </row>
    <row r="1037">
      <c r="A1037" s="13" t="n"/>
      <c r="B1037" s="5" t="n"/>
      <c r="C1037" s="5" t="n"/>
      <c r="D1037" s="16" t="n"/>
      <c r="E1037" s="6">
        <f>IF(B1037&amp;""="","",IFERROR(INDEX('الميزانية'!$B$6:$B$45,MATCH(B1037&amp;"",'الميزانية'!$A$6:$A$45,0))&amp;"","تصنيف غير موجود"))</f>
        <v/>
      </c>
    </row>
    <row r="1038">
      <c r="A1038" s="13" t="n"/>
      <c r="B1038" s="5" t="n"/>
      <c r="C1038" s="5" t="n"/>
      <c r="D1038" s="16" t="n"/>
      <c r="E1038" s="6">
        <f>IF(B1038&amp;""="","",IFERROR(INDEX('الميزانية'!$B$6:$B$45,MATCH(B1038&amp;"",'الميزانية'!$A$6:$A$45,0))&amp;"","تصنيف غير موجود"))</f>
        <v/>
      </c>
    </row>
    <row r="1039">
      <c r="A1039" s="13" t="n"/>
      <c r="B1039" s="5" t="n"/>
      <c r="C1039" s="5" t="n"/>
      <c r="D1039" s="16" t="n"/>
      <c r="E1039" s="6">
        <f>IF(B1039&amp;""="","",IFERROR(INDEX('الميزانية'!$B$6:$B$45,MATCH(B1039&amp;"",'الميزانية'!$A$6:$A$45,0))&amp;"","تصنيف غير موجود"))</f>
        <v/>
      </c>
    </row>
    <row r="1040">
      <c r="A1040" s="13" t="n"/>
      <c r="B1040" s="5" t="n"/>
      <c r="C1040" s="5" t="n"/>
      <c r="D1040" s="16" t="n"/>
      <c r="E1040" s="6">
        <f>IF(B1040&amp;""="","",IFERROR(INDEX('الميزانية'!$B$6:$B$45,MATCH(B1040&amp;"",'الميزانية'!$A$6:$A$45,0))&amp;"","تصنيف غير موجود"))</f>
        <v/>
      </c>
    </row>
    <row r="1041">
      <c r="A1041" s="13" t="n"/>
      <c r="B1041" s="5" t="n"/>
      <c r="C1041" s="5" t="n"/>
      <c r="D1041" s="16" t="n"/>
      <c r="E1041" s="6">
        <f>IF(B1041&amp;""="","",IFERROR(INDEX('الميزانية'!$B$6:$B$45,MATCH(B1041&amp;"",'الميزانية'!$A$6:$A$45,0))&amp;"","تصنيف غير موجود"))</f>
        <v/>
      </c>
    </row>
    <row r="1042">
      <c r="A1042" s="13" t="n"/>
      <c r="B1042" s="5" t="n"/>
      <c r="C1042" s="5" t="n"/>
      <c r="D1042" s="16" t="n"/>
      <c r="E1042" s="6">
        <f>IF(B1042&amp;""="","",IFERROR(INDEX('الميزانية'!$B$6:$B$45,MATCH(B1042&amp;"",'الميزانية'!$A$6:$A$45,0))&amp;"","تصنيف غير موجود"))</f>
        <v/>
      </c>
    </row>
    <row r="1043">
      <c r="A1043" s="13" t="n"/>
      <c r="B1043" s="5" t="n"/>
      <c r="C1043" s="5" t="n"/>
      <c r="D1043" s="16" t="n"/>
      <c r="E1043" s="6">
        <f>IF(B1043&amp;""="","",IFERROR(INDEX('الميزانية'!$B$6:$B$45,MATCH(B1043&amp;"",'الميزانية'!$A$6:$A$45,0))&amp;"","تصنيف غير موجود"))</f>
        <v/>
      </c>
    </row>
    <row r="1044">
      <c r="A1044" s="13" t="n"/>
      <c r="B1044" s="5" t="n"/>
      <c r="C1044" s="5" t="n"/>
      <c r="D1044" s="16" t="n"/>
      <c r="E1044" s="6">
        <f>IF(B1044&amp;""="","",IFERROR(INDEX('الميزانية'!$B$6:$B$45,MATCH(B1044&amp;"",'الميزانية'!$A$6:$A$45,0))&amp;"","تصنيف غير موجود"))</f>
        <v/>
      </c>
    </row>
    <row r="1045">
      <c r="A1045" s="13" t="n"/>
      <c r="B1045" s="5" t="n"/>
      <c r="C1045" s="5" t="n"/>
      <c r="D1045" s="16" t="n"/>
      <c r="E1045" s="6">
        <f>IF(B1045&amp;""="","",IFERROR(INDEX('الميزانية'!$B$6:$B$45,MATCH(B1045&amp;"",'الميزانية'!$A$6:$A$45,0))&amp;"","تصنيف غير موجود"))</f>
        <v/>
      </c>
    </row>
    <row r="1046">
      <c r="A1046" s="13" t="n"/>
      <c r="B1046" s="5" t="n"/>
      <c r="C1046" s="5" t="n"/>
      <c r="D1046" s="16" t="n"/>
      <c r="E1046" s="6">
        <f>IF(B1046&amp;""="","",IFERROR(INDEX('الميزانية'!$B$6:$B$45,MATCH(B1046&amp;"",'الميزانية'!$A$6:$A$45,0))&amp;"","تصنيف غير موجود"))</f>
        <v/>
      </c>
    </row>
    <row r="1047">
      <c r="A1047" s="13" t="n"/>
      <c r="B1047" s="5" t="n"/>
      <c r="C1047" s="5" t="n"/>
      <c r="D1047" s="16" t="n"/>
      <c r="E1047" s="6">
        <f>IF(B1047&amp;""="","",IFERROR(INDEX('الميزانية'!$B$6:$B$45,MATCH(B1047&amp;"",'الميزانية'!$A$6:$A$45,0))&amp;"","تصنيف غير موجود"))</f>
        <v/>
      </c>
    </row>
    <row r="1048">
      <c r="A1048" s="13" t="n"/>
      <c r="B1048" s="5" t="n"/>
      <c r="C1048" s="5" t="n"/>
      <c r="D1048" s="16" t="n"/>
      <c r="E1048" s="6">
        <f>IF(B1048&amp;""="","",IFERROR(INDEX('الميزانية'!$B$6:$B$45,MATCH(B1048&amp;"",'الميزانية'!$A$6:$A$45,0))&amp;"","تصنيف غير موجود"))</f>
        <v/>
      </c>
    </row>
    <row r="1049">
      <c r="A1049" s="13" t="n"/>
      <c r="B1049" s="5" t="n"/>
      <c r="C1049" s="5" t="n"/>
      <c r="D1049" s="16" t="n"/>
      <c r="E1049" s="6">
        <f>IF(B1049&amp;""="","",IFERROR(INDEX('الميزانية'!$B$6:$B$45,MATCH(B1049&amp;"",'الميزانية'!$A$6:$A$45,0))&amp;"","تصنيف غير موجود"))</f>
        <v/>
      </c>
    </row>
    <row r="1050">
      <c r="A1050" s="13" t="n"/>
      <c r="B1050" s="5" t="n"/>
      <c r="C1050" s="5" t="n"/>
      <c r="D1050" s="16" t="n"/>
      <c r="E1050" s="6">
        <f>IF(B1050&amp;""="","",IFERROR(INDEX('الميزانية'!$B$6:$B$45,MATCH(B1050&amp;"",'الميزانية'!$A$6:$A$45,0))&amp;"","تصنيف غير موجود"))</f>
        <v/>
      </c>
    </row>
    <row r="1051">
      <c r="A1051" s="13" t="n"/>
      <c r="B1051" s="5" t="n"/>
      <c r="C1051" s="5" t="n"/>
      <c r="D1051" s="16" t="n"/>
      <c r="E1051" s="6">
        <f>IF(B1051&amp;""="","",IFERROR(INDEX('الميزانية'!$B$6:$B$45,MATCH(B1051&amp;"",'الميزانية'!$A$6:$A$45,0))&amp;"","تصنيف غير موجود"))</f>
        <v/>
      </c>
    </row>
    <row r="1052">
      <c r="A1052" s="13" t="n"/>
      <c r="B1052" s="5" t="n"/>
      <c r="C1052" s="5" t="n"/>
      <c r="D1052" s="16" t="n"/>
      <c r="E1052" s="6">
        <f>IF(B1052&amp;""="","",IFERROR(INDEX('الميزانية'!$B$6:$B$45,MATCH(B1052&amp;"",'الميزانية'!$A$6:$A$45,0))&amp;"","تصنيف غير موجود"))</f>
        <v/>
      </c>
    </row>
    <row r="1053">
      <c r="A1053" s="13" t="n"/>
      <c r="B1053" s="5" t="n"/>
      <c r="C1053" s="5" t="n"/>
      <c r="D1053" s="16" t="n"/>
      <c r="E1053" s="6">
        <f>IF(B1053&amp;""="","",IFERROR(INDEX('الميزانية'!$B$6:$B$45,MATCH(B1053&amp;"",'الميزانية'!$A$6:$A$45,0))&amp;"","تصنيف غير موجود"))</f>
        <v/>
      </c>
    </row>
    <row r="1054">
      <c r="A1054" s="13" t="n"/>
      <c r="B1054" s="5" t="n"/>
      <c r="C1054" s="5" t="n"/>
      <c r="D1054" s="16" t="n"/>
      <c r="E1054" s="6">
        <f>IF(B1054&amp;""="","",IFERROR(INDEX('الميزانية'!$B$6:$B$45,MATCH(B1054&amp;"",'الميزانية'!$A$6:$A$45,0))&amp;"","تصنيف غير موجود"))</f>
        <v/>
      </c>
    </row>
    <row r="1055">
      <c r="A1055" s="13" t="n"/>
      <c r="B1055" s="5" t="n"/>
      <c r="C1055" s="5" t="n"/>
      <c r="D1055" s="16" t="n"/>
      <c r="E1055" s="6">
        <f>IF(B1055&amp;""="","",IFERROR(INDEX('الميزانية'!$B$6:$B$45,MATCH(B1055&amp;"",'الميزانية'!$A$6:$A$45,0))&amp;"","تصنيف غير موجود"))</f>
        <v/>
      </c>
    </row>
    <row r="1056">
      <c r="A1056" s="13" t="n"/>
      <c r="B1056" s="5" t="n"/>
      <c r="C1056" s="5" t="n"/>
      <c r="D1056" s="16" t="n"/>
      <c r="E1056" s="6">
        <f>IF(B1056&amp;""="","",IFERROR(INDEX('الميزانية'!$B$6:$B$45,MATCH(B1056&amp;"",'الميزانية'!$A$6:$A$45,0))&amp;"","تصنيف غير موجود"))</f>
        <v/>
      </c>
    </row>
    <row r="1057">
      <c r="A1057" s="13" t="n"/>
      <c r="B1057" s="5" t="n"/>
      <c r="C1057" s="5" t="n"/>
      <c r="D1057" s="16" t="n"/>
      <c r="E1057" s="6">
        <f>IF(B1057&amp;""="","",IFERROR(INDEX('الميزانية'!$B$6:$B$45,MATCH(B1057&amp;"",'الميزانية'!$A$6:$A$45,0))&amp;"","تصنيف غير موجود"))</f>
        <v/>
      </c>
    </row>
    <row r="1058">
      <c r="A1058" s="13" t="n"/>
      <c r="B1058" s="5" t="n"/>
      <c r="C1058" s="5" t="n"/>
      <c r="D1058" s="16" t="n"/>
      <c r="E1058" s="6">
        <f>IF(B1058&amp;""="","",IFERROR(INDEX('الميزانية'!$B$6:$B$45,MATCH(B1058&amp;"",'الميزانية'!$A$6:$A$45,0))&amp;"","تصنيف غير موجود"))</f>
        <v/>
      </c>
    </row>
    <row r="1059">
      <c r="A1059" s="13" t="n"/>
      <c r="B1059" s="5" t="n"/>
      <c r="C1059" s="5" t="n"/>
      <c r="D1059" s="16" t="n"/>
      <c r="E1059" s="6">
        <f>IF(B1059&amp;""="","",IFERROR(INDEX('الميزانية'!$B$6:$B$45,MATCH(B1059&amp;"",'الميزانية'!$A$6:$A$45,0))&amp;"","تصنيف غير موجود"))</f>
        <v/>
      </c>
    </row>
    <row r="1060">
      <c r="A1060" s="13" t="n"/>
      <c r="B1060" s="5" t="n"/>
      <c r="C1060" s="5" t="n"/>
      <c r="D1060" s="16" t="n"/>
      <c r="E1060" s="6">
        <f>IF(B1060&amp;""="","",IFERROR(INDEX('الميزانية'!$B$6:$B$45,MATCH(B1060&amp;"",'الميزانية'!$A$6:$A$45,0))&amp;"","تصنيف غير موجود"))</f>
        <v/>
      </c>
    </row>
    <row r="1061">
      <c r="A1061" s="13" t="n"/>
      <c r="B1061" s="5" t="n"/>
      <c r="C1061" s="5" t="n"/>
      <c r="D1061" s="16" t="n"/>
      <c r="E1061" s="6">
        <f>IF(B1061&amp;""="","",IFERROR(INDEX('الميزانية'!$B$6:$B$45,MATCH(B1061&amp;"",'الميزانية'!$A$6:$A$45,0))&amp;"","تصنيف غير موجود"))</f>
        <v/>
      </c>
    </row>
    <row r="1062">
      <c r="A1062" s="13" t="n"/>
      <c r="B1062" s="5" t="n"/>
      <c r="C1062" s="5" t="n"/>
      <c r="D1062" s="16" t="n"/>
      <c r="E1062" s="6">
        <f>IF(B1062&amp;""="","",IFERROR(INDEX('الميزانية'!$B$6:$B$45,MATCH(B1062&amp;"",'الميزانية'!$A$6:$A$45,0))&amp;"","تصنيف غير موجود"))</f>
        <v/>
      </c>
    </row>
    <row r="1063">
      <c r="A1063" s="13" t="n"/>
      <c r="B1063" s="5" t="n"/>
      <c r="C1063" s="5" t="n"/>
      <c r="D1063" s="16" t="n"/>
      <c r="E1063" s="6">
        <f>IF(B1063&amp;""="","",IFERROR(INDEX('الميزانية'!$B$6:$B$45,MATCH(B1063&amp;"",'الميزانية'!$A$6:$A$45,0))&amp;"","تصنيف غير موجود"))</f>
        <v/>
      </c>
    </row>
    <row r="1064">
      <c r="A1064" s="13" t="n"/>
      <c r="B1064" s="5" t="n"/>
      <c r="C1064" s="5" t="n"/>
      <c r="D1064" s="16" t="n"/>
      <c r="E1064" s="6">
        <f>IF(B1064&amp;""="","",IFERROR(INDEX('الميزانية'!$B$6:$B$45,MATCH(B1064&amp;"",'الميزانية'!$A$6:$A$45,0))&amp;"","تصنيف غير موجود"))</f>
        <v/>
      </c>
    </row>
    <row r="1065">
      <c r="A1065" s="13" t="n"/>
      <c r="B1065" s="5" t="n"/>
      <c r="C1065" s="5" t="n"/>
      <c r="D1065" s="16" t="n"/>
      <c r="E1065" s="6">
        <f>IF(B1065&amp;""="","",IFERROR(INDEX('الميزانية'!$B$6:$B$45,MATCH(B1065&amp;"",'الميزانية'!$A$6:$A$45,0))&amp;"","تصنيف غير موجود"))</f>
        <v/>
      </c>
    </row>
    <row r="1066">
      <c r="A1066" s="13" t="n"/>
      <c r="B1066" s="5" t="n"/>
      <c r="C1066" s="5" t="n"/>
      <c r="D1066" s="16" t="n"/>
      <c r="E1066" s="6">
        <f>IF(B1066&amp;""="","",IFERROR(INDEX('الميزانية'!$B$6:$B$45,MATCH(B1066&amp;"",'الميزانية'!$A$6:$A$45,0))&amp;"","تصنيف غير موجود"))</f>
        <v/>
      </c>
    </row>
    <row r="1067">
      <c r="A1067" s="13" t="n"/>
      <c r="B1067" s="5" t="n"/>
      <c r="C1067" s="5" t="n"/>
      <c r="D1067" s="16" t="n"/>
      <c r="E1067" s="6">
        <f>IF(B1067&amp;""="","",IFERROR(INDEX('الميزانية'!$B$6:$B$45,MATCH(B1067&amp;"",'الميزانية'!$A$6:$A$45,0))&amp;"","تصنيف غير موجود"))</f>
        <v/>
      </c>
    </row>
    <row r="1068">
      <c r="A1068" s="13" t="n"/>
      <c r="B1068" s="5" t="n"/>
      <c r="C1068" s="5" t="n"/>
      <c r="D1068" s="16" t="n"/>
      <c r="E1068" s="6">
        <f>IF(B1068&amp;""="","",IFERROR(INDEX('الميزانية'!$B$6:$B$45,MATCH(B1068&amp;"",'الميزانية'!$A$6:$A$45,0))&amp;"","تصنيف غير موجود"))</f>
        <v/>
      </c>
    </row>
    <row r="1069">
      <c r="A1069" s="13" t="n"/>
      <c r="B1069" s="5" t="n"/>
      <c r="C1069" s="5" t="n"/>
      <c r="D1069" s="16" t="n"/>
      <c r="E1069" s="6">
        <f>IF(B1069&amp;""="","",IFERROR(INDEX('الميزانية'!$B$6:$B$45,MATCH(B1069&amp;"",'الميزانية'!$A$6:$A$45,0))&amp;"","تصنيف غير موجود"))</f>
        <v/>
      </c>
    </row>
    <row r="1070">
      <c r="A1070" s="13" t="n"/>
      <c r="B1070" s="5" t="n"/>
      <c r="C1070" s="5" t="n"/>
      <c r="D1070" s="16" t="n"/>
      <c r="E1070" s="6">
        <f>IF(B1070&amp;""="","",IFERROR(INDEX('الميزانية'!$B$6:$B$45,MATCH(B1070&amp;"",'الميزانية'!$A$6:$A$45,0))&amp;"","تصنيف غير موجود"))</f>
        <v/>
      </c>
    </row>
    <row r="1071">
      <c r="A1071" s="13" t="n"/>
      <c r="B1071" s="5" t="n"/>
      <c r="C1071" s="5" t="n"/>
      <c r="D1071" s="16" t="n"/>
      <c r="E1071" s="6">
        <f>IF(B1071&amp;""="","",IFERROR(INDEX('الميزانية'!$B$6:$B$45,MATCH(B1071&amp;"",'الميزانية'!$A$6:$A$45,0))&amp;"","تصنيف غير موجود"))</f>
        <v/>
      </c>
    </row>
    <row r="1072">
      <c r="A1072" s="13" t="n"/>
      <c r="B1072" s="5" t="n"/>
      <c r="C1072" s="5" t="n"/>
      <c r="D1072" s="16" t="n"/>
      <c r="E1072" s="6">
        <f>IF(B1072&amp;""="","",IFERROR(INDEX('الميزانية'!$B$6:$B$45,MATCH(B1072&amp;"",'الميزانية'!$A$6:$A$45,0))&amp;"","تصنيف غير موجود"))</f>
        <v/>
      </c>
    </row>
    <row r="1073">
      <c r="A1073" s="13" t="n"/>
      <c r="B1073" s="5" t="n"/>
      <c r="C1073" s="5" t="n"/>
      <c r="D1073" s="16" t="n"/>
      <c r="E1073" s="6">
        <f>IF(B1073&amp;""="","",IFERROR(INDEX('الميزانية'!$B$6:$B$45,MATCH(B1073&amp;"",'الميزانية'!$A$6:$A$45,0))&amp;"","تصنيف غير موجود"))</f>
        <v/>
      </c>
    </row>
    <row r="1074">
      <c r="A1074" s="13" t="n"/>
      <c r="B1074" s="5" t="n"/>
      <c r="C1074" s="5" t="n"/>
      <c r="D1074" s="16" t="n"/>
      <c r="E1074" s="6">
        <f>IF(B1074&amp;""="","",IFERROR(INDEX('الميزانية'!$B$6:$B$45,MATCH(B1074&amp;"",'الميزانية'!$A$6:$A$45,0))&amp;"","تصنيف غير موجود"))</f>
        <v/>
      </c>
    </row>
    <row r="1075">
      <c r="A1075" s="13" t="n"/>
      <c r="B1075" s="5" t="n"/>
      <c r="C1075" s="5" t="n"/>
      <c r="D1075" s="16" t="n"/>
      <c r="E1075" s="6">
        <f>IF(B1075&amp;""="","",IFERROR(INDEX('الميزانية'!$B$6:$B$45,MATCH(B1075&amp;"",'الميزانية'!$A$6:$A$45,0))&amp;"","تصنيف غير موجود"))</f>
        <v/>
      </c>
    </row>
    <row r="1076">
      <c r="A1076" s="13" t="n"/>
      <c r="B1076" s="5" t="n"/>
      <c r="C1076" s="5" t="n"/>
      <c r="D1076" s="16" t="n"/>
      <c r="E1076" s="6">
        <f>IF(B1076&amp;""="","",IFERROR(INDEX('الميزانية'!$B$6:$B$45,MATCH(B1076&amp;"",'الميزانية'!$A$6:$A$45,0))&amp;"","تصنيف غير موجود"))</f>
        <v/>
      </c>
    </row>
    <row r="1077">
      <c r="A1077" s="13" t="n"/>
      <c r="B1077" s="5" t="n"/>
      <c r="C1077" s="5" t="n"/>
      <c r="D1077" s="16" t="n"/>
      <c r="E1077" s="6">
        <f>IF(B1077&amp;""="","",IFERROR(INDEX('الميزانية'!$B$6:$B$45,MATCH(B1077&amp;"",'الميزانية'!$A$6:$A$45,0))&amp;"","تصنيف غير موجود"))</f>
        <v/>
      </c>
    </row>
    <row r="1078">
      <c r="A1078" s="13" t="n"/>
      <c r="B1078" s="5" t="n"/>
      <c r="C1078" s="5" t="n"/>
      <c r="D1078" s="16" t="n"/>
      <c r="E1078" s="6">
        <f>IF(B1078&amp;""="","",IFERROR(INDEX('الميزانية'!$B$6:$B$45,MATCH(B1078&amp;"",'الميزانية'!$A$6:$A$45,0))&amp;"","تصنيف غير موجود"))</f>
        <v/>
      </c>
    </row>
    <row r="1079">
      <c r="A1079" s="13" t="n"/>
      <c r="B1079" s="5" t="n"/>
      <c r="C1079" s="5" t="n"/>
      <c r="D1079" s="16" t="n"/>
      <c r="E1079" s="6">
        <f>IF(B1079&amp;""="","",IFERROR(INDEX('الميزانية'!$B$6:$B$45,MATCH(B1079&amp;"",'الميزانية'!$A$6:$A$45,0))&amp;"","تصنيف غير موجود"))</f>
        <v/>
      </c>
    </row>
    <row r="1080">
      <c r="A1080" s="13" t="n"/>
      <c r="B1080" s="5" t="n"/>
      <c r="C1080" s="5" t="n"/>
      <c r="D1080" s="16" t="n"/>
      <c r="E1080" s="6">
        <f>IF(B1080&amp;""="","",IFERROR(INDEX('الميزانية'!$B$6:$B$45,MATCH(B1080&amp;"",'الميزانية'!$A$6:$A$45,0))&amp;"","تصنيف غير موجود"))</f>
        <v/>
      </c>
    </row>
    <row r="1081">
      <c r="A1081" s="13" t="n"/>
      <c r="B1081" s="5" t="n"/>
      <c r="C1081" s="5" t="n"/>
      <c r="D1081" s="16" t="n"/>
      <c r="E1081" s="6">
        <f>IF(B1081&amp;""="","",IFERROR(INDEX('الميزانية'!$B$6:$B$45,MATCH(B1081&amp;"",'الميزانية'!$A$6:$A$45,0))&amp;"","تصنيف غير موجود"))</f>
        <v/>
      </c>
    </row>
    <row r="1082">
      <c r="A1082" s="13" t="n"/>
      <c r="B1082" s="5" t="n"/>
      <c r="C1082" s="5" t="n"/>
      <c r="D1082" s="16" t="n"/>
      <c r="E1082" s="6">
        <f>IF(B1082&amp;""="","",IFERROR(INDEX('الميزانية'!$B$6:$B$45,MATCH(B1082&amp;"",'الميزانية'!$A$6:$A$45,0))&amp;"","تصنيف غير موجود"))</f>
        <v/>
      </c>
    </row>
    <row r="1083">
      <c r="A1083" s="13" t="n"/>
      <c r="B1083" s="5" t="n"/>
      <c r="C1083" s="5" t="n"/>
      <c r="D1083" s="16" t="n"/>
      <c r="E1083" s="6">
        <f>IF(B1083&amp;""="","",IFERROR(INDEX('الميزانية'!$B$6:$B$45,MATCH(B1083&amp;"",'الميزانية'!$A$6:$A$45,0))&amp;"","تصنيف غير موجود"))</f>
        <v/>
      </c>
    </row>
    <row r="1084">
      <c r="A1084" s="13" t="n"/>
      <c r="B1084" s="5" t="n"/>
      <c r="C1084" s="5" t="n"/>
      <c r="D1084" s="16" t="n"/>
      <c r="E1084" s="6">
        <f>IF(B1084&amp;""="","",IFERROR(INDEX('الميزانية'!$B$6:$B$45,MATCH(B1084&amp;"",'الميزانية'!$A$6:$A$45,0))&amp;"","تصنيف غير موجود"))</f>
        <v/>
      </c>
    </row>
    <row r="1085">
      <c r="A1085" s="13" t="n"/>
      <c r="B1085" s="5" t="n"/>
      <c r="C1085" s="5" t="n"/>
      <c r="D1085" s="16" t="n"/>
      <c r="E1085" s="6">
        <f>IF(B1085&amp;""="","",IFERROR(INDEX('الميزانية'!$B$6:$B$45,MATCH(B1085&amp;"",'الميزانية'!$A$6:$A$45,0))&amp;"","تصنيف غير موجود"))</f>
        <v/>
      </c>
    </row>
    <row r="1086">
      <c r="A1086" s="13" t="n"/>
      <c r="B1086" s="5" t="n"/>
      <c r="C1086" s="5" t="n"/>
      <c r="D1086" s="16" t="n"/>
      <c r="E1086" s="6">
        <f>IF(B1086&amp;""="","",IFERROR(INDEX('الميزانية'!$B$6:$B$45,MATCH(B1086&amp;"",'الميزانية'!$A$6:$A$45,0))&amp;"","تصنيف غير موجود"))</f>
        <v/>
      </c>
    </row>
    <row r="1087">
      <c r="A1087" s="13" t="n"/>
      <c r="B1087" s="5" t="n"/>
      <c r="C1087" s="5" t="n"/>
      <c r="D1087" s="16" t="n"/>
      <c r="E1087" s="6">
        <f>IF(B1087&amp;""="","",IFERROR(INDEX('الميزانية'!$B$6:$B$45,MATCH(B1087&amp;"",'الميزانية'!$A$6:$A$45,0))&amp;"","تصنيف غير موجود"))</f>
        <v/>
      </c>
    </row>
    <row r="1088">
      <c r="A1088" s="13" t="n"/>
      <c r="B1088" s="5" t="n"/>
      <c r="C1088" s="5" t="n"/>
      <c r="D1088" s="16" t="n"/>
      <c r="E1088" s="6">
        <f>IF(B1088&amp;""="","",IFERROR(INDEX('الميزانية'!$B$6:$B$45,MATCH(B1088&amp;"",'الميزانية'!$A$6:$A$45,0))&amp;"","تصنيف غير موجود"))</f>
        <v/>
      </c>
    </row>
    <row r="1089">
      <c r="A1089" s="13" t="n"/>
      <c r="B1089" s="5" t="n"/>
      <c r="C1089" s="5" t="n"/>
      <c r="D1089" s="16" t="n"/>
      <c r="E1089" s="6">
        <f>IF(B1089&amp;""="","",IFERROR(INDEX('الميزانية'!$B$6:$B$45,MATCH(B1089&amp;"",'الميزانية'!$A$6:$A$45,0))&amp;"","تصنيف غير موجود"))</f>
        <v/>
      </c>
    </row>
    <row r="1090">
      <c r="A1090" s="13" t="n"/>
      <c r="B1090" s="5" t="n"/>
      <c r="C1090" s="5" t="n"/>
      <c r="D1090" s="16" t="n"/>
      <c r="E1090" s="6">
        <f>IF(B1090&amp;""="","",IFERROR(INDEX('الميزانية'!$B$6:$B$45,MATCH(B1090&amp;"",'الميزانية'!$A$6:$A$45,0))&amp;"","تصنيف غير موجود"))</f>
        <v/>
      </c>
    </row>
    <row r="1091">
      <c r="A1091" s="13" t="n"/>
      <c r="B1091" s="5" t="n"/>
      <c r="C1091" s="5" t="n"/>
      <c r="D1091" s="16" t="n"/>
      <c r="E1091" s="6">
        <f>IF(B1091&amp;""="","",IFERROR(INDEX('الميزانية'!$B$6:$B$45,MATCH(B1091&amp;"",'الميزانية'!$A$6:$A$45,0))&amp;"","تصنيف غير موجود"))</f>
        <v/>
      </c>
    </row>
    <row r="1092">
      <c r="A1092" s="13" t="n"/>
      <c r="B1092" s="5" t="n"/>
      <c r="C1092" s="5" t="n"/>
      <c r="D1092" s="16" t="n"/>
      <c r="E1092" s="6">
        <f>IF(B1092&amp;""="","",IFERROR(INDEX('الميزانية'!$B$6:$B$45,MATCH(B1092&amp;"",'الميزانية'!$A$6:$A$45,0))&amp;"","تصنيف غير موجود"))</f>
        <v/>
      </c>
    </row>
    <row r="1093">
      <c r="A1093" s="13" t="n"/>
      <c r="B1093" s="5" t="n"/>
      <c r="C1093" s="5" t="n"/>
      <c r="D1093" s="16" t="n"/>
      <c r="E1093" s="6">
        <f>IF(B1093&amp;""="","",IFERROR(INDEX('الميزانية'!$B$6:$B$45,MATCH(B1093&amp;"",'الميزانية'!$A$6:$A$45,0))&amp;"","تصنيف غير موجود"))</f>
        <v/>
      </c>
    </row>
    <row r="1094">
      <c r="A1094" s="13" t="n"/>
      <c r="B1094" s="5" t="n"/>
      <c r="C1094" s="5" t="n"/>
      <c r="D1094" s="16" t="n"/>
      <c r="E1094" s="6">
        <f>IF(B1094&amp;""="","",IFERROR(INDEX('الميزانية'!$B$6:$B$45,MATCH(B1094&amp;"",'الميزانية'!$A$6:$A$45,0))&amp;"","تصنيف غير موجود"))</f>
        <v/>
      </c>
    </row>
    <row r="1095">
      <c r="A1095" s="13" t="n"/>
      <c r="B1095" s="5" t="n"/>
      <c r="C1095" s="5" t="n"/>
      <c r="D1095" s="16" t="n"/>
      <c r="E1095" s="6">
        <f>IF(B1095&amp;""="","",IFERROR(INDEX('الميزانية'!$B$6:$B$45,MATCH(B1095&amp;"",'الميزانية'!$A$6:$A$45,0))&amp;"","تصنيف غير موجود"))</f>
        <v/>
      </c>
    </row>
    <row r="1096">
      <c r="A1096" s="13" t="n"/>
      <c r="B1096" s="5" t="n"/>
      <c r="C1096" s="5" t="n"/>
      <c r="D1096" s="16" t="n"/>
      <c r="E1096" s="6">
        <f>IF(B1096&amp;""="","",IFERROR(INDEX('الميزانية'!$B$6:$B$45,MATCH(B1096&amp;"",'الميزانية'!$A$6:$A$45,0))&amp;"","تصنيف غير موجود"))</f>
        <v/>
      </c>
    </row>
    <row r="1097">
      <c r="A1097" s="13" t="n"/>
      <c r="B1097" s="5" t="n"/>
      <c r="C1097" s="5" t="n"/>
      <c r="D1097" s="16" t="n"/>
      <c r="E1097" s="6">
        <f>IF(B1097&amp;""="","",IFERROR(INDEX('الميزانية'!$B$6:$B$45,MATCH(B1097&amp;"",'الميزانية'!$A$6:$A$45,0))&amp;"","تصنيف غير موجود"))</f>
        <v/>
      </c>
    </row>
    <row r="1098">
      <c r="A1098" s="13" t="n"/>
      <c r="B1098" s="5" t="n"/>
      <c r="C1098" s="5" t="n"/>
      <c r="D1098" s="16" t="n"/>
      <c r="E1098" s="6">
        <f>IF(B1098&amp;""="","",IFERROR(INDEX('الميزانية'!$B$6:$B$45,MATCH(B1098&amp;"",'الميزانية'!$A$6:$A$45,0))&amp;"","تصنيف غير موجود"))</f>
        <v/>
      </c>
    </row>
    <row r="1099">
      <c r="A1099" s="13" t="n"/>
      <c r="B1099" s="5" t="n"/>
      <c r="C1099" s="5" t="n"/>
      <c r="D1099" s="16" t="n"/>
      <c r="E1099" s="6">
        <f>IF(B1099&amp;""="","",IFERROR(INDEX('الميزانية'!$B$6:$B$45,MATCH(B1099&amp;"",'الميزانية'!$A$6:$A$45,0))&amp;"","تصنيف غير موجود"))</f>
        <v/>
      </c>
    </row>
    <row r="1100">
      <c r="A1100" s="13" t="n"/>
      <c r="B1100" s="5" t="n"/>
      <c r="C1100" s="5" t="n"/>
      <c r="D1100" s="16" t="n"/>
      <c r="E1100" s="6">
        <f>IF(B1100&amp;""="","",IFERROR(INDEX('الميزانية'!$B$6:$B$45,MATCH(B1100&amp;"",'الميزانية'!$A$6:$A$45,0))&amp;"","تصنيف غير موجود"))</f>
        <v/>
      </c>
    </row>
    <row r="1101">
      <c r="A1101" s="13" t="n"/>
      <c r="B1101" s="5" t="n"/>
      <c r="C1101" s="5" t="n"/>
      <c r="D1101" s="16" t="n"/>
      <c r="E1101" s="6">
        <f>IF(B1101&amp;""="","",IFERROR(INDEX('الميزانية'!$B$6:$B$45,MATCH(B1101&amp;"",'الميزانية'!$A$6:$A$45,0))&amp;"","تصنيف غير موجود"))</f>
        <v/>
      </c>
    </row>
    <row r="1102">
      <c r="A1102" s="13" t="n"/>
      <c r="B1102" s="5" t="n"/>
      <c r="C1102" s="5" t="n"/>
      <c r="D1102" s="16" t="n"/>
      <c r="E1102" s="6">
        <f>IF(B1102&amp;""="","",IFERROR(INDEX('الميزانية'!$B$6:$B$45,MATCH(B1102&amp;"",'الميزانية'!$A$6:$A$45,0))&amp;"","تصنيف غير موجود"))</f>
        <v/>
      </c>
    </row>
    <row r="1103">
      <c r="A1103" s="13" t="n"/>
      <c r="B1103" s="5" t="n"/>
      <c r="C1103" s="5" t="n"/>
      <c r="D1103" s="16" t="n"/>
      <c r="E1103" s="6">
        <f>IF(B1103&amp;""="","",IFERROR(INDEX('الميزانية'!$B$6:$B$45,MATCH(B1103&amp;"",'الميزانية'!$A$6:$A$45,0))&amp;"","تصنيف غير موجود"))</f>
        <v/>
      </c>
    </row>
    <row r="1104">
      <c r="A1104" s="13" t="n"/>
      <c r="B1104" s="5" t="n"/>
      <c r="C1104" s="5" t="n"/>
      <c r="D1104" s="16" t="n"/>
      <c r="E1104" s="6">
        <f>IF(B1104&amp;""="","",IFERROR(INDEX('الميزانية'!$B$6:$B$45,MATCH(B1104&amp;"",'الميزانية'!$A$6:$A$45,0))&amp;"","تصنيف غير موجود"))</f>
        <v/>
      </c>
    </row>
    <row r="1105">
      <c r="A1105" s="13" t="n"/>
      <c r="B1105" s="5" t="n"/>
      <c r="C1105" s="5" t="n"/>
      <c r="D1105" s="16" t="n"/>
      <c r="E1105" s="6">
        <f>IF(B1105&amp;""="","",IFERROR(INDEX('الميزانية'!$B$6:$B$45,MATCH(B1105&amp;"",'الميزانية'!$A$6:$A$45,0))&amp;"","تصنيف غير موجود"))</f>
        <v/>
      </c>
    </row>
    <row r="1106">
      <c r="A1106" s="13" t="n"/>
      <c r="B1106" s="5" t="n"/>
      <c r="C1106" s="5" t="n"/>
      <c r="D1106" s="16" t="n"/>
      <c r="E1106" s="6">
        <f>IF(B1106&amp;""="","",IFERROR(INDEX('الميزانية'!$B$6:$B$45,MATCH(B1106&amp;"",'الميزانية'!$A$6:$A$45,0))&amp;"","تصنيف غير موجود"))</f>
        <v/>
      </c>
    </row>
    <row r="1107">
      <c r="A1107" s="13" t="n"/>
      <c r="B1107" s="5" t="n"/>
      <c r="C1107" s="5" t="n"/>
      <c r="D1107" s="16" t="n"/>
      <c r="E1107" s="6">
        <f>IF(B1107&amp;""="","",IFERROR(INDEX('الميزانية'!$B$6:$B$45,MATCH(B1107&amp;"",'الميزانية'!$A$6:$A$45,0))&amp;"","تصنيف غير موجود"))</f>
        <v/>
      </c>
    </row>
    <row r="1108">
      <c r="A1108" s="13" t="n"/>
      <c r="B1108" s="5" t="n"/>
      <c r="C1108" s="5" t="n"/>
      <c r="D1108" s="16" t="n"/>
      <c r="E1108" s="6">
        <f>IF(B1108&amp;""="","",IFERROR(INDEX('الميزانية'!$B$6:$B$45,MATCH(B1108&amp;"",'الميزانية'!$A$6:$A$45,0))&amp;"","تصنيف غير موجود"))</f>
        <v/>
      </c>
    </row>
    <row r="1109">
      <c r="A1109" s="13" t="n"/>
      <c r="B1109" s="5" t="n"/>
      <c r="C1109" s="5" t="n"/>
      <c r="D1109" s="16" t="n"/>
      <c r="E1109" s="6">
        <f>IF(B1109&amp;""="","",IFERROR(INDEX('الميزانية'!$B$6:$B$45,MATCH(B1109&amp;"",'الميزانية'!$A$6:$A$45,0))&amp;"","تصنيف غير موجود"))</f>
        <v/>
      </c>
    </row>
    <row r="1110">
      <c r="A1110" s="13" t="n"/>
      <c r="B1110" s="5" t="n"/>
      <c r="C1110" s="5" t="n"/>
      <c r="D1110" s="16" t="n"/>
      <c r="E1110" s="6">
        <f>IF(B1110&amp;""="","",IFERROR(INDEX('الميزانية'!$B$6:$B$45,MATCH(B1110&amp;"",'الميزانية'!$A$6:$A$45,0))&amp;"","تصنيف غير موجود"))</f>
        <v/>
      </c>
    </row>
    <row r="1111">
      <c r="A1111" s="13" t="n"/>
      <c r="B1111" s="5" t="n"/>
      <c r="C1111" s="5" t="n"/>
      <c r="D1111" s="16" t="n"/>
      <c r="E1111" s="6">
        <f>IF(B1111&amp;""="","",IFERROR(INDEX('الميزانية'!$B$6:$B$45,MATCH(B1111&amp;"",'الميزانية'!$A$6:$A$45,0))&amp;"","تصنيف غير موجود"))</f>
        <v/>
      </c>
    </row>
    <row r="1112">
      <c r="A1112" s="13" t="n"/>
      <c r="B1112" s="5" t="n"/>
      <c r="C1112" s="5" t="n"/>
      <c r="D1112" s="16" t="n"/>
      <c r="E1112" s="6">
        <f>IF(B1112&amp;""="","",IFERROR(INDEX('الميزانية'!$B$6:$B$45,MATCH(B1112&amp;"",'الميزانية'!$A$6:$A$45,0))&amp;"","تصنيف غير موجود"))</f>
        <v/>
      </c>
    </row>
    <row r="1113">
      <c r="A1113" s="13" t="n"/>
      <c r="B1113" s="5" t="n"/>
      <c r="C1113" s="5" t="n"/>
      <c r="D1113" s="16" t="n"/>
      <c r="E1113" s="6">
        <f>IF(B1113&amp;""="","",IFERROR(INDEX('الميزانية'!$B$6:$B$45,MATCH(B1113&amp;"",'الميزانية'!$A$6:$A$45,0))&amp;"","تصنيف غير موجود"))</f>
        <v/>
      </c>
    </row>
    <row r="1114">
      <c r="A1114" s="13" t="n"/>
      <c r="B1114" s="5" t="n"/>
      <c r="C1114" s="5" t="n"/>
      <c r="D1114" s="16" t="n"/>
      <c r="E1114" s="6">
        <f>IF(B1114&amp;""="","",IFERROR(INDEX('الميزانية'!$B$6:$B$45,MATCH(B1114&amp;"",'الميزانية'!$A$6:$A$45,0))&amp;"","تصنيف غير موجود"))</f>
        <v/>
      </c>
    </row>
    <row r="1115">
      <c r="A1115" s="13" t="n"/>
      <c r="B1115" s="5" t="n"/>
      <c r="C1115" s="5" t="n"/>
      <c r="D1115" s="16" t="n"/>
      <c r="E1115" s="6">
        <f>IF(B1115&amp;""="","",IFERROR(INDEX('الميزانية'!$B$6:$B$45,MATCH(B1115&amp;"",'الميزانية'!$A$6:$A$45,0))&amp;"","تصنيف غير موجود"))</f>
        <v/>
      </c>
    </row>
    <row r="1116">
      <c r="A1116" s="13" t="n"/>
      <c r="B1116" s="5" t="n"/>
      <c r="C1116" s="5" t="n"/>
      <c r="D1116" s="16" t="n"/>
      <c r="E1116" s="6">
        <f>IF(B1116&amp;""="","",IFERROR(INDEX('الميزانية'!$B$6:$B$45,MATCH(B1116&amp;"",'الميزانية'!$A$6:$A$45,0))&amp;"","تصنيف غير موجود"))</f>
        <v/>
      </c>
    </row>
    <row r="1117">
      <c r="A1117" s="13" t="n"/>
      <c r="B1117" s="5" t="n"/>
      <c r="C1117" s="5" t="n"/>
      <c r="D1117" s="16" t="n"/>
      <c r="E1117" s="6">
        <f>IF(B1117&amp;""="","",IFERROR(INDEX('الميزانية'!$B$6:$B$45,MATCH(B1117&amp;"",'الميزانية'!$A$6:$A$45,0))&amp;"","تصنيف غير موجود"))</f>
        <v/>
      </c>
    </row>
    <row r="1118">
      <c r="A1118" s="13" t="n"/>
      <c r="B1118" s="5" t="n"/>
      <c r="C1118" s="5" t="n"/>
      <c r="D1118" s="16" t="n"/>
      <c r="E1118" s="6">
        <f>IF(B1118&amp;""="","",IFERROR(INDEX('الميزانية'!$B$6:$B$45,MATCH(B1118&amp;"",'الميزانية'!$A$6:$A$45,0))&amp;"","تصنيف غير موجود"))</f>
        <v/>
      </c>
    </row>
    <row r="1119">
      <c r="A1119" s="13" t="n"/>
      <c r="B1119" s="5" t="n"/>
      <c r="C1119" s="5" t="n"/>
      <c r="D1119" s="16" t="n"/>
      <c r="E1119" s="6">
        <f>IF(B1119&amp;""="","",IFERROR(INDEX('الميزانية'!$B$6:$B$45,MATCH(B1119&amp;"",'الميزانية'!$A$6:$A$45,0))&amp;"","تصنيف غير موجود"))</f>
        <v/>
      </c>
    </row>
    <row r="1120">
      <c r="A1120" s="13" t="n"/>
      <c r="B1120" s="5" t="n"/>
      <c r="C1120" s="5" t="n"/>
      <c r="D1120" s="16" t="n"/>
      <c r="E1120" s="6">
        <f>IF(B1120&amp;""="","",IFERROR(INDEX('الميزانية'!$B$6:$B$45,MATCH(B1120&amp;"",'الميزانية'!$A$6:$A$45,0))&amp;"","تصنيف غير موجود"))</f>
        <v/>
      </c>
    </row>
    <row r="1121">
      <c r="A1121" s="13" t="n"/>
      <c r="B1121" s="5" t="n"/>
      <c r="C1121" s="5" t="n"/>
      <c r="D1121" s="16" t="n"/>
      <c r="E1121" s="6">
        <f>IF(B1121&amp;""="","",IFERROR(INDEX('الميزانية'!$B$6:$B$45,MATCH(B1121&amp;"",'الميزانية'!$A$6:$A$45,0))&amp;"","تصنيف غير موجود"))</f>
        <v/>
      </c>
    </row>
    <row r="1122">
      <c r="A1122" s="13" t="n"/>
      <c r="B1122" s="5" t="n"/>
      <c r="C1122" s="5" t="n"/>
      <c r="D1122" s="16" t="n"/>
      <c r="E1122" s="6">
        <f>IF(B1122&amp;""="","",IFERROR(INDEX('الميزانية'!$B$6:$B$45,MATCH(B1122&amp;"",'الميزانية'!$A$6:$A$45,0))&amp;"","تصنيف غير موجود"))</f>
        <v/>
      </c>
    </row>
    <row r="1123">
      <c r="A1123" s="13" t="n"/>
      <c r="B1123" s="5" t="n"/>
      <c r="C1123" s="5" t="n"/>
      <c r="D1123" s="16" t="n"/>
      <c r="E1123" s="6">
        <f>IF(B1123&amp;""="","",IFERROR(INDEX('الميزانية'!$B$6:$B$45,MATCH(B1123&amp;"",'الميزانية'!$A$6:$A$45,0))&amp;"","تصنيف غير موجود"))</f>
        <v/>
      </c>
    </row>
    <row r="1124">
      <c r="A1124" s="13" t="n"/>
      <c r="B1124" s="5" t="n"/>
      <c r="C1124" s="5" t="n"/>
      <c r="D1124" s="16" t="n"/>
      <c r="E1124" s="6">
        <f>IF(B1124&amp;""="","",IFERROR(INDEX('الميزانية'!$B$6:$B$45,MATCH(B1124&amp;"",'الميزانية'!$A$6:$A$45,0))&amp;"","تصنيف غير موجود"))</f>
        <v/>
      </c>
    </row>
    <row r="1125">
      <c r="A1125" s="13" t="n"/>
      <c r="B1125" s="5" t="n"/>
      <c r="C1125" s="5" t="n"/>
      <c r="D1125" s="16" t="n"/>
      <c r="E1125" s="6">
        <f>IF(B1125&amp;""="","",IFERROR(INDEX('الميزانية'!$B$6:$B$45,MATCH(B1125&amp;"",'الميزانية'!$A$6:$A$45,0))&amp;"","تصنيف غير موجود"))</f>
        <v/>
      </c>
    </row>
    <row r="1126">
      <c r="A1126" s="13" t="n"/>
      <c r="B1126" s="5" t="n"/>
      <c r="C1126" s="5" t="n"/>
      <c r="D1126" s="16" t="n"/>
      <c r="E1126" s="6">
        <f>IF(B1126&amp;""="","",IFERROR(INDEX('الميزانية'!$B$6:$B$45,MATCH(B1126&amp;"",'الميزانية'!$A$6:$A$45,0))&amp;"","تصنيف غير موجود"))</f>
        <v/>
      </c>
    </row>
    <row r="1127">
      <c r="A1127" s="13" t="n"/>
      <c r="B1127" s="5" t="n"/>
      <c r="C1127" s="5" t="n"/>
      <c r="D1127" s="16" t="n"/>
      <c r="E1127" s="6">
        <f>IF(B1127&amp;""="","",IFERROR(INDEX('الميزانية'!$B$6:$B$45,MATCH(B1127&amp;"",'الميزانية'!$A$6:$A$45,0))&amp;"","تصنيف غير موجود"))</f>
        <v/>
      </c>
    </row>
    <row r="1128">
      <c r="A1128" s="13" t="n"/>
      <c r="B1128" s="5" t="n"/>
      <c r="C1128" s="5" t="n"/>
      <c r="D1128" s="16" t="n"/>
      <c r="E1128" s="6">
        <f>IF(B1128&amp;""="","",IFERROR(INDEX('الميزانية'!$B$6:$B$45,MATCH(B1128&amp;"",'الميزانية'!$A$6:$A$45,0))&amp;"","تصنيف غير موجود"))</f>
        <v/>
      </c>
    </row>
    <row r="1129">
      <c r="A1129" s="13" t="n"/>
      <c r="B1129" s="5" t="n"/>
      <c r="C1129" s="5" t="n"/>
      <c r="D1129" s="16" t="n"/>
      <c r="E1129" s="6">
        <f>IF(B1129&amp;""="","",IFERROR(INDEX('الميزانية'!$B$6:$B$45,MATCH(B1129&amp;"",'الميزانية'!$A$6:$A$45,0))&amp;"","تصنيف غير موجود"))</f>
        <v/>
      </c>
    </row>
    <row r="1130">
      <c r="A1130" s="13" t="n"/>
      <c r="B1130" s="5" t="n"/>
      <c r="C1130" s="5" t="n"/>
      <c r="D1130" s="16" t="n"/>
      <c r="E1130" s="6">
        <f>IF(B1130&amp;""="","",IFERROR(INDEX('الميزانية'!$B$6:$B$45,MATCH(B1130&amp;"",'الميزانية'!$A$6:$A$45,0))&amp;"","تصنيف غير موجود"))</f>
        <v/>
      </c>
    </row>
    <row r="1131">
      <c r="A1131" s="13" t="n"/>
      <c r="B1131" s="5" t="n"/>
      <c r="C1131" s="5" t="n"/>
      <c r="D1131" s="16" t="n"/>
      <c r="E1131" s="6">
        <f>IF(B1131&amp;""="","",IFERROR(INDEX('الميزانية'!$B$6:$B$45,MATCH(B1131&amp;"",'الميزانية'!$A$6:$A$45,0))&amp;"","تصنيف غير موجود"))</f>
        <v/>
      </c>
    </row>
    <row r="1132">
      <c r="A1132" s="13" t="n"/>
      <c r="B1132" s="5" t="n"/>
      <c r="C1132" s="5" t="n"/>
      <c r="D1132" s="16" t="n"/>
      <c r="E1132" s="6">
        <f>IF(B1132&amp;""="","",IFERROR(INDEX('الميزانية'!$B$6:$B$45,MATCH(B1132&amp;"",'الميزانية'!$A$6:$A$45,0))&amp;"","تصنيف غير موجود"))</f>
        <v/>
      </c>
    </row>
    <row r="1133">
      <c r="A1133" s="13" t="n"/>
      <c r="B1133" s="5" t="n"/>
      <c r="C1133" s="5" t="n"/>
      <c r="D1133" s="16" t="n"/>
      <c r="E1133" s="6">
        <f>IF(B1133&amp;""="","",IFERROR(INDEX('الميزانية'!$B$6:$B$45,MATCH(B1133&amp;"",'الميزانية'!$A$6:$A$45,0))&amp;"","تصنيف غير موجود"))</f>
        <v/>
      </c>
    </row>
    <row r="1134">
      <c r="A1134" s="13" t="n"/>
      <c r="B1134" s="5" t="n"/>
      <c r="C1134" s="5" t="n"/>
      <c r="D1134" s="16" t="n"/>
      <c r="E1134" s="6">
        <f>IF(B1134&amp;""="","",IFERROR(INDEX('الميزانية'!$B$6:$B$45,MATCH(B1134&amp;"",'الميزانية'!$A$6:$A$45,0))&amp;"","تصنيف غير موجود"))</f>
        <v/>
      </c>
    </row>
    <row r="1135">
      <c r="A1135" s="13" t="n"/>
      <c r="B1135" s="5" t="n"/>
      <c r="C1135" s="5" t="n"/>
      <c r="D1135" s="16" t="n"/>
      <c r="E1135" s="6">
        <f>IF(B1135&amp;""="","",IFERROR(INDEX('الميزانية'!$B$6:$B$45,MATCH(B1135&amp;"",'الميزانية'!$A$6:$A$45,0))&amp;"","تصنيف غير موجود"))</f>
        <v/>
      </c>
    </row>
    <row r="1136">
      <c r="A1136" s="13" t="n"/>
      <c r="B1136" s="5" t="n"/>
      <c r="C1136" s="5" t="n"/>
      <c r="D1136" s="16" t="n"/>
      <c r="E1136" s="6">
        <f>IF(B1136&amp;""="","",IFERROR(INDEX('الميزانية'!$B$6:$B$45,MATCH(B1136&amp;"",'الميزانية'!$A$6:$A$45,0))&amp;"","تصنيف غير موجود"))</f>
        <v/>
      </c>
    </row>
    <row r="1137">
      <c r="A1137" s="13" t="n"/>
      <c r="B1137" s="5" t="n"/>
      <c r="C1137" s="5" t="n"/>
      <c r="D1137" s="16" t="n"/>
      <c r="E1137" s="6">
        <f>IF(B1137&amp;""="","",IFERROR(INDEX('الميزانية'!$B$6:$B$45,MATCH(B1137&amp;"",'الميزانية'!$A$6:$A$45,0))&amp;"","تصنيف غير موجود"))</f>
        <v/>
      </c>
    </row>
    <row r="1138">
      <c r="A1138" s="13" t="n"/>
      <c r="B1138" s="5" t="n"/>
      <c r="C1138" s="5" t="n"/>
      <c r="D1138" s="16" t="n"/>
      <c r="E1138" s="6">
        <f>IF(B1138&amp;""="","",IFERROR(INDEX('الميزانية'!$B$6:$B$45,MATCH(B1138&amp;"",'الميزانية'!$A$6:$A$45,0))&amp;"","تصنيف غير موجود"))</f>
        <v/>
      </c>
    </row>
    <row r="1139">
      <c r="A1139" s="13" t="n"/>
      <c r="B1139" s="5" t="n"/>
      <c r="C1139" s="5" t="n"/>
      <c r="D1139" s="16" t="n"/>
      <c r="E1139" s="6">
        <f>IF(B1139&amp;""="","",IFERROR(INDEX('الميزانية'!$B$6:$B$45,MATCH(B1139&amp;"",'الميزانية'!$A$6:$A$45,0))&amp;"","تصنيف غير موجود"))</f>
        <v/>
      </c>
    </row>
    <row r="1140">
      <c r="A1140" s="13" t="n"/>
      <c r="B1140" s="5" t="n"/>
      <c r="C1140" s="5" t="n"/>
      <c r="D1140" s="16" t="n"/>
      <c r="E1140" s="6">
        <f>IF(B1140&amp;""="","",IFERROR(INDEX('الميزانية'!$B$6:$B$45,MATCH(B1140&amp;"",'الميزانية'!$A$6:$A$45,0))&amp;"","تصنيف غير موجود"))</f>
        <v/>
      </c>
    </row>
    <row r="1141">
      <c r="A1141" s="13" t="n"/>
      <c r="B1141" s="5" t="n"/>
      <c r="C1141" s="5" t="n"/>
      <c r="D1141" s="16" t="n"/>
      <c r="E1141" s="6">
        <f>IF(B1141&amp;""="","",IFERROR(INDEX('الميزانية'!$B$6:$B$45,MATCH(B1141&amp;"",'الميزانية'!$A$6:$A$45,0))&amp;"","تصنيف غير موجود"))</f>
        <v/>
      </c>
    </row>
    <row r="1142">
      <c r="A1142" s="13" t="n"/>
      <c r="B1142" s="5" t="n"/>
      <c r="C1142" s="5" t="n"/>
      <c r="D1142" s="16" t="n"/>
      <c r="E1142" s="6">
        <f>IF(B1142&amp;""="","",IFERROR(INDEX('الميزانية'!$B$6:$B$45,MATCH(B1142&amp;"",'الميزانية'!$A$6:$A$45,0))&amp;"","تصنيف غير موجود"))</f>
        <v/>
      </c>
    </row>
    <row r="1143">
      <c r="A1143" s="13" t="n"/>
      <c r="B1143" s="5" t="n"/>
      <c r="C1143" s="5" t="n"/>
      <c r="D1143" s="16" t="n"/>
      <c r="E1143" s="6">
        <f>IF(B1143&amp;""="","",IFERROR(INDEX('الميزانية'!$B$6:$B$45,MATCH(B1143&amp;"",'الميزانية'!$A$6:$A$45,0))&amp;"","تصنيف غير موجود"))</f>
        <v/>
      </c>
    </row>
    <row r="1144">
      <c r="A1144" s="13" t="n"/>
      <c r="B1144" s="5" t="n"/>
      <c r="C1144" s="5" t="n"/>
      <c r="D1144" s="16" t="n"/>
      <c r="E1144" s="6">
        <f>IF(B1144&amp;""="","",IFERROR(INDEX('الميزانية'!$B$6:$B$45,MATCH(B1144&amp;"",'الميزانية'!$A$6:$A$45,0))&amp;"","تصنيف غير موجود"))</f>
        <v/>
      </c>
    </row>
    <row r="1145">
      <c r="A1145" s="13" t="n"/>
      <c r="B1145" s="5" t="n"/>
      <c r="C1145" s="5" t="n"/>
      <c r="D1145" s="16" t="n"/>
      <c r="E1145" s="6">
        <f>IF(B1145&amp;""="","",IFERROR(INDEX('الميزانية'!$B$6:$B$45,MATCH(B1145&amp;"",'الميزانية'!$A$6:$A$45,0))&amp;"","تصنيف غير موجود"))</f>
        <v/>
      </c>
    </row>
    <row r="1146">
      <c r="A1146" s="13" t="n"/>
      <c r="B1146" s="5" t="n"/>
      <c r="C1146" s="5" t="n"/>
      <c r="D1146" s="16" t="n"/>
      <c r="E1146" s="6">
        <f>IF(B1146&amp;""="","",IFERROR(INDEX('الميزانية'!$B$6:$B$45,MATCH(B1146&amp;"",'الميزانية'!$A$6:$A$45,0))&amp;"","تصنيف غير موجود"))</f>
        <v/>
      </c>
    </row>
    <row r="1147">
      <c r="A1147" s="13" t="n"/>
      <c r="B1147" s="5" t="n"/>
      <c r="C1147" s="5" t="n"/>
      <c r="D1147" s="16" t="n"/>
      <c r="E1147" s="6">
        <f>IF(B1147&amp;""="","",IFERROR(INDEX('الميزانية'!$B$6:$B$45,MATCH(B1147&amp;"",'الميزانية'!$A$6:$A$45,0))&amp;"","تصنيف غير موجود"))</f>
        <v/>
      </c>
    </row>
    <row r="1148">
      <c r="A1148" s="13" t="n"/>
      <c r="B1148" s="5" t="n"/>
      <c r="C1148" s="5" t="n"/>
      <c r="D1148" s="16" t="n"/>
      <c r="E1148" s="6">
        <f>IF(B1148&amp;""="","",IFERROR(INDEX('الميزانية'!$B$6:$B$45,MATCH(B1148&amp;"",'الميزانية'!$A$6:$A$45,0))&amp;"","تصنيف غير موجود"))</f>
        <v/>
      </c>
    </row>
    <row r="1149">
      <c r="A1149" s="13" t="n"/>
      <c r="B1149" s="5" t="n"/>
      <c r="C1149" s="5" t="n"/>
      <c r="D1149" s="16" t="n"/>
      <c r="E1149" s="6">
        <f>IF(B1149&amp;""="","",IFERROR(INDEX('الميزانية'!$B$6:$B$45,MATCH(B1149&amp;"",'الميزانية'!$A$6:$A$45,0))&amp;"","تصنيف غير موجود"))</f>
        <v/>
      </c>
    </row>
    <row r="1150">
      <c r="A1150" s="13" t="n"/>
      <c r="B1150" s="5" t="n"/>
      <c r="C1150" s="5" t="n"/>
      <c r="D1150" s="16" t="n"/>
      <c r="E1150" s="6">
        <f>IF(B1150&amp;""="","",IFERROR(INDEX('الميزانية'!$B$6:$B$45,MATCH(B1150&amp;"",'الميزانية'!$A$6:$A$45,0))&amp;"","تصنيف غير موجود"))</f>
        <v/>
      </c>
    </row>
    <row r="1151">
      <c r="A1151" s="13" t="n"/>
      <c r="B1151" s="5" t="n"/>
      <c r="C1151" s="5" t="n"/>
      <c r="D1151" s="16" t="n"/>
      <c r="E1151" s="6">
        <f>IF(B1151&amp;""="","",IFERROR(INDEX('الميزانية'!$B$6:$B$45,MATCH(B1151&amp;"",'الميزانية'!$A$6:$A$45,0))&amp;"","تصنيف غير موجود"))</f>
        <v/>
      </c>
    </row>
    <row r="1152">
      <c r="A1152" s="13" t="n"/>
      <c r="B1152" s="5" t="n"/>
      <c r="C1152" s="5" t="n"/>
      <c r="D1152" s="16" t="n"/>
      <c r="E1152" s="6">
        <f>IF(B1152&amp;""="","",IFERROR(INDEX('الميزانية'!$B$6:$B$45,MATCH(B1152&amp;"",'الميزانية'!$A$6:$A$45,0))&amp;"","تصنيف غير موجود"))</f>
        <v/>
      </c>
    </row>
    <row r="1153">
      <c r="A1153" s="13" t="n"/>
      <c r="B1153" s="5" t="n"/>
      <c r="C1153" s="5" t="n"/>
      <c r="D1153" s="16" t="n"/>
      <c r="E1153" s="6">
        <f>IF(B1153&amp;""="","",IFERROR(INDEX('الميزانية'!$B$6:$B$45,MATCH(B1153&amp;"",'الميزانية'!$A$6:$A$45,0))&amp;"","تصنيف غير موجود"))</f>
        <v/>
      </c>
    </row>
    <row r="1154">
      <c r="A1154" s="13" t="n"/>
      <c r="B1154" s="5" t="n"/>
      <c r="C1154" s="5" t="n"/>
      <c r="D1154" s="16" t="n"/>
      <c r="E1154" s="6">
        <f>IF(B1154&amp;""="","",IFERROR(INDEX('الميزانية'!$B$6:$B$45,MATCH(B1154&amp;"",'الميزانية'!$A$6:$A$45,0))&amp;"","تصنيف غير موجود"))</f>
        <v/>
      </c>
    </row>
    <row r="1155">
      <c r="A1155" s="13" t="n"/>
      <c r="B1155" s="5" t="n"/>
      <c r="C1155" s="5" t="n"/>
      <c r="D1155" s="16" t="n"/>
      <c r="E1155" s="6">
        <f>IF(B1155&amp;""="","",IFERROR(INDEX('الميزانية'!$B$6:$B$45,MATCH(B1155&amp;"",'الميزانية'!$A$6:$A$45,0))&amp;"","تصنيف غير موجود"))</f>
        <v/>
      </c>
    </row>
    <row r="1156">
      <c r="A1156" s="13" t="n"/>
      <c r="B1156" s="5" t="n"/>
      <c r="C1156" s="5" t="n"/>
      <c r="D1156" s="16" t="n"/>
      <c r="E1156" s="6">
        <f>IF(B1156&amp;""="","",IFERROR(INDEX('الميزانية'!$B$6:$B$45,MATCH(B1156&amp;"",'الميزانية'!$A$6:$A$45,0))&amp;"","تصنيف غير موجود"))</f>
        <v/>
      </c>
    </row>
    <row r="1157">
      <c r="A1157" s="13" t="n"/>
      <c r="B1157" s="5" t="n"/>
      <c r="C1157" s="5" t="n"/>
      <c r="D1157" s="16" t="n"/>
      <c r="E1157" s="6">
        <f>IF(B1157&amp;""="","",IFERROR(INDEX('الميزانية'!$B$6:$B$45,MATCH(B1157&amp;"",'الميزانية'!$A$6:$A$45,0))&amp;"","تصنيف غير موجود"))</f>
        <v/>
      </c>
    </row>
    <row r="1158">
      <c r="A1158" s="13" t="n"/>
      <c r="B1158" s="5" t="n"/>
      <c r="C1158" s="5" t="n"/>
      <c r="D1158" s="16" t="n"/>
      <c r="E1158" s="6">
        <f>IF(B1158&amp;""="","",IFERROR(INDEX('الميزانية'!$B$6:$B$45,MATCH(B1158&amp;"",'الميزانية'!$A$6:$A$45,0))&amp;"","تصنيف غير موجود"))</f>
        <v/>
      </c>
    </row>
    <row r="1159">
      <c r="A1159" s="13" t="n"/>
      <c r="B1159" s="5" t="n"/>
      <c r="C1159" s="5" t="n"/>
      <c r="D1159" s="16" t="n"/>
      <c r="E1159" s="6">
        <f>IF(B1159&amp;""="","",IFERROR(INDEX('الميزانية'!$B$6:$B$45,MATCH(B1159&amp;"",'الميزانية'!$A$6:$A$45,0))&amp;"","تصنيف غير موجود"))</f>
        <v/>
      </c>
    </row>
    <row r="1160">
      <c r="A1160" s="13" t="n"/>
      <c r="B1160" s="5" t="n"/>
      <c r="C1160" s="5" t="n"/>
      <c r="D1160" s="16" t="n"/>
      <c r="E1160" s="6">
        <f>IF(B1160&amp;""="","",IFERROR(INDEX('الميزانية'!$B$6:$B$45,MATCH(B1160&amp;"",'الميزانية'!$A$6:$A$45,0))&amp;"","تصنيف غير موجود"))</f>
        <v/>
      </c>
    </row>
    <row r="1161">
      <c r="A1161" s="13" t="n"/>
      <c r="B1161" s="5" t="n"/>
      <c r="C1161" s="5" t="n"/>
      <c r="D1161" s="16" t="n"/>
      <c r="E1161" s="6">
        <f>IF(B1161&amp;""="","",IFERROR(INDEX('الميزانية'!$B$6:$B$45,MATCH(B1161&amp;"",'الميزانية'!$A$6:$A$45,0))&amp;"","تصنيف غير موجود"))</f>
        <v/>
      </c>
    </row>
    <row r="1162">
      <c r="A1162" s="13" t="n"/>
      <c r="B1162" s="5" t="n"/>
      <c r="C1162" s="5" t="n"/>
      <c r="D1162" s="16" t="n"/>
      <c r="E1162" s="6">
        <f>IF(B1162&amp;""="","",IFERROR(INDEX('الميزانية'!$B$6:$B$45,MATCH(B1162&amp;"",'الميزانية'!$A$6:$A$45,0))&amp;"","تصنيف غير موجود"))</f>
        <v/>
      </c>
    </row>
    <row r="1163">
      <c r="A1163" s="13" t="n"/>
      <c r="B1163" s="5" t="n"/>
      <c r="C1163" s="5" t="n"/>
      <c r="D1163" s="16" t="n"/>
      <c r="E1163" s="6">
        <f>IF(B1163&amp;""="","",IFERROR(INDEX('الميزانية'!$B$6:$B$45,MATCH(B1163&amp;"",'الميزانية'!$A$6:$A$45,0))&amp;"","تصنيف غير موجود"))</f>
        <v/>
      </c>
    </row>
    <row r="1164">
      <c r="A1164" s="13" t="n"/>
      <c r="B1164" s="5" t="n"/>
      <c r="C1164" s="5" t="n"/>
      <c r="D1164" s="16" t="n"/>
      <c r="E1164" s="6">
        <f>IF(B1164&amp;""="","",IFERROR(INDEX('الميزانية'!$B$6:$B$45,MATCH(B1164&amp;"",'الميزانية'!$A$6:$A$45,0))&amp;"","تصنيف غير موجود"))</f>
        <v/>
      </c>
    </row>
    <row r="1165">
      <c r="A1165" s="13" t="n"/>
      <c r="B1165" s="5" t="n"/>
      <c r="C1165" s="5" t="n"/>
      <c r="D1165" s="16" t="n"/>
      <c r="E1165" s="6">
        <f>IF(B1165&amp;""="","",IFERROR(INDEX('الميزانية'!$B$6:$B$45,MATCH(B1165&amp;"",'الميزانية'!$A$6:$A$45,0))&amp;"","تصنيف غير موجود"))</f>
        <v/>
      </c>
    </row>
    <row r="1166">
      <c r="A1166" s="13" t="n"/>
      <c r="B1166" s="5" t="n"/>
      <c r="C1166" s="5" t="n"/>
      <c r="D1166" s="16" t="n"/>
      <c r="E1166" s="6">
        <f>IF(B1166&amp;""="","",IFERROR(INDEX('الميزانية'!$B$6:$B$45,MATCH(B1166&amp;"",'الميزانية'!$A$6:$A$45,0))&amp;"","تصنيف غير موجود"))</f>
        <v/>
      </c>
    </row>
    <row r="1167">
      <c r="A1167" s="13" t="n"/>
      <c r="B1167" s="5" t="n"/>
      <c r="C1167" s="5" t="n"/>
      <c r="D1167" s="16" t="n"/>
      <c r="E1167" s="6">
        <f>IF(B1167&amp;""="","",IFERROR(INDEX('الميزانية'!$B$6:$B$45,MATCH(B1167&amp;"",'الميزانية'!$A$6:$A$45,0))&amp;"","تصنيف غير موجود"))</f>
        <v/>
      </c>
    </row>
    <row r="1168">
      <c r="A1168" s="13" t="n"/>
      <c r="B1168" s="5" t="n"/>
      <c r="C1168" s="5" t="n"/>
      <c r="D1168" s="16" t="n"/>
      <c r="E1168" s="6">
        <f>IF(B1168&amp;""="","",IFERROR(INDEX('الميزانية'!$B$6:$B$45,MATCH(B1168&amp;"",'الميزانية'!$A$6:$A$45,0))&amp;"","تصنيف غير موجود"))</f>
        <v/>
      </c>
    </row>
    <row r="1169">
      <c r="A1169" s="13" t="n"/>
      <c r="B1169" s="5" t="n"/>
      <c r="C1169" s="5" t="n"/>
      <c r="D1169" s="16" t="n"/>
      <c r="E1169" s="6">
        <f>IF(B1169&amp;""="","",IFERROR(INDEX('الميزانية'!$B$6:$B$45,MATCH(B1169&amp;"",'الميزانية'!$A$6:$A$45,0))&amp;"","تصنيف غير موجود"))</f>
        <v/>
      </c>
    </row>
    <row r="1170">
      <c r="A1170" s="13" t="n"/>
      <c r="B1170" s="5" t="n"/>
      <c r="C1170" s="5" t="n"/>
      <c r="D1170" s="16" t="n"/>
      <c r="E1170" s="6">
        <f>IF(B1170&amp;""="","",IFERROR(INDEX('الميزانية'!$B$6:$B$45,MATCH(B1170&amp;"",'الميزانية'!$A$6:$A$45,0))&amp;"","تصنيف غير موجود"))</f>
        <v/>
      </c>
    </row>
    <row r="1171">
      <c r="A1171" s="13" t="n"/>
      <c r="B1171" s="5" t="n"/>
      <c r="C1171" s="5" t="n"/>
      <c r="D1171" s="16" t="n"/>
      <c r="E1171" s="6">
        <f>IF(B1171&amp;""="","",IFERROR(INDEX('الميزانية'!$B$6:$B$45,MATCH(B1171&amp;"",'الميزانية'!$A$6:$A$45,0))&amp;"","تصنيف غير موجود"))</f>
        <v/>
      </c>
    </row>
    <row r="1172">
      <c r="A1172" s="13" t="n"/>
      <c r="B1172" s="5" t="n"/>
      <c r="C1172" s="5" t="n"/>
      <c r="D1172" s="16" t="n"/>
      <c r="E1172" s="6">
        <f>IF(B1172&amp;""="","",IFERROR(INDEX('الميزانية'!$B$6:$B$45,MATCH(B1172&amp;"",'الميزانية'!$A$6:$A$45,0))&amp;"","تصنيف غير موجود"))</f>
        <v/>
      </c>
    </row>
    <row r="1173">
      <c r="A1173" s="13" t="n"/>
      <c r="B1173" s="5" t="n"/>
      <c r="C1173" s="5" t="n"/>
      <c r="D1173" s="16" t="n"/>
      <c r="E1173" s="6">
        <f>IF(B1173&amp;""="","",IFERROR(INDEX('الميزانية'!$B$6:$B$45,MATCH(B1173&amp;"",'الميزانية'!$A$6:$A$45,0))&amp;"","تصنيف غير موجود"))</f>
        <v/>
      </c>
    </row>
    <row r="1174">
      <c r="A1174" s="13" t="n"/>
      <c r="B1174" s="5" t="n"/>
      <c r="C1174" s="5" t="n"/>
      <c r="D1174" s="16" t="n"/>
      <c r="E1174" s="6">
        <f>IF(B1174&amp;""="","",IFERROR(INDEX('الميزانية'!$B$6:$B$45,MATCH(B1174&amp;"",'الميزانية'!$A$6:$A$45,0))&amp;"","تصنيف غير موجود"))</f>
        <v/>
      </c>
    </row>
    <row r="1175">
      <c r="A1175" s="13" t="n"/>
      <c r="B1175" s="5" t="n"/>
      <c r="C1175" s="5" t="n"/>
      <c r="D1175" s="16" t="n"/>
      <c r="E1175" s="6">
        <f>IF(B1175&amp;""="","",IFERROR(INDEX('الميزانية'!$B$6:$B$45,MATCH(B1175&amp;"",'الميزانية'!$A$6:$A$45,0))&amp;"","تصنيف غير موجود"))</f>
        <v/>
      </c>
    </row>
    <row r="1176">
      <c r="A1176" s="13" t="n"/>
      <c r="B1176" s="5" t="n"/>
      <c r="C1176" s="5" t="n"/>
      <c r="D1176" s="16" t="n"/>
      <c r="E1176" s="6">
        <f>IF(B1176&amp;""="","",IFERROR(INDEX('الميزانية'!$B$6:$B$45,MATCH(B1176&amp;"",'الميزانية'!$A$6:$A$45,0))&amp;"","تصنيف غير موجود"))</f>
        <v/>
      </c>
    </row>
    <row r="1177">
      <c r="A1177" s="13" t="n"/>
      <c r="B1177" s="5" t="n"/>
      <c r="C1177" s="5" t="n"/>
      <c r="D1177" s="16" t="n"/>
      <c r="E1177" s="6">
        <f>IF(B1177&amp;""="","",IFERROR(INDEX('الميزانية'!$B$6:$B$45,MATCH(B1177&amp;"",'الميزانية'!$A$6:$A$45,0))&amp;"","تصنيف غير موجود"))</f>
        <v/>
      </c>
    </row>
    <row r="1178">
      <c r="A1178" s="13" t="n"/>
      <c r="B1178" s="5" t="n"/>
      <c r="C1178" s="5" t="n"/>
      <c r="D1178" s="16" t="n"/>
      <c r="E1178" s="6">
        <f>IF(B1178&amp;""="","",IFERROR(INDEX('الميزانية'!$B$6:$B$45,MATCH(B1178&amp;"",'الميزانية'!$A$6:$A$45,0))&amp;"","تصنيف غير موجود"))</f>
        <v/>
      </c>
    </row>
    <row r="1179">
      <c r="A1179" s="13" t="n"/>
      <c r="B1179" s="5" t="n"/>
      <c r="C1179" s="5" t="n"/>
      <c r="D1179" s="16" t="n"/>
      <c r="E1179" s="6">
        <f>IF(B1179&amp;""="","",IFERROR(INDEX('الميزانية'!$B$6:$B$45,MATCH(B1179&amp;"",'الميزانية'!$A$6:$A$45,0))&amp;"","تصنيف غير موجود"))</f>
        <v/>
      </c>
    </row>
    <row r="1180">
      <c r="A1180" s="13" t="n"/>
      <c r="B1180" s="5" t="n"/>
      <c r="C1180" s="5" t="n"/>
      <c r="D1180" s="16" t="n"/>
      <c r="E1180" s="6">
        <f>IF(B1180&amp;""="","",IFERROR(INDEX('الميزانية'!$B$6:$B$45,MATCH(B1180&amp;"",'الميزانية'!$A$6:$A$45,0))&amp;"","تصنيف غير موجود"))</f>
        <v/>
      </c>
    </row>
    <row r="1181">
      <c r="A1181" s="13" t="n"/>
      <c r="B1181" s="5" t="n"/>
      <c r="C1181" s="5" t="n"/>
      <c r="D1181" s="16" t="n"/>
      <c r="E1181" s="6">
        <f>IF(B1181&amp;""="","",IFERROR(INDEX('الميزانية'!$B$6:$B$45,MATCH(B1181&amp;"",'الميزانية'!$A$6:$A$45,0))&amp;"","تصنيف غير موجود"))</f>
        <v/>
      </c>
    </row>
    <row r="1182">
      <c r="A1182" s="13" t="n"/>
      <c r="B1182" s="5" t="n"/>
      <c r="C1182" s="5" t="n"/>
      <c r="D1182" s="16" t="n"/>
      <c r="E1182" s="6">
        <f>IF(B1182&amp;""="","",IFERROR(INDEX('الميزانية'!$B$6:$B$45,MATCH(B1182&amp;"",'الميزانية'!$A$6:$A$45,0))&amp;"","تصنيف غير موجود"))</f>
        <v/>
      </c>
    </row>
    <row r="1183">
      <c r="A1183" s="13" t="n"/>
      <c r="B1183" s="5" t="n"/>
      <c r="C1183" s="5" t="n"/>
      <c r="D1183" s="16" t="n"/>
      <c r="E1183" s="6">
        <f>IF(B1183&amp;""="","",IFERROR(INDEX('الميزانية'!$B$6:$B$45,MATCH(B1183&amp;"",'الميزانية'!$A$6:$A$45,0))&amp;"","تصنيف غير موجود"))</f>
        <v/>
      </c>
    </row>
    <row r="1184">
      <c r="A1184" s="13" t="n"/>
      <c r="B1184" s="5" t="n"/>
      <c r="C1184" s="5" t="n"/>
      <c r="D1184" s="16" t="n"/>
      <c r="E1184" s="6">
        <f>IF(B1184&amp;""="","",IFERROR(INDEX('الميزانية'!$B$6:$B$45,MATCH(B1184&amp;"",'الميزانية'!$A$6:$A$45,0))&amp;"","تصنيف غير موجود"))</f>
        <v/>
      </c>
    </row>
    <row r="1185">
      <c r="A1185" s="13" t="n"/>
      <c r="B1185" s="5" t="n"/>
      <c r="C1185" s="5" t="n"/>
      <c r="D1185" s="16" t="n"/>
      <c r="E1185" s="6">
        <f>IF(B1185&amp;""="","",IFERROR(INDEX('الميزانية'!$B$6:$B$45,MATCH(B1185&amp;"",'الميزانية'!$A$6:$A$45,0))&amp;"","تصنيف غير موجود"))</f>
        <v/>
      </c>
    </row>
    <row r="1186">
      <c r="A1186" s="13" t="n"/>
      <c r="B1186" s="5" t="n"/>
      <c r="C1186" s="5" t="n"/>
      <c r="D1186" s="16" t="n"/>
      <c r="E1186" s="6">
        <f>IF(B1186&amp;""="","",IFERROR(INDEX('الميزانية'!$B$6:$B$45,MATCH(B1186&amp;"",'الميزانية'!$A$6:$A$45,0))&amp;"","تصنيف غير موجود"))</f>
        <v/>
      </c>
    </row>
    <row r="1187">
      <c r="A1187" s="13" t="n"/>
      <c r="B1187" s="5" t="n"/>
      <c r="C1187" s="5" t="n"/>
      <c r="D1187" s="16" t="n"/>
      <c r="E1187" s="6">
        <f>IF(B1187&amp;""="","",IFERROR(INDEX('الميزانية'!$B$6:$B$45,MATCH(B1187&amp;"",'الميزانية'!$A$6:$A$45,0))&amp;"","تصنيف غير موجود"))</f>
        <v/>
      </c>
    </row>
    <row r="1188">
      <c r="A1188" s="13" t="n"/>
      <c r="B1188" s="5" t="n"/>
      <c r="C1188" s="5" t="n"/>
      <c r="D1188" s="16" t="n"/>
      <c r="E1188" s="6">
        <f>IF(B1188&amp;""="","",IFERROR(INDEX('الميزانية'!$B$6:$B$45,MATCH(B1188&amp;"",'الميزانية'!$A$6:$A$45,0))&amp;"","تصنيف غير موجود"))</f>
        <v/>
      </c>
    </row>
    <row r="1189">
      <c r="A1189" s="13" t="n"/>
      <c r="B1189" s="5" t="n"/>
      <c r="C1189" s="5" t="n"/>
      <c r="D1189" s="16" t="n"/>
      <c r="E1189" s="6">
        <f>IF(B1189&amp;""="","",IFERROR(INDEX('الميزانية'!$B$6:$B$45,MATCH(B1189&amp;"",'الميزانية'!$A$6:$A$45,0))&amp;"","تصنيف غير موجود"))</f>
        <v/>
      </c>
    </row>
    <row r="1190">
      <c r="A1190" s="13" t="n"/>
      <c r="B1190" s="5" t="n"/>
      <c r="C1190" s="5" t="n"/>
      <c r="D1190" s="16" t="n"/>
      <c r="E1190" s="6">
        <f>IF(B1190&amp;""="","",IFERROR(INDEX('الميزانية'!$B$6:$B$45,MATCH(B1190&amp;"",'الميزانية'!$A$6:$A$45,0))&amp;"","تصنيف غير موجود"))</f>
        <v/>
      </c>
    </row>
    <row r="1191">
      <c r="A1191" s="13" t="n"/>
      <c r="B1191" s="5" t="n"/>
      <c r="C1191" s="5" t="n"/>
      <c r="D1191" s="16" t="n"/>
      <c r="E1191" s="6">
        <f>IF(B1191&amp;""="","",IFERROR(INDEX('الميزانية'!$B$6:$B$45,MATCH(B1191&amp;"",'الميزانية'!$A$6:$A$45,0))&amp;"","تصنيف غير موجود"))</f>
        <v/>
      </c>
    </row>
    <row r="1192">
      <c r="A1192" s="13" t="n"/>
      <c r="B1192" s="5" t="n"/>
      <c r="C1192" s="5" t="n"/>
      <c r="D1192" s="16" t="n"/>
      <c r="E1192" s="6">
        <f>IF(B1192&amp;""="","",IFERROR(INDEX('الميزانية'!$B$6:$B$45,MATCH(B1192&amp;"",'الميزانية'!$A$6:$A$45,0))&amp;"","تصنيف غير موجود"))</f>
        <v/>
      </c>
    </row>
    <row r="1193">
      <c r="A1193" s="13" t="n"/>
      <c r="B1193" s="5" t="n"/>
      <c r="C1193" s="5" t="n"/>
      <c r="D1193" s="16" t="n"/>
      <c r="E1193" s="6">
        <f>IF(B1193&amp;""="","",IFERROR(INDEX('الميزانية'!$B$6:$B$45,MATCH(B1193&amp;"",'الميزانية'!$A$6:$A$45,0))&amp;"","تصنيف غير موجود"))</f>
        <v/>
      </c>
    </row>
    <row r="1194">
      <c r="A1194" s="13" t="n"/>
      <c r="B1194" s="5" t="n"/>
      <c r="C1194" s="5" t="n"/>
      <c r="D1194" s="16" t="n"/>
      <c r="E1194" s="6">
        <f>IF(B1194&amp;""="","",IFERROR(INDEX('الميزانية'!$B$6:$B$45,MATCH(B1194&amp;"",'الميزانية'!$A$6:$A$45,0))&amp;"","تصنيف غير موجود"))</f>
        <v/>
      </c>
    </row>
    <row r="1195">
      <c r="A1195" s="13" t="n"/>
      <c r="B1195" s="5" t="n"/>
      <c r="C1195" s="5" t="n"/>
      <c r="D1195" s="16" t="n"/>
      <c r="E1195" s="6">
        <f>IF(B1195&amp;""="","",IFERROR(INDEX('الميزانية'!$B$6:$B$45,MATCH(B1195&amp;"",'الميزانية'!$A$6:$A$45,0))&amp;"","تصنيف غير موجود"))</f>
        <v/>
      </c>
    </row>
    <row r="1196">
      <c r="A1196" s="13" t="n"/>
      <c r="B1196" s="5" t="n"/>
      <c r="C1196" s="5" t="n"/>
      <c r="D1196" s="16" t="n"/>
      <c r="E1196" s="6">
        <f>IF(B1196&amp;""="","",IFERROR(INDEX('الميزانية'!$B$6:$B$45,MATCH(B1196&amp;"",'الميزانية'!$A$6:$A$45,0))&amp;"","تصنيف غير موجود"))</f>
        <v/>
      </c>
    </row>
    <row r="1197">
      <c r="A1197" s="13" t="n"/>
      <c r="B1197" s="5" t="n"/>
      <c r="C1197" s="5" t="n"/>
      <c r="D1197" s="16" t="n"/>
      <c r="E1197" s="6">
        <f>IF(B1197&amp;""="","",IFERROR(INDEX('الميزانية'!$B$6:$B$45,MATCH(B1197&amp;"",'الميزانية'!$A$6:$A$45,0))&amp;"","تصنيف غير موجود"))</f>
        <v/>
      </c>
    </row>
    <row r="1198">
      <c r="A1198" s="13" t="n"/>
      <c r="B1198" s="5" t="n"/>
      <c r="C1198" s="5" t="n"/>
      <c r="D1198" s="16" t="n"/>
      <c r="E1198" s="6">
        <f>IF(B1198&amp;""="","",IFERROR(INDEX('الميزانية'!$B$6:$B$45,MATCH(B1198&amp;"",'الميزانية'!$A$6:$A$45,0))&amp;"","تصنيف غير موجود"))</f>
        <v/>
      </c>
    </row>
    <row r="1199">
      <c r="A1199" s="13" t="n"/>
      <c r="B1199" s="5" t="n"/>
      <c r="C1199" s="5" t="n"/>
      <c r="D1199" s="16" t="n"/>
      <c r="E1199" s="6">
        <f>IF(B1199&amp;""="","",IFERROR(INDEX('الميزانية'!$B$6:$B$45,MATCH(B1199&amp;"",'الميزانية'!$A$6:$A$45,0))&amp;"","تصنيف غير موجود"))</f>
        <v/>
      </c>
    </row>
    <row r="1200">
      <c r="A1200" s="13" t="n"/>
      <c r="B1200" s="5" t="n"/>
      <c r="C1200" s="5" t="n"/>
      <c r="D1200" s="16" t="n"/>
      <c r="E1200" s="6">
        <f>IF(B1200&amp;""="","",IFERROR(INDEX('الميزانية'!$B$6:$B$45,MATCH(B1200&amp;"",'الميزانية'!$A$6:$A$45,0))&amp;"","تصنيف غير موجود"))</f>
        <v/>
      </c>
    </row>
    <row r="1201">
      <c r="A1201" s="13" t="n"/>
      <c r="B1201" s="5" t="n"/>
      <c r="C1201" s="5" t="n"/>
      <c r="D1201" s="16" t="n"/>
      <c r="E1201" s="6">
        <f>IF(B1201&amp;""="","",IFERROR(INDEX('الميزانية'!$B$6:$B$45,MATCH(B1201&amp;"",'الميزانية'!$A$6:$A$45,0))&amp;"","تصنيف غير موجود"))</f>
        <v/>
      </c>
    </row>
    <row r="1202">
      <c r="A1202" s="13" t="n"/>
      <c r="B1202" s="5" t="n"/>
      <c r="C1202" s="5" t="n"/>
      <c r="D1202" s="16" t="n"/>
      <c r="E1202" s="6">
        <f>IF(B1202&amp;""="","",IFERROR(INDEX('الميزانية'!$B$6:$B$45,MATCH(B1202&amp;"",'الميزانية'!$A$6:$A$45,0))&amp;"","تصنيف غير موجود"))</f>
        <v/>
      </c>
    </row>
    <row r="1203">
      <c r="A1203" s="13" t="n"/>
      <c r="B1203" s="5" t="n"/>
      <c r="C1203" s="5" t="n"/>
      <c r="D1203" s="16" t="n"/>
      <c r="E1203" s="6">
        <f>IF(B1203&amp;""="","",IFERROR(INDEX('الميزانية'!$B$6:$B$45,MATCH(B1203&amp;"",'الميزانية'!$A$6:$A$45,0))&amp;"","تصنيف غير موجود"))</f>
        <v/>
      </c>
    </row>
    <row r="1204">
      <c r="A1204" s="13" t="n"/>
      <c r="B1204" s="5" t="n"/>
      <c r="C1204" s="5" t="n"/>
      <c r="D1204" s="16" t="n"/>
      <c r="E1204" s="6">
        <f>IF(B1204&amp;""="","",IFERROR(INDEX('الميزانية'!$B$6:$B$45,MATCH(B1204&amp;"",'الميزانية'!$A$6:$A$45,0))&amp;"","تصنيف غير موجود"))</f>
        <v/>
      </c>
    </row>
    <row r="1205">
      <c r="A1205" s="13" t="n"/>
      <c r="B1205" s="5" t="n"/>
      <c r="C1205" s="5" t="n"/>
      <c r="D1205" s="16" t="n"/>
      <c r="E1205" s="6">
        <f>IF(B1205&amp;""="","",IFERROR(INDEX('الميزانية'!$B$6:$B$45,MATCH(B1205&amp;"",'الميزانية'!$A$6:$A$45,0))&amp;"","تصنيف غير موجود"))</f>
        <v/>
      </c>
    </row>
    <row r="1206">
      <c r="A1206" s="13" t="n"/>
      <c r="B1206" s="5" t="n"/>
      <c r="C1206" s="5" t="n"/>
      <c r="D1206" s="16" t="n"/>
      <c r="E1206" s="6">
        <f>IF(B1206&amp;""="","",IFERROR(INDEX('الميزانية'!$B$6:$B$45,MATCH(B1206&amp;"",'الميزانية'!$A$6:$A$45,0))&amp;"","تصنيف غير موجود"))</f>
        <v/>
      </c>
    </row>
    <row r="1207">
      <c r="A1207" s="13" t="n"/>
      <c r="B1207" s="5" t="n"/>
      <c r="C1207" s="5" t="n"/>
      <c r="D1207" s="16" t="n"/>
      <c r="E1207" s="6">
        <f>IF(B1207&amp;""="","",IFERROR(INDEX('الميزانية'!$B$6:$B$45,MATCH(B1207&amp;"",'الميزانية'!$A$6:$A$45,0))&amp;"","تصنيف غير موجود"))</f>
        <v/>
      </c>
    </row>
    <row r="1208">
      <c r="A1208" s="13" t="n"/>
      <c r="B1208" s="5" t="n"/>
      <c r="C1208" s="5" t="n"/>
      <c r="D1208" s="16" t="n"/>
      <c r="E1208" s="6">
        <f>IF(B1208&amp;""="","",IFERROR(INDEX('الميزانية'!$B$6:$B$45,MATCH(B1208&amp;"",'الميزانية'!$A$6:$A$45,0))&amp;"","تصنيف غير موجود"))</f>
        <v/>
      </c>
    </row>
    <row r="1209">
      <c r="A1209" s="13" t="n"/>
      <c r="B1209" s="5" t="n"/>
      <c r="C1209" s="5" t="n"/>
      <c r="D1209" s="16" t="n"/>
      <c r="E1209" s="6">
        <f>IF(B1209&amp;""="","",IFERROR(INDEX('الميزانية'!$B$6:$B$45,MATCH(B1209&amp;"",'الميزانية'!$A$6:$A$45,0))&amp;"","تصنيف غير موجود"))</f>
        <v/>
      </c>
    </row>
    <row r="1210">
      <c r="A1210" s="13" t="n"/>
      <c r="B1210" s="5" t="n"/>
      <c r="C1210" s="5" t="n"/>
      <c r="D1210" s="16" t="n"/>
      <c r="E1210" s="6">
        <f>IF(B1210&amp;""="","",IFERROR(INDEX('الميزانية'!$B$6:$B$45,MATCH(B1210&amp;"",'الميزانية'!$A$6:$A$45,0))&amp;"","تصنيف غير موجود"))</f>
        <v/>
      </c>
    </row>
    <row r="1211">
      <c r="A1211" s="13" t="n"/>
      <c r="B1211" s="5" t="n"/>
      <c r="C1211" s="5" t="n"/>
      <c r="D1211" s="16" t="n"/>
      <c r="E1211" s="6">
        <f>IF(B1211&amp;""="","",IFERROR(INDEX('الميزانية'!$B$6:$B$45,MATCH(B1211&amp;"",'الميزانية'!$A$6:$A$45,0))&amp;"","تصنيف غير موجود"))</f>
        <v/>
      </c>
    </row>
    <row r="1212">
      <c r="A1212" s="13" t="n"/>
      <c r="B1212" s="5" t="n"/>
      <c r="C1212" s="5" t="n"/>
      <c r="D1212" s="16" t="n"/>
      <c r="E1212" s="6">
        <f>IF(B1212&amp;""="","",IFERROR(INDEX('الميزانية'!$B$6:$B$45,MATCH(B1212&amp;"",'الميزانية'!$A$6:$A$45,0))&amp;"","تصنيف غير موجود"))</f>
        <v/>
      </c>
    </row>
    <row r="1213">
      <c r="A1213" s="13" t="n"/>
      <c r="B1213" s="5" t="n"/>
      <c r="C1213" s="5" t="n"/>
      <c r="D1213" s="16" t="n"/>
      <c r="E1213" s="6">
        <f>IF(B1213&amp;""="","",IFERROR(INDEX('الميزانية'!$B$6:$B$45,MATCH(B1213&amp;"",'الميزانية'!$A$6:$A$45,0))&amp;"","تصنيف غير موجود"))</f>
        <v/>
      </c>
    </row>
    <row r="1214">
      <c r="A1214" s="13" t="n"/>
      <c r="B1214" s="5" t="n"/>
      <c r="C1214" s="5" t="n"/>
      <c r="D1214" s="16" t="n"/>
      <c r="E1214" s="6">
        <f>IF(B1214&amp;""="","",IFERROR(INDEX('الميزانية'!$B$6:$B$45,MATCH(B1214&amp;"",'الميزانية'!$A$6:$A$45,0))&amp;"","تصنيف غير موجود"))</f>
        <v/>
      </c>
    </row>
    <row r="1215">
      <c r="A1215" s="13" t="n"/>
      <c r="B1215" s="5" t="n"/>
      <c r="C1215" s="5" t="n"/>
      <c r="D1215" s="16" t="n"/>
      <c r="E1215" s="6">
        <f>IF(B1215&amp;""="","",IFERROR(INDEX('الميزانية'!$B$6:$B$45,MATCH(B1215&amp;"",'الميزانية'!$A$6:$A$45,0))&amp;"","تصنيف غير موجود"))</f>
        <v/>
      </c>
    </row>
    <row r="1216">
      <c r="A1216" s="13" t="n"/>
      <c r="B1216" s="5" t="n"/>
      <c r="C1216" s="5" t="n"/>
      <c r="D1216" s="16" t="n"/>
      <c r="E1216" s="6">
        <f>IF(B1216&amp;""="","",IFERROR(INDEX('الميزانية'!$B$6:$B$45,MATCH(B1216&amp;"",'الميزانية'!$A$6:$A$45,0))&amp;"","تصنيف غير موجود"))</f>
        <v/>
      </c>
    </row>
    <row r="1217">
      <c r="A1217" s="13" t="n"/>
      <c r="B1217" s="5" t="n"/>
      <c r="C1217" s="5" t="n"/>
      <c r="D1217" s="16" t="n"/>
      <c r="E1217" s="6">
        <f>IF(B1217&amp;""="","",IFERROR(INDEX('الميزانية'!$B$6:$B$45,MATCH(B1217&amp;"",'الميزانية'!$A$6:$A$45,0))&amp;"","تصنيف غير موجود"))</f>
        <v/>
      </c>
    </row>
    <row r="1218">
      <c r="A1218" s="13" t="n"/>
      <c r="B1218" s="5" t="n"/>
      <c r="C1218" s="5" t="n"/>
      <c r="D1218" s="16" t="n"/>
      <c r="E1218" s="6">
        <f>IF(B1218&amp;""="","",IFERROR(INDEX('الميزانية'!$B$6:$B$45,MATCH(B1218&amp;"",'الميزانية'!$A$6:$A$45,0))&amp;"","تصنيف غير موجود"))</f>
        <v/>
      </c>
    </row>
    <row r="1219">
      <c r="A1219" s="13" t="n"/>
      <c r="B1219" s="5" t="n"/>
      <c r="C1219" s="5" t="n"/>
      <c r="D1219" s="16" t="n"/>
      <c r="E1219" s="6">
        <f>IF(B1219&amp;""="","",IFERROR(INDEX('الميزانية'!$B$6:$B$45,MATCH(B1219&amp;"",'الميزانية'!$A$6:$A$45,0))&amp;"","تصنيف غير موجود"))</f>
        <v/>
      </c>
    </row>
    <row r="1220">
      <c r="A1220" s="13" t="n"/>
      <c r="B1220" s="5" t="n"/>
      <c r="C1220" s="5" t="n"/>
      <c r="D1220" s="16" t="n"/>
      <c r="E1220" s="6">
        <f>IF(B1220&amp;""="","",IFERROR(INDEX('الميزانية'!$B$6:$B$45,MATCH(B1220&amp;"",'الميزانية'!$A$6:$A$45,0))&amp;"","تصنيف غير موجود"))</f>
        <v/>
      </c>
    </row>
    <row r="1221">
      <c r="A1221" s="13" t="n"/>
      <c r="B1221" s="5" t="n"/>
      <c r="C1221" s="5" t="n"/>
      <c r="D1221" s="16" t="n"/>
      <c r="E1221" s="6">
        <f>IF(B1221&amp;""="","",IFERROR(INDEX('الميزانية'!$B$6:$B$45,MATCH(B1221&amp;"",'الميزانية'!$A$6:$A$45,0))&amp;"","تصنيف غير موجود"))</f>
        <v/>
      </c>
    </row>
    <row r="1222">
      <c r="A1222" s="13" t="n"/>
      <c r="B1222" s="5" t="n"/>
      <c r="C1222" s="5" t="n"/>
      <c r="D1222" s="16" t="n"/>
      <c r="E1222" s="6">
        <f>IF(B1222&amp;""="","",IFERROR(INDEX('الميزانية'!$B$6:$B$45,MATCH(B1222&amp;"",'الميزانية'!$A$6:$A$45,0))&amp;"","تصنيف غير موجود"))</f>
        <v/>
      </c>
    </row>
    <row r="1223">
      <c r="A1223" s="13" t="n"/>
      <c r="B1223" s="5" t="n"/>
      <c r="C1223" s="5" t="n"/>
      <c r="D1223" s="16" t="n"/>
      <c r="E1223" s="6">
        <f>IF(B1223&amp;""="","",IFERROR(INDEX('الميزانية'!$B$6:$B$45,MATCH(B1223&amp;"",'الميزانية'!$A$6:$A$45,0))&amp;"","تصنيف غير موجود"))</f>
        <v/>
      </c>
    </row>
    <row r="1224">
      <c r="A1224" s="13" t="n"/>
      <c r="B1224" s="5" t="n"/>
      <c r="C1224" s="5" t="n"/>
      <c r="D1224" s="16" t="n"/>
      <c r="E1224" s="6">
        <f>IF(B1224&amp;""="","",IFERROR(INDEX('الميزانية'!$B$6:$B$45,MATCH(B1224&amp;"",'الميزانية'!$A$6:$A$45,0))&amp;"","تصنيف غير موجود"))</f>
        <v/>
      </c>
    </row>
    <row r="1225">
      <c r="A1225" s="13" t="n"/>
      <c r="B1225" s="5" t="n"/>
      <c r="C1225" s="5" t="n"/>
      <c r="D1225" s="16" t="n"/>
      <c r="E1225" s="6">
        <f>IF(B1225&amp;""="","",IFERROR(INDEX('الميزانية'!$B$6:$B$45,MATCH(B1225&amp;"",'الميزانية'!$A$6:$A$45,0))&amp;"","تصنيف غير موجود"))</f>
        <v/>
      </c>
    </row>
    <row r="1226">
      <c r="A1226" s="13" t="n"/>
      <c r="B1226" s="5" t="n"/>
      <c r="C1226" s="5" t="n"/>
      <c r="D1226" s="16" t="n"/>
      <c r="E1226" s="6">
        <f>IF(B1226&amp;""="","",IFERROR(INDEX('الميزانية'!$B$6:$B$45,MATCH(B1226&amp;"",'الميزانية'!$A$6:$A$45,0))&amp;"","تصنيف غير موجود"))</f>
        <v/>
      </c>
    </row>
    <row r="1227">
      <c r="A1227" s="13" t="n"/>
      <c r="B1227" s="5" t="n"/>
      <c r="C1227" s="5" t="n"/>
      <c r="D1227" s="16" t="n"/>
      <c r="E1227" s="6">
        <f>IF(B1227&amp;""="","",IFERROR(INDEX('الميزانية'!$B$6:$B$45,MATCH(B1227&amp;"",'الميزانية'!$A$6:$A$45,0))&amp;"","تصنيف غير موجود"))</f>
        <v/>
      </c>
    </row>
    <row r="1228">
      <c r="A1228" s="13" t="n"/>
      <c r="B1228" s="5" t="n"/>
      <c r="C1228" s="5" t="n"/>
      <c r="D1228" s="16" t="n"/>
      <c r="E1228" s="6">
        <f>IF(B1228&amp;""="","",IFERROR(INDEX('الميزانية'!$B$6:$B$45,MATCH(B1228&amp;"",'الميزانية'!$A$6:$A$45,0))&amp;"","تصنيف غير موجود"))</f>
        <v/>
      </c>
    </row>
    <row r="1229">
      <c r="A1229" s="13" t="n"/>
      <c r="B1229" s="5" t="n"/>
      <c r="C1229" s="5" t="n"/>
      <c r="D1229" s="16" t="n"/>
      <c r="E1229" s="6">
        <f>IF(B1229&amp;""="","",IFERROR(INDEX('الميزانية'!$B$6:$B$45,MATCH(B1229&amp;"",'الميزانية'!$A$6:$A$45,0))&amp;"","تصنيف غير موجود"))</f>
        <v/>
      </c>
    </row>
    <row r="1230">
      <c r="A1230" s="13" t="n"/>
      <c r="B1230" s="5" t="n"/>
      <c r="C1230" s="5" t="n"/>
      <c r="D1230" s="16" t="n"/>
      <c r="E1230" s="6">
        <f>IF(B1230&amp;""="","",IFERROR(INDEX('الميزانية'!$B$6:$B$45,MATCH(B1230&amp;"",'الميزانية'!$A$6:$A$45,0))&amp;"","تصنيف غير موجود"))</f>
        <v/>
      </c>
    </row>
    <row r="1231">
      <c r="A1231" s="13" t="n"/>
      <c r="B1231" s="5" t="n"/>
      <c r="C1231" s="5" t="n"/>
      <c r="D1231" s="16" t="n"/>
      <c r="E1231" s="6">
        <f>IF(B1231&amp;""="","",IFERROR(INDEX('الميزانية'!$B$6:$B$45,MATCH(B1231&amp;"",'الميزانية'!$A$6:$A$45,0))&amp;"","تصنيف غير موجود"))</f>
        <v/>
      </c>
    </row>
    <row r="1232">
      <c r="A1232" s="13" t="n"/>
      <c r="B1232" s="5" t="n"/>
      <c r="C1232" s="5" t="n"/>
      <c r="D1232" s="16" t="n"/>
      <c r="E1232" s="6">
        <f>IF(B1232&amp;""="","",IFERROR(INDEX('الميزانية'!$B$6:$B$45,MATCH(B1232&amp;"",'الميزانية'!$A$6:$A$45,0))&amp;"","تصنيف غير موجود"))</f>
        <v/>
      </c>
    </row>
    <row r="1233">
      <c r="A1233" s="13" t="n"/>
      <c r="B1233" s="5" t="n"/>
      <c r="C1233" s="5" t="n"/>
      <c r="D1233" s="16" t="n"/>
      <c r="E1233" s="6">
        <f>IF(B1233&amp;""="","",IFERROR(INDEX('الميزانية'!$B$6:$B$45,MATCH(B1233&amp;"",'الميزانية'!$A$6:$A$45,0))&amp;"","تصنيف غير موجود"))</f>
        <v/>
      </c>
    </row>
    <row r="1234">
      <c r="A1234" s="13" t="n"/>
      <c r="B1234" s="5" t="n"/>
      <c r="C1234" s="5" t="n"/>
      <c r="D1234" s="16" t="n"/>
      <c r="E1234" s="6">
        <f>IF(B1234&amp;""="","",IFERROR(INDEX('الميزانية'!$B$6:$B$45,MATCH(B1234&amp;"",'الميزانية'!$A$6:$A$45,0))&amp;"","تصنيف غير موجود"))</f>
        <v/>
      </c>
    </row>
    <row r="1235">
      <c r="A1235" s="13" t="n"/>
      <c r="B1235" s="5" t="n"/>
      <c r="C1235" s="5" t="n"/>
      <c r="D1235" s="16" t="n"/>
      <c r="E1235" s="6">
        <f>IF(B1235&amp;""="","",IFERROR(INDEX('الميزانية'!$B$6:$B$45,MATCH(B1235&amp;"",'الميزانية'!$A$6:$A$45,0))&amp;"","تصنيف غير موجود"))</f>
        <v/>
      </c>
    </row>
    <row r="1236">
      <c r="A1236" s="13" t="n"/>
      <c r="B1236" s="5" t="n"/>
      <c r="C1236" s="5" t="n"/>
      <c r="D1236" s="16" t="n"/>
      <c r="E1236" s="6">
        <f>IF(B1236&amp;""="","",IFERROR(INDEX('الميزانية'!$B$6:$B$45,MATCH(B1236&amp;"",'الميزانية'!$A$6:$A$45,0))&amp;"","تصنيف غير موجود"))</f>
        <v/>
      </c>
    </row>
    <row r="1237">
      <c r="A1237" s="13" t="n"/>
      <c r="B1237" s="5" t="n"/>
      <c r="C1237" s="5" t="n"/>
      <c r="D1237" s="16" t="n"/>
      <c r="E1237" s="6">
        <f>IF(B1237&amp;""="","",IFERROR(INDEX('الميزانية'!$B$6:$B$45,MATCH(B1237&amp;"",'الميزانية'!$A$6:$A$45,0))&amp;"","تصنيف غير موجود"))</f>
        <v/>
      </c>
    </row>
    <row r="1238">
      <c r="A1238" s="13" t="n"/>
      <c r="B1238" s="5" t="n"/>
      <c r="C1238" s="5" t="n"/>
      <c r="D1238" s="16" t="n"/>
      <c r="E1238" s="6">
        <f>IF(B1238&amp;""="","",IFERROR(INDEX('الميزانية'!$B$6:$B$45,MATCH(B1238&amp;"",'الميزانية'!$A$6:$A$45,0))&amp;"","تصنيف غير موجود"))</f>
        <v/>
      </c>
    </row>
    <row r="1239">
      <c r="A1239" s="13" t="n"/>
      <c r="B1239" s="5" t="n"/>
      <c r="C1239" s="5" t="n"/>
      <c r="D1239" s="16" t="n"/>
      <c r="E1239" s="6">
        <f>IF(B1239&amp;""="","",IFERROR(INDEX('الميزانية'!$B$6:$B$45,MATCH(B1239&amp;"",'الميزانية'!$A$6:$A$45,0))&amp;"","تصنيف غير موجود"))</f>
        <v/>
      </c>
    </row>
    <row r="1240">
      <c r="A1240" s="13" t="n"/>
      <c r="B1240" s="5" t="n"/>
      <c r="C1240" s="5" t="n"/>
      <c r="D1240" s="16" t="n"/>
      <c r="E1240" s="6">
        <f>IF(B1240&amp;""="","",IFERROR(INDEX('الميزانية'!$B$6:$B$45,MATCH(B1240&amp;"",'الميزانية'!$A$6:$A$45,0))&amp;"","تصنيف غير موجود"))</f>
        <v/>
      </c>
    </row>
    <row r="1241">
      <c r="A1241" s="13" t="n"/>
      <c r="B1241" s="5" t="n"/>
      <c r="C1241" s="5" t="n"/>
      <c r="D1241" s="16" t="n"/>
      <c r="E1241" s="6">
        <f>IF(B1241&amp;""="","",IFERROR(INDEX('الميزانية'!$B$6:$B$45,MATCH(B1241&amp;"",'الميزانية'!$A$6:$A$45,0))&amp;"","تصنيف غير موجود"))</f>
        <v/>
      </c>
    </row>
    <row r="1242">
      <c r="A1242" s="13" t="n"/>
      <c r="B1242" s="5" t="n"/>
      <c r="C1242" s="5" t="n"/>
      <c r="D1242" s="16" t="n"/>
      <c r="E1242" s="6">
        <f>IF(B1242&amp;""="","",IFERROR(INDEX('الميزانية'!$B$6:$B$45,MATCH(B1242&amp;"",'الميزانية'!$A$6:$A$45,0))&amp;"","تصنيف غير موجود"))</f>
        <v/>
      </c>
    </row>
    <row r="1243">
      <c r="A1243" s="13" t="n"/>
      <c r="B1243" s="5" t="n"/>
      <c r="C1243" s="5" t="n"/>
      <c r="D1243" s="16" t="n"/>
      <c r="E1243" s="6">
        <f>IF(B1243&amp;""="","",IFERROR(INDEX('الميزانية'!$B$6:$B$45,MATCH(B1243&amp;"",'الميزانية'!$A$6:$A$45,0))&amp;"","تصنيف غير موجود"))</f>
        <v/>
      </c>
    </row>
    <row r="1244">
      <c r="A1244" s="13" t="n"/>
      <c r="B1244" s="5" t="n"/>
      <c r="C1244" s="5" t="n"/>
      <c r="D1244" s="16" t="n"/>
      <c r="E1244" s="6">
        <f>IF(B1244&amp;""="","",IFERROR(INDEX('الميزانية'!$B$6:$B$45,MATCH(B1244&amp;"",'الميزانية'!$A$6:$A$45,0))&amp;"","تصنيف غير موجود"))</f>
        <v/>
      </c>
    </row>
    <row r="1245">
      <c r="A1245" s="13" t="n"/>
      <c r="B1245" s="5" t="n"/>
      <c r="C1245" s="5" t="n"/>
      <c r="D1245" s="16" t="n"/>
      <c r="E1245" s="6">
        <f>IF(B1245&amp;""="","",IFERROR(INDEX('الميزانية'!$B$6:$B$45,MATCH(B1245&amp;"",'الميزانية'!$A$6:$A$45,0))&amp;"","تصنيف غير موجود"))</f>
        <v/>
      </c>
    </row>
    <row r="1246">
      <c r="A1246" s="13" t="n"/>
      <c r="B1246" s="5" t="n"/>
      <c r="C1246" s="5" t="n"/>
      <c r="D1246" s="16" t="n"/>
      <c r="E1246" s="6">
        <f>IF(B1246&amp;""="","",IFERROR(INDEX('الميزانية'!$B$6:$B$45,MATCH(B1246&amp;"",'الميزانية'!$A$6:$A$45,0))&amp;"","تصنيف غير موجود"))</f>
        <v/>
      </c>
    </row>
    <row r="1247">
      <c r="A1247" s="13" t="n"/>
      <c r="B1247" s="5" t="n"/>
      <c r="C1247" s="5" t="n"/>
      <c r="D1247" s="16" t="n"/>
      <c r="E1247" s="6">
        <f>IF(B1247&amp;""="","",IFERROR(INDEX('الميزانية'!$B$6:$B$45,MATCH(B1247&amp;"",'الميزانية'!$A$6:$A$45,0))&amp;"","تصنيف غير موجود"))</f>
        <v/>
      </c>
    </row>
    <row r="1248">
      <c r="A1248" s="13" t="n"/>
      <c r="B1248" s="5" t="n"/>
      <c r="C1248" s="5" t="n"/>
      <c r="D1248" s="16" t="n"/>
      <c r="E1248" s="6">
        <f>IF(B1248&amp;""="","",IFERROR(INDEX('الميزانية'!$B$6:$B$45,MATCH(B1248&amp;"",'الميزانية'!$A$6:$A$45,0))&amp;"","تصنيف غير موجود"))</f>
        <v/>
      </c>
    </row>
    <row r="1249">
      <c r="A1249" s="13" t="n"/>
      <c r="B1249" s="5" t="n"/>
      <c r="C1249" s="5" t="n"/>
      <c r="D1249" s="16" t="n"/>
      <c r="E1249" s="6">
        <f>IF(B1249&amp;""="","",IFERROR(INDEX('الميزانية'!$B$6:$B$45,MATCH(B1249&amp;"",'الميزانية'!$A$6:$A$45,0))&amp;"","تصنيف غير موجود"))</f>
        <v/>
      </c>
    </row>
    <row r="1250">
      <c r="A1250" s="13" t="n"/>
      <c r="B1250" s="5" t="n"/>
      <c r="C1250" s="5" t="n"/>
      <c r="D1250" s="16" t="n"/>
      <c r="E1250" s="6">
        <f>IF(B1250&amp;""="","",IFERROR(INDEX('الميزانية'!$B$6:$B$45,MATCH(B1250&amp;"",'الميزانية'!$A$6:$A$45,0))&amp;"","تصنيف غير موجود"))</f>
        <v/>
      </c>
    </row>
    <row r="1251">
      <c r="A1251" s="13" t="n"/>
      <c r="B1251" s="5" t="n"/>
      <c r="C1251" s="5" t="n"/>
      <c r="D1251" s="16" t="n"/>
      <c r="E1251" s="6">
        <f>IF(B1251&amp;""="","",IFERROR(INDEX('الميزانية'!$B$6:$B$45,MATCH(B1251&amp;"",'الميزانية'!$A$6:$A$45,0))&amp;"","تصنيف غير موجود"))</f>
        <v/>
      </c>
    </row>
    <row r="1252">
      <c r="A1252" s="13" t="n"/>
      <c r="B1252" s="5" t="n"/>
      <c r="C1252" s="5" t="n"/>
      <c r="D1252" s="16" t="n"/>
      <c r="E1252" s="6">
        <f>IF(B1252&amp;""="","",IFERROR(INDEX('الميزانية'!$B$6:$B$45,MATCH(B1252&amp;"",'الميزانية'!$A$6:$A$45,0))&amp;"","تصنيف غير موجود"))</f>
        <v/>
      </c>
    </row>
    <row r="1253">
      <c r="A1253" s="13" t="n"/>
      <c r="B1253" s="5" t="n"/>
      <c r="C1253" s="5" t="n"/>
      <c r="D1253" s="16" t="n"/>
      <c r="E1253" s="6">
        <f>IF(B1253&amp;""="","",IFERROR(INDEX('الميزانية'!$B$6:$B$45,MATCH(B1253&amp;"",'الميزانية'!$A$6:$A$45,0))&amp;"","تصنيف غير موجود"))</f>
        <v/>
      </c>
    </row>
    <row r="1254">
      <c r="A1254" s="13" t="n"/>
      <c r="B1254" s="5" t="n"/>
      <c r="C1254" s="5" t="n"/>
      <c r="D1254" s="16" t="n"/>
      <c r="E1254" s="6">
        <f>IF(B1254&amp;""="","",IFERROR(INDEX('الميزانية'!$B$6:$B$45,MATCH(B1254&amp;"",'الميزانية'!$A$6:$A$45,0))&amp;"","تصنيف غير موجود"))</f>
        <v/>
      </c>
    </row>
    <row r="1255">
      <c r="A1255" s="13" t="n"/>
      <c r="B1255" s="5" t="n"/>
      <c r="C1255" s="5" t="n"/>
      <c r="D1255" s="16" t="n"/>
      <c r="E1255" s="6">
        <f>IF(B1255&amp;""="","",IFERROR(INDEX('الميزانية'!$B$6:$B$45,MATCH(B1255&amp;"",'الميزانية'!$A$6:$A$45,0))&amp;"","تصنيف غير موجود"))</f>
        <v/>
      </c>
    </row>
    <row r="1256">
      <c r="A1256" s="13" t="n"/>
      <c r="B1256" s="5" t="n"/>
      <c r="C1256" s="5" t="n"/>
      <c r="D1256" s="16" t="n"/>
      <c r="E1256" s="6">
        <f>IF(B1256&amp;""="","",IFERROR(INDEX('الميزانية'!$B$6:$B$45,MATCH(B1256&amp;"",'الميزانية'!$A$6:$A$45,0))&amp;"","تصنيف غير موجود"))</f>
        <v/>
      </c>
    </row>
    <row r="1257">
      <c r="A1257" s="13" t="n"/>
      <c r="B1257" s="5" t="n"/>
      <c r="C1257" s="5" t="n"/>
      <c r="D1257" s="16" t="n"/>
      <c r="E1257" s="6">
        <f>IF(B1257&amp;""="","",IFERROR(INDEX('الميزانية'!$B$6:$B$45,MATCH(B1257&amp;"",'الميزانية'!$A$6:$A$45,0))&amp;"","تصنيف غير موجود"))</f>
        <v/>
      </c>
    </row>
    <row r="1258">
      <c r="A1258" s="13" t="n"/>
      <c r="B1258" s="5" t="n"/>
      <c r="C1258" s="5" t="n"/>
      <c r="D1258" s="16" t="n"/>
      <c r="E1258" s="6">
        <f>IF(B1258&amp;""="","",IFERROR(INDEX('الميزانية'!$B$6:$B$45,MATCH(B1258&amp;"",'الميزانية'!$A$6:$A$45,0))&amp;"","تصنيف غير موجود"))</f>
        <v/>
      </c>
    </row>
    <row r="1259">
      <c r="A1259" s="13" t="n"/>
      <c r="B1259" s="5" t="n"/>
      <c r="C1259" s="5" t="n"/>
      <c r="D1259" s="16" t="n"/>
      <c r="E1259" s="6">
        <f>IF(B1259&amp;""="","",IFERROR(INDEX('الميزانية'!$B$6:$B$45,MATCH(B1259&amp;"",'الميزانية'!$A$6:$A$45,0))&amp;"","تصنيف غير موجود"))</f>
        <v/>
      </c>
    </row>
    <row r="1260">
      <c r="A1260" s="13" t="n"/>
      <c r="B1260" s="5" t="n"/>
      <c r="C1260" s="5" t="n"/>
      <c r="D1260" s="16" t="n"/>
      <c r="E1260" s="6">
        <f>IF(B1260&amp;""="","",IFERROR(INDEX('الميزانية'!$B$6:$B$45,MATCH(B1260&amp;"",'الميزانية'!$A$6:$A$45,0))&amp;"","تصنيف غير موجود"))</f>
        <v/>
      </c>
    </row>
    <row r="1261">
      <c r="A1261" s="13" t="n"/>
      <c r="B1261" s="5" t="n"/>
      <c r="C1261" s="5" t="n"/>
      <c r="D1261" s="16" t="n"/>
      <c r="E1261" s="6">
        <f>IF(B1261&amp;""="","",IFERROR(INDEX('الميزانية'!$B$6:$B$45,MATCH(B1261&amp;"",'الميزانية'!$A$6:$A$45,0))&amp;"","تصنيف غير موجود"))</f>
        <v/>
      </c>
    </row>
    <row r="1262">
      <c r="A1262" s="13" t="n"/>
      <c r="B1262" s="5" t="n"/>
      <c r="C1262" s="5" t="n"/>
      <c r="D1262" s="16" t="n"/>
      <c r="E1262" s="6">
        <f>IF(B1262&amp;""="","",IFERROR(INDEX('الميزانية'!$B$6:$B$45,MATCH(B1262&amp;"",'الميزانية'!$A$6:$A$45,0))&amp;"","تصنيف غير موجود"))</f>
        <v/>
      </c>
    </row>
    <row r="1263">
      <c r="A1263" s="13" t="n"/>
      <c r="B1263" s="5" t="n"/>
      <c r="C1263" s="5" t="n"/>
      <c r="D1263" s="16" t="n"/>
      <c r="E1263" s="6">
        <f>IF(B1263&amp;""="","",IFERROR(INDEX('الميزانية'!$B$6:$B$45,MATCH(B1263&amp;"",'الميزانية'!$A$6:$A$45,0))&amp;"","تصنيف غير موجود"))</f>
        <v/>
      </c>
    </row>
    <row r="1264">
      <c r="A1264" s="13" t="n"/>
      <c r="B1264" s="5" t="n"/>
      <c r="C1264" s="5" t="n"/>
      <c r="D1264" s="16" t="n"/>
      <c r="E1264" s="6">
        <f>IF(B1264&amp;""="","",IFERROR(INDEX('الميزانية'!$B$6:$B$45,MATCH(B1264&amp;"",'الميزانية'!$A$6:$A$45,0))&amp;"","تصنيف غير موجود"))</f>
        <v/>
      </c>
    </row>
    <row r="1265">
      <c r="A1265" s="13" t="n"/>
      <c r="B1265" s="5" t="n"/>
      <c r="C1265" s="5" t="n"/>
      <c r="D1265" s="16" t="n"/>
      <c r="E1265" s="6">
        <f>IF(B1265&amp;""="","",IFERROR(INDEX('الميزانية'!$B$6:$B$45,MATCH(B1265&amp;"",'الميزانية'!$A$6:$A$45,0))&amp;"","تصنيف غير موجود"))</f>
        <v/>
      </c>
    </row>
    <row r="1266">
      <c r="A1266" s="13" t="n"/>
      <c r="B1266" s="5" t="n"/>
      <c r="C1266" s="5" t="n"/>
      <c r="D1266" s="16" t="n"/>
      <c r="E1266" s="6">
        <f>IF(B1266&amp;""="","",IFERROR(INDEX('الميزانية'!$B$6:$B$45,MATCH(B1266&amp;"",'الميزانية'!$A$6:$A$45,0))&amp;"","تصنيف غير موجود"))</f>
        <v/>
      </c>
    </row>
    <row r="1267">
      <c r="A1267" s="13" t="n"/>
      <c r="B1267" s="5" t="n"/>
      <c r="C1267" s="5" t="n"/>
      <c r="D1267" s="16" t="n"/>
      <c r="E1267" s="6">
        <f>IF(B1267&amp;""="","",IFERROR(INDEX('الميزانية'!$B$6:$B$45,MATCH(B1267&amp;"",'الميزانية'!$A$6:$A$45,0))&amp;"","تصنيف غير موجود"))</f>
        <v/>
      </c>
    </row>
    <row r="1268">
      <c r="A1268" s="13" t="n"/>
      <c r="B1268" s="5" t="n"/>
      <c r="C1268" s="5" t="n"/>
      <c r="D1268" s="16" t="n"/>
      <c r="E1268" s="6">
        <f>IF(B1268&amp;""="","",IFERROR(INDEX('الميزانية'!$B$6:$B$45,MATCH(B1268&amp;"",'الميزانية'!$A$6:$A$45,0))&amp;"","تصنيف غير موجود"))</f>
        <v/>
      </c>
    </row>
    <row r="1269">
      <c r="A1269" s="13" t="n"/>
      <c r="B1269" s="5" t="n"/>
      <c r="C1269" s="5" t="n"/>
      <c r="D1269" s="16" t="n"/>
      <c r="E1269" s="6">
        <f>IF(B1269&amp;""="","",IFERROR(INDEX('الميزانية'!$B$6:$B$45,MATCH(B1269&amp;"",'الميزانية'!$A$6:$A$45,0))&amp;"","تصنيف غير موجود"))</f>
        <v/>
      </c>
    </row>
    <row r="1270">
      <c r="A1270" s="13" t="n"/>
      <c r="B1270" s="5" t="n"/>
      <c r="C1270" s="5" t="n"/>
      <c r="D1270" s="16" t="n"/>
      <c r="E1270" s="6">
        <f>IF(B1270&amp;""="","",IFERROR(INDEX('الميزانية'!$B$6:$B$45,MATCH(B1270&amp;"",'الميزانية'!$A$6:$A$45,0))&amp;"","تصنيف غير موجود"))</f>
        <v/>
      </c>
    </row>
    <row r="1271">
      <c r="A1271" s="13" t="n"/>
      <c r="B1271" s="5" t="n"/>
      <c r="C1271" s="5" t="n"/>
      <c r="D1271" s="16" t="n"/>
      <c r="E1271" s="6">
        <f>IF(B1271&amp;""="","",IFERROR(INDEX('الميزانية'!$B$6:$B$45,MATCH(B1271&amp;"",'الميزانية'!$A$6:$A$45,0))&amp;"","تصنيف غير موجود"))</f>
        <v/>
      </c>
    </row>
    <row r="1272">
      <c r="A1272" s="13" t="n"/>
      <c r="B1272" s="5" t="n"/>
      <c r="C1272" s="5" t="n"/>
      <c r="D1272" s="16" t="n"/>
      <c r="E1272" s="6">
        <f>IF(B1272&amp;""="","",IFERROR(INDEX('الميزانية'!$B$6:$B$45,MATCH(B1272&amp;"",'الميزانية'!$A$6:$A$45,0))&amp;"","تصنيف غير موجود"))</f>
        <v/>
      </c>
    </row>
    <row r="1273">
      <c r="A1273" s="13" t="n"/>
      <c r="B1273" s="5" t="n"/>
      <c r="C1273" s="5" t="n"/>
      <c r="D1273" s="16" t="n"/>
      <c r="E1273" s="6">
        <f>IF(B1273&amp;""="","",IFERROR(INDEX('الميزانية'!$B$6:$B$45,MATCH(B1273&amp;"",'الميزانية'!$A$6:$A$45,0))&amp;"","تصنيف غير موجود"))</f>
        <v/>
      </c>
    </row>
    <row r="1274">
      <c r="A1274" s="13" t="n"/>
      <c r="B1274" s="5" t="n"/>
      <c r="C1274" s="5" t="n"/>
      <c r="D1274" s="16" t="n"/>
      <c r="E1274" s="6">
        <f>IF(B1274&amp;""="","",IFERROR(INDEX('الميزانية'!$B$6:$B$45,MATCH(B1274&amp;"",'الميزانية'!$A$6:$A$45,0))&amp;"","تصنيف غير موجود"))</f>
        <v/>
      </c>
    </row>
    <row r="1275">
      <c r="A1275" s="13" t="n"/>
      <c r="B1275" s="5" t="n"/>
      <c r="C1275" s="5" t="n"/>
      <c r="D1275" s="16" t="n"/>
      <c r="E1275" s="6">
        <f>IF(B1275&amp;""="","",IFERROR(INDEX('الميزانية'!$B$6:$B$45,MATCH(B1275&amp;"",'الميزانية'!$A$6:$A$45,0))&amp;"","تصنيف غير موجود"))</f>
        <v/>
      </c>
    </row>
    <row r="1276">
      <c r="A1276" s="13" t="n"/>
      <c r="B1276" s="5" t="n"/>
      <c r="C1276" s="5" t="n"/>
      <c r="D1276" s="16" t="n"/>
      <c r="E1276" s="6">
        <f>IF(B1276&amp;""="","",IFERROR(INDEX('الميزانية'!$B$6:$B$45,MATCH(B1276&amp;"",'الميزانية'!$A$6:$A$45,0))&amp;"","تصنيف غير موجود"))</f>
        <v/>
      </c>
    </row>
    <row r="1277">
      <c r="A1277" s="13" t="n"/>
      <c r="B1277" s="5" t="n"/>
      <c r="C1277" s="5" t="n"/>
      <c r="D1277" s="16" t="n"/>
      <c r="E1277" s="6">
        <f>IF(B1277&amp;""="","",IFERROR(INDEX('الميزانية'!$B$6:$B$45,MATCH(B1277&amp;"",'الميزانية'!$A$6:$A$45,0))&amp;"","تصنيف غير موجود"))</f>
        <v/>
      </c>
    </row>
    <row r="1278">
      <c r="A1278" s="13" t="n"/>
      <c r="B1278" s="5" t="n"/>
      <c r="C1278" s="5" t="n"/>
      <c r="D1278" s="16" t="n"/>
      <c r="E1278" s="6">
        <f>IF(B1278&amp;""="","",IFERROR(INDEX('الميزانية'!$B$6:$B$45,MATCH(B1278&amp;"",'الميزانية'!$A$6:$A$45,0))&amp;"","تصنيف غير موجود"))</f>
        <v/>
      </c>
    </row>
    <row r="1279">
      <c r="A1279" s="13" t="n"/>
      <c r="B1279" s="5" t="n"/>
      <c r="C1279" s="5" t="n"/>
      <c r="D1279" s="16" t="n"/>
      <c r="E1279" s="6">
        <f>IF(B1279&amp;""="","",IFERROR(INDEX('الميزانية'!$B$6:$B$45,MATCH(B1279&amp;"",'الميزانية'!$A$6:$A$45,0))&amp;"","تصنيف غير موجود"))</f>
        <v/>
      </c>
    </row>
    <row r="1280">
      <c r="A1280" s="13" t="n"/>
      <c r="B1280" s="5" t="n"/>
      <c r="C1280" s="5" t="n"/>
      <c r="D1280" s="16" t="n"/>
      <c r="E1280" s="6">
        <f>IF(B1280&amp;""="","",IFERROR(INDEX('الميزانية'!$B$6:$B$45,MATCH(B1280&amp;"",'الميزانية'!$A$6:$A$45,0))&amp;"","تصنيف غير موجود"))</f>
        <v/>
      </c>
    </row>
    <row r="1281">
      <c r="A1281" s="13" t="n"/>
      <c r="B1281" s="5" t="n"/>
      <c r="C1281" s="5" t="n"/>
      <c r="D1281" s="16" t="n"/>
      <c r="E1281" s="6">
        <f>IF(B1281&amp;""="","",IFERROR(INDEX('الميزانية'!$B$6:$B$45,MATCH(B1281&amp;"",'الميزانية'!$A$6:$A$45,0))&amp;"","تصنيف غير موجود"))</f>
        <v/>
      </c>
    </row>
    <row r="1282">
      <c r="A1282" s="13" t="n"/>
      <c r="B1282" s="5" t="n"/>
      <c r="C1282" s="5" t="n"/>
      <c r="D1282" s="16" t="n"/>
      <c r="E1282" s="6">
        <f>IF(B1282&amp;""="","",IFERROR(INDEX('الميزانية'!$B$6:$B$45,MATCH(B1282&amp;"",'الميزانية'!$A$6:$A$45,0))&amp;"","تصنيف غير موجود"))</f>
        <v/>
      </c>
    </row>
    <row r="1283">
      <c r="A1283" s="13" t="n"/>
      <c r="B1283" s="5" t="n"/>
      <c r="C1283" s="5" t="n"/>
      <c r="D1283" s="16" t="n"/>
      <c r="E1283" s="6">
        <f>IF(B1283&amp;""="","",IFERROR(INDEX('الميزانية'!$B$6:$B$45,MATCH(B1283&amp;"",'الميزانية'!$A$6:$A$45,0))&amp;"","تصنيف غير موجود"))</f>
        <v/>
      </c>
    </row>
    <row r="1284">
      <c r="A1284" s="13" t="n"/>
      <c r="B1284" s="5" t="n"/>
      <c r="C1284" s="5" t="n"/>
      <c r="D1284" s="16" t="n"/>
      <c r="E1284" s="6">
        <f>IF(B1284&amp;""="","",IFERROR(INDEX('الميزانية'!$B$6:$B$45,MATCH(B1284&amp;"",'الميزانية'!$A$6:$A$45,0))&amp;"","تصنيف غير موجود"))</f>
        <v/>
      </c>
    </row>
    <row r="1285">
      <c r="A1285" s="13" t="n"/>
      <c r="B1285" s="5" t="n"/>
      <c r="C1285" s="5" t="n"/>
      <c r="D1285" s="16" t="n"/>
      <c r="E1285" s="6">
        <f>IF(B1285&amp;""="","",IFERROR(INDEX('الميزانية'!$B$6:$B$45,MATCH(B1285&amp;"",'الميزانية'!$A$6:$A$45,0))&amp;"","تصنيف غير موجود"))</f>
        <v/>
      </c>
    </row>
    <row r="1286">
      <c r="A1286" s="13" t="n"/>
      <c r="B1286" s="5" t="n"/>
      <c r="C1286" s="5" t="n"/>
      <c r="D1286" s="16" t="n"/>
      <c r="E1286" s="6">
        <f>IF(B1286&amp;""="","",IFERROR(INDEX('الميزانية'!$B$6:$B$45,MATCH(B1286&amp;"",'الميزانية'!$A$6:$A$45,0))&amp;"","تصنيف غير موجود"))</f>
        <v/>
      </c>
    </row>
    <row r="1287">
      <c r="A1287" s="13" t="n"/>
      <c r="B1287" s="5" t="n"/>
      <c r="C1287" s="5" t="n"/>
      <c r="D1287" s="16" t="n"/>
      <c r="E1287" s="6">
        <f>IF(B1287&amp;""="","",IFERROR(INDEX('الميزانية'!$B$6:$B$45,MATCH(B1287&amp;"",'الميزانية'!$A$6:$A$45,0))&amp;"","تصنيف غير موجود"))</f>
        <v/>
      </c>
    </row>
    <row r="1288">
      <c r="A1288" s="13" t="n"/>
      <c r="B1288" s="5" t="n"/>
      <c r="C1288" s="5" t="n"/>
      <c r="D1288" s="16" t="n"/>
      <c r="E1288" s="6">
        <f>IF(B1288&amp;""="","",IFERROR(INDEX('الميزانية'!$B$6:$B$45,MATCH(B1288&amp;"",'الميزانية'!$A$6:$A$45,0))&amp;"","تصنيف غير موجود"))</f>
        <v/>
      </c>
    </row>
    <row r="1289">
      <c r="A1289" s="13" t="n"/>
      <c r="B1289" s="5" t="n"/>
      <c r="C1289" s="5" t="n"/>
      <c r="D1289" s="16" t="n"/>
      <c r="E1289" s="6">
        <f>IF(B1289&amp;""="","",IFERROR(INDEX('الميزانية'!$B$6:$B$45,MATCH(B1289&amp;"",'الميزانية'!$A$6:$A$45,0))&amp;"","تصنيف غير موجود"))</f>
        <v/>
      </c>
    </row>
    <row r="1290">
      <c r="A1290" s="13" t="n"/>
      <c r="B1290" s="5" t="n"/>
      <c r="C1290" s="5" t="n"/>
      <c r="D1290" s="16" t="n"/>
      <c r="E1290" s="6">
        <f>IF(B1290&amp;""="","",IFERROR(INDEX('الميزانية'!$B$6:$B$45,MATCH(B1290&amp;"",'الميزانية'!$A$6:$A$45,0))&amp;"","تصنيف غير موجود"))</f>
        <v/>
      </c>
    </row>
    <row r="1291">
      <c r="A1291" s="13" t="n"/>
      <c r="B1291" s="5" t="n"/>
      <c r="C1291" s="5" t="n"/>
      <c r="D1291" s="16" t="n"/>
      <c r="E1291" s="6">
        <f>IF(B1291&amp;""="","",IFERROR(INDEX('الميزانية'!$B$6:$B$45,MATCH(B1291&amp;"",'الميزانية'!$A$6:$A$45,0))&amp;"","تصنيف غير موجود"))</f>
        <v/>
      </c>
    </row>
    <row r="1292">
      <c r="A1292" s="13" t="n"/>
      <c r="B1292" s="5" t="n"/>
      <c r="C1292" s="5" t="n"/>
      <c r="D1292" s="16" t="n"/>
      <c r="E1292" s="6">
        <f>IF(B1292&amp;""="","",IFERROR(INDEX('الميزانية'!$B$6:$B$45,MATCH(B1292&amp;"",'الميزانية'!$A$6:$A$45,0))&amp;"","تصنيف غير موجود"))</f>
        <v/>
      </c>
    </row>
    <row r="1293">
      <c r="A1293" s="13" t="n"/>
      <c r="B1293" s="5" t="n"/>
      <c r="C1293" s="5" t="n"/>
      <c r="D1293" s="16" t="n"/>
      <c r="E1293" s="6">
        <f>IF(B1293&amp;""="","",IFERROR(INDEX('الميزانية'!$B$6:$B$45,MATCH(B1293&amp;"",'الميزانية'!$A$6:$A$45,0))&amp;"","تصنيف غير موجود"))</f>
        <v/>
      </c>
    </row>
    <row r="1294">
      <c r="A1294" s="13" t="n"/>
      <c r="B1294" s="5" t="n"/>
      <c r="C1294" s="5" t="n"/>
      <c r="D1294" s="16" t="n"/>
      <c r="E1294" s="6">
        <f>IF(B1294&amp;""="","",IFERROR(INDEX('الميزانية'!$B$6:$B$45,MATCH(B1294&amp;"",'الميزانية'!$A$6:$A$45,0))&amp;"","تصنيف غير موجود"))</f>
        <v/>
      </c>
    </row>
    <row r="1295">
      <c r="A1295" s="13" t="n"/>
      <c r="B1295" s="5" t="n"/>
      <c r="C1295" s="5" t="n"/>
      <c r="D1295" s="16" t="n"/>
      <c r="E1295" s="6">
        <f>IF(B1295&amp;""="","",IFERROR(INDEX('الميزانية'!$B$6:$B$45,MATCH(B1295&amp;"",'الميزانية'!$A$6:$A$45,0))&amp;"","تصنيف غير موجود"))</f>
        <v/>
      </c>
    </row>
    <row r="1296">
      <c r="A1296" s="13" t="n"/>
      <c r="B1296" s="5" t="n"/>
      <c r="C1296" s="5" t="n"/>
      <c r="D1296" s="16" t="n"/>
      <c r="E1296" s="6">
        <f>IF(B1296&amp;""="","",IFERROR(INDEX('الميزانية'!$B$6:$B$45,MATCH(B1296&amp;"",'الميزانية'!$A$6:$A$45,0))&amp;"","تصنيف غير موجود"))</f>
        <v/>
      </c>
    </row>
    <row r="1297">
      <c r="A1297" s="13" t="n"/>
      <c r="B1297" s="5" t="n"/>
      <c r="C1297" s="5" t="n"/>
      <c r="D1297" s="16" t="n"/>
      <c r="E1297" s="6">
        <f>IF(B1297&amp;""="","",IFERROR(INDEX('الميزانية'!$B$6:$B$45,MATCH(B1297&amp;"",'الميزانية'!$A$6:$A$45,0))&amp;"","تصنيف غير موجود"))</f>
        <v/>
      </c>
    </row>
    <row r="1298">
      <c r="A1298" s="13" t="n"/>
      <c r="B1298" s="5" t="n"/>
      <c r="C1298" s="5" t="n"/>
      <c r="D1298" s="16" t="n"/>
      <c r="E1298" s="6">
        <f>IF(B1298&amp;""="","",IFERROR(INDEX('الميزانية'!$B$6:$B$45,MATCH(B1298&amp;"",'الميزانية'!$A$6:$A$45,0))&amp;"","تصنيف غير موجود"))</f>
        <v/>
      </c>
    </row>
    <row r="1299">
      <c r="A1299" s="13" t="n"/>
      <c r="B1299" s="5" t="n"/>
      <c r="C1299" s="5" t="n"/>
      <c r="D1299" s="16" t="n"/>
      <c r="E1299" s="6">
        <f>IF(B1299&amp;""="","",IFERROR(INDEX('الميزانية'!$B$6:$B$45,MATCH(B1299&amp;"",'الميزانية'!$A$6:$A$45,0))&amp;"","تصنيف غير موجود"))</f>
        <v/>
      </c>
    </row>
    <row r="1300">
      <c r="A1300" s="13" t="n"/>
      <c r="B1300" s="5" t="n"/>
      <c r="C1300" s="5" t="n"/>
      <c r="D1300" s="16" t="n"/>
      <c r="E1300" s="6">
        <f>IF(B1300&amp;""="","",IFERROR(INDEX('الميزانية'!$B$6:$B$45,MATCH(B1300&amp;"",'الميزانية'!$A$6:$A$45,0))&amp;"","تصنيف غير موجود"))</f>
        <v/>
      </c>
    </row>
    <row r="1301">
      <c r="A1301" s="13" t="n"/>
      <c r="B1301" s="5" t="n"/>
      <c r="C1301" s="5" t="n"/>
      <c r="D1301" s="16" t="n"/>
      <c r="E1301" s="6">
        <f>IF(B1301&amp;""="","",IFERROR(INDEX('الميزانية'!$B$6:$B$45,MATCH(B1301&amp;"",'الميزانية'!$A$6:$A$45,0))&amp;"","تصنيف غير موجود"))</f>
        <v/>
      </c>
    </row>
    <row r="1302">
      <c r="A1302" s="13" t="n"/>
      <c r="B1302" s="5" t="n"/>
      <c r="C1302" s="5" t="n"/>
      <c r="D1302" s="16" t="n"/>
      <c r="E1302" s="6">
        <f>IF(B1302&amp;""="","",IFERROR(INDEX('الميزانية'!$B$6:$B$45,MATCH(B1302&amp;"",'الميزانية'!$A$6:$A$45,0))&amp;"","تصنيف غير موجود"))</f>
        <v/>
      </c>
    </row>
    <row r="1303">
      <c r="A1303" s="13" t="n"/>
      <c r="B1303" s="5" t="n"/>
      <c r="C1303" s="5" t="n"/>
      <c r="D1303" s="16" t="n"/>
      <c r="E1303" s="6">
        <f>IF(B1303&amp;""="","",IFERROR(INDEX('الميزانية'!$B$6:$B$45,MATCH(B1303&amp;"",'الميزانية'!$A$6:$A$45,0))&amp;"","تصنيف غير موجود"))</f>
        <v/>
      </c>
    </row>
    <row r="1304">
      <c r="A1304" s="13" t="n"/>
      <c r="B1304" s="5" t="n"/>
      <c r="C1304" s="5" t="n"/>
      <c r="D1304" s="16" t="n"/>
      <c r="E1304" s="6">
        <f>IF(B1304&amp;""="","",IFERROR(INDEX('الميزانية'!$B$6:$B$45,MATCH(B1304&amp;"",'الميزانية'!$A$6:$A$45,0))&amp;"","تصنيف غير موجود"))</f>
        <v/>
      </c>
    </row>
    <row r="1305">
      <c r="A1305" s="13" t="n"/>
      <c r="B1305" s="5" t="n"/>
      <c r="C1305" s="5" t="n"/>
      <c r="D1305" s="16" t="n"/>
      <c r="E1305" s="6">
        <f>IF(B1305&amp;""="","",IFERROR(INDEX('الميزانية'!$B$6:$B$45,MATCH(B1305&amp;"",'الميزانية'!$A$6:$A$45,0))&amp;"","تصنيف غير موجود"))</f>
        <v/>
      </c>
    </row>
    <row r="1306">
      <c r="A1306" s="13" t="n"/>
      <c r="B1306" s="5" t="n"/>
      <c r="C1306" s="5" t="n"/>
      <c r="D1306" s="16" t="n"/>
      <c r="E1306" s="6">
        <f>IF(B1306&amp;""="","",IFERROR(INDEX('الميزانية'!$B$6:$B$45,MATCH(B1306&amp;"",'الميزانية'!$A$6:$A$45,0))&amp;"","تصنيف غير موجود"))</f>
        <v/>
      </c>
    </row>
    <row r="1307">
      <c r="A1307" s="13" t="n"/>
      <c r="B1307" s="5" t="n"/>
      <c r="C1307" s="5" t="n"/>
      <c r="D1307" s="16" t="n"/>
      <c r="E1307" s="6">
        <f>IF(B1307&amp;""="","",IFERROR(INDEX('الميزانية'!$B$6:$B$45,MATCH(B1307&amp;"",'الميزانية'!$A$6:$A$45,0))&amp;"","تصنيف غير موجود"))</f>
        <v/>
      </c>
    </row>
    <row r="1308">
      <c r="A1308" s="13" t="n"/>
      <c r="B1308" s="5" t="n"/>
      <c r="C1308" s="5" t="n"/>
      <c r="D1308" s="16" t="n"/>
      <c r="E1308" s="6">
        <f>IF(B1308&amp;""="","",IFERROR(INDEX('الميزانية'!$B$6:$B$45,MATCH(B1308&amp;"",'الميزانية'!$A$6:$A$45,0))&amp;"","تصنيف غير موجود"))</f>
        <v/>
      </c>
    </row>
    <row r="1309">
      <c r="A1309" s="13" t="n"/>
      <c r="B1309" s="5" t="n"/>
      <c r="C1309" s="5" t="n"/>
      <c r="D1309" s="16" t="n"/>
      <c r="E1309" s="6">
        <f>IF(B1309&amp;""="","",IFERROR(INDEX('الميزانية'!$B$6:$B$45,MATCH(B1309&amp;"",'الميزانية'!$A$6:$A$45,0))&amp;"","تصنيف غير موجود"))</f>
        <v/>
      </c>
    </row>
    <row r="1310">
      <c r="A1310" s="13" t="n"/>
      <c r="B1310" s="5" t="n"/>
      <c r="C1310" s="5" t="n"/>
      <c r="D1310" s="16" t="n"/>
      <c r="E1310" s="6">
        <f>IF(B1310&amp;""="","",IFERROR(INDEX('الميزانية'!$B$6:$B$45,MATCH(B1310&amp;"",'الميزانية'!$A$6:$A$45,0))&amp;"","تصنيف غير موجود"))</f>
        <v/>
      </c>
    </row>
    <row r="1311">
      <c r="A1311" s="13" t="n"/>
      <c r="B1311" s="5" t="n"/>
      <c r="C1311" s="5" t="n"/>
      <c r="D1311" s="16" t="n"/>
      <c r="E1311" s="6">
        <f>IF(B1311&amp;""="","",IFERROR(INDEX('الميزانية'!$B$6:$B$45,MATCH(B1311&amp;"",'الميزانية'!$A$6:$A$45,0))&amp;"","تصنيف غير موجود"))</f>
        <v/>
      </c>
    </row>
    <row r="1312">
      <c r="A1312" s="13" t="n"/>
      <c r="B1312" s="5" t="n"/>
      <c r="C1312" s="5" t="n"/>
      <c r="D1312" s="16" t="n"/>
      <c r="E1312" s="6">
        <f>IF(B1312&amp;""="","",IFERROR(INDEX('الميزانية'!$B$6:$B$45,MATCH(B1312&amp;"",'الميزانية'!$A$6:$A$45,0))&amp;"","تصنيف غير موجود"))</f>
        <v/>
      </c>
    </row>
    <row r="1313">
      <c r="A1313" s="13" t="n"/>
      <c r="B1313" s="5" t="n"/>
      <c r="C1313" s="5" t="n"/>
      <c r="D1313" s="16" t="n"/>
      <c r="E1313" s="6">
        <f>IF(B1313&amp;""="","",IFERROR(INDEX('الميزانية'!$B$6:$B$45,MATCH(B1313&amp;"",'الميزانية'!$A$6:$A$45,0))&amp;"","تصنيف غير موجود"))</f>
        <v/>
      </c>
    </row>
    <row r="1314">
      <c r="A1314" s="13" t="n"/>
      <c r="B1314" s="5" t="n"/>
      <c r="C1314" s="5" t="n"/>
      <c r="D1314" s="16" t="n"/>
      <c r="E1314" s="6">
        <f>IF(B1314&amp;""="","",IFERROR(INDEX('الميزانية'!$B$6:$B$45,MATCH(B1314&amp;"",'الميزانية'!$A$6:$A$45,0))&amp;"","تصنيف غير موجود"))</f>
        <v/>
      </c>
    </row>
    <row r="1315">
      <c r="A1315" s="13" t="n"/>
      <c r="B1315" s="5" t="n"/>
      <c r="C1315" s="5" t="n"/>
      <c r="D1315" s="16" t="n"/>
      <c r="E1315" s="6">
        <f>IF(B1315&amp;""="","",IFERROR(INDEX('الميزانية'!$B$6:$B$45,MATCH(B1315&amp;"",'الميزانية'!$A$6:$A$45,0))&amp;"","تصنيف غير موجود"))</f>
        <v/>
      </c>
    </row>
    <row r="1316">
      <c r="A1316" s="13" t="n"/>
      <c r="B1316" s="5" t="n"/>
      <c r="C1316" s="5" t="n"/>
      <c r="D1316" s="16" t="n"/>
      <c r="E1316" s="6">
        <f>IF(B1316&amp;""="","",IFERROR(INDEX('الميزانية'!$B$6:$B$45,MATCH(B1316&amp;"",'الميزانية'!$A$6:$A$45,0))&amp;"","تصنيف غير موجود"))</f>
        <v/>
      </c>
    </row>
    <row r="1317">
      <c r="A1317" s="13" t="n"/>
      <c r="B1317" s="5" t="n"/>
      <c r="C1317" s="5" t="n"/>
      <c r="D1317" s="16" t="n"/>
      <c r="E1317" s="6">
        <f>IF(B1317&amp;""="","",IFERROR(INDEX('الميزانية'!$B$6:$B$45,MATCH(B1317&amp;"",'الميزانية'!$A$6:$A$45,0))&amp;"","تصنيف غير موجود"))</f>
        <v/>
      </c>
    </row>
    <row r="1318">
      <c r="A1318" s="13" t="n"/>
      <c r="B1318" s="5" t="n"/>
      <c r="C1318" s="5" t="n"/>
      <c r="D1318" s="16" t="n"/>
      <c r="E1318" s="6">
        <f>IF(B1318&amp;""="","",IFERROR(INDEX('الميزانية'!$B$6:$B$45,MATCH(B1318&amp;"",'الميزانية'!$A$6:$A$45,0))&amp;"","تصنيف غير موجود"))</f>
        <v/>
      </c>
    </row>
    <row r="1319">
      <c r="A1319" s="13" t="n"/>
      <c r="B1319" s="5" t="n"/>
      <c r="C1319" s="5" t="n"/>
      <c r="D1319" s="16" t="n"/>
      <c r="E1319" s="6">
        <f>IF(B1319&amp;""="","",IFERROR(INDEX('الميزانية'!$B$6:$B$45,MATCH(B1319&amp;"",'الميزانية'!$A$6:$A$45,0))&amp;"","تصنيف غير موجود"))</f>
        <v/>
      </c>
    </row>
    <row r="1320">
      <c r="A1320" s="13" t="n"/>
      <c r="B1320" s="5" t="n"/>
      <c r="C1320" s="5" t="n"/>
      <c r="D1320" s="16" t="n"/>
      <c r="E1320" s="6">
        <f>IF(B1320&amp;""="","",IFERROR(INDEX('الميزانية'!$B$6:$B$45,MATCH(B1320&amp;"",'الميزانية'!$A$6:$A$45,0))&amp;"","تصنيف غير موجود"))</f>
        <v/>
      </c>
    </row>
    <row r="1321">
      <c r="A1321" s="13" t="n"/>
      <c r="B1321" s="5" t="n"/>
      <c r="C1321" s="5" t="n"/>
      <c r="D1321" s="16" t="n"/>
      <c r="E1321" s="6">
        <f>IF(B1321&amp;""="","",IFERROR(INDEX('الميزانية'!$B$6:$B$45,MATCH(B1321&amp;"",'الميزانية'!$A$6:$A$45,0))&amp;"","تصنيف غير موجود"))</f>
        <v/>
      </c>
    </row>
    <row r="1322">
      <c r="A1322" s="13" t="n"/>
      <c r="B1322" s="5" t="n"/>
      <c r="C1322" s="5" t="n"/>
      <c r="D1322" s="16" t="n"/>
      <c r="E1322" s="6">
        <f>IF(B1322&amp;""="","",IFERROR(INDEX('الميزانية'!$B$6:$B$45,MATCH(B1322&amp;"",'الميزانية'!$A$6:$A$45,0))&amp;"","تصنيف غير موجود"))</f>
        <v/>
      </c>
    </row>
    <row r="1323">
      <c r="A1323" s="13" t="n"/>
      <c r="B1323" s="5" t="n"/>
      <c r="C1323" s="5" t="n"/>
      <c r="D1323" s="16" t="n"/>
      <c r="E1323" s="6">
        <f>IF(B1323&amp;""="","",IFERROR(INDEX('الميزانية'!$B$6:$B$45,MATCH(B1323&amp;"",'الميزانية'!$A$6:$A$45,0))&amp;"","تصنيف غير موجود"))</f>
        <v/>
      </c>
    </row>
    <row r="1324">
      <c r="A1324" s="13" t="n"/>
      <c r="B1324" s="5" t="n"/>
      <c r="C1324" s="5" t="n"/>
      <c r="D1324" s="16" t="n"/>
      <c r="E1324" s="6">
        <f>IF(B1324&amp;""="","",IFERROR(INDEX('الميزانية'!$B$6:$B$45,MATCH(B1324&amp;"",'الميزانية'!$A$6:$A$45,0))&amp;"","تصنيف غير موجود"))</f>
        <v/>
      </c>
    </row>
    <row r="1325">
      <c r="A1325" s="13" t="n"/>
      <c r="B1325" s="5" t="n"/>
      <c r="C1325" s="5" t="n"/>
      <c r="D1325" s="16" t="n"/>
      <c r="E1325" s="6">
        <f>IF(B1325&amp;""="","",IFERROR(INDEX('الميزانية'!$B$6:$B$45,MATCH(B1325&amp;"",'الميزانية'!$A$6:$A$45,0))&amp;"","تصنيف غير موجود"))</f>
        <v/>
      </c>
    </row>
    <row r="1326">
      <c r="A1326" s="13" t="n"/>
      <c r="B1326" s="5" t="n"/>
      <c r="C1326" s="5" t="n"/>
      <c r="D1326" s="16" t="n"/>
      <c r="E1326" s="6">
        <f>IF(B1326&amp;""="","",IFERROR(INDEX('الميزانية'!$B$6:$B$45,MATCH(B1326&amp;"",'الميزانية'!$A$6:$A$45,0))&amp;"","تصنيف غير موجود"))</f>
        <v/>
      </c>
    </row>
    <row r="1327">
      <c r="A1327" s="13" t="n"/>
      <c r="B1327" s="5" t="n"/>
      <c r="C1327" s="5" t="n"/>
      <c r="D1327" s="16" t="n"/>
      <c r="E1327" s="6">
        <f>IF(B1327&amp;""="","",IFERROR(INDEX('الميزانية'!$B$6:$B$45,MATCH(B1327&amp;"",'الميزانية'!$A$6:$A$45,0))&amp;"","تصنيف غير موجود"))</f>
        <v/>
      </c>
    </row>
    <row r="1328">
      <c r="A1328" s="13" t="n"/>
      <c r="B1328" s="5" t="n"/>
      <c r="C1328" s="5" t="n"/>
      <c r="D1328" s="16" t="n"/>
      <c r="E1328" s="6">
        <f>IF(B1328&amp;""="","",IFERROR(INDEX('الميزانية'!$B$6:$B$45,MATCH(B1328&amp;"",'الميزانية'!$A$6:$A$45,0))&amp;"","تصنيف غير موجود"))</f>
        <v/>
      </c>
    </row>
    <row r="1329">
      <c r="A1329" s="13" t="n"/>
      <c r="B1329" s="5" t="n"/>
      <c r="C1329" s="5" t="n"/>
      <c r="D1329" s="16" t="n"/>
      <c r="E1329" s="6">
        <f>IF(B1329&amp;""="","",IFERROR(INDEX('الميزانية'!$B$6:$B$45,MATCH(B1329&amp;"",'الميزانية'!$A$6:$A$45,0))&amp;"","تصنيف غير موجود"))</f>
        <v/>
      </c>
    </row>
    <row r="1330">
      <c r="A1330" s="13" t="n"/>
      <c r="B1330" s="5" t="n"/>
      <c r="C1330" s="5" t="n"/>
      <c r="D1330" s="16" t="n"/>
      <c r="E1330" s="6">
        <f>IF(B1330&amp;""="","",IFERROR(INDEX('الميزانية'!$B$6:$B$45,MATCH(B1330&amp;"",'الميزانية'!$A$6:$A$45,0))&amp;"","تصنيف غير موجود"))</f>
        <v/>
      </c>
    </row>
    <row r="1331">
      <c r="A1331" s="13" t="n"/>
      <c r="B1331" s="5" t="n"/>
      <c r="C1331" s="5" t="n"/>
      <c r="D1331" s="16" t="n"/>
      <c r="E1331" s="6">
        <f>IF(B1331&amp;""="","",IFERROR(INDEX('الميزانية'!$B$6:$B$45,MATCH(B1331&amp;"",'الميزانية'!$A$6:$A$45,0))&amp;"","تصنيف غير موجود"))</f>
        <v/>
      </c>
    </row>
    <row r="1332">
      <c r="A1332" s="13" t="n"/>
      <c r="B1332" s="5" t="n"/>
      <c r="C1332" s="5" t="n"/>
      <c r="D1332" s="16" t="n"/>
      <c r="E1332" s="6">
        <f>IF(B1332&amp;""="","",IFERROR(INDEX('الميزانية'!$B$6:$B$45,MATCH(B1332&amp;"",'الميزانية'!$A$6:$A$45,0))&amp;"","تصنيف غير موجود"))</f>
        <v/>
      </c>
    </row>
    <row r="1333">
      <c r="A1333" s="13" t="n"/>
      <c r="B1333" s="5" t="n"/>
      <c r="C1333" s="5" t="n"/>
      <c r="D1333" s="16" t="n"/>
      <c r="E1333" s="6">
        <f>IF(B1333&amp;""="","",IFERROR(INDEX('الميزانية'!$B$6:$B$45,MATCH(B1333&amp;"",'الميزانية'!$A$6:$A$45,0))&amp;"","تصنيف غير موجود"))</f>
        <v/>
      </c>
    </row>
    <row r="1334">
      <c r="A1334" s="13" t="n"/>
      <c r="B1334" s="5" t="n"/>
      <c r="C1334" s="5" t="n"/>
      <c r="D1334" s="16" t="n"/>
      <c r="E1334" s="6">
        <f>IF(B1334&amp;""="","",IFERROR(INDEX('الميزانية'!$B$6:$B$45,MATCH(B1334&amp;"",'الميزانية'!$A$6:$A$45,0))&amp;"","تصنيف غير موجود"))</f>
        <v/>
      </c>
    </row>
    <row r="1335">
      <c r="A1335" s="13" t="n"/>
      <c r="B1335" s="5" t="n"/>
      <c r="C1335" s="5" t="n"/>
      <c r="D1335" s="16" t="n"/>
      <c r="E1335" s="6">
        <f>IF(B1335&amp;""="","",IFERROR(INDEX('الميزانية'!$B$6:$B$45,MATCH(B1335&amp;"",'الميزانية'!$A$6:$A$45,0))&amp;"","تصنيف غير موجود"))</f>
        <v/>
      </c>
    </row>
    <row r="1336">
      <c r="A1336" s="13" t="n"/>
      <c r="B1336" s="5" t="n"/>
      <c r="C1336" s="5" t="n"/>
      <c r="D1336" s="16" t="n"/>
      <c r="E1336" s="6">
        <f>IF(B1336&amp;""="","",IFERROR(INDEX('الميزانية'!$B$6:$B$45,MATCH(B1336&amp;"",'الميزانية'!$A$6:$A$45,0))&amp;"","تصنيف غير موجود"))</f>
        <v/>
      </c>
    </row>
    <row r="1337">
      <c r="A1337" s="13" t="n"/>
      <c r="B1337" s="5" t="n"/>
      <c r="C1337" s="5" t="n"/>
      <c r="D1337" s="16" t="n"/>
      <c r="E1337" s="6">
        <f>IF(B1337&amp;""="","",IFERROR(INDEX('الميزانية'!$B$6:$B$45,MATCH(B1337&amp;"",'الميزانية'!$A$6:$A$45,0))&amp;"","تصنيف غير موجود"))</f>
        <v/>
      </c>
    </row>
    <row r="1338">
      <c r="A1338" s="13" t="n"/>
      <c r="B1338" s="5" t="n"/>
      <c r="C1338" s="5" t="n"/>
      <c r="D1338" s="16" t="n"/>
      <c r="E1338" s="6">
        <f>IF(B1338&amp;""="","",IFERROR(INDEX('الميزانية'!$B$6:$B$45,MATCH(B1338&amp;"",'الميزانية'!$A$6:$A$45,0))&amp;"","تصنيف غير موجود"))</f>
        <v/>
      </c>
    </row>
    <row r="1339">
      <c r="A1339" s="13" t="n"/>
      <c r="B1339" s="5" t="n"/>
      <c r="C1339" s="5" t="n"/>
      <c r="D1339" s="16" t="n"/>
      <c r="E1339" s="6">
        <f>IF(B1339&amp;""="","",IFERROR(INDEX('الميزانية'!$B$6:$B$45,MATCH(B1339&amp;"",'الميزانية'!$A$6:$A$45,0))&amp;"","تصنيف غير موجود"))</f>
        <v/>
      </c>
    </row>
    <row r="1340">
      <c r="A1340" s="13" t="n"/>
      <c r="B1340" s="5" t="n"/>
      <c r="C1340" s="5" t="n"/>
      <c r="D1340" s="16" t="n"/>
      <c r="E1340" s="6">
        <f>IF(B1340&amp;""="","",IFERROR(INDEX('الميزانية'!$B$6:$B$45,MATCH(B1340&amp;"",'الميزانية'!$A$6:$A$45,0))&amp;"","تصنيف غير موجود"))</f>
        <v/>
      </c>
    </row>
    <row r="1341">
      <c r="A1341" s="13" t="n"/>
      <c r="B1341" s="5" t="n"/>
      <c r="C1341" s="5" t="n"/>
      <c r="D1341" s="16" t="n"/>
      <c r="E1341" s="6">
        <f>IF(B1341&amp;""="","",IFERROR(INDEX('الميزانية'!$B$6:$B$45,MATCH(B1341&amp;"",'الميزانية'!$A$6:$A$45,0))&amp;"","تصنيف غير موجود"))</f>
        <v/>
      </c>
    </row>
    <row r="1342">
      <c r="A1342" s="13" t="n"/>
      <c r="B1342" s="5" t="n"/>
      <c r="C1342" s="5" t="n"/>
      <c r="D1342" s="16" t="n"/>
      <c r="E1342" s="6">
        <f>IF(B1342&amp;""="","",IFERROR(INDEX('الميزانية'!$B$6:$B$45,MATCH(B1342&amp;"",'الميزانية'!$A$6:$A$45,0))&amp;"","تصنيف غير موجود"))</f>
        <v/>
      </c>
    </row>
    <row r="1343">
      <c r="A1343" s="13" t="n"/>
      <c r="B1343" s="5" t="n"/>
      <c r="C1343" s="5" t="n"/>
      <c r="D1343" s="16" t="n"/>
      <c r="E1343" s="6">
        <f>IF(B1343&amp;""="","",IFERROR(INDEX('الميزانية'!$B$6:$B$45,MATCH(B1343&amp;"",'الميزانية'!$A$6:$A$45,0))&amp;"","تصنيف غير موجود"))</f>
        <v/>
      </c>
    </row>
    <row r="1344">
      <c r="A1344" s="13" t="n"/>
      <c r="B1344" s="5" t="n"/>
      <c r="C1344" s="5" t="n"/>
      <c r="D1344" s="16" t="n"/>
      <c r="E1344" s="6">
        <f>IF(B1344&amp;""="","",IFERROR(INDEX('الميزانية'!$B$6:$B$45,MATCH(B1344&amp;"",'الميزانية'!$A$6:$A$45,0))&amp;"","تصنيف غير موجود"))</f>
        <v/>
      </c>
    </row>
    <row r="1345">
      <c r="A1345" s="13" t="n"/>
      <c r="B1345" s="5" t="n"/>
      <c r="C1345" s="5" t="n"/>
      <c r="D1345" s="16" t="n"/>
      <c r="E1345" s="6">
        <f>IF(B1345&amp;""="","",IFERROR(INDEX('الميزانية'!$B$6:$B$45,MATCH(B1345&amp;"",'الميزانية'!$A$6:$A$45,0))&amp;"","تصنيف غير موجود"))</f>
        <v/>
      </c>
    </row>
    <row r="1346">
      <c r="A1346" s="13" t="n"/>
      <c r="B1346" s="5" t="n"/>
      <c r="C1346" s="5" t="n"/>
      <c r="D1346" s="16" t="n"/>
      <c r="E1346" s="6">
        <f>IF(B1346&amp;""="","",IFERROR(INDEX('الميزانية'!$B$6:$B$45,MATCH(B1346&amp;"",'الميزانية'!$A$6:$A$45,0))&amp;"","تصنيف غير موجود"))</f>
        <v/>
      </c>
    </row>
    <row r="1347">
      <c r="A1347" s="13" t="n"/>
      <c r="B1347" s="5" t="n"/>
      <c r="C1347" s="5" t="n"/>
      <c r="D1347" s="16" t="n"/>
      <c r="E1347" s="6">
        <f>IF(B1347&amp;""="","",IFERROR(INDEX('الميزانية'!$B$6:$B$45,MATCH(B1347&amp;"",'الميزانية'!$A$6:$A$45,0))&amp;"","تصنيف غير موجود"))</f>
        <v/>
      </c>
    </row>
    <row r="1348">
      <c r="A1348" s="13" t="n"/>
      <c r="B1348" s="5" t="n"/>
      <c r="C1348" s="5" t="n"/>
      <c r="D1348" s="16" t="n"/>
      <c r="E1348" s="6">
        <f>IF(B1348&amp;""="","",IFERROR(INDEX('الميزانية'!$B$6:$B$45,MATCH(B1348&amp;"",'الميزانية'!$A$6:$A$45,0))&amp;"","تصنيف غير موجود"))</f>
        <v/>
      </c>
    </row>
    <row r="1349">
      <c r="A1349" s="13" t="n"/>
      <c r="B1349" s="5" t="n"/>
      <c r="C1349" s="5" t="n"/>
      <c r="D1349" s="16" t="n"/>
      <c r="E1349" s="6">
        <f>IF(B1349&amp;""="","",IFERROR(INDEX('الميزانية'!$B$6:$B$45,MATCH(B1349&amp;"",'الميزانية'!$A$6:$A$45,0))&amp;"","تصنيف غير موجود"))</f>
        <v/>
      </c>
    </row>
    <row r="1350">
      <c r="A1350" s="13" t="n"/>
      <c r="B1350" s="5" t="n"/>
      <c r="C1350" s="5" t="n"/>
      <c r="D1350" s="16" t="n"/>
      <c r="E1350" s="6">
        <f>IF(B1350&amp;""="","",IFERROR(INDEX('الميزانية'!$B$6:$B$45,MATCH(B1350&amp;"",'الميزانية'!$A$6:$A$45,0))&amp;"","تصنيف غير موجود"))</f>
        <v/>
      </c>
    </row>
    <row r="1351">
      <c r="A1351" s="13" t="n"/>
      <c r="B1351" s="5" t="n"/>
      <c r="C1351" s="5" t="n"/>
      <c r="D1351" s="16" t="n"/>
      <c r="E1351" s="6">
        <f>IF(B1351&amp;""="","",IFERROR(INDEX('الميزانية'!$B$6:$B$45,MATCH(B1351&amp;"",'الميزانية'!$A$6:$A$45,0))&amp;"","تصنيف غير موجود"))</f>
        <v/>
      </c>
    </row>
    <row r="1352">
      <c r="A1352" s="13" t="n"/>
      <c r="B1352" s="5" t="n"/>
      <c r="C1352" s="5" t="n"/>
      <c r="D1352" s="16" t="n"/>
      <c r="E1352" s="6">
        <f>IF(B1352&amp;""="","",IFERROR(INDEX('الميزانية'!$B$6:$B$45,MATCH(B1352&amp;"",'الميزانية'!$A$6:$A$45,0))&amp;"","تصنيف غير موجود"))</f>
        <v/>
      </c>
    </row>
    <row r="1353">
      <c r="A1353" s="13" t="n"/>
      <c r="B1353" s="5" t="n"/>
      <c r="C1353" s="5" t="n"/>
      <c r="D1353" s="16" t="n"/>
      <c r="E1353" s="6">
        <f>IF(B1353&amp;""="","",IFERROR(INDEX('الميزانية'!$B$6:$B$45,MATCH(B1353&amp;"",'الميزانية'!$A$6:$A$45,0))&amp;"","تصنيف غير موجود"))</f>
        <v/>
      </c>
    </row>
    <row r="1354">
      <c r="A1354" s="13" t="n"/>
      <c r="B1354" s="5" t="n"/>
      <c r="C1354" s="5" t="n"/>
      <c r="D1354" s="16" t="n"/>
      <c r="E1354" s="6">
        <f>IF(B1354&amp;""="","",IFERROR(INDEX('الميزانية'!$B$6:$B$45,MATCH(B1354&amp;"",'الميزانية'!$A$6:$A$45,0))&amp;"","تصنيف غير موجود"))</f>
        <v/>
      </c>
    </row>
    <row r="1355">
      <c r="A1355" s="13" t="n"/>
      <c r="B1355" s="5" t="n"/>
      <c r="C1355" s="5" t="n"/>
      <c r="D1355" s="16" t="n"/>
      <c r="E1355" s="6">
        <f>IF(B1355&amp;""="","",IFERROR(INDEX('الميزانية'!$B$6:$B$45,MATCH(B1355&amp;"",'الميزانية'!$A$6:$A$45,0))&amp;"","تصنيف غير موجود"))</f>
        <v/>
      </c>
    </row>
    <row r="1356">
      <c r="A1356" s="13" t="n"/>
      <c r="B1356" s="5" t="n"/>
      <c r="C1356" s="5" t="n"/>
      <c r="D1356" s="16" t="n"/>
      <c r="E1356" s="6">
        <f>IF(B1356&amp;""="","",IFERROR(INDEX('الميزانية'!$B$6:$B$45,MATCH(B1356&amp;"",'الميزانية'!$A$6:$A$45,0))&amp;"","تصنيف غير موجود"))</f>
        <v/>
      </c>
    </row>
    <row r="1357">
      <c r="A1357" s="13" t="n"/>
      <c r="B1357" s="5" t="n"/>
      <c r="C1357" s="5" t="n"/>
      <c r="D1357" s="16" t="n"/>
      <c r="E1357" s="6">
        <f>IF(B1357&amp;""="","",IFERROR(INDEX('الميزانية'!$B$6:$B$45,MATCH(B1357&amp;"",'الميزانية'!$A$6:$A$45,0))&amp;"","تصنيف غير موجود"))</f>
        <v/>
      </c>
    </row>
    <row r="1358">
      <c r="A1358" s="13" t="n"/>
      <c r="B1358" s="5" t="n"/>
      <c r="C1358" s="5" t="n"/>
      <c r="D1358" s="16" t="n"/>
      <c r="E1358" s="6">
        <f>IF(B1358&amp;""="","",IFERROR(INDEX('الميزانية'!$B$6:$B$45,MATCH(B1358&amp;"",'الميزانية'!$A$6:$A$45,0))&amp;"","تصنيف غير موجود"))</f>
        <v/>
      </c>
    </row>
    <row r="1359">
      <c r="A1359" s="13" t="n"/>
      <c r="B1359" s="5" t="n"/>
      <c r="C1359" s="5" t="n"/>
      <c r="D1359" s="16" t="n"/>
      <c r="E1359" s="6">
        <f>IF(B1359&amp;""="","",IFERROR(INDEX('الميزانية'!$B$6:$B$45,MATCH(B1359&amp;"",'الميزانية'!$A$6:$A$45,0))&amp;"","تصنيف غير موجود"))</f>
        <v/>
      </c>
    </row>
    <row r="1360">
      <c r="A1360" s="13" t="n"/>
      <c r="B1360" s="5" t="n"/>
      <c r="C1360" s="5" t="n"/>
      <c r="D1360" s="16" t="n"/>
      <c r="E1360" s="6">
        <f>IF(B1360&amp;""="","",IFERROR(INDEX('الميزانية'!$B$6:$B$45,MATCH(B1360&amp;"",'الميزانية'!$A$6:$A$45,0))&amp;"","تصنيف غير موجود"))</f>
        <v/>
      </c>
    </row>
    <row r="1361">
      <c r="A1361" s="13" t="n"/>
      <c r="B1361" s="5" t="n"/>
      <c r="C1361" s="5" t="n"/>
      <c r="D1361" s="16" t="n"/>
      <c r="E1361" s="6">
        <f>IF(B1361&amp;""="","",IFERROR(INDEX('الميزانية'!$B$6:$B$45,MATCH(B1361&amp;"",'الميزانية'!$A$6:$A$45,0))&amp;"","تصنيف غير موجود"))</f>
        <v/>
      </c>
    </row>
    <row r="1362">
      <c r="A1362" s="13" t="n"/>
      <c r="B1362" s="5" t="n"/>
      <c r="C1362" s="5" t="n"/>
      <c r="D1362" s="16" t="n"/>
      <c r="E1362" s="6">
        <f>IF(B1362&amp;""="","",IFERROR(INDEX('الميزانية'!$B$6:$B$45,MATCH(B1362&amp;"",'الميزانية'!$A$6:$A$45,0))&amp;"","تصنيف غير موجود"))</f>
        <v/>
      </c>
    </row>
    <row r="1363">
      <c r="A1363" s="13" t="n"/>
      <c r="B1363" s="5" t="n"/>
      <c r="C1363" s="5" t="n"/>
      <c r="D1363" s="16" t="n"/>
      <c r="E1363" s="6">
        <f>IF(B1363&amp;""="","",IFERROR(INDEX('الميزانية'!$B$6:$B$45,MATCH(B1363&amp;"",'الميزانية'!$A$6:$A$45,0))&amp;"","تصنيف غير موجود"))</f>
        <v/>
      </c>
    </row>
    <row r="1364">
      <c r="A1364" s="13" t="n"/>
      <c r="B1364" s="5" t="n"/>
      <c r="C1364" s="5" t="n"/>
      <c r="D1364" s="16" t="n"/>
      <c r="E1364" s="6">
        <f>IF(B1364&amp;""="","",IFERROR(INDEX('الميزانية'!$B$6:$B$45,MATCH(B1364&amp;"",'الميزانية'!$A$6:$A$45,0))&amp;"","تصنيف غير موجود"))</f>
        <v/>
      </c>
    </row>
    <row r="1365">
      <c r="A1365" s="13" t="n"/>
      <c r="B1365" s="5" t="n"/>
      <c r="C1365" s="5" t="n"/>
      <c r="D1365" s="16" t="n"/>
      <c r="E1365" s="6">
        <f>IF(B1365&amp;""="","",IFERROR(INDEX('الميزانية'!$B$6:$B$45,MATCH(B1365&amp;"",'الميزانية'!$A$6:$A$45,0))&amp;"","تصنيف غير موجود"))</f>
        <v/>
      </c>
    </row>
    <row r="1366">
      <c r="A1366" s="13" t="n"/>
      <c r="B1366" s="5" t="n"/>
      <c r="C1366" s="5" t="n"/>
      <c r="D1366" s="16" t="n"/>
      <c r="E1366" s="6">
        <f>IF(B1366&amp;""="","",IFERROR(INDEX('الميزانية'!$B$6:$B$45,MATCH(B1366&amp;"",'الميزانية'!$A$6:$A$45,0))&amp;"","تصنيف غير موجود"))</f>
        <v/>
      </c>
    </row>
    <row r="1367">
      <c r="A1367" s="13" t="n"/>
      <c r="B1367" s="5" t="n"/>
      <c r="C1367" s="5" t="n"/>
      <c r="D1367" s="16" t="n"/>
      <c r="E1367" s="6">
        <f>IF(B1367&amp;""="","",IFERROR(INDEX('الميزانية'!$B$6:$B$45,MATCH(B1367&amp;"",'الميزانية'!$A$6:$A$45,0))&amp;"","تصنيف غير موجود"))</f>
        <v/>
      </c>
    </row>
    <row r="1368">
      <c r="A1368" s="13" t="n"/>
      <c r="B1368" s="5" t="n"/>
      <c r="C1368" s="5" t="n"/>
      <c r="D1368" s="16" t="n"/>
      <c r="E1368" s="6">
        <f>IF(B1368&amp;""="","",IFERROR(INDEX('الميزانية'!$B$6:$B$45,MATCH(B1368&amp;"",'الميزانية'!$A$6:$A$45,0))&amp;"","تصنيف غير موجود"))</f>
        <v/>
      </c>
    </row>
    <row r="1369">
      <c r="A1369" s="13" t="n"/>
      <c r="B1369" s="5" t="n"/>
      <c r="C1369" s="5" t="n"/>
      <c r="D1369" s="16" t="n"/>
      <c r="E1369" s="6">
        <f>IF(B1369&amp;""="","",IFERROR(INDEX('الميزانية'!$B$6:$B$45,MATCH(B1369&amp;"",'الميزانية'!$A$6:$A$45,0))&amp;"","تصنيف غير موجود"))</f>
        <v/>
      </c>
    </row>
    <row r="1370">
      <c r="A1370" s="13" t="n"/>
      <c r="B1370" s="5" t="n"/>
      <c r="C1370" s="5" t="n"/>
      <c r="D1370" s="16" t="n"/>
      <c r="E1370" s="6">
        <f>IF(B1370&amp;""="","",IFERROR(INDEX('الميزانية'!$B$6:$B$45,MATCH(B1370&amp;"",'الميزانية'!$A$6:$A$45,0))&amp;"","تصنيف غير موجود"))</f>
        <v/>
      </c>
    </row>
    <row r="1371">
      <c r="A1371" s="13" t="n"/>
      <c r="B1371" s="5" t="n"/>
      <c r="C1371" s="5" t="n"/>
      <c r="D1371" s="16" t="n"/>
      <c r="E1371" s="6">
        <f>IF(B1371&amp;""="","",IFERROR(INDEX('الميزانية'!$B$6:$B$45,MATCH(B1371&amp;"",'الميزانية'!$A$6:$A$45,0))&amp;"","تصنيف غير موجود"))</f>
        <v/>
      </c>
    </row>
    <row r="1372">
      <c r="A1372" s="13" t="n"/>
      <c r="B1372" s="5" t="n"/>
      <c r="C1372" s="5" t="n"/>
      <c r="D1372" s="16" t="n"/>
      <c r="E1372" s="6">
        <f>IF(B1372&amp;""="","",IFERROR(INDEX('الميزانية'!$B$6:$B$45,MATCH(B1372&amp;"",'الميزانية'!$A$6:$A$45,0))&amp;"","تصنيف غير موجود"))</f>
        <v/>
      </c>
    </row>
    <row r="1373">
      <c r="A1373" s="13" t="n"/>
      <c r="B1373" s="5" t="n"/>
      <c r="C1373" s="5" t="n"/>
      <c r="D1373" s="16" t="n"/>
      <c r="E1373" s="6">
        <f>IF(B1373&amp;""="","",IFERROR(INDEX('الميزانية'!$B$6:$B$45,MATCH(B1373&amp;"",'الميزانية'!$A$6:$A$45,0))&amp;"","تصنيف غير موجود"))</f>
        <v/>
      </c>
    </row>
    <row r="1374">
      <c r="A1374" s="13" t="n"/>
      <c r="B1374" s="5" t="n"/>
      <c r="C1374" s="5" t="n"/>
      <c r="D1374" s="16" t="n"/>
      <c r="E1374" s="6">
        <f>IF(B1374&amp;""="","",IFERROR(INDEX('الميزانية'!$B$6:$B$45,MATCH(B1374&amp;"",'الميزانية'!$A$6:$A$45,0))&amp;"","تصنيف غير موجود"))</f>
        <v/>
      </c>
    </row>
    <row r="1375">
      <c r="A1375" s="13" t="n"/>
      <c r="B1375" s="5" t="n"/>
      <c r="C1375" s="5" t="n"/>
      <c r="D1375" s="16" t="n"/>
      <c r="E1375" s="6">
        <f>IF(B1375&amp;""="","",IFERROR(INDEX('الميزانية'!$B$6:$B$45,MATCH(B1375&amp;"",'الميزانية'!$A$6:$A$45,0))&amp;"","تصنيف غير موجود"))</f>
        <v/>
      </c>
    </row>
    <row r="1376">
      <c r="A1376" s="13" t="n"/>
      <c r="B1376" s="5" t="n"/>
      <c r="C1376" s="5" t="n"/>
      <c r="D1376" s="16" t="n"/>
      <c r="E1376" s="6">
        <f>IF(B1376&amp;""="","",IFERROR(INDEX('الميزانية'!$B$6:$B$45,MATCH(B1376&amp;"",'الميزانية'!$A$6:$A$45,0))&amp;"","تصنيف غير موجود"))</f>
        <v/>
      </c>
    </row>
    <row r="1377">
      <c r="A1377" s="13" t="n"/>
      <c r="B1377" s="5" t="n"/>
      <c r="C1377" s="5" t="n"/>
      <c r="D1377" s="16" t="n"/>
      <c r="E1377" s="6">
        <f>IF(B1377&amp;""="","",IFERROR(INDEX('الميزانية'!$B$6:$B$45,MATCH(B1377&amp;"",'الميزانية'!$A$6:$A$45,0))&amp;"","تصنيف غير موجود"))</f>
        <v/>
      </c>
    </row>
    <row r="1378">
      <c r="A1378" s="13" t="n"/>
      <c r="B1378" s="5" t="n"/>
      <c r="C1378" s="5" t="n"/>
      <c r="D1378" s="16" t="n"/>
      <c r="E1378" s="6">
        <f>IF(B1378&amp;""="","",IFERROR(INDEX('الميزانية'!$B$6:$B$45,MATCH(B1378&amp;"",'الميزانية'!$A$6:$A$45,0))&amp;"","تصنيف غير موجود"))</f>
        <v/>
      </c>
    </row>
    <row r="1379">
      <c r="A1379" s="13" t="n"/>
      <c r="B1379" s="5" t="n"/>
      <c r="C1379" s="5" t="n"/>
      <c r="D1379" s="16" t="n"/>
      <c r="E1379" s="6">
        <f>IF(B1379&amp;""="","",IFERROR(INDEX('الميزانية'!$B$6:$B$45,MATCH(B1379&amp;"",'الميزانية'!$A$6:$A$45,0))&amp;"","تصنيف غير موجود"))</f>
        <v/>
      </c>
    </row>
    <row r="1380">
      <c r="A1380" s="13" t="n"/>
      <c r="B1380" s="5" t="n"/>
      <c r="C1380" s="5" t="n"/>
      <c r="D1380" s="16" t="n"/>
      <c r="E1380" s="6">
        <f>IF(B1380&amp;""="","",IFERROR(INDEX('الميزانية'!$B$6:$B$45,MATCH(B1380&amp;"",'الميزانية'!$A$6:$A$45,0))&amp;"","تصنيف غير موجود"))</f>
        <v/>
      </c>
    </row>
    <row r="1381">
      <c r="A1381" s="13" t="n"/>
      <c r="B1381" s="5" t="n"/>
      <c r="C1381" s="5" t="n"/>
      <c r="D1381" s="16" t="n"/>
      <c r="E1381" s="6">
        <f>IF(B1381&amp;""="","",IFERROR(INDEX('الميزانية'!$B$6:$B$45,MATCH(B1381&amp;"",'الميزانية'!$A$6:$A$45,0))&amp;"","تصنيف غير موجود"))</f>
        <v/>
      </c>
    </row>
    <row r="1382">
      <c r="A1382" s="13" t="n"/>
      <c r="B1382" s="5" t="n"/>
      <c r="C1382" s="5" t="n"/>
      <c r="D1382" s="16" t="n"/>
      <c r="E1382" s="6">
        <f>IF(B1382&amp;""="","",IFERROR(INDEX('الميزانية'!$B$6:$B$45,MATCH(B1382&amp;"",'الميزانية'!$A$6:$A$45,0))&amp;"","تصنيف غير موجود"))</f>
        <v/>
      </c>
    </row>
    <row r="1383">
      <c r="A1383" s="13" t="n"/>
      <c r="B1383" s="5" t="n"/>
      <c r="C1383" s="5" t="n"/>
      <c r="D1383" s="16" t="n"/>
      <c r="E1383" s="6">
        <f>IF(B1383&amp;""="","",IFERROR(INDEX('الميزانية'!$B$6:$B$45,MATCH(B1383&amp;"",'الميزانية'!$A$6:$A$45,0))&amp;"","تصنيف غير موجود"))</f>
        <v/>
      </c>
    </row>
    <row r="1384">
      <c r="A1384" s="13" t="n"/>
      <c r="B1384" s="5" t="n"/>
      <c r="C1384" s="5" t="n"/>
      <c r="D1384" s="16" t="n"/>
      <c r="E1384" s="6">
        <f>IF(B1384&amp;""="","",IFERROR(INDEX('الميزانية'!$B$6:$B$45,MATCH(B1384&amp;"",'الميزانية'!$A$6:$A$45,0))&amp;"","تصنيف غير موجود"))</f>
        <v/>
      </c>
    </row>
    <row r="1385">
      <c r="A1385" s="13" t="n"/>
      <c r="B1385" s="5" t="n"/>
      <c r="C1385" s="5" t="n"/>
      <c r="D1385" s="16" t="n"/>
      <c r="E1385" s="6">
        <f>IF(B1385&amp;""="","",IFERROR(INDEX('الميزانية'!$B$6:$B$45,MATCH(B1385&amp;"",'الميزانية'!$A$6:$A$45,0))&amp;"","تصنيف غير موجود"))</f>
        <v/>
      </c>
    </row>
    <row r="1386">
      <c r="A1386" s="13" t="n"/>
      <c r="B1386" s="5" t="n"/>
      <c r="C1386" s="5" t="n"/>
      <c r="D1386" s="16" t="n"/>
      <c r="E1386" s="6">
        <f>IF(B1386&amp;""="","",IFERROR(INDEX('الميزانية'!$B$6:$B$45,MATCH(B1386&amp;"",'الميزانية'!$A$6:$A$45,0))&amp;"","تصنيف غير موجود"))</f>
        <v/>
      </c>
    </row>
    <row r="1387">
      <c r="A1387" s="13" t="n"/>
      <c r="B1387" s="5" t="n"/>
      <c r="C1387" s="5" t="n"/>
      <c r="D1387" s="16" t="n"/>
      <c r="E1387" s="6">
        <f>IF(B1387&amp;""="","",IFERROR(INDEX('الميزانية'!$B$6:$B$45,MATCH(B1387&amp;"",'الميزانية'!$A$6:$A$45,0))&amp;"","تصنيف غير موجود"))</f>
        <v/>
      </c>
    </row>
    <row r="1388">
      <c r="A1388" s="13" t="n"/>
      <c r="B1388" s="5" t="n"/>
      <c r="C1388" s="5" t="n"/>
      <c r="D1388" s="16" t="n"/>
      <c r="E1388" s="6">
        <f>IF(B1388&amp;""="","",IFERROR(INDEX('الميزانية'!$B$6:$B$45,MATCH(B1388&amp;"",'الميزانية'!$A$6:$A$45,0))&amp;"","تصنيف غير موجود"))</f>
        <v/>
      </c>
    </row>
    <row r="1389">
      <c r="A1389" s="13" t="n"/>
      <c r="B1389" s="5" t="n"/>
      <c r="C1389" s="5" t="n"/>
      <c r="D1389" s="16" t="n"/>
      <c r="E1389" s="6">
        <f>IF(B1389&amp;""="","",IFERROR(INDEX('الميزانية'!$B$6:$B$45,MATCH(B1389&amp;"",'الميزانية'!$A$6:$A$45,0))&amp;"","تصنيف غير موجود"))</f>
        <v/>
      </c>
    </row>
    <row r="1390">
      <c r="A1390" s="13" t="n"/>
      <c r="B1390" s="5" t="n"/>
      <c r="C1390" s="5" t="n"/>
      <c r="D1390" s="16" t="n"/>
      <c r="E1390" s="6">
        <f>IF(B1390&amp;""="","",IFERROR(INDEX('الميزانية'!$B$6:$B$45,MATCH(B1390&amp;"",'الميزانية'!$A$6:$A$45,0))&amp;"","تصنيف غير موجود"))</f>
        <v/>
      </c>
    </row>
    <row r="1391">
      <c r="A1391" s="13" t="n"/>
      <c r="B1391" s="5" t="n"/>
      <c r="C1391" s="5" t="n"/>
      <c r="D1391" s="16" t="n"/>
      <c r="E1391" s="6">
        <f>IF(B1391&amp;""="","",IFERROR(INDEX('الميزانية'!$B$6:$B$45,MATCH(B1391&amp;"",'الميزانية'!$A$6:$A$45,0))&amp;"","تصنيف غير موجود"))</f>
        <v/>
      </c>
    </row>
    <row r="1392">
      <c r="A1392" s="13" t="n"/>
      <c r="B1392" s="5" t="n"/>
      <c r="C1392" s="5" t="n"/>
      <c r="D1392" s="16" t="n"/>
      <c r="E1392" s="6">
        <f>IF(B1392&amp;""="","",IFERROR(INDEX('الميزانية'!$B$6:$B$45,MATCH(B1392&amp;"",'الميزانية'!$A$6:$A$45,0))&amp;"","تصنيف غير موجود"))</f>
        <v/>
      </c>
    </row>
    <row r="1393">
      <c r="A1393" s="13" t="n"/>
      <c r="B1393" s="5" t="n"/>
      <c r="C1393" s="5" t="n"/>
      <c r="D1393" s="16" t="n"/>
      <c r="E1393" s="6">
        <f>IF(B1393&amp;""="","",IFERROR(INDEX('الميزانية'!$B$6:$B$45,MATCH(B1393&amp;"",'الميزانية'!$A$6:$A$45,0))&amp;"","تصنيف غير موجود"))</f>
        <v/>
      </c>
    </row>
    <row r="1394">
      <c r="A1394" s="13" t="n"/>
      <c r="B1394" s="5" t="n"/>
      <c r="C1394" s="5" t="n"/>
      <c r="D1394" s="16" t="n"/>
      <c r="E1394" s="6">
        <f>IF(B1394&amp;""="","",IFERROR(INDEX('الميزانية'!$B$6:$B$45,MATCH(B1394&amp;"",'الميزانية'!$A$6:$A$45,0))&amp;"","تصنيف غير موجود"))</f>
        <v/>
      </c>
    </row>
    <row r="1395">
      <c r="A1395" s="13" t="n"/>
      <c r="B1395" s="5" t="n"/>
      <c r="C1395" s="5" t="n"/>
      <c r="D1395" s="16" t="n"/>
      <c r="E1395" s="6">
        <f>IF(B1395&amp;""="","",IFERROR(INDEX('الميزانية'!$B$6:$B$45,MATCH(B1395&amp;"",'الميزانية'!$A$6:$A$45,0))&amp;"","تصنيف غير موجود"))</f>
        <v/>
      </c>
    </row>
    <row r="1396">
      <c r="A1396" s="13" t="n"/>
      <c r="B1396" s="5" t="n"/>
      <c r="C1396" s="5" t="n"/>
      <c r="D1396" s="16" t="n"/>
      <c r="E1396" s="6">
        <f>IF(B1396&amp;""="","",IFERROR(INDEX('الميزانية'!$B$6:$B$45,MATCH(B1396&amp;"",'الميزانية'!$A$6:$A$45,0))&amp;"","تصنيف غير موجود"))</f>
        <v/>
      </c>
    </row>
    <row r="1397">
      <c r="A1397" s="13" t="n"/>
      <c r="B1397" s="5" t="n"/>
      <c r="C1397" s="5" t="n"/>
      <c r="D1397" s="16" t="n"/>
      <c r="E1397" s="6">
        <f>IF(B1397&amp;""="","",IFERROR(INDEX('الميزانية'!$B$6:$B$45,MATCH(B1397&amp;"",'الميزانية'!$A$6:$A$45,0))&amp;"","تصنيف غير موجود"))</f>
        <v/>
      </c>
    </row>
    <row r="1398">
      <c r="A1398" s="13" t="n"/>
      <c r="B1398" s="5" t="n"/>
      <c r="C1398" s="5" t="n"/>
      <c r="D1398" s="16" t="n"/>
      <c r="E1398" s="6">
        <f>IF(B1398&amp;""="","",IFERROR(INDEX('الميزانية'!$B$6:$B$45,MATCH(B1398&amp;"",'الميزانية'!$A$6:$A$45,0))&amp;"","تصنيف غير موجود"))</f>
        <v/>
      </c>
    </row>
    <row r="1399">
      <c r="A1399" s="13" t="n"/>
      <c r="B1399" s="5" t="n"/>
      <c r="C1399" s="5" t="n"/>
      <c r="D1399" s="16" t="n"/>
      <c r="E1399" s="6">
        <f>IF(B1399&amp;""="","",IFERROR(INDEX('الميزانية'!$B$6:$B$45,MATCH(B1399&amp;"",'الميزانية'!$A$6:$A$45,0))&amp;"","تصنيف غير موجود"))</f>
        <v/>
      </c>
    </row>
    <row r="1400">
      <c r="A1400" s="13" t="n"/>
      <c r="B1400" s="5" t="n"/>
      <c r="C1400" s="5" t="n"/>
      <c r="D1400" s="16" t="n"/>
      <c r="E1400" s="6">
        <f>IF(B1400&amp;""="","",IFERROR(INDEX('الميزانية'!$B$6:$B$45,MATCH(B1400&amp;"",'الميزانية'!$A$6:$A$45,0))&amp;"","تصنيف غير موجود"))</f>
        <v/>
      </c>
    </row>
    <row r="1401">
      <c r="A1401" s="13" t="n"/>
      <c r="B1401" s="5" t="n"/>
      <c r="C1401" s="5" t="n"/>
      <c r="D1401" s="16" t="n"/>
      <c r="E1401" s="6">
        <f>IF(B1401&amp;""="","",IFERROR(INDEX('الميزانية'!$B$6:$B$45,MATCH(B1401&amp;"",'الميزانية'!$A$6:$A$45,0))&amp;"","تصنيف غير موجود"))</f>
        <v/>
      </c>
    </row>
    <row r="1402">
      <c r="A1402" s="13" t="n"/>
      <c r="B1402" s="5" t="n"/>
      <c r="C1402" s="5" t="n"/>
      <c r="D1402" s="16" t="n"/>
      <c r="E1402" s="6">
        <f>IF(B1402&amp;""="","",IFERROR(INDEX('الميزانية'!$B$6:$B$45,MATCH(B1402&amp;"",'الميزانية'!$A$6:$A$45,0))&amp;"","تصنيف غير موجود"))</f>
        <v/>
      </c>
    </row>
    <row r="1403">
      <c r="A1403" s="13" t="n"/>
      <c r="B1403" s="5" t="n"/>
      <c r="C1403" s="5" t="n"/>
      <c r="D1403" s="16" t="n"/>
      <c r="E1403" s="6">
        <f>IF(B1403&amp;""="","",IFERROR(INDEX('الميزانية'!$B$6:$B$45,MATCH(B1403&amp;"",'الميزانية'!$A$6:$A$45,0))&amp;"","تصنيف غير موجود"))</f>
        <v/>
      </c>
    </row>
    <row r="1404">
      <c r="A1404" s="13" t="n"/>
      <c r="B1404" s="5" t="n"/>
      <c r="C1404" s="5" t="n"/>
      <c r="D1404" s="16" t="n"/>
      <c r="E1404" s="6">
        <f>IF(B1404&amp;""="","",IFERROR(INDEX('الميزانية'!$B$6:$B$45,MATCH(B1404&amp;"",'الميزانية'!$A$6:$A$45,0))&amp;"","تصنيف غير موجود"))</f>
        <v/>
      </c>
    </row>
    <row r="1405">
      <c r="A1405" s="13" t="n"/>
      <c r="B1405" s="5" t="n"/>
      <c r="C1405" s="5" t="n"/>
      <c r="D1405" s="16" t="n"/>
      <c r="E1405" s="6">
        <f>IF(B1405&amp;""="","",IFERROR(INDEX('الميزانية'!$B$6:$B$45,MATCH(B1405&amp;"",'الميزانية'!$A$6:$A$45,0))&amp;"","تصنيف غير موجود"))</f>
        <v/>
      </c>
    </row>
    <row r="1406">
      <c r="A1406" s="13" t="n"/>
      <c r="B1406" s="5" t="n"/>
      <c r="C1406" s="5" t="n"/>
      <c r="D1406" s="16" t="n"/>
      <c r="E1406" s="6">
        <f>IF(B1406&amp;""="","",IFERROR(INDEX('الميزانية'!$B$6:$B$45,MATCH(B1406&amp;"",'الميزانية'!$A$6:$A$45,0))&amp;"","تصنيف غير موجود"))</f>
        <v/>
      </c>
    </row>
    <row r="1407">
      <c r="A1407" s="13" t="n"/>
      <c r="B1407" s="5" t="n"/>
      <c r="C1407" s="5" t="n"/>
      <c r="D1407" s="16" t="n"/>
      <c r="E1407" s="6">
        <f>IF(B1407&amp;""="","",IFERROR(INDEX('الميزانية'!$B$6:$B$45,MATCH(B1407&amp;"",'الميزانية'!$A$6:$A$45,0))&amp;"","تصنيف غير موجود"))</f>
        <v/>
      </c>
    </row>
    <row r="1408">
      <c r="A1408" s="13" t="n"/>
      <c r="B1408" s="5" t="n"/>
      <c r="C1408" s="5" t="n"/>
      <c r="D1408" s="16" t="n"/>
      <c r="E1408" s="6">
        <f>IF(B1408&amp;""="","",IFERROR(INDEX('الميزانية'!$B$6:$B$45,MATCH(B1408&amp;"",'الميزانية'!$A$6:$A$45,0))&amp;"","تصنيف غير موجود"))</f>
        <v/>
      </c>
    </row>
    <row r="1409">
      <c r="A1409" s="13" t="n"/>
      <c r="B1409" s="5" t="n"/>
      <c r="C1409" s="5" t="n"/>
      <c r="D1409" s="16" t="n"/>
      <c r="E1409" s="6">
        <f>IF(B1409&amp;""="","",IFERROR(INDEX('الميزانية'!$B$6:$B$45,MATCH(B1409&amp;"",'الميزانية'!$A$6:$A$45,0))&amp;"","تصنيف غير موجود"))</f>
        <v/>
      </c>
    </row>
    <row r="1410">
      <c r="A1410" s="13" t="n"/>
      <c r="B1410" s="5" t="n"/>
      <c r="C1410" s="5" t="n"/>
      <c r="D1410" s="16" t="n"/>
      <c r="E1410" s="6">
        <f>IF(B1410&amp;""="","",IFERROR(INDEX('الميزانية'!$B$6:$B$45,MATCH(B1410&amp;"",'الميزانية'!$A$6:$A$45,0))&amp;"","تصنيف غير موجود"))</f>
        <v/>
      </c>
    </row>
    <row r="1411">
      <c r="A1411" s="13" t="n"/>
      <c r="B1411" s="5" t="n"/>
      <c r="C1411" s="5" t="n"/>
      <c r="D1411" s="16" t="n"/>
      <c r="E1411" s="6">
        <f>IF(B1411&amp;""="","",IFERROR(INDEX('الميزانية'!$B$6:$B$45,MATCH(B1411&amp;"",'الميزانية'!$A$6:$A$45,0))&amp;"","تصنيف غير موجود"))</f>
        <v/>
      </c>
    </row>
    <row r="1412">
      <c r="A1412" s="13" t="n"/>
      <c r="B1412" s="5" t="n"/>
      <c r="C1412" s="5" t="n"/>
      <c r="D1412" s="16" t="n"/>
      <c r="E1412" s="6">
        <f>IF(B1412&amp;""="","",IFERROR(INDEX('الميزانية'!$B$6:$B$45,MATCH(B1412&amp;"",'الميزانية'!$A$6:$A$45,0))&amp;"","تصنيف غير موجود"))</f>
        <v/>
      </c>
    </row>
    <row r="1413">
      <c r="A1413" s="13" t="n"/>
      <c r="B1413" s="5" t="n"/>
      <c r="C1413" s="5" t="n"/>
      <c r="D1413" s="16" t="n"/>
      <c r="E1413" s="6">
        <f>IF(B1413&amp;""="","",IFERROR(INDEX('الميزانية'!$B$6:$B$45,MATCH(B1413&amp;"",'الميزانية'!$A$6:$A$45,0))&amp;"","تصنيف غير موجود"))</f>
        <v/>
      </c>
    </row>
    <row r="1414">
      <c r="A1414" s="13" t="n"/>
      <c r="B1414" s="5" t="n"/>
      <c r="C1414" s="5" t="n"/>
      <c r="D1414" s="16" t="n"/>
      <c r="E1414" s="6">
        <f>IF(B1414&amp;""="","",IFERROR(INDEX('الميزانية'!$B$6:$B$45,MATCH(B1414&amp;"",'الميزانية'!$A$6:$A$45,0))&amp;"","تصنيف غير موجود"))</f>
        <v/>
      </c>
    </row>
    <row r="1415">
      <c r="A1415" s="13" t="n"/>
      <c r="B1415" s="5" t="n"/>
      <c r="C1415" s="5" t="n"/>
      <c r="D1415" s="16" t="n"/>
      <c r="E1415" s="6">
        <f>IF(B1415&amp;""="","",IFERROR(INDEX('الميزانية'!$B$6:$B$45,MATCH(B1415&amp;"",'الميزانية'!$A$6:$A$45,0))&amp;"","تصنيف غير موجود"))</f>
        <v/>
      </c>
    </row>
    <row r="1416">
      <c r="A1416" s="13" t="n"/>
      <c r="B1416" s="5" t="n"/>
      <c r="C1416" s="5" t="n"/>
      <c r="D1416" s="16" t="n"/>
      <c r="E1416" s="6">
        <f>IF(B1416&amp;""="","",IFERROR(INDEX('الميزانية'!$B$6:$B$45,MATCH(B1416&amp;"",'الميزانية'!$A$6:$A$45,0))&amp;"","تصنيف غير موجود"))</f>
        <v/>
      </c>
    </row>
    <row r="1417">
      <c r="A1417" s="13" t="n"/>
      <c r="B1417" s="5" t="n"/>
      <c r="C1417" s="5" t="n"/>
      <c r="D1417" s="16" t="n"/>
      <c r="E1417" s="6">
        <f>IF(B1417&amp;""="","",IFERROR(INDEX('الميزانية'!$B$6:$B$45,MATCH(B1417&amp;"",'الميزانية'!$A$6:$A$45,0))&amp;"","تصنيف غير موجود"))</f>
        <v/>
      </c>
    </row>
    <row r="1418">
      <c r="A1418" s="13" t="n"/>
      <c r="B1418" s="5" t="n"/>
      <c r="C1418" s="5" t="n"/>
      <c r="D1418" s="16" t="n"/>
      <c r="E1418" s="6">
        <f>IF(B1418&amp;""="","",IFERROR(INDEX('الميزانية'!$B$6:$B$45,MATCH(B1418&amp;"",'الميزانية'!$A$6:$A$45,0))&amp;"","تصنيف غير موجود"))</f>
        <v/>
      </c>
    </row>
    <row r="1419">
      <c r="A1419" s="13" t="n"/>
      <c r="B1419" s="5" t="n"/>
      <c r="C1419" s="5" t="n"/>
      <c r="D1419" s="16" t="n"/>
      <c r="E1419" s="6">
        <f>IF(B1419&amp;""="","",IFERROR(INDEX('الميزانية'!$B$6:$B$45,MATCH(B1419&amp;"",'الميزانية'!$A$6:$A$45,0))&amp;"","تصنيف غير موجود"))</f>
        <v/>
      </c>
    </row>
    <row r="1420">
      <c r="A1420" s="13" t="n"/>
      <c r="B1420" s="5" t="n"/>
      <c r="C1420" s="5" t="n"/>
      <c r="D1420" s="16" t="n"/>
      <c r="E1420" s="6">
        <f>IF(B1420&amp;""="","",IFERROR(INDEX('الميزانية'!$B$6:$B$45,MATCH(B1420&amp;"",'الميزانية'!$A$6:$A$45,0))&amp;"","تصنيف غير موجود"))</f>
        <v/>
      </c>
    </row>
    <row r="1421">
      <c r="A1421" s="13" t="n"/>
      <c r="B1421" s="5" t="n"/>
      <c r="C1421" s="5" t="n"/>
      <c r="D1421" s="16" t="n"/>
      <c r="E1421" s="6">
        <f>IF(B1421&amp;""="","",IFERROR(INDEX('الميزانية'!$B$6:$B$45,MATCH(B1421&amp;"",'الميزانية'!$A$6:$A$45,0))&amp;"","تصنيف غير موجود"))</f>
        <v/>
      </c>
    </row>
    <row r="1422">
      <c r="A1422" s="13" t="n"/>
      <c r="B1422" s="5" t="n"/>
      <c r="C1422" s="5" t="n"/>
      <c r="D1422" s="16" t="n"/>
      <c r="E1422" s="6">
        <f>IF(B1422&amp;""="","",IFERROR(INDEX('الميزانية'!$B$6:$B$45,MATCH(B1422&amp;"",'الميزانية'!$A$6:$A$45,0))&amp;"","تصنيف غير موجود"))</f>
        <v/>
      </c>
    </row>
    <row r="1423">
      <c r="A1423" s="13" t="n"/>
      <c r="B1423" s="5" t="n"/>
      <c r="C1423" s="5" t="n"/>
      <c r="D1423" s="16" t="n"/>
      <c r="E1423" s="6">
        <f>IF(B1423&amp;""="","",IFERROR(INDEX('الميزانية'!$B$6:$B$45,MATCH(B1423&amp;"",'الميزانية'!$A$6:$A$45,0))&amp;"","تصنيف غير موجود"))</f>
        <v/>
      </c>
    </row>
    <row r="1424">
      <c r="A1424" s="13" t="n"/>
      <c r="B1424" s="5" t="n"/>
      <c r="C1424" s="5" t="n"/>
      <c r="D1424" s="16" t="n"/>
      <c r="E1424" s="6">
        <f>IF(B1424&amp;""="","",IFERROR(INDEX('الميزانية'!$B$6:$B$45,MATCH(B1424&amp;"",'الميزانية'!$A$6:$A$45,0))&amp;"","تصنيف غير موجود"))</f>
        <v/>
      </c>
    </row>
    <row r="1425">
      <c r="A1425" s="13" t="n"/>
      <c r="B1425" s="5" t="n"/>
      <c r="C1425" s="5" t="n"/>
      <c r="D1425" s="16" t="n"/>
      <c r="E1425" s="6">
        <f>IF(B1425&amp;""="","",IFERROR(INDEX('الميزانية'!$B$6:$B$45,MATCH(B1425&amp;"",'الميزانية'!$A$6:$A$45,0))&amp;"","تصنيف غير موجود"))</f>
        <v/>
      </c>
    </row>
    <row r="1426">
      <c r="A1426" s="13" t="n"/>
      <c r="B1426" s="5" t="n"/>
      <c r="C1426" s="5" t="n"/>
      <c r="D1426" s="16" t="n"/>
      <c r="E1426" s="6">
        <f>IF(B1426&amp;""="","",IFERROR(INDEX('الميزانية'!$B$6:$B$45,MATCH(B1426&amp;"",'الميزانية'!$A$6:$A$45,0))&amp;"","تصنيف غير موجود"))</f>
        <v/>
      </c>
    </row>
    <row r="1427">
      <c r="A1427" s="13" t="n"/>
      <c r="B1427" s="5" t="n"/>
      <c r="C1427" s="5" t="n"/>
      <c r="D1427" s="16" t="n"/>
      <c r="E1427" s="6">
        <f>IF(B1427&amp;""="","",IFERROR(INDEX('الميزانية'!$B$6:$B$45,MATCH(B1427&amp;"",'الميزانية'!$A$6:$A$45,0))&amp;"","تصنيف غير موجود"))</f>
        <v/>
      </c>
    </row>
    <row r="1428">
      <c r="A1428" s="13" t="n"/>
      <c r="B1428" s="5" t="n"/>
      <c r="C1428" s="5" t="n"/>
      <c r="D1428" s="16" t="n"/>
      <c r="E1428" s="6">
        <f>IF(B1428&amp;""="","",IFERROR(INDEX('الميزانية'!$B$6:$B$45,MATCH(B1428&amp;"",'الميزانية'!$A$6:$A$45,0))&amp;"","تصنيف غير موجود"))</f>
        <v/>
      </c>
    </row>
    <row r="1429">
      <c r="A1429" s="13" t="n"/>
      <c r="B1429" s="5" t="n"/>
      <c r="C1429" s="5" t="n"/>
      <c r="D1429" s="16" t="n"/>
      <c r="E1429" s="6">
        <f>IF(B1429&amp;""="","",IFERROR(INDEX('الميزانية'!$B$6:$B$45,MATCH(B1429&amp;"",'الميزانية'!$A$6:$A$45,0))&amp;"","تصنيف غير موجود"))</f>
        <v/>
      </c>
    </row>
    <row r="1430">
      <c r="A1430" s="13" t="n"/>
      <c r="B1430" s="5" t="n"/>
      <c r="C1430" s="5" t="n"/>
      <c r="D1430" s="16" t="n"/>
      <c r="E1430" s="6">
        <f>IF(B1430&amp;""="","",IFERROR(INDEX('الميزانية'!$B$6:$B$45,MATCH(B1430&amp;"",'الميزانية'!$A$6:$A$45,0))&amp;"","تصنيف غير موجود"))</f>
        <v/>
      </c>
    </row>
    <row r="1431">
      <c r="A1431" s="13" t="n"/>
      <c r="B1431" s="5" t="n"/>
      <c r="C1431" s="5" t="n"/>
      <c r="D1431" s="16" t="n"/>
      <c r="E1431" s="6">
        <f>IF(B1431&amp;""="","",IFERROR(INDEX('الميزانية'!$B$6:$B$45,MATCH(B1431&amp;"",'الميزانية'!$A$6:$A$45,0))&amp;"","تصنيف غير موجود"))</f>
        <v/>
      </c>
    </row>
    <row r="1432">
      <c r="A1432" s="13" t="n"/>
      <c r="B1432" s="5" t="n"/>
      <c r="C1432" s="5" t="n"/>
      <c r="D1432" s="16" t="n"/>
      <c r="E1432" s="6">
        <f>IF(B1432&amp;""="","",IFERROR(INDEX('الميزانية'!$B$6:$B$45,MATCH(B1432&amp;"",'الميزانية'!$A$6:$A$45,0))&amp;"","تصنيف غير موجود"))</f>
        <v/>
      </c>
    </row>
    <row r="1433">
      <c r="A1433" s="13" t="n"/>
      <c r="B1433" s="5" t="n"/>
      <c r="C1433" s="5" t="n"/>
      <c r="D1433" s="16" t="n"/>
      <c r="E1433" s="6">
        <f>IF(B1433&amp;""="","",IFERROR(INDEX('الميزانية'!$B$6:$B$45,MATCH(B1433&amp;"",'الميزانية'!$A$6:$A$45,0))&amp;"","تصنيف غير موجود"))</f>
        <v/>
      </c>
    </row>
    <row r="1434">
      <c r="A1434" s="13" t="n"/>
      <c r="B1434" s="5" t="n"/>
      <c r="C1434" s="5" t="n"/>
      <c r="D1434" s="16" t="n"/>
      <c r="E1434" s="6">
        <f>IF(B1434&amp;""="","",IFERROR(INDEX('الميزانية'!$B$6:$B$45,MATCH(B1434&amp;"",'الميزانية'!$A$6:$A$45,0))&amp;"","تصنيف غير موجود"))</f>
        <v/>
      </c>
    </row>
    <row r="1435">
      <c r="A1435" s="13" t="n"/>
      <c r="B1435" s="5" t="n"/>
      <c r="C1435" s="5" t="n"/>
      <c r="D1435" s="16" t="n"/>
      <c r="E1435" s="6">
        <f>IF(B1435&amp;""="","",IFERROR(INDEX('الميزانية'!$B$6:$B$45,MATCH(B1435&amp;"",'الميزانية'!$A$6:$A$45,0))&amp;"","تصنيف غير موجود"))</f>
        <v/>
      </c>
    </row>
    <row r="1436">
      <c r="A1436" s="13" t="n"/>
      <c r="B1436" s="5" t="n"/>
      <c r="C1436" s="5" t="n"/>
      <c r="D1436" s="16" t="n"/>
      <c r="E1436" s="6">
        <f>IF(B1436&amp;""="","",IFERROR(INDEX('الميزانية'!$B$6:$B$45,MATCH(B1436&amp;"",'الميزانية'!$A$6:$A$45,0))&amp;"","تصنيف غير موجود"))</f>
        <v/>
      </c>
    </row>
    <row r="1437">
      <c r="A1437" s="13" t="n"/>
      <c r="B1437" s="5" t="n"/>
      <c r="C1437" s="5" t="n"/>
      <c r="D1437" s="16" t="n"/>
      <c r="E1437" s="6">
        <f>IF(B1437&amp;""="","",IFERROR(INDEX('الميزانية'!$B$6:$B$45,MATCH(B1437&amp;"",'الميزانية'!$A$6:$A$45,0))&amp;"","تصنيف غير موجود"))</f>
        <v/>
      </c>
    </row>
    <row r="1438">
      <c r="A1438" s="13" t="n"/>
      <c r="B1438" s="5" t="n"/>
      <c r="C1438" s="5" t="n"/>
      <c r="D1438" s="16" t="n"/>
      <c r="E1438" s="6">
        <f>IF(B1438&amp;""="","",IFERROR(INDEX('الميزانية'!$B$6:$B$45,MATCH(B1438&amp;"",'الميزانية'!$A$6:$A$45,0))&amp;"","تصنيف غير موجود"))</f>
        <v/>
      </c>
    </row>
    <row r="1439">
      <c r="A1439" s="13" t="n"/>
      <c r="B1439" s="5" t="n"/>
      <c r="C1439" s="5" t="n"/>
      <c r="D1439" s="16" t="n"/>
      <c r="E1439" s="6">
        <f>IF(B1439&amp;""="","",IFERROR(INDEX('الميزانية'!$B$6:$B$45,MATCH(B1439&amp;"",'الميزانية'!$A$6:$A$45,0))&amp;"","تصنيف غير موجود"))</f>
        <v/>
      </c>
    </row>
    <row r="1440">
      <c r="A1440" s="13" t="n"/>
      <c r="B1440" s="5" t="n"/>
      <c r="C1440" s="5" t="n"/>
      <c r="D1440" s="16" t="n"/>
      <c r="E1440" s="6">
        <f>IF(B1440&amp;""="","",IFERROR(INDEX('الميزانية'!$B$6:$B$45,MATCH(B1440&amp;"",'الميزانية'!$A$6:$A$45,0))&amp;"","تصنيف غير موجود"))</f>
        <v/>
      </c>
    </row>
    <row r="1441">
      <c r="A1441" s="13" t="n"/>
      <c r="B1441" s="5" t="n"/>
      <c r="C1441" s="5" t="n"/>
      <c r="D1441" s="16" t="n"/>
      <c r="E1441" s="6">
        <f>IF(B1441&amp;""="","",IFERROR(INDEX('الميزانية'!$B$6:$B$45,MATCH(B1441&amp;"",'الميزانية'!$A$6:$A$45,0))&amp;"","تصنيف غير موجود"))</f>
        <v/>
      </c>
    </row>
    <row r="1442">
      <c r="A1442" s="13" t="n"/>
      <c r="B1442" s="5" t="n"/>
      <c r="C1442" s="5" t="n"/>
      <c r="D1442" s="16" t="n"/>
      <c r="E1442" s="6">
        <f>IF(B1442&amp;""="","",IFERROR(INDEX('الميزانية'!$B$6:$B$45,MATCH(B1442&amp;"",'الميزانية'!$A$6:$A$45,0))&amp;"","تصنيف غير موجود"))</f>
        <v/>
      </c>
    </row>
    <row r="1443">
      <c r="A1443" s="13" t="n"/>
      <c r="B1443" s="5" t="n"/>
      <c r="C1443" s="5" t="n"/>
      <c r="D1443" s="16" t="n"/>
      <c r="E1443" s="6">
        <f>IF(B1443&amp;""="","",IFERROR(INDEX('الميزانية'!$B$6:$B$45,MATCH(B1443&amp;"",'الميزانية'!$A$6:$A$45,0))&amp;"","تصنيف غير موجود"))</f>
        <v/>
      </c>
    </row>
    <row r="1444">
      <c r="A1444" s="13" t="n"/>
      <c r="B1444" s="5" t="n"/>
      <c r="C1444" s="5" t="n"/>
      <c r="D1444" s="16" t="n"/>
      <c r="E1444" s="6">
        <f>IF(B1444&amp;""="","",IFERROR(INDEX('الميزانية'!$B$6:$B$45,MATCH(B1444&amp;"",'الميزانية'!$A$6:$A$45,0))&amp;"","تصنيف غير موجود"))</f>
        <v/>
      </c>
    </row>
    <row r="1445">
      <c r="A1445" s="13" t="n"/>
      <c r="B1445" s="5" t="n"/>
      <c r="C1445" s="5" t="n"/>
      <c r="D1445" s="16" t="n"/>
      <c r="E1445" s="6">
        <f>IF(B1445&amp;""="","",IFERROR(INDEX('الميزانية'!$B$6:$B$45,MATCH(B1445&amp;"",'الميزانية'!$A$6:$A$45,0))&amp;"","تصنيف غير موجود"))</f>
        <v/>
      </c>
    </row>
    <row r="1446">
      <c r="A1446" s="13" t="n"/>
      <c r="B1446" s="5" t="n"/>
      <c r="C1446" s="5" t="n"/>
      <c r="D1446" s="16" t="n"/>
      <c r="E1446" s="6">
        <f>IF(B1446&amp;""="","",IFERROR(INDEX('الميزانية'!$B$6:$B$45,MATCH(B1446&amp;"",'الميزانية'!$A$6:$A$45,0))&amp;"","تصنيف غير موجود"))</f>
        <v/>
      </c>
    </row>
    <row r="1447">
      <c r="A1447" s="13" t="n"/>
      <c r="B1447" s="5" t="n"/>
      <c r="C1447" s="5" t="n"/>
      <c r="D1447" s="16" t="n"/>
      <c r="E1447" s="6">
        <f>IF(B1447&amp;""="","",IFERROR(INDEX('الميزانية'!$B$6:$B$45,MATCH(B1447&amp;"",'الميزانية'!$A$6:$A$45,0))&amp;"","تصنيف غير موجود"))</f>
        <v/>
      </c>
    </row>
    <row r="1448">
      <c r="A1448" s="13" t="n"/>
      <c r="B1448" s="5" t="n"/>
      <c r="C1448" s="5" t="n"/>
      <c r="D1448" s="16" t="n"/>
      <c r="E1448" s="6">
        <f>IF(B1448&amp;""="","",IFERROR(INDEX('الميزانية'!$B$6:$B$45,MATCH(B1448&amp;"",'الميزانية'!$A$6:$A$45,0))&amp;"","تصنيف غير موجود"))</f>
        <v/>
      </c>
    </row>
    <row r="1449">
      <c r="A1449" s="13" t="n"/>
      <c r="B1449" s="5" t="n"/>
      <c r="C1449" s="5" t="n"/>
      <c r="D1449" s="16" t="n"/>
      <c r="E1449" s="6">
        <f>IF(B1449&amp;""="","",IFERROR(INDEX('الميزانية'!$B$6:$B$45,MATCH(B1449&amp;"",'الميزانية'!$A$6:$A$45,0))&amp;"","تصنيف غير موجود"))</f>
        <v/>
      </c>
    </row>
    <row r="1450">
      <c r="A1450" s="13" t="n"/>
      <c r="B1450" s="5" t="n"/>
      <c r="C1450" s="5" t="n"/>
      <c r="D1450" s="16" t="n"/>
      <c r="E1450" s="6">
        <f>IF(B1450&amp;""="","",IFERROR(INDEX('الميزانية'!$B$6:$B$45,MATCH(B1450&amp;"",'الميزانية'!$A$6:$A$45,0))&amp;"","تصنيف غير موجود"))</f>
        <v/>
      </c>
    </row>
    <row r="1451">
      <c r="A1451" s="13" t="n"/>
      <c r="B1451" s="5" t="n"/>
      <c r="C1451" s="5" t="n"/>
      <c r="D1451" s="16" t="n"/>
      <c r="E1451" s="6">
        <f>IF(B1451&amp;""="","",IFERROR(INDEX('الميزانية'!$B$6:$B$45,MATCH(B1451&amp;"",'الميزانية'!$A$6:$A$45,0))&amp;"","تصنيف غير موجود"))</f>
        <v/>
      </c>
    </row>
    <row r="1452">
      <c r="A1452" s="13" t="n"/>
      <c r="B1452" s="5" t="n"/>
      <c r="C1452" s="5" t="n"/>
      <c r="D1452" s="16" t="n"/>
      <c r="E1452" s="6">
        <f>IF(B1452&amp;""="","",IFERROR(INDEX('الميزانية'!$B$6:$B$45,MATCH(B1452&amp;"",'الميزانية'!$A$6:$A$45,0))&amp;"","تصنيف غير موجود"))</f>
        <v/>
      </c>
    </row>
    <row r="1453">
      <c r="A1453" s="13" t="n"/>
      <c r="B1453" s="5" t="n"/>
      <c r="C1453" s="5" t="n"/>
      <c r="D1453" s="16" t="n"/>
      <c r="E1453" s="6">
        <f>IF(B1453&amp;""="","",IFERROR(INDEX('الميزانية'!$B$6:$B$45,MATCH(B1453&amp;"",'الميزانية'!$A$6:$A$45,0))&amp;"","تصنيف غير موجود"))</f>
        <v/>
      </c>
    </row>
    <row r="1454">
      <c r="A1454" s="13" t="n"/>
      <c r="B1454" s="5" t="n"/>
      <c r="C1454" s="5" t="n"/>
      <c r="D1454" s="16" t="n"/>
      <c r="E1454" s="6">
        <f>IF(B1454&amp;""="","",IFERROR(INDEX('الميزانية'!$B$6:$B$45,MATCH(B1454&amp;"",'الميزانية'!$A$6:$A$45,0))&amp;"","تصنيف غير موجود"))</f>
        <v/>
      </c>
    </row>
    <row r="1455">
      <c r="A1455" s="13" t="n"/>
      <c r="B1455" s="5" t="n"/>
      <c r="C1455" s="5" t="n"/>
      <c r="D1455" s="16" t="n"/>
      <c r="E1455" s="6">
        <f>IF(B1455&amp;""="","",IFERROR(INDEX('الميزانية'!$B$6:$B$45,MATCH(B1455&amp;"",'الميزانية'!$A$6:$A$45,0))&amp;"","تصنيف غير موجود"))</f>
        <v/>
      </c>
    </row>
    <row r="1456">
      <c r="A1456" s="13" t="n"/>
      <c r="B1456" s="5" t="n"/>
      <c r="C1456" s="5" t="n"/>
      <c r="D1456" s="16" t="n"/>
      <c r="E1456" s="6">
        <f>IF(B1456&amp;""="","",IFERROR(INDEX('الميزانية'!$B$6:$B$45,MATCH(B1456&amp;"",'الميزانية'!$A$6:$A$45,0))&amp;"","تصنيف غير موجود"))</f>
        <v/>
      </c>
    </row>
    <row r="1457">
      <c r="A1457" s="13" t="n"/>
      <c r="B1457" s="5" t="n"/>
      <c r="C1457" s="5" t="n"/>
      <c r="D1457" s="16" t="n"/>
      <c r="E1457" s="6">
        <f>IF(B1457&amp;""="","",IFERROR(INDEX('الميزانية'!$B$6:$B$45,MATCH(B1457&amp;"",'الميزانية'!$A$6:$A$45,0))&amp;"","تصنيف غير موجود"))</f>
        <v/>
      </c>
    </row>
    <row r="1458">
      <c r="A1458" s="13" t="n"/>
      <c r="B1458" s="5" t="n"/>
      <c r="C1458" s="5" t="n"/>
      <c r="D1458" s="16" t="n"/>
      <c r="E1458" s="6">
        <f>IF(B1458&amp;""="","",IFERROR(INDEX('الميزانية'!$B$6:$B$45,MATCH(B1458&amp;"",'الميزانية'!$A$6:$A$45,0))&amp;"","تصنيف غير موجود"))</f>
        <v/>
      </c>
    </row>
    <row r="1459">
      <c r="A1459" s="13" t="n"/>
      <c r="B1459" s="5" t="n"/>
      <c r="C1459" s="5" t="n"/>
      <c r="D1459" s="16" t="n"/>
      <c r="E1459" s="6">
        <f>IF(B1459&amp;""="","",IFERROR(INDEX('الميزانية'!$B$6:$B$45,MATCH(B1459&amp;"",'الميزانية'!$A$6:$A$45,0))&amp;"","تصنيف غير موجود"))</f>
        <v/>
      </c>
    </row>
    <row r="1460">
      <c r="A1460" s="13" t="n"/>
      <c r="B1460" s="5" t="n"/>
      <c r="C1460" s="5" t="n"/>
      <c r="D1460" s="16" t="n"/>
      <c r="E1460" s="6">
        <f>IF(B1460&amp;""="","",IFERROR(INDEX('الميزانية'!$B$6:$B$45,MATCH(B1460&amp;"",'الميزانية'!$A$6:$A$45,0))&amp;"","تصنيف غير موجود"))</f>
        <v/>
      </c>
    </row>
    <row r="1461">
      <c r="A1461" s="13" t="n"/>
      <c r="B1461" s="5" t="n"/>
      <c r="C1461" s="5" t="n"/>
      <c r="D1461" s="16" t="n"/>
      <c r="E1461" s="6">
        <f>IF(B1461&amp;""="","",IFERROR(INDEX('الميزانية'!$B$6:$B$45,MATCH(B1461&amp;"",'الميزانية'!$A$6:$A$45,0))&amp;"","تصنيف غير موجود"))</f>
        <v/>
      </c>
    </row>
    <row r="1462">
      <c r="A1462" s="13" t="n"/>
      <c r="B1462" s="5" t="n"/>
      <c r="C1462" s="5" t="n"/>
      <c r="D1462" s="16" t="n"/>
      <c r="E1462" s="6">
        <f>IF(B1462&amp;""="","",IFERROR(INDEX('الميزانية'!$B$6:$B$45,MATCH(B1462&amp;"",'الميزانية'!$A$6:$A$45,0))&amp;"","تصنيف غير موجود"))</f>
        <v/>
      </c>
    </row>
    <row r="1463">
      <c r="A1463" s="13" t="n"/>
      <c r="B1463" s="5" t="n"/>
      <c r="C1463" s="5" t="n"/>
      <c r="D1463" s="16" t="n"/>
      <c r="E1463" s="6">
        <f>IF(B1463&amp;""="","",IFERROR(INDEX('الميزانية'!$B$6:$B$45,MATCH(B1463&amp;"",'الميزانية'!$A$6:$A$45,0))&amp;"","تصنيف غير موجود"))</f>
        <v/>
      </c>
    </row>
    <row r="1464">
      <c r="A1464" s="13" t="n"/>
      <c r="B1464" s="5" t="n"/>
      <c r="C1464" s="5" t="n"/>
      <c r="D1464" s="16" t="n"/>
      <c r="E1464" s="6">
        <f>IF(B1464&amp;""="","",IFERROR(INDEX('الميزانية'!$B$6:$B$45,MATCH(B1464&amp;"",'الميزانية'!$A$6:$A$45,0))&amp;"","تصنيف غير موجود"))</f>
        <v/>
      </c>
    </row>
    <row r="1465">
      <c r="A1465" s="13" t="n"/>
      <c r="B1465" s="5" t="n"/>
      <c r="C1465" s="5" t="n"/>
      <c r="D1465" s="16" t="n"/>
      <c r="E1465" s="6">
        <f>IF(B1465&amp;""="","",IFERROR(INDEX('الميزانية'!$B$6:$B$45,MATCH(B1465&amp;"",'الميزانية'!$A$6:$A$45,0))&amp;"","تصنيف غير موجود"))</f>
        <v/>
      </c>
    </row>
    <row r="1466">
      <c r="A1466" s="13" t="n"/>
      <c r="B1466" s="5" t="n"/>
      <c r="C1466" s="5" t="n"/>
      <c r="D1466" s="16" t="n"/>
      <c r="E1466" s="6">
        <f>IF(B1466&amp;""="","",IFERROR(INDEX('الميزانية'!$B$6:$B$45,MATCH(B1466&amp;"",'الميزانية'!$A$6:$A$45,0))&amp;"","تصنيف غير موجود"))</f>
        <v/>
      </c>
    </row>
    <row r="1467">
      <c r="A1467" s="13" t="n"/>
      <c r="B1467" s="5" t="n"/>
      <c r="C1467" s="5" t="n"/>
      <c r="D1467" s="16" t="n"/>
      <c r="E1467" s="6">
        <f>IF(B1467&amp;""="","",IFERROR(INDEX('الميزانية'!$B$6:$B$45,MATCH(B1467&amp;"",'الميزانية'!$A$6:$A$45,0))&amp;"","تصنيف غير موجود"))</f>
        <v/>
      </c>
    </row>
    <row r="1468">
      <c r="A1468" s="13" t="n"/>
      <c r="B1468" s="5" t="n"/>
      <c r="C1468" s="5" t="n"/>
      <c r="D1468" s="16" t="n"/>
      <c r="E1468" s="6">
        <f>IF(B1468&amp;""="","",IFERROR(INDEX('الميزانية'!$B$6:$B$45,MATCH(B1468&amp;"",'الميزانية'!$A$6:$A$45,0))&amp;"","تصنيف غير موجود"))</f>
        <v/>
      </c>
    </row>
    <row r="1469">
      <c r="A1469" s="13" t="n"/>
      <c r="B1469" s="5" t="n"/>
      <c r="C1469" s="5" t="n"/>
      <c r="D1469" s="16" t="n"/>
      <c r="E1469" s="6">
        <f>IF(B1469&amp;""="","",IFERROR(INDEX('الميزانية'!$B$6:$B$45,MATCH(B1469&amp;"",'الميزانية'!$A$6:$A$45,0))&amp;"","تصنيف غير موجود"))</f>
        <v/>
      </c>
    </row>
    <row r="1470">
      <c r="A1470" s="13" t="n"/>
      <c r="B1470" s="5" t="n"/>
      <c r="C1470" s="5" t="n"/>
      <c r="D1470" s="16" t="n"/>
      <c r="E1470" s="6">
        <f>IF(B1470&amp;""="","",IFERROR(INDEX('الميزانية'!$B$6:$B$45,MATCH(B1470&amp;"",'الميزانية'!$A$6:$A$45,0))&amp;"","تصنيف غير موجود"))</f>
        <v/>
      </c>
    </row>
    <row r="1471">
      <c r="A1471" s="13" t="n"/>
      <c r="B1471" s="5" t="n"/>
      <c r="C1471" s="5" t="n"/>
      <c r="D1471" s="16" t="n"/>
      <c r="E1471" s="6">
        <f>IF(B1471&amp;""="","",IFERROR(INDEX('الميزانية'!$B$6:$B$45,MATCH(B1471&amp;"",'الميزانية'!$A$6:$A$45,0))&amp;"","تصنيف غير موجود"))</f>
        <v/>
      </c>
    </row>
    <row r="1472">
      <c r="A1472" s="13" t="n"/>
      <c r="B1472" s="5" t="n"/>
      <c r="C1472" s="5" t="n"/>
      <c r="D1472" s="16" t="n"/>
      <c r="E1472" s="6">
        <f>IF(B1472&amp;""="","",IFERROR(INDEX('الميزانية'!$B$6:$B$45,MATCH(B1472&amp;"",'الميزانية'!$A$6:$A$45,0))&amp;"","تصنيف غير موجود"))</f>
        <v/>
      </c>
    </row>
    <row r="1473">
      <c r="A1473" s="13" t="n"/>
      <c r="B1473" s="5" t="n"/>
      <c r="C1473" s="5" t="n"/>
      <c r="D1473" s="16" t="n"/>
      <c r="E1473" s="6">
        <f>IF(B1473&amp;""="","",IFERROR(INDEX('الميزانية'!$B$6:$B$45,MATCH(B1473&amp;"",'الميزانية'!$A$6:$A$45,0))&amp;"","تصنيف غير موجود"))</f>
        <v/>
      </c>
    </row>
    <row r="1474">
      <c r="A1474" s="13" t="n"/>
      <c r="B1474" s="5" t="n"/>
      <c r="C1474" s="5" t="n"/>
      <c r="D1474" s="16" t="n"/>
      <c r="E1474" s="6">
        <f>IF(B1474&amp;""="","",IFERROR(INDEX('الميزانية'!$B$6:$B$45,MATCH(B1474&amp;"",'الميزانية'!$A$6:$A$45,0))&amp;"","تصنيف غير موجود"))</f>
        <v/>
      </c>
    </row>
    <row r="1475">
      <c r="A1475" s="13" t="n"/>
      <c r="B1475" s="5" t="n"/>
      <c r="C1475" s="5" t="n"/>
      <c r="D1475" s="16" t="n"/>
      <c r="E1475" s="6">
        <f>IF(B1475&amp;""="","",IFERROR(INDEX('الميزانية'!$B$6:$B$45,MATCH(B1475&amp;"",'الميزانية'!$A$6:$A$45,0))&amp;"","تصنيف غير موجود"))</f>
        <v/>
      </c>
    </row>
    <row r="1476">
      <c r="A1476" s="13" t="n"/>
      <c r="B1476" s="5" t="n"/>
      <c r="C1476" s="5" t="n"/>
      <c r="D1476" s="16" t="n"/>
      <c r="E1476" s="6">
        <f>IF(B1476&amp;""="","",IFERROR(INDEX('الميزانية'!$B$6:$B$45,MATCH(B1476&amp;"",'الميزانية'!$A$6:$A$45,0))&amp;"","تصنيف غير موجود"))</f>
        <v/>
      </c>
    </row>
    <row r="1477">
      <c r="A1477" s="13" t="n"/>
      <c r="B1477" s="5" t="n"/>
      <c r="C1477" s="5" t="n"/>
      <c r="D1477" s="16" t="n"/>
      <c r="E1477" s="6">
        <f>IF(B1477&amp;""="","",IFERROR(INDEX('الميزانية'!$B$6:$B$45,MATCH(B1477&amp;"",'الميزانية'!$A$6:$A$45,0))&amp;"","تصنيف غير موجود"))</f>
        <v/>
      </c>
    </row>
    <row r="1478">
      <c r="A1478" s="13" t="n"/>
      <c r="B1478" s="5" t="n"/>
      <c r="C1478" s="5" t="n"/>
      <c r="D1478" s="16" t="n"/>
      <c r="E1478" s="6">
        <f>IF(B1478&amp;""="","",IFERROR(INDEX('الميزانية'!$B$6:$B$45,MATCH(B1478&amp;"",'الميزانية'!$A$6:$A$45,0))&amp;"","تصنيف غير موجود"))</f>
        <v/>
      </c>
    </row>
    <row r="1479">
      <c r="A1479" s="13" t="n"/>
      <c r="B1479" s="5" t="n"/>
      <c r="C1479" s="5" t="n"/>
      <c r="D1479" s="16" t="n"/>
      <c r="E1479" s="6">
        <f>IF(B1479&amp;""="","",IFERROR(INDEX('الميزانية'!$B$6:$B$45,MATCH(B1479&amp;"",'الميزانية'!$A$6:$A$45,0))&amp;"","تصنيف غير موجود"))</f>
        <v/>
      </c>
    </row>
    <row r="1480">
      <c r="A1480" s="13" t="n"/>
      <c r="B1480" s="5" t="n"/>
      <c r="C1480" s="5" t="n"/>
      <c r="D1480" s="16" t="n"/>
      <c r="E1480" s="6">
        <f>IF(B1480&amp;""="","",IFERROR(INDEX('الميزانية'!$B$6:$B$45,MATCH(B1480&amp;"",'الميزانية'!$A$6:$A$45,0))&amp;"","تصنيف غير موجود"))</f>
        <v/>
      </c>
    </row>
    <row r="1481">
      <c r="A1481" s="13" t="n"/>
      <c r="B1481" s="5" t="n"/>
      <c r="C1481" s="5" t="n"/>
      <c r="D1481" s="16" t="n"/>
      <c r="E1481" s="6">
        <f>IF(B1481&amp;""="","",IFERROR(INDEX('الميزانية'!$B$6:$B$45,MATCH(B1481&amp;"",'الميزانية'!$A$6:$A$45,0))&amp;"","تصنيف غير موجود"))</f>
        <v/>
      </c>
    </row>
    <row r="1482">
      <c r="A1482" s="13" t="n"/>
      <c r="B1482" s="5" t="n"/>
      <c r="C1482" s="5" t="n"/>
      <c r="D1482" s="16" t="n"/>
      <c r="E1482" s="6">
        <f>IF(B1482&amp;""="","",IFERROR(INDEX('الميزانية'!$B$6:$B$45,MATCH(B1482&amp;"",'الميزانية'!$A$6:$A$45,0))&amp;"","تصنيف غير موجود"))</f>
        <v/>
      </c>
    </row>
    <row r="1483">
      <c r="A1483" s="13" t="n"/>
      <c r="B1483" s="5" t="n"/>
      <c r="C1483" s="5" t="n"/>
      <c r="D1483" s="16" t="n"/>
      <c r="E1483" s="6">
        <f>IF(B1483&amp;""="","",IFERROR(INDEX('الميزانية'!$B$6:$B$45,MATCH(B1483&amp;"",'الميزانية'!$A$6:$A$45,0))&amp;"","تصنيف غير موجود"))</f>
        <v/>
      </c>
    </row>
    <row r="1484">
      <c r="A1484" s="13" t="n"/>
      <c r="B1484" s="5" t="n"/>
      <c r="C1484" s="5" t="n"/>
      <c r="D1484" s="16" t="n"/>
      <c r="E1484" s="6">
        <f>IF(B1484&amp;""="","",IFERROR(INDEX('الميزانية'!$B$6:$B$45,MATCH(B1484&amp;"",'الميزانية'!$A$6:$A$45,0))&amp;"","تصنيف غير موجود"))</f>
        <v/>
      </c>
    </row>
    <row r="1485">
      <c r="A1485" s="13" t="n"/>
      <c r="B1485" s="5" t="n"/>
      <c r="C1485" s="5" t="n"/>
      <c r="D1485" s="16" t="n"/>
      <c r="E1485" s="6">
        <f>IF(B1485&amp;""="","",IFERROR(INDEX('الميزانية'!$B$6:$B$45,MATCH(B1485&amp;"",'الميزانية'!$A$6:$A$45,0))&amp;"","تصنيف غير موجود"))</f>
        <v/>
      </c>
    </row>
    <row r="1486">
      <c r="A1486" s="13" t="n"/>
      <c r="B1486" s="5" t="n"/>
      <c r="C1486" s="5" t="n"/>
      <c r="D1486" s="16" t="n"/>
      <c r="E1486" s="6">
        <f>IF(B1486&amp;""="","",IFERROR(INDEX('الميزانية'!$B$6:$B$45,MATCH(B1486&amp;"",'الميزانية'!$A$6:$A$45,0))&amp;"","تصنيف غير موجود"))</f>
        <v/>
      </c>
    </row>
    <row r="1487">
      <c r="A1487" s="13" t="n"/>
      <c r="B1487" s="5" t="n"/>
      <c r="C1487" s="5" t="n"/>
      <c r="D1487" s="16" t="n"/>
      <c r="E1487" s="6">
        <f>IF(B1487&amp;""="","",IFERROR(INDEX('الميزانية'!$B$6:$B$45,MATCH(B1487&amp;"",'الميزانية'!$A$6:$A$45,0))&amp;"","تصنيف غير موجود"))</f>
        <v/>
      </c>
    </row>
    <row r="1488">
      <c r="A1488" s="13" t="n"/>
      <c r="B1488" s="5" t="n"/>
      <c r="C1488" s="5" t="n"/>
      <c r="D1488" s="16" t="n"/>
      <c r="E1488" s="6">
        <f>IF(B1488&amp;""="","",IFERROR(INDEX('الميزانية'!$B$6:$B$45,MATCH(B1488&amp;"",'الميزانية'!$A$6:$A$45,0))&amp;"","تصنيف غير موجود"))</f>
        <v/>
      </c>
    </row>
    <row r="1489">
      <c r="A1489" s="13" t="n"/>
      <c r="B1489" s="5" t="n"/>
      <c r="C1489" s="5" t="n"/>
      <c r="D1489" s="16" t="n"/>
      <c r="E1489" s="6">
        <f>IF(B1489&amp;""="","",IFERROR(INDEX('الميزانية'!$B$6:$B$45,MATCH(B1489&amp;"",'الميزانية'!$A$6:$A$45,0))&amp;"","تصنيف غير موجود"))</f>
        <v/>
      </c>
    </row>
    <row r="1490">
      <c r="A1490" s="13" t="n"/>
      <c r="B1490" s="5" t="n"/>
      <c r="C1490" s="5" t="n"/>
      <c r="D1490" s="16" t="n"/>
      <c r="E1490" s="6">
        <f>IF(B1490&amp;""="","",IFERROR(INDEX('الميزانية'!$B$6:$B$45,MATCH(B1490&amp;"",'الميزانية'!$A$6:$A$45,0))&amp;"","تصنيف غير موجود"))</f>
        <v/>
      </c>
    </row>
    <row r="1491">
      <c r="A1491" s="13" t="n"/>
      <c r="B1491" s="5" t="n"/>
      <c r="C1491" s="5" t="n"/>
      <c r="D1491" s="16" t="n"/>
      <c r="E1491" s="6">
        <f>IF(B1491&amp;""="","",IFERROR(INDEX('الميزانية'!$B$6:$B$45,MATCH(B1491&amp;"",'الميزانية'!$A$6:$A$45,0))&amp;"","تصنيف غير موجود"))</f>
        <v/>
      </c>
    </row>
    <row r="1492">
      <c r="A1492" s="13" t="n"/>
      <c r="B1492" s="5" t="n"/>
      <c r="C1492" s="5" t="n"/>
      <c r="D1492" s="16" t="n"/>
      <c r="E1492" s="6">
        <f>IF(B1492&amp;""="","",IFERROR(INDEX('الميزانية'!$B$6:$B$45,MATCH(B1492&amp;"",'الميزانية'!$A$6:$A$45,0))&amp;"","تصنيف غير موجود"))</f>
        <v/>
      </c>
    </row>
    <row r="1493">
      <c r="A1493" s="13" t="n"/>
      <c r="B1493" s="5" t="n"/>
      <c r="C1493" s="5" t="n"/>
      <c r="D1493" s="16" t="n"/>
      <c r="E1493" s="6">
        <f>IF(B1493&amp;""="","",IFERROR(INDEX('الميزانية'!$B$6:$B$45,MATCH(B1493&amp;"",'الميزانية'!$A$6:$A$45,0))&amp;"","تصنيف غير موجود"))</f>
        <v/>
      </c>
    </row>
    <row r="1494">
      <c r="A1494" s="13" t="n"/>
      <c r="B1494" s="5" t="n"/>
      <c r="C1494" s="5" t="n"/>
      <c r="D1494" s="16" t="n"/>
      <c r="E1494" s="6">
        <f>IF(B1494&amp;""="","",IFERROR(INDEX('الميزانية'!$B$6:$B$45,MATCH(B1494&amp;"",'الميزانية'!$A$6:$A$45,0))&amp;"","تصنيف غير موجود"))</f>
        <v/>
      </c>
    </row>
    <row r="1495">
      <c r="A1495" s="13" t="n"/>
      <c r="B1495" s="5" t="n"/>
      <c r="C1495" s="5" t="n"/>
      <c r="D1495" s="16" t="n"/>
      <c r="E1495" s="6">
        <f>IF(B1495&amp;""="","",IFERROR(INDEX('الميزانية'!$B$6:$B$45,MATCH(B1495&amp;"",'الميزانية'!$A$6:$A$45,0))&amp;"","تصنيف غير موجود"))</f>
        <v/>
      </c>
    </row>
    <row r="1496">
      <c r="A1496" s="13" t="n"/>
      <c r="B1496" s="5" t="n"/>
      <c r="C1496" s="5" t="n"/>
      <c r="D1496" s="16" t="n"/>
      <c r="E1496" s="6">
        <f>IF(B1496&amp;""="","",IFERROR(INDEX('الميزانية'!$B$6:$B$45,MATCH(B1496&amp;"",'الميزانية'!$A$6:$A$45,0))&amp;"","تصنيف غير موجود"))</f>
        <v/>
      </c>
    </row>
    <row r="1497">
      <c r="A1497" s="13" t="n"/>
      <c r="B1497" s="5" t="n"/>
      <c r="C1497" s="5" t="n"/>
      <c r="D1497" s="16" t="n"/>
      <c r="E1497" s="6">
        <f>IF(B1497&amp;""="","",IFERROR(INDEX('الميزانية'!$B$6:$B$45,MATCH(B1497&amp;"",'الميزانية'!$A$6:$A$45,0))&amp;"","تصنيف غير موجود"))</f>
        <v/>
      </c>
    </row>
    <row r="1498">
      <c r="A1498" s="13" t="n"/>
      <c r="B1498" s="5" t="n"/>
      <c r="C1498" s="5" t="n"/>
      <c r="D1498" s="16" t="n"/>
      <c r="E1498" s="6">
        <f>IF(B1498&amp;""="","",IFERROR(INDEX('الميزانية'!$B$6:$B$45,MATCH(B1498&amp;"",'الميزانية'!$A$6:$A$45,0))&amp;"","تصنيف غير موجود"))</f>
        <v/>
      </c>
    </row>
    <row r="1499">
      <c r="A1499" s="13" t="n"/>
      <c r="B1499" s="5" t="n"/>
      <c r="C1499" s="5" t="n"/>
      <c r="D1499" s="16" t="n"/>
      <c r="E1499" s="6">
        <f>IF(B1499&amp;""="","",IFERROR(INDEX('الميزانية'!$B$6:$B$45,MATCH(B1499&amp;"",'الميزانية'!$A$6:$A$45,0))&amp;"","تصنيف غير موجود"))</f>
        <v/>
      </c>
    </row>
    <row r="1500">
      <c r="A1500" s="13" t="n"/>
      <c r="B1500" s="5" t="n"/>
      <c r="C1500" s="5" t="n"/>
      <c r="D1500" s="16" t="n"/>
      <c r="E1500" s="6">
        <f>IF(B1500&amp;""="","",IFERROR(INDEX('الميزانية'!$B$6:$B$45,MATCH(B1500&amp;"",'الميزانية'!$A$6:$A$45,0))&amp;"","تصنيف غير موجود"))</f>
        <v/>
      </c>
    </row>
    <row r="1501">
      <c r="A1501" s="13" t="n"/>
      <c r="B1501" s="5" t="n"/>
      <c r="C1501" s="5" t="n"/>
      <c r="D1501" s="16" t="n"/>
      <c r="E1501" s="6">
        <f>IF(B1501&amp;""="","",IFERROR(INDEX('الميزانية'!$B$6:$B$45,MATCH(B1501&amp;"",'الميزانية'!$A$6:$A$45,0))&amp;"","تصنيف غير موجود"))</f>
        <v/>
      </c>
    </row>
    <row r="1502">
      <c r="A1502" s="13" t="n"/>
      <c r="B1502" s="5" t="n"/>
      <c r="C1502" s="5" t="n"/>
      <c r="D1502" s="16" t="n"/>
      <c r="E1502" s="6">
        <f>IF(B1502&amp;""="","",IFERROR(INDEX('الميزانية'!$B$6:$B$45,MATCH(B1502&amp;"",'الميزانية'!$A$6:$A$45,0))&amp;"","تصنيف غير موجود"))</f>
        <v/>
      </c>
    </row>
    <row r="1503">
      <c r="A1503" s="13" t="n"/>
      <c r="B1503" s="5" t="n"/>
      <c r="C1503" s="5" t="n"/>
      <c r="D1503" s="16" t="n"/>
      <c r="E1503" s="6">
        <f>IF(B1503&amp;""="","",IFERROR(INDEX('الميزانية'!$B$6:$B$45,MATCH(B1503&amp;"",'الميزانية'!$A$6:$A$45,0))&amp;"","تصنيف غير موجود"))</f>
        <v/>
      </c>
    </row>
    <row r="1504">
      <c r="A1504" s="13" t="n"/>
      <c r="B1504" s="5" t="n"/>
      <c r="C1504" s="5" t="n"/>
      <c r="D1504" s="16" t="n"/>
      <c r="E1504" s="6">
        <f>IF(B1504&amp;""="","",IFERROR(INDEX('الميزانية'!$B$6:$B$45,MATCH(B1504&amp;"",'الميزانية'!$A$6:$A$45,0))&amp;"","تصنيف غير موجود"))</f>
        <v/>
      </c>
    </row>
    <row r="1505">
      <c r="A1505" s="13" t="n"/>
      <c r="B1505" s="5" t="n"/>
      <c r="C1505" s="5" t="n"/>
      <c r="D1505" s="16" t="n"/>
      <c r="E1505" s="6">
        <f>IF(B1505&amp;""="","",IFERROR(INDEX('الميزانية'!$B$6:$B$45,MATCH(B1505&amp;"",'الميزانية'!$A$6:$A$45,0))&amp;"","تصنيف غير موجود"))</f>
        <v/>
      </c>
    </row>
    <row r="1506">
      <c r="A1506" s="13" t="n"/>
      <c r="B1506" s="5" t="n"/>
      <c r="C1506" s="5" t="n"/>
      <c r="D1506" s="16" t="n"/>
      <c r="E1506" s="6">
        <f>IF(B1506&amp;""="","",IFERROR(INDEX('الميزانية'!$B$6:$B$45,MATCH(B1506&amp;"",'الميزانية'!$A$6:$A$45,0))&amp;"","تصنيف غير موجود"))</f>
        <v/>
      </c>
    </row>
    <row r="1507">
      <c r="A1507" s="13" t="n"/>
      <c r="B1507" s="5" t="n"/>
      <c r="C1507" s="5" t="n"/>
      <c r="D1507" s="16" t="n"/>
      <c r="E1507" s="6">
        <f>IF(B1507&amp;""="","",IFERROR(INDEX('الميزانية'!$B$6:$B$45,MATCH(B1507&amp;"",'الميزانية'!$A$6:$A$45,0))&amp;"","تصنيف غير موجود"))</f>
        <v/>
      </c>
    </row>
    <row r="1508">
      <c r="A1508" s="13" t="n"/>
      <c r="B1508" s="5" t="n"/>
      <c r="C1508" s="5" t="n"/>
      <c r="D1508" s="16" t="n"/>
      <c r="E1508" s="6">
        <f>IF(B1508&amp;""="","",IFERROR(INDEX('الميزانية'!$B$6:$B$45,MATCH(B1508&amp;"",'الميزانية'!$A$6:$A$45,0))&amp;"","تصنيف غير موجود"))</f>
        <v/>
      </c>
    </row>
    <row r="1509">
      <c r="A1509" s="13" t="n"/>
      <c r="B1509" s="5" t="n"/>
      <c r="C1509" s="5" t="n"/>
      <c r="D1509" s="16" t="n"/>
      <c r="E1509" s="6">
        <f>IF(B1509&amp;""="","",IFERROR(INDEX('الميزانية'!$B$6:$B$45,MATCH(B1509&amp;"",'الميزانية'!$A$6:$A$45,0))&amp;"","تصنيف غير موجود"))</f>
        <v/>
      </c>
    </row>
    <row r="1510">
      <c r="A1510" s="13" t="n"/>
      <c r="B1510" s="5" t="n"/>
      <c r="C1510" s="5" t="n"/>
      <c r="D1510" s="16" t="n"/>
      <c r="E1510" s="6">
        <f>IF(B1510&amp;""="","",IFERROR(INDEX('الميزانية'!$B$6:$B$45,MATCH(B1510&amp;"",'الميزانية'!$A$6:$A$45,0))&amp;"","تصنيف غير موجود"))</f>
        <v/>
      </c>
    </row>
    <row r="1511">
      <c r="A1511" s="13" t="n"/>
      <c r="B1511" s="5" t="n"/>
      <c r="C1511" s="5" t="n"/>
      <c r="D1511" s="16" t="n"/>
      <c r="E1511" s="6">
        <f>IF(B1511&amp;""="","",IFERROR(INDEX('الميزانية'!$B$6:$B$45,MATCH(B1511&amp;"",'الميزانية'!$A$6:$A$45,0))&amp;"","تصنيف غير موجود"))</f>
        <v/>
      </c>
    </row>
    <row r="1512">
      <c r="A1512" s="13" t="n"/>
      <c r="B1512" s="5" t="n"/>
      <c r="C1512" s="5" t="n"/>
      <c r="D1512" s="16" t="n"/>
      <c r="E1512" s="6">
        <f>IF(B1512&amp;""="","",IFERROR(INDEX('الميزانية'!$B$6:$B$45,MATCH(B1512&amp;"",'الميزانية'!$A$6:$A$45,0))&amp;"","تصنيف غير موجود"))</f>
        <v/>
      </c>
    </row>
    <row r="1513">
      <c r="A1513" s="13" t="n"/>
      <c r="B1513" s="5" t="n"/>
      <c r="C1513" s="5" t="n"/>
      <c r="D1513" s="16" t="n"/>
      <c r="E1513" s="6">
        <f>IF(B1513&amp;""="","",IFERROR(INDEX('الميزانية'!$B$6:$B$45,MATCH(B1513&amp;"",'الميزانية'!$A$6:$A$45,0))&amp;"","تصنيف غير موجود"))</f>
        <v/>
      </c>
    </row>
    <row r="1514">
      <c r="A1514" s="13" t="n"/>
      <c r="B1514" s="5" t="n"/>
      <c r="C1514" s="5" t="n"/>
      <c r="D1514" s="16" t="n"/>
      <c r="E1514" s="6">
        <f>IF(B1514&amp;""="","",IFERROR(INDEX('الميزانية'!$B$6:$B$45,MATCH(B1514&amp;"",'الميزانية'!$A$6:$A$45,0))&amp;"","تصنيف غير موجود"))</f>
        <v/>
      </c>
    </row>
    <row r="1515">
      <c r="A1515" s="13" t="n"/>
      <c r="B1515" s="5" t="n"/>
      <c r="C1515" s="5" t="n"/>
      <c r="D1515" s="16" t="n"/>
      <c r="E1515" s="6">
        <f>IF(B1515&amp;""="","",IFERROR(INDEX('الميزانية'!$B$6:$B$45,MATCH(B1515&amp;"",'الميزانية'!$A$6:$A$45,0))&amp;"","تصنيف غير موجود"))</f>
        <v/>
      </c>
    </row>
    <row r="1516">
      <c r="A1516" s="13" t="n"/>
      <c r="B1516" s="5" t="n"/>
      <c r="C1516" s="5" t="n"/>
      <c r="D1516" s="16" t="n"/>
      <c r="E1516" s="6">
        <f>IF(B1516&amp;""="","",IFERROR(INDEX('الميزانية'!$B$6:$B$45,MATCH(B1516&amp;"",'الميزانية'!$A$6:$A$45,0))&amp;"","تصنيف غير موجود"))</f>
        <v/>
      </c>
    </row>
    <row r="1517">
      <c r="A1517" s="13" t="n"/>
      <c r="B1517" s="5" t="n"/>
      <c r="C1517" s="5" t="n"/>
      <c r="D1517" s="16" t="n"/>
      <c r="E1517" s="6">
        <f>IF(B1517&amp;""="","",IFERROR(INDEX('الميزانية'!$B$6:$B$45,MATCH(B1517&amp;"",'الميزانية'!$A$6:$A$45,0))&amp;"","تصنيف غير موجود"))</f>
        <v/>
      </c>
    </row>
    <row r="1518">
      <c r="A1518" s="13" t="n"/>
      <c r="B1518" s="5" t="n"/>
      <c r="C1518" s="5" t="n"/>
      <c r="D1518" s="16" t="n"/>
      <c r="E1518" s="6">
        <f>IF(B1518&amp;""="","",IFERROR(INDEX('الميزانية'!$B$6:$B$45,MATCH(B1518&amp;"",'الميزانية'!$A$6:$A$45,0))&amp;"","تصنيف غير موجود"))</f>
        <v/>
      </c>
    </row>
    <row r="1519">
      <c r="A1519" s="13" t="n"/>
      <c r="B1519" s="5" t="n"/>
      <c r="C1519" s="5" t="n"/>
      <c r="D1519" s="16" t="n"/>
      <c r="E1519" s="6">
        <f>IF(B1519&amp;""="","",IFERROR(INDEX('الميزانية'!$B$6:$B$45,MATCH(B1519&amp;"",'الميزانية'!$A$6:$A$45,0))&amp;"","تصنيف غير موجود"))</f>
        <v/>
      </c>
    </row>
    <row r="1520">
      <c r="A1520" s="13" t="n"/>
      <c r="B1520" s="5" t="n"/>
      <c r="C1520" s="5" t="n"/>
      <c r="D1520" s="16" t="n"/>
      <c r="E1520" s="6">
        <f>IF(B1520&amp;""="","",IFERROR(INDEX('الميزانية'!$B$6:$B$45,MATCH(B1520&amp;"",'الميزانية'!$A$6:$A$45,0))&amp;"","تصنيف غير موجود"))</f>
        <v/>
      </c>
    </row>
    <row r="1521">
      <c r="A1521" s="13" t="n"/>
      <c r="B1521" s="5" t="n"/>
      <c r="C1521" s="5" t="n"/>
      <c r="D1521" s="16" t="n"/>
      <c r="E1521" s="6">
        <f>IF(B1521&amp;""="","",IFERROR(INDEX('الميزانية'!$B$6:$B$45,MATCH(B1521&amp;"",'الميزانية'!$A$6:$A$45,0))&amp;"","تصنيف غير موجود"))</f>
        <v/>
      </c>
    </row>
    <row r="1522">
      <c r="A1522" s="13" t="n"/>
      <c r="B1522" s="5" t="n"/>
      <c r="C1522" s="5" t="n"/>
      <c r="D1522" s="16" t="n"/>
      <c r="E1522" s="6">
        <f>IF(B1522&amp;""="","",IFERROR(INDEX('الميزانية'!$B$6:$B$45,MATCH(B1522&amp;"",'الميزانية'!$A$6:$A$45,0))&amp;"","تصنيف غير موجود"))</f>
        <v/>
      </c>
    </row>
    <row r="1523">
      <c r="A1523" s="13" t="n"/>
      <c r="B1523" s="5" t="n"/>
      <c r="C1523" s="5" t="n"/>
      <c r="D1523" s="16" t="n"/>
      <c r="E1523" s="6">
        <f>IF(B1523&amp;""="","",IFERROR(INDEX('الميزانية'!$B$6:$B$45,MATCH(B1523&amp;"",'الميزانية'!$A$6:$A$45,0))&amp;"","تصنيف غير موجود"))</f>
        <v/>
      </c>
    </row>
    <row r="1524">
      <c r="A1524" s="13" t="n"/>
      <c r="B1524" s="5" t="n"/>
      <c r="C1524" s="5" t="n"/>
      <c r="D1524" s="16" t="n"/>
      <c r="E1524" s="6">
        <f>IF(B1524&amp;""="","",IFERROR(INDEX('الميزانية'!$B$6:$B$45,MATCH(B1524&amp;"",'الميزانية'!$A$6:$A$45,0))&amp;"","تصنيف غير موجود"))</f>
        <v/>
      </c>
    </row>
    <row r="1525">
      <c r="A1525" s="13" t="n"/>
      <c r="B1525" s="5" t="n"/>
      <c r="C1525" s="5" t="n"/>
      <c r="D1525" s="16" t="n"/>
      <c r="E1525" s="6">
        <f>IF(B1525&amp;""="","",IFERROR(INDEX('الميزانية'!$B$6:$B$45,MATCH(B1525&amp;"",'الميزانية'!$A$6:$A$45,0))&amp;"","تصنيف غير موجود"))</f>
        <v/>
      </c>
    </row>
    <row r="1526">
      <c r="A1526" s="13" t="n"/>
      <c r="B1526" s="5" t="n"/>
      <c r="C1526" s="5" t="n"/>
      <c r="D1526" s="16" t="n"/>
      <c r="E1526" s="6">
        <f>IF(B1526&amp;""="","",IFERROR(INDEX('الميزانية'!$B$6:$B$45,MATCH(B1526&amp;"",'الميزانية'!$A$6:$A$45,0))&amp;"","تصنيف غير موجود"))</f>
        <v/>
      </c>
    </row>
    <row r="1527">
      <c r="A1527" s="13" t="n"/>
      <c r="B1527" s="5" t="n"/>
      <c r="C1527" s="5" t="n"/>
      <c r="D1527" s="16" t="n"/>
      <c r="E1527" s="6">
        <f>IF(B1527&amp;""="","",IFERROR(INDEX('الميزانية'!$B$6:$B$45,MATCH(B1527&amp;"",'الميزانية'!$A$6:$A$45,0))&amp;"","تصنيف غير موجود"))</f>
        <v/>
      </c>
    </row>
    <row r="1528">
      <c r="A1528" s="13" t="n"/>
      <c r="B1528" s="5" t="n"/>
      <c r="C1528" s="5" t="n"/>
      <c r="D1528" s="16" t="n"/>
      <c r="E1528" s="6">
        <f>IF(B1528&amp;""="","",IFERROR(INDEX('الميزانية'!$B$6:$B$45,MATCH(B1528&amp;"",'الميزانية'!$A$6:$A$45,0))&amp;"","تصنيف غير موجود"))</f>
        <v/>
      </c>
    </row>
    <row r="1529">
      <c r="A1529" s="13" t="n"/>
      <c r="B1529" s="5" t="n"/>
      <c r="C1529" s="5" t="n"/>
      <c r="D1529" s="16" t="n"/>
      <c r="E1529" s="6">
        <f>IF(B1529&amp;""="","",IFERROR(INDEX('الميزانية'!$B$6:$B$45,MATCH(B1529&amp;"",'الميزانية'!$A$6:$A$45,0))&amp;"","تصنيف غير موجود"))</f>
        <v/>
      </c>
    </row>
    <row r="1530">
      <c r="A1530" s="13" t="n"/>
      <c r="B1530" s="5" t="n"/>
      <c r="C1530" s="5" t="n"/>
      <c r="D1530" s="16" t="n"/>
      <c r="E1530" s="6">
        <f>IF(B1530&amp;""="","",IFERROR(INDEX('الميزانية'!$B$6:$B$45,MATCH(B1530&amp;"",'الميزانية'!$A$6:$A$45,0))&amp;"","تصنيف غير موجود"))</f>
        <v/>
      </c>
    </row>
    <row r="1531">
      <c r="A1531" s="13" t="n"/>
      <c r="B1531" s="5" t="n"/>
      <c r="C1531" s="5" t="n"/>
      <c r="D1531" s="16" t="n"/>
      <c r="E1531" s="6">
        <f>IF(B1531&amp;""="","",IFERROR(INDEX('الميزانية'!$B$6:$B$45,MATCH(B1531&amp;"",'الميزانية'!$A$6:$A$45,0))&amp;"","تصنيف غير موجود"))</f>
        <v/>
      </c>
    </row>
    <row r="1532">
      <c r="A1532" s="13" t="n"/>
      <c r="B1532" s="5" t="n"/>
      <c r="C1532" s="5" t="n"/>
      <c r="D1532" s="16" t="n"/>
      <c r="E1532" s="6">
        <f>IF(B1532&amp;""="","",IFERROR(INDEX('الميزانية'!$B$6:$B$45,MATCH(B1532&amp;"",'الميزانية'!$A$6:$A$45,0))&amp;"","تصنيف غير موجود"))</f>
        <v/>
      </c>
    </row>
    <row r="1533">
      <c r="A1533" s="13" t="n"/>
      <c r="B1533" s="5" t="n"/>
      <c r="C1533" s="5" t="n"/>
      <c r="D1533" s="16" t="n"/>
      <c r="E1533" s="6">
        <f>IF(B1533&amp;""="","",IFERROR(INDEX('الميزانية'!$B$6:$B$45,MATCH(B1533&amp;"",'الميزانية'!$A$6:$A$45,0))&amp;"","تصنيف غير موجود"))</f>
        <v/>
      </c>
    </row>
    <row r="1534">
      <c r="A1534" s="13" t="n"/>
      <c r="B1534" s="5" t="n"/>
      <c r="C1534" s="5" t="n"/>
      <c r="D1534" s="16" t="n"/>
      <c r="E1534" s="6">
        <f>IF(B1534&amp;""="","",IFERROR(INDEX('الميزانية'!$B$6:$B$45,MATCH(B1534&amp;"",'الميزانية'!$A$6:$A$45,0))&amp;"","تصنيف غير موجود"))</f>
        <v/>
      </c>
    </row>
    <row r="1535">
      <c r="A1535" s="13" t="n"/>
      <c r="B1535" s="5" t="n"/>
      <c r="C1535" s="5" t="n"/>
      <c r="D1535" s="16" t="n"/>
      <c r="E1535" s="6">
        <f>IF(B1535&amp;""="","",IFERROR(INDEX('الميزانية'!$B$6:$B$45,MATCH(B1535&amp;"",'الميزانية'!$A$6:$A$45,0))&amp;"","تصنيف غير موجود"))</f>
        <v/>
      </c>
    </row>
    <row r="1536">
      <c r="A1536" s="13" t="n"/>
      <c r="B1536" s="5" t="n"/>
      <c r="C1536" s="5" t="n"/>
      <c r="D1536" s="16" t="n"/>
      <c r="E1536" s="6">
        <f>IF(B1536&amp;""="","",IFERROR(INDEX('الميزانية'!$B$6:$B$45,MATCH(B1536&amp;"",'الميزانية'!$A$6:$A$45,0))&amp;"","تصنيف غير موجود"))</f>
        <v/>
      </c>
    </row>
    <row r="1537">
      <c r="A1537" s="13" t="n"/>
      <c r="B1537" s="5" t="n"/>
      <c r="C1537" s="5" t="n"/>
      <c r="D1537" s="16" t="n"/>
      <c r="E1537" s="6">
        <f>IF(B1537&amp;""="","",IFERROR(INDEX('الميزانية'!$B$6:$B$45,MATCH(B1537&amp;"",'الميزانية'!$A$6:$A$45,0))&amp;"","تصنيف غير موجود"))</f>
        <v/>
      </c>
    </row>
    <row r="1538">
      <c r="A1538" s="13" t="n"/>
      <c r="B1538" s="5" t="n"/>
      <c r="C1538" s="5" t="n"/>
      <c r="D1538" s="16" t="n"/>
      <c r="E1538" s="6">
        <f>IF(B1538&amp;""="","",IFERROR(INDEX('الميزانية'!$B$6:$B$45,MATCH(B1538&amp;"",'الميزانية'!$A$6:$A$45,0))&amp;"","تصنيف غير موجود"))</f>
        <v/>
      </c>
    </row>
    <row r="1539">
      <c r="A1539" s="13" t="n"/>
      <c r="B1539" s="5" t="n"/>
      <c r="C1539" s="5" t="n"/>
      <c r="D1539" s="16" t="n"/>
      <c r="E1539" s="6">
        <f>IF(B1539&amp;""="","",IFERROR(INDEX('الميزانية'!$B$6:$B$45,MATCH(B1539&amp;"",'الميزانية'!$A$6:$A$45,0))&amp;"","تصنيف غير موجود"))</f>
        <v/>
      </c>
    </row>
    <row r="1540">
      <c r="A1540" s="13" t="n"/>
      <c r="B1540" s="5" t="n"/>
      <c r="C1540" s="5" t="n"/>
      <c r="D1540" s="16" t="n"/>
      <c r="E1540" s="6">
        <f>IF(B1540&amp;""="","",IFERROR(INDEX('الميزانية'!$B$6:$B$45,MATCH(B1540&amp;"",'الميزانية'!$A$6:$A$45,0))&amp;"","تصنيف غير موجود"))</f>
        <v/>
      </c>
    </row>
    <row r="1541">
      <c r="A1541" s="13" t="n"/>
      <c r="B1541" s="5" t="n"/>
      <c r="C1541" s="5" t="n"/>
      <c r="D1541" s="16" t="n"/>
      <c r="E1541" s="6">
        <f>IF(B1541&amp;""="","",IFERROR(INDEX('الميزانية'!$B$6:$B$45,MATCH(B1541&amp;"",'الميزانية'!$A$6:$A$45,0))&amp;"","تصنيف غير موجود"))</f>
        <v/>
      </c>
    </row>
    <row r="1542">
      <c r="A1542" s="13" t="n"/>
      <c r="B1542" s="5" t="n"/>
      <c r="C1542" s="5" t="n"/>
      <c r="D1542" s="16" t="n"/>
      <c r="E1542" s="6">
        <f>IF(B1542&amp;""="","",IFERROR(INDEX('الميزانية'!$B$6:$B$45,MATCH(B1542&amp;"",'الميزانية'!$A$6:$A$45,0))&amp;"","تصنيف غير موجود"))</f>
        <v/>
      </c>
    </row>
    <row r="1543">
      <c r="A1543" s="13" t="n"/>
      <c r="B1543" s="5" t="n"/>
      <c r="C1543" s="5" t="n"/>
      <c r="D1543" s="16" t="n"/>
      <c r="E1543" s="6">
        <f>IF(B1543&amp;""="","",IFERROR(INDEX('الميزانية'!$B$6:$B$45,MATCH(B1543&amp;"",'الميزانية'!$A$6:$A$45,0))&amp;"","تصنيف غير موجود"))</f>
        <v/>
      </c>
    </row>
    <row r="1544">
      <c r="A1544" s="13" t="n"/>
      <c r="B1544" s="5" t="n"/>
      <c r="C1544" s="5" t="n"/>
      <c r="D1544" s="16" t="n"/>
      <c r="E1544" s="6">
        <f>IF(B1544&amp;""="","",IFERROR(INDEX('الميزانية'!$B$6:$B$45,MATCH(B1544&amp;"",'الميزانية'!$A$6:$A$45,0))&amp;"","تصنيف غير موجود"))</f>
        <v/>
      </c>
    </row>
    <row r="1545">
      <c r="A1545" s="13" t="n"/>
      <c r="B1545" s="5" t="n"/>
      <c r="C1545" s="5" t="n"/>
      <c r="D1545" s="16" t="n"/>
      <c r="E1545" s="6">
        <f>IF(B1545&amp;""="","",IFERROR(INDEX('الميزانية'!$B$6:$B$45,MATCH(B1545&amp;"",'الميزانية'!$A$6:$A$45,0))&amp;"","تصنيف غير موجود"))</f>
        <v/>
      </c>
    </row>
    <row r="1546">
      <c r="A1546" s="13" t="n"/>
      <c r="B1546" s="5" t="n"/>
      <c r="C1546" s="5" t="n"/>
      <c r="D1546" s="16" t="n"/>
      <c r="E1546" s="6">
        <f>IF(B1546&amp;""="","",IFERROR(INDEX('الميزانية'!$B$6:$B$45,MATCH(B1546&amp;"",'الميزانية'!$A$6:$A$45,0))&amp;"","تصنيف غير موجود"))</f>
        <v/>
      </c>
    </row>
    <row r="1547">
      <c r="A1547" s="13" t="n"/>
      <c r="B1547" s="5" t="n"/>
      <c r="C1547" s="5" t="n"/>
      <c r="D1547" s="16" t="n"/>
      <c r="E1547" s="6">
        <f>IF(B1547&amp;""="","",IFERROR(INDEX('الميزانية'!$B$6:$B$45,MATCH(B1547&amp;"",'الميزانية'!$A$6:$A$45,0))&amp;"","تصنيف غير موجود"))</f>
        <v/>
      </c>
    </row>
    <row r="1548">
      <c r="A1548" s="13" t="n"/>
      <c r="B1548" s="5" t="n"/>
      <c r="C1548" s="5" t="n"/>
      <c r="D1548" s="16" t="n"/>
      <c r="E1548" s="6">
        <f>IF(B1548&amp;""="","",IFERROR(INDEX('الميزانية'!$B$6:$B$45,MATCH(B1548&amp;"",'الميزانية'!$A$6:$A$45,0))&amp;"","تصنيف غير موجود"))</f>
        <v/>
      </c>
    </row>
    <row r="1549">
      <c r="A1549" s="13" t="n"/>
      <c r="B1549" s="5" t="n"/>
      <c r="C1549" s="5" t="n"/>
      <c r="D1549" s="16" t="n"/>
      <c r="E1549" s="6">
        <f>IF(B1549&amp;""="","",IFERROR(INDEX('الميزانية'!$B$6:$B$45,MATCH(B1549&amp;"",'الميزانية'!$A$6:$A$45,0))&amp;"","تصنيف غير موجود"))</f>
        <v/>
      </c>
    </row>
    <row r="1550">
      <c r="A1550" s="13" t="n"/>
      <c r="B1550" s="5" t="n"/>
      <c r="C1550" s="5" t="n"/>
      <c r="D1550" s="16" t="n"/>
      <c r="E1550" s="6">
        <f>IF(B1550&amp;""="","",IFERROR(INDEX('الميزانية'!$B$6:$B$45,MATCH(B1550&amp;"",'الميزانية'!$A$6:$A$45,0))&amp;"","تصنيف غير موجود"))</f>
        <v/>
      </c>
    </row>
    <row r="1551">
      <c r="A1551" s="13" t="n"/>
      <c r="B1551" s="5" t="n"/>
      <c r="C1551" s="5" t="n"/>
      <c r="D1551" s="16" t="n"/>
      <c r="E1551" s="6">
        <f>IF(B1551&amp;""="","",IFERROR(INDEX('الميزانية'!$B$6:$B$45,MATCH(B1551&amp;"",'الميزانية'!$A$6:$A$45,0))&amp;"","تصنيف غير موجود"))</f>
        <v/>
      </c>
    </row>
    <row r="1552">
      <c r="A1552" s="13" t="n"/>
      <c r="B1552" s="5" t="n"/>
      <c r="C1552" s="5" t="n"/>
      <c r="D1552" s="16" t="n"/>
      <c r="E1552" s="6">
        <f>IF(B1552&amp;""="","",IFERROR(INDEX('الميزانية'!$B$6:$B$45,MATCH(B1552&amp;"",'الميزانية'!$A$6:$A$45,0))&amp;"","تصنيف غير موجود"))</f>
        <v/>
      </c>
    </row>
    <row r="1553">
      <c r="A1553" s="13" t="n"/>
      <c r="B1553" s="5" t="n"/>
      <c r="C1553" s="5" t="n"/>
      <c r="D1553" s="16" t="n"/>
      <c r="E1553" s="6">
        <f>IF(B1553&amp;""="","",IFERROR(INDEX('الميزانية'!$B$6:$B$45,MATCH(B1553&amp;"",'الميزانية'!$A$6:$A$45,0))&amp;"","تصنيف غير موجود"))</f>
        <v/>
      </c>
    </row>
    <row r="1554">
      <c r="A1554" s="13" t="n"/>
      <c r="B1554" s="5" t="n"/>
      <c r="C1554" s="5" t="n"/>
      <c r="D1554" s="16" t="n"/>
      <c r="E1554" s="6">
        <f>IF(B1554&amp;""="","",IFERROR(INDEX('الميزانية'!$B$6:$B$45,MATCH(B1554&amp;"",'الميزانية'!$A$6:$A$45,0))&amp;"","تصنيف غير موجود"))</f>
        <v/>
      </c>
    </row>
    <row r="1555">
      <c r="A1555" s="13" t="n"/>
      <c r="B1555" s="5" t="n"/>
      <c r="C1555" s="5" t="n"/>
      <c r="D1555" s="16" t="n"/>
      <c r="E1555" s="6">
        <f>IF(B1555&amp;""="","",IFERROR(INDEX('الميزانية'!$B$6:$B$45,MATCH(B1555&amp;"",'الميزانية'!$A$6:$A$45,0))&amp;"","تصنيف غير موجود"))</f>
        <v/>
      </c>
    </row>
    <row r="1556">
      <c r="A1556" s="13" t="n"/>
      <c r="B1556" s="5" t="n"/>
      <c r="C1556" s="5" t="n"/>
      <c r="D1556" s="16" t="n"/>
      <c r="E1556" s="6">
        <f>IF(B1556&amp;""="","",IFERROR(INDEX('الميزانية'!$B$6:$B$45,MATCH(B1556&amp;"",'الميزانية'!$A$6:$A$45,0))&amp;"","تصنيف غير موجود"))</f>
        <v/>
      </c>
    </row>
    <row r="1557">
      <c r="A1557" s="13" t="n"/>
      <c r="B1557" s="5" t="n"/>
      <c r="C1557" s="5" t="n"/>
      <c r="D1557" s="16" t="n"/>
      <c r="E1557" s="6">
        <f>IF(B1557&amp;""="","",IFERROR(INDEX('الميزانية'!$B$6:$B$45,MATCH(B1557&amp;"",'الميزانية'!$A$6:$A$45,0))&amp;"","تصنيف غير موجود"))</f>
        <v/>
      </c>
    </row>
    <row r="1558">
      <c r="A1558" s="13" t="n"/>
      <c r="B1558" s="5" t="n"/>
      <c r="C1558" s="5" t="n"/>
      <c r="D1558" s="16" t="n"/>
      <c r="E1558" s="6">
        <f>IF(B1558&amp;""="","",IFERROR(INDEX('الميزانية'!$B$6:$B$45,MATCH(B1558&amp;"",'الميزانية'!$A$6:$A$45,0))&amp;"","تصنيف غير موجود"))</f>
        <v/>
      </c>
    </row>
    <row r="1559">
      <c r="A1559" s="13" t="n"/>
      <c r="B1559" s="5" t="n"/>
      <c r="C1559" s="5" t="n"/>
      <c r="D1559" s="16" t="n"/>
      <c r="E1559" s="6">
        <f>IF(B1559&amp;""="","",IFERROR(INDEX('الميزانية'!$B$6:$B$45,MATCH(B1559&amp;"",'الميزانية'!$A$6:$A$45,0))&amp;"","تصنيف غير موجود"))</f>
        <v/>
      </c>
    </row>
    <row r="1560">
      <c r="A1560" s="13" t="n"/>
      <c r="B1560" s="5" t="n"/>
      <c r="C1560" s="5" t="n"/>
      <c r="D1560" s="16" t="n"/>
      <c r="E1560" s="6">
        <f>IF(B1560&amp;""="","",IFERROR(INDEX('الميزانية'!$B$6:$B$45,MATCH(B1560&amp;"",'الميزانية'!$A$6:$A$45,0))&amp;"","تصنيف غير موجود"))</f>
        <v/>
      </c>
    </row>
    <row r="1561">
      <c r="A1561" s="13" t="n"/>
      <c r="B1561" s="5" t="n"/>
      <c r="C1561" s="5" t="n"/>
      <c r="D1561" s="16" t="n"/>
      <c r="E1561" s="6">
        <f>IF(B1561&amp;""="","",IFERROR(INDEX('الميزانية'!$B$6:$B$45,MATCH(B1561&amp;"",'الميزانية'!$A$6:$A$45,0))&amp;"","تصنيف غير موجود"))</f>
        <v/>
      </c>
    </row>
    <row r="1562">
      <c r="A1562" s="13" t="n"/>
      <c r="B1562" s="5" t="n"/>
      <c r="C1562" s="5" t="n"/>
      <c r="D1562" s="16" t="n"/>
      <c r="E1562" s="6">
        <f>IF(B1562&amp;""="","",IFERROR(INDEX('الميزانية'!$B$6:$B$45,MATCH(B1562&amp;"",'الميزانية'!$A$6:$A$45,0))&amp;"","تصنيف غير موجود"))</f>
        <v/>
      </c>
    </row>
    <row r="1563">
      <c r="A1563" s="13" t="n"/>
      <c r="B1563" s="5" t="n"/>
      <c r="C1563" s="5" t="n"/>
      <c r="D1563" s="16" t="n"/>
      <c r="E1563" s="6">
        <f>IF(B1563&amp;""="","",IFERROR(INDEX('الميزانية'!$B$6:$B$45,MATCH(B1563&amp;"",'الميزانية'!$A$6:$A$45,0))&amp;"","تصنيف غير موجود"))</f>
        <v/>
      </c>
    </row>
    <row r="1564">
      <c r="A1564" s="13" t="n"/>
      <c r="B1564" s="5" t="n"/>
      <c r="C1564" s="5" t="n"/>
      <c r="D1564" s="16" t="n"/>
      <c r="E1564" s="6">
        <f>IF(B1564&amp;""="","",IFERROR(INDEX('الميزانية'!$B$6:$B$45,MATCH(B1564&amp;"",'الميزانية'!$A$6:$A$45,0))&amp;"","تصنيف غير موجود"))</f>
        <v/>
      </c>
    </row>
    <row r="1565">
      <c r="A1565" s="13" t="n"/>
      <c r="B1565" s="5" t="n"/>
      <c r="C1565" s="5" t="n"/>
      <c r="D1565" s="16" t="n"/>
      <c r="E1565" s="6">
        <f>IF(B1565&amp;""="","",IFERROR(INDEX('الميزانية'!$B$6:$B$45,MATCH(B1565&amp;"",'الميزانية'!$A$6:$A$45,0))&amp;"","تصنيف غير موجود"))</f>
        <v/>
      </c>
    </row>
    <row r="1566">
      <c r="A1566" s="13" t="n"/>
      <c r="B1566" s="5" t="n"/>
      <c r="C1566" s="5" t="n"/>
      <c r="D1566" s="16" t="n"/>
      <c r="E1566" s="6">
        <f>IF(B1566&amp;""="","",IFERROR(INDEX('الميزانية'!$B$6:$B$45,MATCH(B1566&amp;"",'الميزانية'!$A$6:$A$45,0))&amp;"","تصنيف غير موجود"))</f>
        <v/>
      </c>
    </row>
    <row r="1567">
      <c r="A1567" s="13" t="n"/>
      <c r="B1567" s="5" t="n"/>
      <c r="C1567" s="5" t="n"/>
      <c r="D1567" s="16" t="n"/>
      <c r="E1567" s="6">
        <f>IF(B1567&amp;""="","",IFERROR(INDEX('الميزانية'!$B$6:$B$45,MATCH(B1567&amp;"",'الميزانية'!$A$6:$A$45,0))&amp;"","تصنيف غير موجود"))</f>
        <v/>
      </c>
    </row>
    <row r="1568">
      <c r="A1568" s="13" t="n"/>
      <c r="B1568" s="5" t="n"/>
      <c r="C1568" s="5" t="n"/>
      <c r="D1568" s="16" t="n"/>
      <c r="E1568" s="6">
        <f>IF(B1568&amp;""="","",IFERROR(INDEX('الميزانية'!$B$6:$B$45,MATCH(B1568&amp;"",'الميزانية'!$A$6:$A$45,0))&amp;"","تصنيف غير موجود"))</f>
        <v/>
      </c>
    </row>
    <row r="1569">
      <c r="A1569" s="13" t="n"/>
      <c r="B1569" s="5" t="n"/>
      <c r="C1569" s="5" t="n"/>
      <c r="D1569" s="16" t="n"/>
      <c r="E1569" s="6">
        <f>IF(B1569&amp;""="","",IFERROR(INDEX('الميزانية'!$B$6:$B$45,MATCH(B1569&amp;"",'الميزانية'!$A$6:$A$45,0))&amp;"","تصنيف غير موجود"))</f>
        <v/>
      </c>
    </row>
    <row r="1570">
      <c r="A1570" s="13" t="n"/>
      <c r="B1570" s="5" t="n"/>
      <c r="C1570" s="5" t="n"/>
      <c r="D1570" s="16" t="n"/>
      <c r="E1570" s="6">
        <f>IF(B1570&amp;""="","",IFERROR(INDEX('الميزانية'!$B$6:$B$45,MATCH(B1570&amp;"",'الميزانية'!$A$6:$A$45,0))&amp;"","تصنيف غير موجود"))</f>
        <v/>
      </c>
    </row>
    <row r="1571">
      <c r="A1571" s="13" t="n"/>
      <c r="B1571" s="5" t="n"/>
      <c r="C1571" s="5" t="n"/>
      <c r="D1571" s="16" t="n"/>
      <c r="E1571" s="6">
        <f>IF(B1571&amp;""="","",IFERROR(INDEX('الميزانية'!$B$6:$B$45,MATCH(B1571&amp;"",'الميزانية'!$A$6:$A$45,0))&amp;"","تصنيف غير موجود"))</f>
        <v/>
      </c>
    </row>
    <row r="1572">
      <c r="A1572" s="13" t="n"/>
      <c r="B1572" s="5" t="n"/>
      <c r="C1572" s="5" t="n"/>
      <c r="D1572" s="16" t="n"/>
      <c r="E1572" s="6">
        <f>IF(B1572&amp;""="","",IFERROR(INDEX('الميزانية'!$B$6:$B$45,MATCH(B1572&amp;"",'الميزانية'!$A$6:$A$45,0))&amp;"","تصنيف غير موجود"))</f>
        <v/>
      </c>
    </row>
    <row r="1573">
      <c r="A1573" s="13" t="n"/>
      <c r="B1573" s="5" t="n"/>
      <c r="C1573" s="5" t="n"/>
      <c r="D1573" s="16" t="n"/>
      <c r="E1573" s="6">
        <f>IF(B1573&amp;""="","",IFERROR(INDEX('الميزانية'!$B$6:$B$45,MATCH(B1573&amp;"",'الميزانية'!$A$6:$A$45,0))&amp;"","تصنيف غير موجود"))</f>
        <v/>
      </c>
    </row>
    <row r="1574">
      <c r="A1574" s="13" t="n"/>
      <c r="B1574" s="5" t="n"/>
      <c r="C1574" s="5" t="n"/>
      <c r="D1574" s="16" t="n"/>
      <c r="E1574" s="6">
        <f>IF(B1574&amp;""="","",IFERROR(INDEX('الميزانية'!$B$6:$B$45,MATCH(B1574&amp;"",'الميزانية'!$A$6:$A$45,0))&amp;"","تصنيف غير موجود"))</f>
        <v/>
      </c>
    </row>
    <row r="1575">
      <c r="A1575" s="13" t="n"/>
      <c r="B1575" s="5" t="n"/>
      <c r="C1575" s="5" t="n"/>
      <c r="D1575" s="16" t="n"/>
      <c r="E1575" s="6">
        <f>IF(B1575&amp;""="","",IFERROR(INDEX('الميزانية'!$B$6:$B$45,MATCH(B1575&amp;"",'الميزانية'!$A$6:$A$45,0))&amp;"","تصنيف غير موجود"))</f>
        <v/>
      </c>
    </row>
    <row r="1576">
      <c r="A1576" s="13" t="n"/>
      <c r="B1576" s="5" t="n"/>
      <c r="C1576" s="5" t="n"/>
      <c r="D1576" s="16" t="n"/>
      <c r="E1576" s="6">
        <f>IF(B1576&amp;""="","",IFERROR(INDEX('الميزانية'!$B$6:$B$45,MATCH(B1576&amp;"",'الميزانية'!$A$6:$A$45,0))&amp;"","تصنيف غير موجود"))</f>
        <v/>
      </c>
    </row>
    <row r="1577">
      <c r="A1577" s="13" t="n"/>
      <c r="B1577" s="5" t="n"/>
      <c r="C1577" s="5" t="n"/>
      <c r="D1577" s="16" t="n"/>
      <c r="E1577" s="6">
        <f>IF(B1577&amp;""="","",IFERROR(INDEX('الميزانية'!$B$6:$B$45,MATCH(B1577&amp;"",'الميزانية'!$A$6:$A$45,0))&amp;"","تصنيف غير موجود"))</f>
        <v/>
      </c>
    </row>
    <row r="1578">
      <c r="A1578" s="13" t="n"/>
      <c r="B1578" s="5" t="n"/>
      <c r="C1578" s="5" t="n"/>
      <c r="D1578" s="16" t="n"/>
      <c r="E1578" s="6">
        <f>IF(B1578&amp;""="","",IFERROR(INDEX('الميزانية'!$B$6:$B$45,MATCH(B1578&amp;"",'الميزانية'!$A$6:$A$45,0))&amp;"","تصنيف غير موجود"))</f>
        <v/>
      </c>
    </row>
    <row r="1579">
      <c r="A1579" s="13" t="n"/>
      <c r="B1579" s="5" t="n"/>
      <c r="C1579" s="5" t="n"/>
      <c r="D1579" s="16" t="n"/>
      <c r="E1579" s="6">
        <f>IF(B1579&amp;""="","",IFERROR(INDEX('الميزانية'!$B$6:$B$45,MATCH(B1579&amp;"",'الميزانية'!$A$6:$A$45,0))&amp;"","تصنيف غير موجود"))</f>
        <v/>
      </c>
    </row>
    <row r="1580">
      <c r="A1580" s="13" t="n"/>
      <c r="B1580" s="5" t="n"/>
      <c r="C1580" s="5" t="n"/>
      <c r="D1580" s="16" t="n"/>
      <c r="E1580" s="6">
        <f>IF(B1580&amp;""="","",IFERROR(INDEX('الميزانية'!$B$6:$B$45,MATCH(B1580&amp;"",'الميزانية'!$A$6:$A$45,0))&amp;"","تصنيف غير موجود"))</f>
        <v/>
      </c>
    </row>
    <row r="1581">
      <c r="A1581" s="13" t="n"/>
      <c r="B1581" s="5" t="n"/>
      <c r="C1581" s="5" t="n"/>
      <c r="D1581" s="16" t="n"/>
      <c r="E1581" s="6">
        <f>IF(B1581&amp;""="","",IFERROR(INDEX('الميزانية'!$B$6:$B$45,MATCH(B1581&amp;"",'الميزانية'!$A$6:$A$45,0))&amp;"","تصنيف غير موجود"))</f>
        <v/>
      </c>
    </row>
    <row r="1582">
      <c r="A1582" s="13" t="n"/>
      <c r="B1582" s="5" t="n"/>
      <c r="C1582" s="5" t="n"/>
      <c r="D1582" s="16" t="n"/>
      <c r="E1582" s="6">
        <f>IF(B1582&amp;""="","",IFERROR(INDEX('الميزانية'!$B$6:$B$45,MATCH(B1582&amp;"",'الميزانية'!$A$6:$A$45,0))&amp;"","تصنيف غير موجود"))</f>
        <v/>
      </c>
    </row>
    <row r="1583">
      <c r="A1583" s="13" t="n"/>
      <c r="B1583" s="5" t="n"/>
      <c r="C1583" s="5" t="n"/>
      <c r="D1583" s="16" t="n"/>
      <c r="E1583" s="6">
        <f>IF(B1583&amp;""="","",IFERROR(INDEX('الميزانية'!$B$6:$B$45,MATCH(B1583&amp;"",'الميزانية'!$A$6:$A$45,0))&amp;"","تصنيف غير موجود"))</f>
        <v/>
      </c>
    </row>
    <row r="1584">
      <c r="A1584" s="13" t="n"/>
      <c r="B1584" s="5" t="n"/>
      <c r="C1584" s="5" t="n"/>
      <c r="D1584" s="16" t="n"/>
      <c r="E1584" s="6">
        <f>IF(B1584&amp;""="","",IFERROR(INDEX('الميزانية'!$B$6:$B$45,MATCH(B1584&amp;"",'الميزانية'!$A$6:$A$45,0))&amp;"","تصنيف غير موجود"))</f>
        <v/>
      </c>
    </row>
    <row r="1585">
      <c r="A1585" s="13" t="n"/>
      <c r="B1585" s="5" t="n"/>
      <c r="C1585" s="5" t="n"/>
      <c r="D1585" s="16" t="n"/>
      <c r="E1585" s="6">
        <f>IF(B1585&amp;""="","",IFERROR(INDEX('الميزانية'!$B$6:$B$45,MATCH(B1585&amp;"",'الميزانية'!$A$6:$A$45,0))&amp;"","تصنيف غير موجود"))</f>
        <v/>
      </c>
    </row>
    <row r="1586">
      <c r="A1586" s="13" t="n"/>
      <c r="B1586" s="5" t="n"/>
      <c r="C1586" s="5" t="n"/>
      <c r="D1586" s="16" t="n"/>
      <c r="E1586" s="6">
        <f>IF(B1586&amp;""="","",IFERROR(INDEX('الميزانية'!$B$6:$B$45,MATCH(B1586&amp;"",'الميزانية'!$A$6:$A$45,0))&amp;"","تصنيف غير موجود"))</f>
        <v/>
      </c>
    </row>
    <row r="1587">
      <c r="A1587" s="13" t="n"/>
      <c r="B1587" s="5" t="n"/>
      <c r="C1587" s="5" t="n"/>
      <c r="D1587" s="16" t="n"/>
      <c r="E1587" s="6">
        <f>IF(B1587&amp;""="","",IFERROR(INDEX('الميزانية'!$B$6:$B$45,MATCH(B1587&amp;"",'الميزانية'!$A$6:$A$45,0))&amp;"","تصنيف غير موجود"))</f>
        <v/>
      </c>
    </row>
    <row r="1588">
      <c r="A1588" s="13" t="n"/>
      <c r="B1588" s="5" t="n"/>
      <c r="C1588" s="5" t="n"/>
      <c r="D1588" s="16" t="n"/>
      <c r="E1588" s="6">
        <f>IF(B1588&amp;""="","",IFERROR(INDEX('الميزانية'!$B$6:$B$45,MATCH(B1588&amp;"",'الميزانية'!$A$6:$A$45,0))&amp;"","تصنيف غير موجود"))</f>
        <v/>
      </c>
    </row>
    <row r="1589">
      <c r="A1589" s="13" t="n"/>
      <c r="B1589" s="5" t="n"/>
      <c r="C1589" s="5" t="n"/>
      <c r="D1589" s="16" t="n"/>
      <c r="E1589" s="6">
        <f>IF(B1589&amp;""="","",IFERROR(INDEX('الميزانية'!$B$6:$B$45,MATCH(B1589&amp;"",'الميزانية'!$A$6:$A$45,0))&amp;"","تصنيف غير موجود"))</f>
        <v/>
      </c>
    </row>
    <row r="1590">
      <c r="A1590" s="13" t="n"/>
      <c r="B1590" s="5" t="n"/>
      <c r="C1590" s="5" t="n"/>
      <c r="D1590" s="16" t="n"/>
      <c r="E1590" s="6">
        <f>IF(B1590&amp;""="","",IFERROR(INDEX('الميزانية'!$B$6:$B$45,MATCH(B1590&amp;"",'الميزانية'!$A$6:$A$45,0))&amp;"","تصنيف غير موجود"))</f>
        <v/>
      </c>
    </row>
    <row r="1591">
      <c r="A1591" s="13" t="n"/>
      <c r="B1591" s="5" t="n"/>
      <c r="C1591" s="5" t="n"/>
      <c r="D1591" s="16" t="n"/>
      <c r="E1591" s="6">
        <f>IF(B1591&amp;""="","",IFERROR(INDEX('الميزانية'!$B$6:$B$45,MATCH(B1591&amp;"",'الميزانية'!$A$6:$A$45,0))&amp;"","تصنيف غير موجود"))</f>
        <v/>
      </c>
    </row>
    <row r="1592">
      <c r="A1592" s="13" t="n"/>
      <c r="B1592" s="5" t="n"/>
      <c r="C1592" s="5" t="n"/>
      <c r="D1592" s="16" t="n"/>
      <c r="E1592" s="6">
        <f>IF(B1592&amp;""="","",IFERROR(INDEX('الميزانية'!$B$6:$B$45,MATCH(B1592&amp;"",'الميزانية'!$A$6:$A$45,0))&amp;"","تصنيف غير موجود"))</f>
        <v/>
      </c>
    </row>
    <row r="1593">
      <c r="A1593" s="13" t="n"/>
      <c r="B1593" s="5" t="n"/>
      <c r="C1593" s="5" t="n"/>
      <c r="D1593" s="16" t="n"/>
      <c r="E1593" s="6">
        <f>IF(B1593&amp;""="","",IFERROR(INDEX('الميزانية'!$B$6:$B$45,MATCH(B1593&amp;"",'الميزانية'!$A$6:$A$45,0))&amp;"","تصنيف غير موجود"))</f>
        <v/>
      </c>
    </row>
    <row r="1594">
      <c r="A1594" s="13" t="n"/>
      <c r="B1594" s="5" t="n"/>
      <c r="C1594" s="5" t="n"/>
      <c r="D1594" s="16" t="n"/>
      <c r="E1594" s="6">
        <f>IF(B1594&amp;""="","",IFERROR(INDEX('الميزانية'!$B$6:$B$45,MATCH(B1594&amp;"",'الميزانية'!$A$6:$A$45,0))&amp;"","تصنيف غير موجود"))</f>
        <v/>
      </c>
    </row>
    <row r="1595">
      <c r="A1595" s="13" t="n"/>
      <c r="B1595" s="5" t="n"/>
      <c r="C1595" s="5" t="n"/>
      <c r="D1595" s="16" t="n"/>
      <c r="E1595" s="6">
        <f>IF(B1595&amp;""="","",IFERROR(INDEX('الميزانية'!$B$6:$B$45,MATCH(B1595&amp;"",'الميزانية'!$A$6:$A$45,0))&amp;"","تصنيف غير موجود"))</f>
        <v/>
      </c>
    </row>
    <row r="1596">
      <c r="A1596" s="13" t="n"/>
      <c r="B1596" s="5" t="n"/>
      <c r="C1596" s="5" t="n"/>
      <c r="D1596" s="16" t="n"/>
      <c r="E1596" s="6">
        <f>IF(B1596&amp;""="","",IFERROR(INDEX('الميزانية'!$B$6:$B$45,MATCH(B1596&amp;"",'الميزانية'!$A$6:$A$45,0))&amp;"","تصنيف غير موجود"))</f>
        <v/>
      </c>
    </row>
    <row r="1597">
      <c r="A1597" s="13" t="n"/>
      <c r="B1597" s="5" t="n"/>
      <c r="C1597" s="5" t="n"/>
      <c r="D1597" s="16" t="n"/>
      <c r="E1597" s="6">
        <f>IF(B1597&amp;""="","",IFERROR(INDEX('الميزانية'!$B$6:$B$45,MATCH(B1597&amp;"",'الميزانية'!$A$6:$A$45,0))&amp;"","تصنيف غير موجود"))</f>
        <v/>
      </c>
    </row>
    <row r="1598">
      <c r="A1598" s="13" t="n"/>
      <c r="B1598" s="5" t="n"/>
      <c r="C1598" s="5" t="n"/>
      <c r="D1598" s="16" t="n"/>
      <c r="E1598" s="6">
        <f>IF(B1598&amp;""="","",IFERROR(INDEX('الميزانية'!$B$6:$B$45,MATCH(B1598&amp;"",'الميزانية'!$A$6:$A$45,0))&amp;"","تصنيف غير موجود"))</f>
        <v/>
      </c>
    </row>
    <row r="1599">
      <c r="A1599" s="13" t="n"/>
      <c r="B1599" s="5" t="n"/>
      <c r="C1599" s="5" t="n"/>
      <c r="D1599" s="16" t="n"/>
      <c r="E1599" s="6">
        <f>IF(B1599&amp;""="","",IFERROR(INDEX('الميزانية'!$B$6:$B$45,MATCH(B1599&amp;"",'الميزانية'!$A$6:$A$45,0))&amp;"","تصنيف غير موجود"))</f>
        <v/>
      </c>
    </row>
    <row r="1600">
      <c r="A1600" s="13" t="n"/>
      <c r="B1600" s="5" t="n"/>
      <c r="C1600" s="5" t="n"/>
      <c r="D1600" s="16" t="n"/>
      <c r="E1600" s="6">
        <f>IF(B1600&amp;""="","",IFERROR(INDEX('الميزانية'!$B$6:$B$45,MATCH(B1600&amp;"",'الميزانية'!$A$6:$A$45,0))&amp;"","تصنيف غير موجود"))</f>
        <v/>
      </c>
    </row>
    <row r="1601">
      <c r="A1601" s="13" t="n"/>
      <c r="B1601" s="5" t="n"/>
      <c r="C1601" s="5" t="n"/>
      <c r="D1601" s="16" t="n"/>
      <c r="E1601" s="6">
        <f>IF(B1601&amp;""="","",IFERROR(INDEX('الميزانية'!$B$6:$B$45,MATCH(B1601&amp;"",'الميزانية'!$A$6:$A$45,0))&amp;"","تصنيف غير موجود"))</f>
        <v/>
      </c>
    </row>
    <row r="1602">
      <c r="A1602" s="13" t="n"/>
      <c r="B1602" s="5" t="n"/>
      <c r="C1602" s="5" t="n"/>
      <c r="D1602" s="16" t="n"/>
      <c r="E1602" s="6">
        <f>IF(B1602&amp;""="","",IFERROR(INDEX('الميزانية'!$B$6:$B$45,MATCH(B1602&amp;"",'الميزانية'!$A$6:$A$45,0))&amp;"","تصنيف غير موجود"))</f>
        <v/>
      </c>
    </row>
    <row r="1603">
      <c r="A1603" s="13" t="n"/>
      <c r="B1603" s="5" t="n"/>
      <c r="C1603" s="5" t="n"/>
      <c r="D1603" s="16" t="n"/>
      <c r="E1603" s="6">
        <f>IF(B1603&amp;""="","",IFERROR(INDEX('الميزانية'!$B$6:$B$45,MATCH(B1603&amp;"",'الميزانية'!$A$6:$A$45,0))&amp;"","تصنيف غير موجود"))</f>
        <v/>
      </c>
    </row>
    <row r="1604">
      <c r="A1604" s="13" t="n"/>
      <c r="B1604" s="5" t="n"/>
      <c r="C1604" s="5" t="n"/>
      <c r="D1604" s="16" t="n"/>
      <c r="E1604" s="6">
        <f>IF(B1604&amp;""="","",IFERROR(INDEX('الميزانية'!$B$6:$B$45,MATCH(B1604&amp;"",'الميزانية'!$A$6:$A$45,0))&amp;"","تصنيف غير موجود"))</f>
        <v/>
      </c>
    </row>
    <row r="1605">
      <c r="A1605" s="13" t="n"/>
      <c r="B1605" s="5" t="n"/>
      <c r="C1605" s="5" t="n"/>
      <c r="D1605" s="16" t="n"/>
      <c r="E1605" s="6">
        <f>IF(B1605&amp;""="","",IFERROR(INDEX('الميزانية'!$B$6:$B$45,MATCH(B1605&amp;"",'الميزانية'!$A$6:$A$45,0))&amp;"","تصنيف غير موجود"))</f>
        <v/>
      </c>
    </row>
    <row r="1606">
      <c r="A1606" s="13" t="n"/>
      <c r="B1606" s="5" t="n"/>
      <c r="C1606" s="5" t="n"/>
      <c r="D1606" s="16" t="n"/>
      <c r="E1606" s="6">
        <f>IF(B1606&amp;""="","",IFERROR(INDEX('الميزانية'!$B$6:$B$45,MATCH(B1606&amp;"",'الميزانية'!$A$6:$A$45,0))&amp;"","تصنيف غير موجود"))</f>
        <v/>
      </c>
    </row>
    <row r="1607">
      <c r="A1607" s="13" t="n"/>
      <c r="B1607" s="5" t="n"/>
      <c r="C1607" s="5" t="n"/>
      <c r="D1607" s="16" t="n"/>
      <c r="E1607" s="6">
        <f>IF(B1607&amp;""="","",IFERROR(INDEX('الميزانية'!$B$6:$B$45,MATCH(B1607&amp;"",'الميزانية'!$A$6:$A$45,0))&amp;"","تصنيف غير موجود"))</f>
        <v/>
      </c>
    </row>
    <row r="1608">
      <c r="A1608" s="13" t="n"/>
      <c r="B1608" s="5" t="n"/>
      <c r="C1608" s="5" t="n"/>
      <c r="D1608" s="16" t="n"/>
      <c r="E1608" s="6">
        <f>IF(B1608&amp;""="","",IFERROR(INDEX('الميزانية'!$B$6:$B$45,MATCH(B1608&amp;"",'الميزانية'!$A$6:$A$45,0))&amp;"","تصنيف غير موجود"))</f>
        <v/>
      </c>
    </row>
    <row r="1609">
      <c r="A1609" s="13" t="n"/>
      <c r="B1609" s="5" t="n"/>
      <c r="C1609" s="5" t="n"/>
      <c r="D1609" s="16" t="n"/>
      <c r="E1609" s="6">
        <f>IF(B1609&amp;""="","",IFERROR(INDEX('الميزانية'!$B$6:$B$45,MATCH(B1609&amp;"",'الميزانية'!$A$6:$A$45,0))&amp;"","تصنيف غير موجود"))</f>
        <v/>
      </c>
    </row>
    <row r="1610">
      <c r="A1610" s="13" t="n"/>
      <c r="B1610" s="5" t="n"/>
      <c r="C1610" s="5" t="n"/>
      <c r="D1610" s="16" t="n"/>
      <c r="E1610" s="6">
        <f>IF(B1610&amp;""="","",IFERROR(INDEX('الميزانية'!$B$6:$B$45,MATCH(B1610&amp;"",'الميزانية'!$A$6:$A$45,0))&amp;"","تصنيف غير موجود"))</f>
        <v/>
      </c>
    </row>
    <row r="1611">
      <c r="A1611" s="13" t="n"/>
      <c r="B1611" s="5" t="n"/>
      <c r="C1611" s="5" t="n"/>
      <c r="D1611" s="16" t="n"/>
      <c r="E1611" s="6">
        <f>IF(B1611&amp;""="","",IFERROR(INDEX('الميزانية'!$B$6:$B$45,MATCH(B1611&amp;"",'الميزانية'!$A$6:$A$45,0))&amp;"","تصنيف غير موجود"))</f>
        <v/>
      </c>
    </row>
    <row r="1612">
      <c r="A1612" s="13" t="n"/>
      <c r="B1612" s="5" t="n"/>
      <c r="C1612" s="5" t="n"/>
      <c r="D1612" s="16" t="n"/>
      <c r="E1612" s="6">
        <f>IF(B1612&amp;""="","",IFERROR(INDEX('الميزانية'!$B$6:$B$45,MATCH(B1612&amp;"",'الميزانية'!$A$6:$A$45,0))&amp;"","تصنيف غير موجود"))</f>
        <v/>
      </c>
    </row>
    <row r="1613">
      <c r="A1613" s="13" t="n"/>
      <c r="B1613" s="5" t="n"/>
      <c r="C1613" s="5" t="n"/>
      <c r="D1613" s="16" t="n"/>
      <c r="E1613" s="6">
        <f>IF(B1613&amp;""="","",IFERROR(INDEX('الميزانية'!$B$6:$B$45,MATCH(B1613&amp;"",'الميزانية'!$A$6:$A$45,0))&amp;"","تصنيف غير موجود"))</f>
        <v/>
      </c>
    </row>
    <row r="1614">
      <c r="A1614" s="13" t="n"/>
      <c r="B1614" s="5" t="n"/>
      <c r="C1614" s="5" t="n"/>
      <c r="D1614" s="16" t="n"/>
      <c r="E1614" s="6">
        <f>IF(B1614&amp;""="","",IFERROR(INDEX('الميزانية'!$B$6:$B$45,MATCH(B1614&amp;"",'الميزانية'!$A$6:$A$45,0))&amp;"","تصنيف غير موجود"))</f>
        <v/>
      </c>
    </row>
    <row r="1615">
      <c r="A1615" s="13" t="n"/>
      <c r="B1615" s="5" t="n"/>
      <c r="C1615" s="5" t="n"/>
      <c r="D1615" s="16" t="n"/>
      <c r="E1615" s="6">
        <f>IF(B1615&amp;""="","",IFERROR(INDEX('الميزانية'!$B$6:$B$45,MATCH(B1615&amp;"",'الميزانية'!$A$6:$A$45,0))&amp;"","تصنيف غير موجود"))</f>
        <v/>
      </c>
    </row>
    <row r="1616">
      <c r="A1616" s="13" t="n"/>
      <c r="B1616" s="5" t="n"/>
      <c r="C1616" s="5" t="n"/>
      <c r="D1616" s="16" t="n"/>
      <c r="E1616" s="6">
        <f>IF(B1616&amp;""="","",IFERROR(INDEX('الميزانية'!$B$6:$B$45,MATCH(B1616&amp;"",'الميزانية'!$A$6:$A$45,0))&amp;"","تصنيف غير موجود"))</f>
        <v/>
      </c>
    </row>
    <row r="1617">
      <c r="A1617" s="13" t="n"/>
      <c r="B1617" s="5" t="n"/>
      <c r="C1617" s="5" t="n"/>
      <c r="D1617" s="16" t="n"/>
      <c r="E1617" s="6">
        <f>IF(B1617&amp;""="","",IFERROR(INDEX('الميزانية'!$B$6:$B$45,MATCH(B1617&amp;"",'الميزانية'!$A$6:$A$45,0))&amp;"","تصنيف غير موجود"))</f>
        <v/>
      </c>
    </row>
    <row r="1618">
      <c r="A1618" s="13" t="n"/>
      <c r="B1618" s="5" t="n"/>
      <c r="C1618" s="5" t="n"/>
      <c r="D1618" s="16" t="n"/>
      <c r="E1618" s="6">
        <f>IF(B1618&amp;""="","",IFERROR(INDEX('الميزانية'!$B$6:$B$45,MATCH(B1618&amp;"",'الميزانية'!$A$6:$A$45,0))&amp;"","تصنيف غير موجود"))</f>
        <v/>
      </c>
    </row>
    <row r="1619">
      <c r="A1619" s="13" t="n"/>
      <c r="B1619" s="5" t="n"/>
      <c r="C1619" s="5" t="n"/>
      <c r="D1619" s="16" t="n"/>
      <c r="E1619" s="6">
        <f>IF(B1619&amp;""="","",IFERROR(INDEX('الميزانية'!$B$6:$B$45,MATCH(B1619&amp;"",'الميزانية'!$A$6:$A$45,0))&amp;"","تصنيف غير موجود"))</f>
        <v/>
      </c>
    </row>
    <row r="1620">
      <c r="A1620" s="13" t="n"/>
      <c r="B1620" s="5" t="n"/>
      <c r="C1620" s="5" t="n"/>
      <c r="D1620" s="16" t="n"/>
      <c r="E1620" s="6">
        <f>IF(B1620&amp;""="","",IFERROR(INDEX('الميزانية'!$B$6:$B$45,MATCH(B1620&amp;"",'الميزانية'!$A$6:$A$45,0))&amp;"","تصنيف غير موجود"))</f>
        <v/>
      </c>
    </row>
    <row r="1621">
      <c r="A1621" s="13" t="n"/>
      <c r="B1621" s="5" t="n"/>
      <c r="C1621" s="5" t="n"/>
      <c r="D1621" s="16" t="n"/>
      <c r="E1621" s="6">
        <f>IF(B1621&amp;""="","",IFERROR(INDEX('الميزانية'!$B$6:$B$45,MATCH(B1621&amp;"",'الميزانية'!$A$6:$A$45,0))&amp;"","تصنيف غير موجود"))</f>
        <v/>
      </c>
    </row>
    <row r="1622">
      <c r="A1622" s="13" t="n"/>
      <c r="B1622" s="5" t="n"/>
      <c r="C1622" s="5" t="n"/>
      <c r="D1622" s="16" t="n"/>
      <c r="E1622" s="6">
        <f>IF(B1622&amp;""="","",IFERROR(INDEX('الميزانية'!$B$6:$B$45,MATCH(B1622&amp;"",'الميزانية'!$A$6:$A$45,0))&amp;"","تصنيف غير موجود"))</f>
        <v/>
      </c>
    </row>
    <row r="1623">
      <c r="A1623" s="13" t="n"/>
      <c r="B1623" s="5" t="n"/>
      <c r="C1623" s="5" t="n"/>
      <c r="D1623" s="16" t="n"/>
      <c r="E1623" s="6">
        <f>IF(B1623&amp;""="","",IFERROR(INDEX('الميزانية'!$B$6:$B$45,MATCH(B1623&amp;"",'الميزانية'!$A$6:$A$45,0))&amp;"","تصنيف غير موجود"))</f>
        <v/>
      </c>
    </row>
    <row r="1624">
      <c r="A1624" s="13" t="n"/>
      <c r="B1624" s="5" t="n"/>
      <c r="C1624" s="5" t="n"/>
      <c r="D1624" s="16" t="n"/>
      <c r="E1624" s="6">
        <f>IF(B1624&amp;""="","",IFERROR(INDEX('الميزانية'!$B$6:$B$45,MATCH(B1624&amp;"",'الميزانية'!$A$6:$A$45,0))&amp;"","تصنيف غير موجود"))</f>
        <v/>
      </c>
    </row>
    <row r="1625">
      <c r="A1625" s="13" t="n"/>
      <c r="B1625" s="5" t="n"/>
      <c r="C1625" s="5" t="n"/>
      <c r="D1625" s="16" t="n"/>
      <c r="E1625" s="6">
        <f>IF(B1625&amp;""="","",IFERROR(INDEX('الميزانية'!$B$6:$B$45,MATCH(B1625&amp;"",'الميزانية'!$A$6:$A$45,0))&amp;"","تصنيف غير موجود"))</f>
        <v/>
      </c>
    </row>
    <row r="1626">
      <c r="A1626" s="13" t="n"/>
      <c r="B1626" s="5" t="n"/>
      <c r="C1626" s="5" t="n"/>
      <c r="D1626" s="16" t="n"/>
      <c r="E1626" s="6">
        <f>IF(B1626&amp;""="","",IFERROR(INDEX('الميزانية'!$B$6:$B$45,MATCH(B1626&amp;"",'الميزانية'!$A$6:$A$45,0))&amp;"","تصنيف غير موجود"))</f>
        <v/>
      </c>
    </row>
    <row r="1627">
      <c r="A1627" s="13" t="n"/>
      <c r="B1627" s="5" t="n"/>
      <c r="C1627" s="5" t="n"/>
      <c r="D1627" s="16" t="n"/>
      <c r="E1627" s="6">
        <f>IF(B1627&amp;""="","",IFERROR(INDEX('الميزانية'!$B$6:$B$45,MATCH(B1627&amp;"",'الميزانية'!$A$6:$A$45,0))&amp;"","تصنيف غير موجود"))</f>
        <v/>
      </c>
    </row>
    <row r="1628">
      <c r="A1628" s="13" t="n"/>
      <c r="B1628" s="5" t="n"/>
      <c r="C1628" s="5" t="n"/>
      <c r="D1628" s="16" t="n"/>
      <c r="E1628" s="6">
        <f>IF(B1628&amp;""="","",IFERROR(INDEX('الميزانية'!$B$6:$B$45,MATCH(B1628&amp;"",'الميزانية'!$A$6:$A$45,0))&amp;"","تصنيف غير موجود"))</f>
        <v/>
      </c>
    </row>
    <row r="1629">
      <c r="A1629" s="13" t="n"/>
      <c r="B1629" s="5" t="n"/>
      <c r="C1629" s="5" t="n"/>
      <c r="D1629" s="16" t="n"/>
      <c r="E1629" s="6">
        <f>IF(B1629&amp;""="","",IFERROR(INDEX('الميزانية'!$B$6:$B$45,MATCH(B1629&amp;"",'الميزانية'!$A$6:$A$45,0))&amp;"","تصنيف غير موجود"))</f>
        <v/>
      </c>
    </row>
    <row r="1630">
      <c r="A1630" s="13" t="n"/>
      <c r="B1630" s="5" t="n"/>
      <c r="C1630" s="5" t="n"/>
      <c r="D1630" s="16" t="n"/>
      <c r="E1630" s="6">
        <f>IF(B1630&amp;""="","",IFERROR(INDEX('الميزانية'!$B$6:$B$45,MATCH(B1630&amp;"",'الميزانية'!$A$6:$A$45,0))&amp;"","تصنيف غير موجود"))</f>
        <v/>
      </c>
    </row>
    <row r="1631">
      <c r="A1631" s="13" t="n"/>
      <c r="B1631" s="5" t="n"/>
      <c r="C1631" s="5" t="n"/>
      <c r="D1631" s="16" t="n"/>
      <c r="E1631" s="6">
        <f>IF(B1631&amp;""="","",IFERROR(INDEX('الميزانية'!$B$6:$B$45,MATCH(B1631&amp;"",'الميزانية'!$A$6:$A$45,0))&amp;"","تصنيف غير موجود"))</f>
        <v/>
      </c>
    </row>
    <row r="1632">
      <c r="A1632" s="13" t="n"/>
      <c r="B1632" s="5" t="n"/>
      <c r="C1632" s="5" t="n"/>
      <c r="D1632" s="16" t="n"/>
      <c r="E1632" s="6">
        <f>IF(B1632&amp;""="","",IFERROR(INDEX('الميزانية'!$B$6:$B$45,MATCH(B1632&amp;"",'الميزانية'!$A$6:$A$45,0))&amp;"","تصنيف غير موجود"))</f>
        <v/>
      </c>
    </row>
    <row r="1633">
      <c r="A1633" s="13" t="n"/>
      <c r="B1633" s="5" t="n"/>
      <c r="C1633" s="5" t="n"/>
      <c r="D1633" s="16" t="n"/>
      <c r="E1633" s="6">
        <f>IF(B1633&amp;""="","",IFERROR(INDEX('الميزانية'!$B$6:$B$45,MATCH(B1633&amp;"",'الميزانية'!$A$6:$A$45,0))&amp;"","تصنيف غير موجود"))</f>
        <v/>
      </c>
    </row>
    <row r="1634">
      <c r="A1634" s="13" t="n"/>
      <c r="B1634" s="5" t="n"/>
      <c r="C1634" s="5" t="n"/>
      <c r="D1634" s="16" t="n"/>
      <c r="E1634" s="6">
        <f>IF(B1634&amp;""="","",IFERROR(INDEX('الميزانية'!$B$6:$B$45,MATCH(B1634&amp;"",'الميزانية'!$A$6:$A$45,0))&amp;"","تصنيف غير موجود"))</f>
        <v/>
      </c>
    </row>
    <row r="1635">
      <c r="A1635" s="13" t="n"/>
      <c r="B1635" s="5" t="n"/>
      <c r="C1635" s="5" t="n"/>
      <c r="D1635" s="16" t="n"/>
      <c r="E1635" s="6">
        <f>IF(B1635&amp;""="","",IFERROR(INDEX('الميزانية'!$B$6:$B$45,MATCH(B1635&amp;"",'الميزانية'!$A$6:$A$45,0))&amp;"","تصنيف غير موجود"))</f>
        <v/>
      </c>
    </row>
    <row r="1636">
      <c r="A1636" s="13" t="n"/>
      <c r="B1636" s="5" t="n"/>
      <c r="C1636" s="5" t="n"/>
      <c r="D1636" s="16" t="n"/>
      <c r="E1636" s="6">
        <f>IF(B1636&amp;""="","",IFERROR(INDEX('الميزانية'!$B$6:$B$45,MATCH(B1636&amp;"",'الميزانية'!$A$6:$A$45,0))&amp;"","تصنيف غير موجود"))</f>
        <v/>
      </c>
    </row>
    <row r="1637">
      <c r="A1637" s="13" t="n"/>
      <c r="B1637" s="5" t="n"/>
      <c r="C1637" s="5" t="n"/>
      <c r="D1637" s="16" t="n"/>
      <c r="E1637" s="6">
        <f>IF(B1637&amp;""="","",IFERROR(INDEX('الميزانية'!$B$6:$B$45,MATCH(B1637&amp;"",'الميزانية'!$A$6:$A$45,0))&amp;"","تصنيف غير موجود"))</f>
        <v/>
      </c>
    </row>
    <row r="1638">
      <c r="A1638" s="13" t="n"/>
      <c r="B1638" s="5" t="n"/>
      <c r="C1638" s="5" t="n"/>
      <c r="D1638" s="16" t="n"/>
      <c r="E1638" s="6">
        <f>IF(B1638&amp;""="","",IFERROR(INDEX('الميزانية'!$B$6:$B$45,MATCH(B1638&amp;"",'الميزانية'!$A$6:$A$45,0))&amp;"","تصنيف غير موجود"))</f>
        <v/>
      </c>
    </row>
    <row r="1639">
      <c r="A1639" s="13" t="n"/>
      <c r="B1639" s="5" t="n"/>
      <c r="C1639" s="5" t="n"/>
      <c r="D1639" s="16" t="n"/>
      <c r="E1639" s="6">
        <f>IF(B1639&amp;""="","",IFERROR(INDEX('الميزانية'!$B$6:$B$45,MATCH(B1639&amp;"",'الميزانية'!$A$6:$A$45,0))&amp;"","تصنيف غير موجود"))</f>
        <v/>
      </c>
    </row>
    <row r="1640">
      <c r="A1640" s="13" t="n"/>
      <c r="B1640" s="5" t="n"/>
      <c r="C1640" s="5" t="n"/>
      <c r="D1640" s="16" t="n"/>
      <c r="E1640" s="6">
        <f>IF(B1640&amp;""="","",IFERROR(INDEX('الميزانية'!$B$6:$B$45,MATCH(B1640&amp;"",'الميزانية'!$A$6:$A$45,0))&amp;"","تصنيف غير موجود"))</f>
        <v/>
      </c>
    </row>
    <row r="1641">
      <c r="A1641" s="13" t="n"/>
      <c r="B1641" s="5" t="n"/>
      <c r="C1641" s="5" t="n"/>
      <c r="D1641" s="16" t="n"/>
      <c r="E1641" s="6">
        <f>IF(B1641&amp;""="","",IFERROR(INDEX('الميزانية'!$B$6:$B$45,MATCH(B1641&amp;"",'الميزانية'!$A$6:$A$45,0))&amp;"","تصنيف غير موجود"))</f>
        <v/>
      </c>
    </row>
    <row r="1642">
      <c r="A1642" s="13" t="n"/>
      <c r="B1642" s="5" t="n"/>
      <c r="C1642" s="5" t="n"/>
      <c r="D1642" s="16" t="n"/>
      <c r="E1642" s="6">
        <f>IF(B1642&amp;""="","",IFERROR(INDEX('الميزانية'!$B$6:$B$45,MATCH(B1642&amp;"",'الميزانية'!$A$6:$A$45,0))&amp;"","تصنيف غير موجود"))</f>
        <v/>
      </c>
    </row>
    <row r="1643">
      <c r="A1643" s="13" t="n"/>
      <c r="B1643" s="5" t="n"/>
      <c r="C1643" s="5" t="n"/>
      <c r="D1643" s="16" t="n"/>
      <c r="E1643" s="6">
        <f>IF(B1643&amp;""="","",IFERROR(INDEX('الميزانية'!$B$6:$B$45,MATCH(B1643&amp;"",'الميزانية'!$A$6:$A$45,0))&amp;"","تصنيف غير موجود"))</f>
        <v/>
      </c>
    </row>
    <row r="1644">
      <c r="A1644" s="13" t="n"/>
      <c r="B1644" s="5" t="n"/>
      <c r="C1644" s="5" t="n"/>
      <c r="D1644" s="16" t="n"/>
      <c r="E1644" s="6">
        <f>IF(B1644&amp;""="","",IFERROR(INDEX('الميزانية'!$B$6:$B$45,MATCH(B1644&amp;"",'الميزانية'!$A$6:$A$45,0))&amp;"","تصنيف غير موجود"))</f>
        <v/>
      </c>
    </row>
    <row r="1645">
      <c r="A1645" s="13" t="n"/>
      <c r="B1645" s="5" t="n"/>
      <c r="C1645" s="5" t="n"/>
      <c r="D1645" s="16" t="n"/>
      <c r="E1645" s="6">
        <f>IF(B1645&amp;""="","",IFERROR(INDEX('الميزانية'!$B$6:$B$45,MATCH(B1645&amp;"",'الميزانية'!$A$6:$A$45,0))&amp;"","تصنيف غير موجود"))</f>
        <v/>
      </c>
    </row>
    <row r="1646">
      <c r="A1646" s="13" t="n"/>
      <c r="B1646" s="5" t="n"/>
      <c r="C1646" s="5" t="n"/>
      <c r="D1646" s="16" t="n"/>
      <c r="E1646" s="6">
        <f>IF(B1646&amp;""="","",IFERROR(INDEX('الميزانية'!$B$6:$B$45,MATCH(B1646&amp;"",'الميزانية'!$A$6:$A$45,0))&amp;"","تصنيف غير موجود"))</f>
        <v/>
      </c>
    </row>
    <row r="1647">
      <c r="A1647" s="13" t="n"/>
      <c r="B1647" s="5" t="n"/>
      <c r="C1647" s="5" t="n"/>
      <c r="D1647" s="16" t="n"/>
      <c r="E1647" s="6">
        <f>IF(B1647&amp;""="","",IFERROR(INDEX('الميزانية'!$B$6:$B$45,MATCH(B1647&amp;"",'الميزانية'!$A$6:$A$45,0))&amp;"","تصنيف غير موجود"))</f>
        <v/>
      </c>
    </row>
    <row r="1648">
      <c r="A1648" s="13" t="n"/>
      <c r="B1648" s="5" t="n"/>
      <c r="C1648" s="5" t="n"/>
      <c r="D1648" s="16" t="n"/>
      <c r="E1648" s="6">
        <f>IF(B1648&amp;""="","",IFERROR(INDEX('الميزانية'!$B$6:$B$45,MATCH(B1648&amp;"",'الميزانية'!$A$6:$A$45,0))&amp;"","تصنيف غير موجود"))</f>
        <v/>
      </c>
    </row>
    <row r="1649">
      <c r="A1649" s="13" t="n"/>
      <c r="B1649" s="5" t="n"/>
      <c r="C1649" s="5" t="n"/>
      <c r="D1649" s="16" t="n"/>
      <c r="E1649" s="6">
        <f>IF(B1649&amp;""="","",IFERROR(INDEX('الميزانية'!$B$6:$B$45,MATCH(B1649&amp;"",'الميزانية'!$A$6:$A$45,0))&amp;"","تصنيف غير موجود"))</f>
        <v/>
      </c>
    </row>
    <row r="1650">
      <c r="A1650" s="13" t="n"/>
      <c r="B1650" s="5" t="n"/>
      <c r="C1650" s="5" t="n"/>
      <c r="D1650" s="16" t="n"/>
      <c r="E1650" s="6">
        <f>IF(B1650&amp;""="","",IFERROR(INDEX('الميزانية'!$B$6:$B$45,MATCH(B1650&amp;"",'الميزانية'!$A$6:$A$45,0))&amp;"","تصنيف غير موجود"))</f>
        <v/>
      </c>
    </row>
    <row r="1651">
      <c r="A1651" s="13" t="n"/>
      <c r="B1651" s="5" t="n"/>
      <c r="C1651" s="5" t="n"/>
      <c r="D1651" s="16" t="n"/>
      <c r="E1651" s="6">
        <f>IF(B1651&amp;""="","",IFERROR(INDEX('الميزانية'!$B$6:$B$45,MATCH(B1651&amp;"",'الميزانية'!$A$6:$A$45,0))&amp;"","تصنيف غير موجود"))</f>
        <v/>
      </c>
    </row>
    <row r="1652">
      <c r="A1652" s="13" t="n"/>
      <c r="B1652" s="5" t="n"/>
      <c r="C1652" s="5" t="n"/>
      <c r="D1652" s="16" t="n"/>
      <c r="E1652" s="6">
        <f>IF(B1652&amp;""="","",IFERROR(INDEX('الميزانية'!$B$6:$B$45,MATCH(B1652&amp;"",'الميزانية'!$A$6:$A$45,0))&amp;"","تصنيف غير موجود"))</f>
        <v/>
      </c>
    </row>
    <row r="1653">
      <c r="A1653" s="13" t="n"/>
      <c r="B1653" s="5" t="n"/>
      <c r="C1653" s="5" t="n"/>
      <c r="D1653" s="16" t="n"/>
      <c r="E1653" s="6">
        <f>IF(B1653&amp;""="","",IFERROR(INDEX('الميزانية'!$B$6:$B$45,MATCH(B1653&amp;"",'الميزانية'!$A$6:$A$45,0))&amp;"","تصنيف غير موجود"))</f>
        <v/>
      </c>
    </row>
    <row r="1654">
      <c r="A1654" s="13" t="n"/>
      <c r="B1654" s="5" t="n"/>
      <c r="C1654" s="5" t="n"/>
      <c r="D1654" s="16" t="n"/>
      <c r="E1654" s="6">
        <f>IF(B1654&amp;""="","",IFERROR(INDEX('الميزانية'!$B$6:$B$45,MATCH(B1654&amp;"",'الميزانية'!$A$6:$A$45,0))&amp;"","تصنيف غير موجود"))</f>
        <v/>
      </c>
    </row>
    <row r="1655">
      <c r="A1655" s="13" t="n"/>
      <c r="B1655" s="5" t="n"/>
      <c r="C1655" s="5" t="n"/>
      <c r="D1655" s="16" t="n"/>
      <c r="E1655" s="6">
        <f>IF(B1655&amp;""="","",IFERROR(INDEX('الميزانية'!$B$6:$B$45,MATCH(B1655&amp;"",'الميزانية'!$A$6:$A$45,0))&amp;"","تصنيف غير موجود"))</f>
        <v/>
      </c>
    </row>
    <row r="1656">
      <c r="A1656" s="13" t="n"/>
      <c r="B1656" s="5" t="n"/>
      <c r="C1656" s="5" t="n"/>
      <c r="D1656" s="16" t="n"/>
      <c r="E1656" s="6">
        <f>IF(B1656&amp;""="","",IFERROR(INDEX('الميزانية'!$B$6:$B$45,MATCH(B1656&amp;"",'الميزانية'!$A$6:$A$45,0))&amp;"","تصنيف غير موجود"))</f>
        <v/>
      </c>
    </row>
    <row r="1657">
      <c r="A1657" s="13" t="n"/>
      <c r="B1657" s="5" t="n"/>
      <c r="C1657" s="5" t="n"/>
      <c r="D1657" s="16" t="n"/>
      <c r="E1657" s="6">
        <f>IF(B1657&amp;""="","",IFERROR(INDEX('الميزانية'!$B$6:$B$45,MATCH(B1657&amp;"",'الميزانية'!$A$6:$A$45,0))&amp;"","تصنيف غير موجود"))</f>
        <v/>
      </c>
    </row>
    <row r="1658">
      <c r="A1658" s="13" t="n"/>
      <c r="B1658" s="5" t="n"/>
      <c r="C1658" s="5" t="n"/>
      <c r="D1658" s="16" t="n"/>
      <c r="E1658" s="6">
        <f>IF(B1658&amp;""="","",IFERROR(INDEX('الميزانية'!$B$6:$B$45,MATCH(B1658&amp;"",'الميزانية'!$A$6:$A$45,0))&amp;"","تصنيف غير موجود"))</f>
        <v/>
      </c>
    </row>
    <row r="1659">
      <c r="A1659" s="13" t="n"/>
      <c r="B1659" s="5" t="n"/>
      <c r="C1659" s="5" t="n"/>
      <c r="D1659" s="16" t="n"/>
      <c r="E1659" s="6">
        <f>IF(B1659&amp;""="","",IFERROR(INDEX('الميزانية'!$B$6:$B$45,MATCH(B1659&amp;"",'الميزانية'!$A$6:$A$45,0))&amp;"","تصنيف غير موجود"))</f>
        <v/>
      </c>
    </row>
    <row r="1660">
      <c r="A1660" s="13" t="n"/>
      <c r="B1660" s="5" t="n"/>
      <c r="C1660" s="5" t="n"/>
      <c r="D1660" s="16" t="n"/>
      <c r="E1660" s="6">
        <f>IF(B1660&amp;""="","",IFERROR(INDEX('الميزانية'!$B$6:$B$45,MATCH(B1660&amp;"",'الميزانية'!$A$6:$A$45,0))&amp;"","تصنيف غير موجود"))</f>
        <v/>
      </c>
    </row>
    <row r="1661">
      <c r="A1661" s="13" t="n"/>
      <c r="B1661" s="5" t="n"/>
      <c r="C1661" s="5" t="n"/>
      <c r="D1661" s="16" t="n"/>
      <c r="E1661" s="6">
        <f>IF(B1661&amp;""="","",IFERROR(INDEX('الميزانية'!$B$6:$B$45,MATCH(B1661&amp;"",'الميزانية'!$A$6:$A$45,0))&amp;"","تصنيف غير موجود"))</f>
        <v/>
      </c>
    </row>
    <row r="1662">
      <c r="A1662" s="13" t="n"/>
      <c r="B1662" s="5" t="n"/>
      <c r="C1662" s="5" t="n"/>
      <c r="D1662" s="16" t="n"/>
      <c r="E1662" s="6">
        <f>IF(B1662&amp;""="","",IFERROR(INDEX('الميزانية'!$B$6:$B$45,MATCH(B1662&amp;"",'الميزانية'!$A$6:$A$45,0))&amp;"","تصنيف غير موجود"))</f>
        <v/>
      </c>
    </row>
    <row r="1663">
      <c r="A1663" s="13" t="n"/>
      <c r="B1663" s="5" t="n"/>
      <c r="C1663" s="5" t="n"/>
      <c r="D1663" s="16" t="n"/>
      <c r="E1663" s="6">
        <f>IF(B1663&amp;""="","",IFERROR(INDEX('الميزانية'!$B$6:$B$45,MATCH(B1663&amp;"",'الميزانية'!$A$6:$A$45,0))&amp;"","تصنيف غير موجود"))</f>
        <v/>
      </c>
    </row>
    <row r="1664">
      <c r="A1664" s="13" t="n"/>
      <c r="B1664" s="5" t="n"/>
      <c r="C1664" s="5" t="n"/>
      <c r="D1664" s="16" t="n"/>
      <c r="E1664" s="6">
        <f>IF(B1664&amp;""="","",IFERROR(INDEX('الميزانية'!$B$6:$B$45,MATCH(B1664&amp;"",'الميزانية'!$A$6:$A$45,0))&amp;"","تصنيف غير موجود"))</f>
        <v/>
      </c>
    </row>
    <row r="1665">
      <c r="A1665" s="13" t="n"/>
      <c r="B1665" s="5" t="n"/>
      <c r="C1665" s="5" t="n"/>
      <c r="D1665" s="16" t="n"/>
      <c r="E1665" s="6">
        <f>IF(B1665&amp;""="","",IFERROR(INDEX('الميزانية'!$B$6:$B$45,MATCH(B1665&amp;"",'الميزانية'!$A$6:$A$45,0))&amp;"","تصنيف غير موجود"))</f>
        <v/>
      </c>
    </row>
    <row r="1666">
      <c r="A1666" s="13" t="n"/>
      <c r="B1666" s="5" t="n"/>
      <c r="C1666" s="5" t="n"/>
      <c r="D1666" s="16" t="n"/>
      <c r="E1666" s="6">
        <f>IF(B1666&amp;""="","",IFERROR(INDEX('الميزانية'!$B$6:$B$45,MATCH(B1666&amp;"",'الميزانية'!$A$6:$A$45,0))&amp;"","تصنيف غير موجود"))</f>
        <v/>
      </c>
    </row>
    <row r="1667">
      <c r="A1667" s="13" t="n"/>
      <c r="B1667" s="5" t="n"/>
      <c r="C1667" s="5" t="n"/>
      <c r="D1667" s="16" t="n"/>
      <c r="E1667" s="6">
        <f>IF(B1667&amp;""="","",IFERROR(INDEX('الميزانية'!$B$6:$B$45,MATCH(B1667&amp;"",'الميزانية'!$A$6:$A$45,0))&amp;"","تصنيف غير موجود"))</f>
        <v/>
      </c>
    </row>
    <row r="1668">
      <c r="A1668" s="13" t="n"/>
      <c r="B1668" s="5" t="n"/>
      <c r="C1668" s="5" t="n"/>
      <c r="D1668" s="16" t="n"/>
      <c r="E1668" s="6">
        <f>IF(B1668&amp;""="","",IFERROR(INDEX('الميزانية'!$B$6:$B$45,MATCH(B1668&amp;"",'الميزانية'!$A$6:$A$45,0))&amp;"","تصنيف غير موجود"))</f>
        <v/>
      </c>
    </row>
    <row r="1669">
      <c r="A1669" s="13" t="n"/>
      <c r="B1669" s="5" t="n"/>
      <c r="C1669" s="5" t="n"/>
      <c r="D1669" s="16" t="n"/>
      <c r="E1669" s="6">
        <f>IF(B1669&amp;""="","",IFERROR(INDEX('الميزانية'!$B$6:$B$45,MATCH(B1669&amp;"",'الميزانية'!$A$6:$A$45,0))&amp;"","تصنيف غير موجود"))</f>
        <v/>
      </c>
    </row>
    <row r="1670">
      <c r="A1670" s="13" t="n"/>
      <c r="B1670" s="5" t="n"/>
      <c r="C1670" s="5" t="n"/>
      <c r="D1670" s="16" t="n"/>
      <c r="E1670" s="6">
        <f>IF(B1670&amp;""="","",IFERROR(INDEX('الميزانية'!$B$6:$B$45,MATCH(B1670&amp;"",'الميزانية'!$A$6:$A$45,0))&amp;"","تصنيف غير موجود"))</f>
        <v/>
      </c>
    </row>
    <row r="1671">
      <c r="A1671" s="13" t="n"/>
      <c r="B1671" s="5" t="n"/>
      <c r="C1671" s="5" t="n"/>
      <c r="D1671" s="16" t="n"/>
      <c r="E1671" s="6">
        <f>IF(B1671&amp;""="","",IFERROR(INDEX('الميزانية'!$B$6:$B$45,MATCH(B1671&amp;"",'الميزانية'!$A$6:$A$45,0))&amp;"","تصنيف غير موجود"))</f>
        <v/>
      </c>
    </row>
    <row r="1672">
      <c r="A1672" s="13" t="n"/>
      <c r="B1672" s="5" t="n"/>
      <c r="C1672" s="5" t="n"/>
      <c r="D1672" s="16" t="n"/>
      <c r="E1672" s="6">
        <f>IF(B1672&amp;""="","",IFERROR(INDEX('الميزانية'!$B$6:$B$45,MATCH(B1672&amp;"",'الميزانية'!$A$6:$A$45,0))&amp;"","تصنيف غير موجود"))</f>
        <v/>
      </c>
    </row>
    <row r="1673">
      <c r="A1673" s="13" t="n"/>
      <c r="B1673" s="5" t="n"/>
      <c r="C1673" s="5" t="n"/>
      <c r="D1673" s="16" t="n"/>
      <c r="E1673" s="6">
        <f>IF(B1673&amp;""="","",IFERROR(INDEX('الميزانية'!$B$6:$B$45,MATCH(B1673&amp;"",'الميزانية'!$A$6:$A$45,0))&amp;"","تصنيف غير موجود"))</f>
        <v/>
      </c>
    </row>
    <row r="1674">
      <c r="A1674" s="13" t="n"/>
      <c r="B1674" s="5" t="n"/>
      <c r="C1674" s="5" t="n"/>
      <c r="D1674" s="16" t="n"/>
      <c r="E1674" s="6">
        <f>IF(B1674&amp;""="","",IFERROR(INDEX('الميزانية'!$B$6:$B$45,MATCH(B1674&amp;"",'الميزانية'!$A$6:$A$45,0))&amp;"","تصنيف غير موجود"))</f>
        <v/>
      </c>
    </row>
    <row r="1675">
      <c r="A1675" s="13" t="n"/>
      <c r="B1675" s="5" t="n"/>
      <c r="C1675" s="5" t="n"/>
      <c r="D1675" s="16" t="n"/>
      <c r="E1675" s="6">
        <f>IF(B1675&amp;""="","",IFERROR(INDEX('الميزانية'!$B$6:$B$45,MATCH(B1675&amp;"",'الميزانية'!$A$6:$A$45,0))&amp;"","تصنيف غير موجود"))</f>
        <v/>
      </c>
    </row>
    <row r="1676">
      <c r="A1676" s="13" t="n"/>
      <c r="B1676" s="5" t="n"/>
      <c r="C1676" s="5" t="n"/>
      <c r="D1676" s="16" t="n"/>
      <c r="E1676" s="6">
        <f>IF(B1676&amp;""="","",IFERROR(INDEX('الميزانية'!$B$6:$B$45,MATCH(B1676&amp;"",'الميزانية'!$A$6:$A$45,0))&amp;"","تصنيف غير موجود"))</f>
        <v/>
      </c>
    </row>
    <row r="1677">
      <c r="A1677" s="13" t="n"/>
      <c r="B1677" s="5" t="n"/>
      <c r="C1677" s="5" t="n"/>
      <c r="D1677" s="16" t="n"/>
      <c r="E1677" s="6">
        <f>IF(B1677&amp;""="","",IFERROR(INDEX('الميزانية'!$B$6:$B$45,MATCH(B1677&amp;"",'الميزانية'!$A$6:$A$45,0))&amp;"","تصنيف غير موجود"))</f>
        <v/>
      </c>
    </row>
    <row r="1678">
      <c r="A1678" s="13" t="n"/>
      <c r="B1678" s="5" t="n"/>
      <c r="C1678" s="5" t="n"/>
      <c r="D1678" s="16" t="n"/>
      <c r="E1678" s="6">
        <f>IF(B1678&amp;""="","",IFERROR(INDEX('الميزانية'!$B$6:$B$45,MATCH(B1678&amp;"",'الميزانية'!$A$6:$A$45,0))&amp;"","تصنيف غير موجود"))</f>
        <v/>
      </c>
    </row>
    <row r="1679">
      <c r="A1679" s="13" t="n"/>
      <c r="B1679" s="5" t="n"/>
      <c r="C1679" s="5" t="n"/>
      <c r="D1679" s="16" t="n"/>
      <c r="E1679" s="6">
        <f>IF(B1679&amp;""="","",IFERROR(INDEX('الميزانية'!$B$6:$B$45,MATCH(B1679&amp;"",'الميزانية'!$A$6:$A$45,0))&amp;"","تصنيف غير موجود"))</f>
        <v/>
      </c>
    </row>
    <row r="1680">
      <c r="A1680" s="13" t="n"/>
      <c r="B1680" s="5" t="n"/>
      <c r="C1680" s="5" t="n"/>
      <c r="D1680" s="16" t="n"/>
      <c r="E1680" s="6">
        <f>IF(B1680&amp;""="","",IFERROR(INDEX('الميزانية'!$B$6:$B$45,MATCH(B1680&amp;"",'الميزانية'!$A$6:$A$45,0))&amp;"","تصنيف غير موجود"))</f>
        <v/>
      </c>
    </row>
    <row r="1681">
      <c r="A1681" s="13" t="n"/>
      <c r="B1681" s="5" t="n"/>
      <c r="C1681" s="5" t="n"/>
      <c r="D1681" s="16" t="n"/>
      <c r="E1681" s="6">
        <f>IF(B1681&amp;""="","",IFERROR(INDEX('الميزانية'!$B$6:$B$45,MATCH(B1681&amp;"",'الميزانية'!$A$6:$A$45,0))&amp;"","تصنيف غير موجود"))</f>
        <v/>
      </c>
    </row>
    <row r="1682">
      <c r="A1682" s="13" t="n"/>
      <c r="B1682" s="5" t="n"/>
      <c r="C1682" s="5" t="n"/>
      <c r="D1682" s="16" t="n"/>
      <c r="E1682" s="6">
        <f>IF(B1682&amp;""="","",IFERROR(INDEX('الميزانية'!$B$6:$B$45,MATCH(B1682&amp;"",'الميزانية'!$A$6:$A$45,0))&amp;"","تصنيف غير موجود"))</f>
        <v/>
      </c>
    </row>
    <row r="1683">
      <c r="A1683" s="13" t="n"/>
      <c r="B1683" s="5" t="n"/>
      <c r="C1683" s="5" t="n"/>
      <c r="D1683" s="16" t="n"/>
      <c r="E1683" s="6">
        <f>IF(B1683&amp;""="","",IFERROR(INDEX('الميزانية'!$B$6:$B$45,MATCH(B1683&amp;"",'الميزانية'!$A$6:$A$45,0))&amp;"","تصنيف غير موجود"))</f>
        <v/>
      </c>
    </row>
    <row r="1684">
      <c r="A1684" s="13" t="n"/>
      <c r="B1684" s="5" t="n"/>
      <c r="C1684" s="5" t="n"/>
      <c r="D1684" s="16" t="n"/>
      <c r="E1684" s="6">
        <f>IF(B1684&amp;""="","",IFERROR(INDEX('الميزانية'!$B$6:$B$45,MATCH(B1684&amp;"",'الميزانية'!$A$6:$A$45,0))&amp;"","تصنيف غير موجود"))</f>
        <v/>
      </c>
    </row>
    <row r="1685">
      <c r="A1685" s="13" t="n"/>
      <c r="B1685" s="5" t="n"/>
      <c r="C1685" s="5" t="n"/>
      <c r="D1685" s="16" t="n"/>
      <c r="E1685" s="6">
        <f>IF(B1685&amp;""="","",IFERROR(INDEX('الميزانية'!$B$6:$B$45,MATCH(B1685&amp;"",'الميزانية'!$A$6:$A$45,0))&amp;"","تصنيف غير موجود"))</f>
        <v/>
      </c>
    </row>
    <row r="1686">
      <c r="A1686" s="13" t="n"/>
      <c r="B1686" s="5" t="n"/>
      <c r="C1686" s="5" t="n"/>
      <c r="D1686" s="16" t="n"/>
      <c r="E1686" s="6">
        <f>IF(B1686&amp;""="","",IFERROR(INDEX('الميزانية'!$B$6:$B$45,MATCH(B1686&amp;"",'الميزانية'!$A$6:$A$45,0))&amp;"","تصنيف غير موجود"))</f>
        <v/>
      </c>
    </row>
    <row r="1687">
      <c r="A1687" s="13" t="n"/>
      <c r="B1687" s="5" t="n"/>
      <c r="C1687" s="5" t="n"/>
      <c r="D1687" s="16" t="n"/>
      <c r="E1687" s="6">
        <f>IF(B1687&amp;""="","",IFERROR(INDEX('الميزانية'!$B$6:$B$45,MATCH(B1687&amp;"",'الميزانية'!$A$6:$A$45,0))&amp;"","تصنيف غير موجود"))</f>
        <v/>
      </c>
    </row>
    <row r="1688">
      <c r="A1688" s="13" t="n"/>
      <c r="B1688" s="5" t="n"/>
      <c r="C1688" s="5" t="n"/>
      <c r="D1688" s="16" t="n"/>
      <c r="E1688" s="6">
        <f>IF(B1688&amp;""="","",IFERROR(INDEX('الميزانية'!$B$6:$B$45,MATCH(B1688&amp;"",'الميزانية'!$A$6:$A$45,0))&amp;"","تصنيف غير موجود"))</f>
        <v/>
      </c>
    </row>
    <row r="1689">
      <c r="A1689" s="13" t="n"/>
      <c r="B1689" s="5" t="n"/>
      <c r="C1689" s="5" t="n"/>
      <c r="D1689" s="16" t="n"/>
      <c r="E1689" s="6">
        <f>IF(B1689&amp;""="","",IFERROR(INDEX('الميزانية'!$B$6:$B$45,MATCH(B1689&amp;"",'الميزانية'!$A$6:$A$45,0))&amp;"","تصنيف غير موجود"))</f>
        <v/>
      </c>
    </row>
    <row r="1690">
      <c r="A1690" s="13" t="n"/>
      <c r="B1690" s="5" t="n"/>
      <c r="C1690" s="5" t="n"/>
      <c r="D1690" s="16" t="n"/>
      <c r="E1690" s="6">
        <f>IF(B1690&amp;""="","",IFERROR(INDEX('الميزانية'!$B$6:$B$45,MATCH(B1690&amp;"",'الميزانية'!$A$6:$A$45,0))&amp;"","تصنيف غير موجود"))</f>
        <v/>
      </c>
    </row>
    <row r="1691">
      <c r="A1691" s="13" t="n"/>
      <c r="B1691" s="5" t="n"/>
      <c r="C1691" s="5" t="n"/>
      <c r="D1691" s="16" t="n"/>
      <c r="E1691" s="6">
        <f>IF(B1691&amp;""="","",IFERROR(INDEX('الميزانية'!$B$6:$B$45,MATCH(B1691&amp;"",'الميزانية'!$A$6:$A$45,0))&amp;"","تصنيف غير موجود"))</f>
        <v/>
      </c>
    </row>
    <row r="1692">
      <c r="A1692" s="13" t="n"/>
      <c r="B1692" s="5" t="n"/>
      <c r="C1692" s="5" t="n"/>
      <c r="D1692" s="16" t="n"/>
      <c r="E1692" s="6">
        <f>IF(B1692&amp;""="","",IFERROR(INDEX('الميزانية'!$B$6:$B$45,MATCH(B1692&amp;"",'الميزانية'!$A$6:$A$45,0))&amp;"","تصنيف غير موجود"))</f>
        <v/>
      </c>
    </row>
    <row r="1693">
      <c r="A1693" s="13" t="n"/>
      <c r="B1693" s="5" t="n"/>
      <c r="C1693" s="5" t="n"/>
      <c r="D1693" s="16" t="n"/>
      <c r="E1693" s="6">
        <f>IF(B1693&amp;""="","",IFERROR(INDEX('الميزانية'!$B$6:$B$45,MATCH(B1693&amp;"",'الميزانية'!$A$6:$A$45,0))&amp;"","تصنيف غير موجود"))</f>
        <v/>
      </c>
    </row>
    <row r="1694">
      <c r="A1694" s="13" t="n"/>
      <c r="B1694" s="5" t="n"/>
      <c r="C1694" s="5" t="n"/>
      <c r="D1694" s="16" t="n"/>
      <c r="E1694" s="6">
        <f>IF(B1694&amp;""="","",IFERROR(INDEX('الميزانية'!$B$6:$B$45,MATCH(B1694&amp;"",'الميزانية'!$A$6:$A$45,0))&amp;"","تصنيف غير موجود"))</f>
        <v/>
      </c>
    </row>
    <row r="1695">
      <c r="A1695" s="13" t="n"/>
      <c r="B1695" s="5" t="n"/>
      <c r="C1695" s="5" t="n"/>
      <c r="D1695" s="16" t="n"/>
      <c r="E1695" s="6">
        <f>IF(B1695&amp;""="","",IFERROR(INDEX('الميزانية'!$B$6:$B$45,MATCH(B1695&amp;"",'الميزانية'!$A$6:$A$45,0))&amp;"","تصنيف غير موجود"))</f>
        <v/>
      </c>
    </row>
    <row r="1696">
      <c r="A1696" s="13" t="n"/>
      <c r="B1696" s="5" t="n"/>
      <c r="C1696" s="5" t="n"/>
      <c r="D1696" s="16" t="n"/>
      <c r="E1696" s="6">
        <f>IF(B1696&amp;""="","",IFERROR(INDEX('الميزانية'!$B$6:$B$45,MATCH(B1696&amp;"",'الميزانية'!$A$6:$A$45,0))&amp;"","تصنيف غير موجود"))</f>
        <v/>
      </c>
    </row>
    <row r="1697">
      <c r="A1697" s="13" t="n"/>
      <c r="B1697" s="5" t="n"/>
      <c r="C1697" s="5" t="n"/>
      <c r="D1697" s="16" t="n"/>
      <c r="E1697" s="6">
        <f>IF(B1697&amp;""="","",IFERROR(INDEX('الميزانية'!$B$6:$B$45,MATCH(B1697&amp;"",'الميزانية'!$A$6:$A$45,0))&amp;"","تصنيف غير موجود"))</f>
        <v/>
      </c>
    </row>
    <row r="1698">
      <c r="A1698" s="13" t="n"/>
      <c r="B1698" s="5" t="n"/>
      <c r="C1698" s="5" t="n"/>
      <c r="D1698" s="16" t="n"/>
      <c r="E1698" s="6">
        <f>IF(B1698&amp;""="","",IFERROR(INDEX('الميزانية'!$B$6:$B$45,MATCH(B1698&amp;"",'الميزانية'!$A$6:$A$45,0))&amp;"","تصنيف غير موجود"))</f>
        <v/>
      </c>
    </row>
    <row r="1699">
      <c r="A1699" s="13" t="n"/>
      <c r="B1699" s="5" t="n"/>
      <c r="C1699" s="5" t="n"/>
      <c r="D1699" s="16" t="n"/>
      <c r="E1699" s="6">
        <f>IF(B1699&amp;""="","",IFERROR(INDEX('الميزانية'!$B$6:$B$45,MATCH(B1699&amp;"",'الميزانية'!$A$6:$A$45,0))&amp;"","تصنيف غير موجود"))</f>
        <v/>
      </c>
    </row>
    <row r="1700">
      <c r="A1700" s="13" t="n"/>
      <c r="B1700" s="5" t="n"/>
      <c r="C1700" s="5" t="n"/>
      <c r="D1700" s="16" t="n"/>
      <c r="E1700" s="6">
        <f>IF(B1700&amp;""="","",IFERROR(INDEX('الميزانية'!$B$6:$B$45,MATCH(B1700&amp;"",'الميزانية'!$A$6:$A$45,0))&amp;"","تصنيف غير موجود"))</f>
        <v/>
      </c>
    </row>
    <row r="1701">
      <c r="A1701" s="13" t="n"/>
      <c r="B1701" s="5" t="n"/>
      <c r="C1701" s="5" t="n"/>
      <c r="D1701" s="16" t="n"/>
      <c r="E1701" s="6">
        <f>IF(B1701&amp;""="","",IFERROR(INDEX('الميزانية'!$B$6:$B$45,MATCH(B1701&amp;"",'الميزانية'!$A$6:$A$45,0))&amp;"","تصنيف غير موجود"))</f>
        <v/>
      </c>
    </row>
    <row r="1702">
      <c r="A1702" s="13" t="n"/>
      <c r="B1702" s="5" t="n"/>
      <c r="C1702" s="5" t="n"/>
      <c r="D1702" s="16" t="n"/>
      <c r="E1702" s="6">
        <f>IF(B1702&amp;""="","",IFERROR(INDEX('الميزانية'!$B$6:$B$45,MATCH(B1702&amp;"",'الميزانية'!$A$6:$A$45,0))&amp;"","تصنيف غير موجود"))</f>
        <v/>
      </c>
    </row>
    <row r="1703">
      <c r="A1703" s="13" t="n"/>
      <c r="B1703" s="5" t="n"/>
      <c r="C1703" s="5" t="n"/>
      <c r="D1703" s="16" t="n"/>
      <c r="E1703" s="6">
        <f>IF(B1703&amp;""="","",IFERROR(INDEX('الميزانية'!$B$6:$B$45,MATCH(B1703&amp;"",'الميزانية'!$A$6:$A$45,0))&amp;"","تصنيف غير موجود"))</f>
        <v/>
      </c>
    </row>
    <row r="1704">
      <c r="A1704" s="13" t="n"/>
      <c r="B1704" s="5" t="n"/>
      <c r="C1704" s="5" t="n"/>
      <c r="D1704" s="16" t="n"/>
      <c r="E1704" s="6">
        <f>IF(B1704&amp;""="","",IFERROR(INDEX('الميزانية'!$B$6:$B$45,MATCH(B1704&amp;"",'الميزانية'!$A$6:$A$45,0))&amp;"","تصنيف غير موجود"))</f>
        <v/>
      </c>
    </row>
    <row r="1705">
      <c r="A1705" s="13" t="n"/>
      <c r="B1705" s="5" t="n"/>
      <c r="C1705" s="5" t="n"/>
      <c r="D1705" s="16" t="n"/>
      <c r="E1705" s="6">
        <f>IF(B1705&amp;""="","",IFERROR(INDEX('الميزانية'!$B$6:$B$45,MATCH(B1705&amp;"",'الميزانية'!$A$6:$A$45,0))&amp;"","تصنيف غير موجود"))</f>
        <v/>
      </c>
    </row>
    <row r="1706">
      <c r="A1706" s="13" t="n"/>
      <c r="B1706" s="5" t="n"/>
      <c r="C1706" s="5" t="n"/>
      <c r="D1706" s="16" t="n"/>
      <c r="E1706" s="6">
        <f>IF(B1706&amp;""="","",IFERROR(INDEX('الميزانية'!$B$6:$B$45,MATCH(B1706&amp;"",'الميزانية'!$A$6:$A$45,0))&amp;"","تصنيف غير موجود"))</f>
        <v/>
      </c>
    </row>
    <row r="1707">
      <c r="A1707" s="13" t="n"/>
      <c r="B1707" s="5" t="n"/>
      <c r="C1707" s="5" t="n"/>
      <c r="D1707" s="16" t="n"/>
      <c r="E1707" s="6">
        <f>IF(B1707&amp;""="","",IFERROR(INDEX('الميزانية'!$B$6:$B$45,MATCH(B1707&amp;"",'الميزانية'!$A$6:$A$45,0))&amp;"","تصنيف غير موجود"))</f>
        <v/>
      </c>
    </row>
    <row r="1708">
      <c r="A1708" s="13" t="n"/>
      <c r="B1708" s="5" t="n"/>
      <c r="C1708" s="5" t="n"/>
      <c r="D1708" s="16" t="n"/>
      <c r="E1708" s="6">
        <f>IF(B1708&amp;""="","",IFERROR(INDEX('الميزانية'!$B$6:$B$45,MATCH(B1708&amp;"",'الميزانية'!$A$6:$A$45,0))&amp;"","تصنيف غير موجود"))</f>
        <v/>
      </c>
    </row>
    <row r="1709">
      <c r="A1709" s="13" t="n"/>
      <c r="B1709" s="5" t="n"/>
      <c r="C1709" s="5" t="n"/>
      <c r="D1709" s="16" t="n"/>
      <c r="E1709" s="6">
        <f>IF(B1709&amp;""="","",IFERROR(INDEX('الميزانية'!$B$6:$B$45,MATCH(B1709&amp;"",'الميزانية'!$A$6:$A$45,0))&amp;"","تصنيف غير موجود"))</f>
        <v/>
      </c>
    </row>
    <row r="1710">
      <c r="A1710" s="13" t="n"/>
      <c r="B1710" s="5" t="n"/>
      <c r="C1710" s="5" t="n"/>
      <c r="D1710" s="16" t="n"/>
      <c r="E1710" s="6">
        <f>IF(B1710&amp;""="","",IFERROR(INDEX('الميزانية'!$B$6:$B$45,MATCH(B1710&amp;"",'الميزانية'!$A$6:$A$45,0))&amp;"","تصنيف غير موجود"))</f>
        <v/>
      </c>
    </row>
    <row r="1711">
      <c r="A1711" s="13" t="n"/>
      <c r="B1711" s="5" t="n"/>
      <c r="C1711" s="5" t="n"/>
      <c r="D1711" s="16" t="n"/>
      <c r="E1711" s="6">
        <f>IF(B1711&amp;""="","",IFERROR(INDEX('الميزانية'!$B$6:$B$45,MATCH(B1711&amp;"",'الميزانية'!$A$6:$A$45,0))&amp;"","تصنيف غير موجود"))</f>
        <v/>
      </c>
    </row>
    <row r="1712">
      <c r="A1712" s="13" t="n"/>
      <c r="B1712" s="5" t="n"/>
      <c r="C1712" s="5" t="n"/>
      <c r="D1712" s="16" t="n"/>
      <c r="E1712" s="6">
        <f>IF(B1712&amp;""="","",IFERROR(INDEX('الميزانية'!$B$6:$B$45,MATCH(B1712&amp;"",'الميزانية'!$A$6:$A$45,0))&amp;"","تصنيف غير موجود"))</f>
        <v/>
      </c>
    </row>
    <row r="1713">
      <c r="A1713" s="13" t="n"/>
      <c r="B1713" s="5" t="n"/>
      <c r="C1713" s="5" t="n"/>
      <c r="D1713" s="16" t="n"/>
      <c r="E1713" s="6">
        <f>IF(B1713&amp;""="","",IFERROR(INDEX('الميزانية'!$B$6:$B$45,MATCH(B1713&amp;"",'الميزانية'!$A$6:$A$45,0))&amp;"","تصنيف غير موجود"))</f>
        <v/>
      </c>
    </row>
    <row r="1714">
      <c r="A1714" s="13" t="n"/>
      <c r="B1714" s="5" t="n"/>
      <c r="C1714" s="5" t="n"/>
      <c r="D1714" s="16" t="n"/>
      <c r="E1714" s="6">
        <f>IF(B1714&amp;""="","",IFERROR(INDEX('الميزانية'!$B$6:$B$45,MATCH(B1714&amp;"",'الميزانية'!$A$6:$A$45,0))&amp;"","تصنيف غير موجود"))</f>
        <v/>
      </c>
    </row>
    <row r="1715">
      <c r="A1715" s="13" t="n"/>
      <c r="B1715" s="5" t="n"/>
      <c r="C1715" s="5" t="n"/>
      <c r="D1715" s="16" t="n"/>
      <c r="E1715" s="6">
        <f>IF(B1715&amp;""="","",IFERROR(INDEX('الميزانية'!$B$6:$B$45,MATCH(B1715&amp;"",'الميزانية'!$A$6:$A$45,0))&amp;"","تصنيف غير موجود"))</f>
        <v/>
      </c>
    </row>
    <row r="1716">
      <c r="A1716" s="13" t="n"/>
      <c r="B1716" s="5" t="n"/>
      <c r="C1716" s="5" t="n"/>
      <c r="D1716" s="16" t="n"/>
      <c r="E1716" s="6">
        <f>IF(B1716&amp;""="","",IFERROR(INDEX('الميزانية'!$B$6:$B$45,MATCH(B1716&amp;"",'الميزانية'!$A$6:$A$45,0))&amp;"","تصنيف غير موجود"))</f>
        <v/>
      </c>
    </row>
    <row r="1717">
      <c r="A1717" s="13" t="n"/>
      <c r="B1717" s="5" t="n"/>
      <c r="C1717" s="5" t="n"/>
      <c r="D1717" s="16" t="n"/>
      <c r="E1717" s="6">
        <f>IF(B1717&amp;""="","",IFERROR(INDEX('الميزانية'!$B$6:$B$45,MATCH(B1717&amp;"",'الميزانية'!$A$6:$A$45,0))&amp;"","تصنيف غير موجود"))</f>
        <v/>
      </c>
    </row>
    <row r="1718">
      <c r="A1718" s="13" t="n"/>
      <c r="B1718" s="5" t="n"/>
      <c r="C1718" s="5" t="n"/>
      <c r="D1718" s="16" t="n"/>
      <c r="E1718" s="6">
        <f>IF(B1718&amp;""="","",IFERROR(INDEX('الميزانية'!$B$6:$B$45,MATCH(B1718&amp;"",'الميزانية'!$A$6:$A$45,0))&amp;"","تصنيف غير موجود"))</f>
        <v/>
      </c>
    </row>
    <row r="1719">
      <c r="A1719" s="13" t="n"/>
      <c r="B1719" s="5" t="n"/>
      <c r="C1719" s="5" t="n"/>
      <c r="D1719" s="16" t="n"/>
      <c r="E1719" s="6">
        <f>IF(B1719&amp;""="","",IFERROR(INDEX('الميزانية'!$B$6:$B$45,MATCH(B1719&amp;"",'الميزانية'!$A$6:$A$45,0))&amp;"","تصنيف غير موجود"))</f>
        <v/>
      </c>
    </row>
    <row r="1720">
      <c r="A1720" s="13" t="n"/>
      <c r="B1720" s="5" t="n"/>
      <c r="C1720" s="5" t="n"/>
      <c r="D1720" s="16" t="n"/>
      <c r="E1720" s="6">
        <f>IF(B1720&amp;""="","",IFERROR(INDEX('الميزانية'!$B$6:$B$45,MATCH(B1720&amp;"",'الميزانية'!$A$6:$A$45,0))&amp;"","تصنيف غير موجود"))</f>
        <v/>
      </c>
    </row>
    <row r="1721">
      <c r="A1721" s="13" t="n"/>
      <c r="B1721" s="5" t="n"/>
      <c r="C1721" s="5" t="n"/>
      <c r="D1721" s="16" t="n"/>
      <c r="E1721" s="6">
        <f>IF(B1721&amp;""="","",IFERROR(INDEX('الميزانية'!$B$6:$B$45,MATCH(B1721&amp;"",'الميزانية'!$A$6:$A$45,0))&amp;"","تصنيف غير موجود"))</f>
        <v/>
      </c>
    </row>
    <row r="1722">
      <c r="A1722" s="13" t="n"/>
      <c r="B1722" s="5" t="n"/>
      <c r="C1722" s="5" t="n"/>
      <c r="D1722" s="16" t="n"/>
      <c r="E1722" s="6">
        <f>IF(B1722&amp;""="","",IFERROR(INDEX('الميزانية'!$B$6:$B$45,MATCH(B1722&amp;"",'الميزانية'!$A$6:$A$45,0))&amp;"","تصنيف غير موجود"))</f>
        <v/>
      </c>
    </row>
    <row r="1723">
      <c r="A1723" s="13" t="n"/>
      <c r="B1723" s="5" t="n"/>
      <c r="C1723" s="5" t="n"/>
      <c r="D1723" s="16" t="n"/>
      <c r="E1723" s="6">
        <f>IF(B1723&amp;""="","",IFERROR(INDEX('الميزانية'!$B$6:$B$45,MATCH(B1723&amp;"",'الميزانية'!$A$6:$A$45,0))&amp;"","تصنيف غير موجود"))</f>
        <v/>
      </c>
    </row>
    <row r="1724">
      <c r="A1724" s="13" t="n"/>
      <c r="B1724" s="5" t="n"/>
      <c r="C1724" s="5" t="n"/>
      <c r="D1724" s="16" t="n"/>
      <c r="E1724" s="6">
        <f>IF(B1724&amp;""="","",IFERROR(INDEX('الميزانية'!$B$6:$B$45,MATCH(B1724&amp;"",'الميزانية'!$A$6:$A$45,0))&amp;"","تصنيف غير موجود"))</f>
        <v/>
      </c>
    </row>
    <row r="1725">
      <c r="A1725" s="13" t="n"/>
      <c r="B1725" s="5" t="n"/>
      <c r="C1725" s="5" t="n"/>
      <c r="D1725" s="16" t="n"/>
      <c r="E1725" s="6">
        <f>IF(B1725&amp;""="","",IFERROR(INDEX('الميزانية'!$B$6:$B$45,MATCH(B1725&amp;"",'الميزانية'!$A$6:$A$45,0))&amp;"","تصنيف غير موجود"))</f>
        <v/>
      </c>
    </row>
    <row r="1726">
      <c r="A1726" s="13" t="n"/>
      <c r="B1726" s="5" t="n"/>
      <c r="C1726" s="5" t="n"/>
      <c r="D1726" s="16" t="n"/>
      <c r="E1726" s="6">
        <f>IF(B1726&amp;""="","",IFERROR(INDEX('الميزانية'!$B$6:$B$45,MATCH(B1726&amp;"",'الميزانية'!$A$6:$A$45,0))&amp;"","تصنيف غير موجود"))</f>
        <v/>
      </c>
    </row>
    <row r="1727">
      <c r="A1727" s="13" t="n"/>
      <c r="B1727" s="5" t="n"/>
      <c r="C1727" s="5" t="n"/>
      <c r="D1727" s="16" t="n"/>
      <c r="E1727" s="6">
        <f>IF(B1727&amp;""="","",IFERROR(INDEX('الميزانية'!$B$6:$B$45,MATCH(B1727&amp;"",'الميزانية'!$A$6:$A$45,0))&amp;"","تصنيف غير موجود"))</f>
        <v/>
      </c>
    </row>
    <row r="1728">
      <c r="A1728" s="13" t="n"/>
      <c r="B1728" s="5" t="n"/>
      <c r="C1728" s="5" t="n"/>
      <c r="D1728" s="16" t="n"/>
      <c r="E1728" s="6">
        <f>IF(B1728&amp;""="","",IFERROR(INDEX('الميزانية'!$B$6:$B$45,MATCH(B1728&amp;"",'الميزانية'!$A$6:$A$45,0))&amp;"","تصنيف غير موجود"))</f>
        <v/>
      </c>
    </row>
    <row r="1729">
      <c r="A1729" s="13" t="n"/>
      <c r="B1729" s="5" t="n"/>
      <c r="C1729" s="5" t="n"/>
      <c r="D1729" s="16" t="n"/>
      <c r="E1729" s="6">
        <f>IF(B1729&amp;""="","",IFERROR(INDEX('الميزانية'!$B$6:$B$45,MATCH(B1729&amp;"",'الميزانية'!$A$6:$A$45,0))&amp;"","تصنيف غير موجود"))</f>
        <v/>
      </c>
    </row>
    <row r="1730">
      <c r="A1730" s="13" t="n"/>
      <c r="B1730" s="5" t="n"/>
      <c r="C1730" s="5" t="n"/>
      <c r="D1730" s="16" t="n"/>
      <c r="E1730" s="6">
        <f>IF(B1730&amp;""="","",IFERROR(INDEX('الميزانية'!$B$6:$B$45,MATCH(B1730&amp;"",'الميزانية'!$A$6:$A$45,0))&amp;"","تصنيف غير موجود"))</f>
        <v/>
      </c>
    </row>
    <row r="1731">
      <c r="A1731" s="13" t="n"/>
      <c r="B1731" s="5" t="n"/>
      <c r="C1731" s="5" t="n"/>
      <c r="D1731" s="16" t="n"/>
      <c r="E1731" s="6">
        <f>IF(B1731&amp;""="","",IFERROR(INDEX('الميزانية'!$B$6:$B$45,MATCH(B1731&amp;"",'الميزانية'!$A$6:$A$45,0))&amp;"","تصنيف غير موجود"))</f>
        <v/>
      </c>
    </row>
    <row r="1732">
      <c r="A1732" s="13" t="n"/>
      <c r="B1732" s="5" t="n"/>
      <c r="C1732" s="5" t="n"/>
      <c r="D1732" s="16" t="n"/>
      <c r="E1732" s="6">
        <f>IF(B1732&amp;""="","",IFERROR(INDEX('الميزانية'!$B$6:$B$45,MATCH(B1732&amp;"",'الميزانية'!$A$6:$A$45,0))&amp;"","تصنيف غير موجود"))</f>
        <v/>
      </c>
    </row>
    <row r="1733">
      <c r="A1733" s="13" t="n"/>
      <c r="B1733" s="5" t="n"/>
      <c r="C1733" s="5" t="n"/>
      <c r="D1733" s="16" t="n"/>
      <c r="E1733" s="6">
        <f>IF(B1733&amp;""="","",IFERROR(INDEX('الميزانية'!$B$6:$B$45,MATCH(B1733&amp;"",'الميزانية'!$A$6:$A$45,0))&amp;"","تصنيف غير موجود"))</f>
        <v/>
      </c>
    </row>
    <row r="1734">
      <c r="A1734" s="13" t="n"/>
      <c r="B1734" s="5" t="n"/>
      <c r="C1734" s="5" t="n"/>
      <c r="D1734" s="16" t="n"/>
      <c r="E1734" s="6">
        <f>IF(B1734&amp;""="","",IFERROR(INDEX('الميزانية'!$B$6:$B$45,MATCH(B1734&amp;"",'الميزانية'!$A$6:$A$45,0))&amp;"","تصنيف غير موجود"))</f>
        <v/>
      </c>
    </row>
    <row r="1735">
      <c r="A1735" s="13" t="n"/>
      <c r="B1735" s="5" t="n"/>
      <c r="C1735" s="5" t="n"/>
      <c r="D1735" s="16" t="n"/>
      <c r="E1735" s="6">
        <f>IF(B1735&amp;""="","",IFERROR(INDEX('الميزانية'!$B$6:$B$45,MATCH(B1735&amp;"",'الميزانية'!$A$6:$A$45,0))&amp;"","تصنيف غير موجود"))</f>
        <v/>
      </c>
    </row>
    <row r="1736">
      <c r="A1736" s="13" t="n"/>
      <c r="B1736" s="5" t="n"/>
      <c r="C1736" s="5" t="n"/>
      <c r="D1736" s="16" t="n"/>
      <c r="E1736" s="6">
        <f>IF(B1736&amp;""="","",IFERROR(INDEX('الميزانية'!$B$6:$B$45,MATCH(B1736&amp;"",'الميزانية'!$A$6:$A$45,0))&amp;"","تصنيف غير موجود"))</f>
        <v/>
      </c>
    </row>
    <row r="1737">
      <c r="A1737" s="13" t="n"/>
      <c r="B1737" s="5" t="n"/>
      <c r="C1737" s="5" t="n"/>
      <c r="D1737" s="16" t="n"/>
      <c r="E1737" s="6">
        <f>IF(B1737&amp;""="","",IFERROR(INDEX('الميزانية'!$B$6:$B$45,MATCH(B1737&amp;"",'الميزانية'!$A$6:$A$45,0))&amp;"","تصنيف غير موجود"))</f>
        <v/>
      </c>
    </row>
    <row r="1738">
      <c r="A1738" s="13" t="n"/>
      <c r="B1738" s="5" t="n"/>
      <c r="C1738" s="5" t="n"/>
      <c r="D1738" s="16" t="n"/>
      <c r="E1738" s="6">
        <f>IF(B1738&amp;""="","",IFERROR(INDEX('الميزانية'!$B$6:$B$45,MATCH(B1738&amp;"",'الميزانية'!$A$6:$A$45,0))&amp;"","تصنيف غير موجود"))</f>
        <v/>
      </c>
    </row>
    <row r="1739">
      <c r="A1739" s="13" t="n"/>
      <c r="B1739" s="5" t="n"/>
      <c r="C1739" s="5" t="n"/>
      <c r="D1739" s="16" t="n"/>
      <c r="E1739" s="6">
        <f>IF(B1739&amp;""="","",IFERROR(INDEX('الميزانية'!$B$6:$B$45,MATCH(B1739&amp;"",'الميزانية'!$A$6:$A$45,0))&amp;"","تصنيف غير موجود"))</f>
        <v/>
      </c>
    </row>
    <row r="1740">
      <c r="A1740" s="13" t="n"/>
      <c r="B1740" s="5" t="n"/>
      <c r="C1740" s="5" t="n"/>
      <c r="D1740" s="16" t="n"/>
      <c r="E1740" s="6">
        <f>IF(B1740&amp;""="","",IFERROR(INDEX('الميزانية'!$B$6:$B$45,MATCH(B1740&amp;"",'الميزانية'!$A$6:$A$45,0))&amp;"","تصنيف غير موجود"))</f>
        <v/>
      </c>
    </row>
    <row r="1741">
      <c r="A1741" s="13" t="n"/>
      <c r="B1741" s="5" t="n"/>
      <c r="C1741" s="5" t="n"/>
      <c r="D1741" s="16" t="n"/>
      <c r="E1741" s="6">
        <f>IF(B1741&amp;""="","",IFERROR(INDEX('الميزانية'!$B$6:$B$45,MATCH(B1741&amp;"",'الميزانية'!$A$6:$A$45,0))&amp;"","تصنيف غير موجود"))</f>
        <v/>
      </c>
    </row>
    <row r="1742">
      <c r="A1742" s="13" t="n"/>
      <c r="B1742" s="5" t="n"/>
      <c r="C1742" s="5" t="n"/>
      <c r="D1742" s="16" t="n"/>
      <c r="E1742" s="6">
        <f>IF(B1742&amp;""="","",IFERROR(INDEX('الميزانية'!$B$6:$B$45,MATCH(B1742&amp;"",'الميزانية'!$A$6:$A$45,0))&amp;"","تصنيف غير موجود"))</f>
        <v/>
      </c>
    </row>
    <row r="1743">
      <c r="A1743" s="13" t="n"/>
      <c r="B1743" s="5" t="n"/>
      <c r="C1743" s="5" t="n"/>
      <c r="D1743" s="16" t="n"/>
      <c r="E1743" s="6">
        <f>IF(B1743&amp;""="","",IFERROR(INDEX('الميزانية'!$B$6:$B$45,MATCH(B1743&amp;"",'الميزانية'!$A$6:$A$45,0))&amp;"","تصنيف غير موجود"))</f>
        <v/>
      </c>
    </row>
    <row r="1744">
      <c r="A1744" s="13" t="n"/>
      <c r="B1744" s="5" t="n"/>
      <c r="C1744" s="5" t="n"/>
      <c r="D1744" s="16" t="n"/>
      <c r="E1744" s="6">
        <f>IF(B1744&amp;""="","",IFERROR(INDEX('الميزانية'!$B$6:$B$45,MATCH(B1744&amp;"",'الميزانية'!$A$6:$A$45,0))&amp;"","تصنيف غير موجود"))</f>
        <v/>
      </c>
    </row>
    <row r="1745">
      <c r="A1745" s="13" t="n"/>
      <c r="B1745" s="5" t="n"/>
      <c r="C1745" s="5" t="n"/>
      <c r="D1745" s="16" t="n"/>
      <c r="E1745" s="6">
        <f>IF(B1745&amp;""="","",IFERROR(INDEX('الميزانية'!$B$6:$B$45,MATCH(B1745&amp;"",'الميزانية'!$A$6:$A$45,0))&amp;"","تصنيف غير موجود"))</f>
        <v/>
      </c>
    </row>
    <row r="1746">
      <c r="A1746" s="13" t="n"/>
      <c r="B1746" s="5" t="n"/>
      <c r="C1746" s="5" t="n"/>
      <c r="D1746" s="16" t="n"/>
      <c r="E1746" s="6">
        <f>IF(B1746&amp;""="","",IFERROR(INDEX('الميزانية'!$B$6:$B$45,MATCH(B1746&amp;"",'الميزانية'!$A$6:$A$45,0))&amp;"","تصنيف غير موجود"))</f>
        <v/>
      </c>
    </row>
    <row r="1747">
      <c r="A1747" s="13" t="n"/>
      <c r="B1747" s="5" t="n"/>
      <c r="C1747" s="5" t="n"/>
      <c r="D1747" s="16" t="n"/>
      <c r="E1747" s="6">
        <f>IF(B1747&amp;""="","",IFERROR(INDEX('الميزانية'!$B$6:$B$45,MATCH(B1747&amp;"",'الميزانية'!$A$6:$A$45,0))&amp;"","تصنيف غير موجود"))</f>
        <v/>
      </c>
    </row>
    <row r="1748">
      <c r="A1748" s="13" t="n"/>
      <c r="B1748" s="5" t="n"/>
      <c r="C1748" s="5" t="n"/>
      <c r="D1748" s="16" t="n"/>
      <c r="E1748" s="6">
        <f>IF(B1748&amp;""="","",IFERROR(INDEX('الميزانية'!$B$6:$B$45,MATCH(B1748&amp;"",'الميزانية'!$A$6:$A$45,0))&amp;"","تصنيف غير موجود"))</f>
        <v/>
      </c>
    </row>
    <row r="1749">
      <c r="A1749" s="13" t="n"/>
      <c r="B1749" s="5" t="n"/>
      <c r="C1749" s="5" t="n"/>
      <c r="D1749" s="16" t="n"/>
      <c r="E1749" s="6">
        <f>IF(B1749&amp;""="","",IFERROR(INDEX('الميزانية'!$B$6:$B$45,MATCH(B1749&amp;"",'الميزانية'!$A$6:$A$45,0))&amp;"","تصنيف غير موجود"))</f>
        <v/>
      </c>
    </row>
    <row r="1750">
      <c r="A1750" s="13" t="n"/>
      <c r="B1750" s="5" t="n"/>
      <c r="C1750" s="5" t="n"/>
      <c r="D1750" s="16" t="n"/>
      <c r="E1750" s="6">
        <f>IF(B1750&amp;""="","",IFERROR(INDEX('الميزانية'!$B$6:$B$45,MATCH(B1750&amp;"",'الميزانية'!$A$6:$A$45,0))&amp;"","تصنيف غير موجود"))</f>
        <v/>
      </c>
    </row>
    <row r="1751">
      <c r="A1751" s="13" t="n"/>
      <c r="B1751" s="5" t="n"/>
      <c r="C1751" s="5" t="n"/>
      <c r="D1751" s="16" t="n"/>
      <c r="E1751" s="6">
        <f>IF(B1751&amp;""="","",IFERROR(INDEX('الميزانية'!$B$6:$B$45,MATCH(B1751&amp;"",'الميزانية'!$A$6:$A$45,0))&amp;"","تصنيف غير موجود"))</f>
        <v/>
      </c>
    </row>
    <row r="1752">
      <c r="A1752" s="13" t="n"/>
      <c r="B1752" s="5" t="n"/>
      <c r="C1752" s="5" t="n"/>
      <c r="D1752" s="16" t="n"/>
      <c r="E1752" s="6">
        <f>IF(B1752&amp;""="","",IFERROR(INDEX('الميزانية'!$B$6:$B$45,MATCH(B1752&amp;"",'الميزانية'!$A$6:$A$45,0))&amp;"","تصنيف غير موجود"))</f>
        <v/>
      </c>
    </row>
    <row r="1753">
      <c r="A1753" s="13" t="n"/>
      <c r="B1753" s="5" t="n"/>
      <c r="C1753" s="5" t="n"/>
      <c r="D1753" s="16" t="n"/>
      <c r="E1753" s="6">
        <f>IF(B1753&amp;""="","",IFERROR(INDEX('الميزانية'!$B$6:$B$45,MATCH(B1753&amp;"",'الميزانية'!$A$6:$A$45,0))&amp;"","تصنيف غير موجود"))</f>
        <v/>
      </c>
    </row>
    <row r="1754">
      <c r="A1754" s="13" t="n"/>
      <c r="B1754" s="5" t="n"/>
      <c r="C1754" s="5" t="n"/>
      <c r="D1754" s="16" t="n"/>
      <c r="E1754" s="6">
        <f>IF(B1754&amp;""="","",IFERROR(INDEX('الميزانية'!$B$6:$B$45,MATCH(B1754&amp;"",'الميزانية'!$A$6:$A$45,0))&amp;"","تصنيف غير موجود"))</f>
        <v/>
      </c>
    </row>
    <row r="1755">
      <c r="A1755" s="13" t="n"/>
      <c r="B1755" s="5" t="n"/>
      <c r="C1755" s="5" t="n"/>
      <c r="D1755" s="16" t="n"/>
      <c r="E1755" s="6">
        <f>IF(B1755&amp;""="","",IFERROR(INDEX('الميزانية'!$B$6:$B$45,MATCH(B1755&amp;"",'الميزانية'!$A$6:$A$45,0))&amp;"","تصنيف غير موجود"))</f>
        <v/>
      </c>
    </row>
    <row r="1756">
      <c r="A1756" s="13" t="n"/>
      <c r="B1756" s="5" t="n"/>
      <c r="C1756" s="5" t="n"/>
      <c r="D1756" s="16" t="n"/>
      <c r="E1756" s="6">
        <f>IF(B1756&amp;""="","",IFERROR(INDEX('الميزانية'!$B$6:$B$45,MATCH(B1756&amp;"",'الميزانية'!$A$6:$A$45,0))&amp;"","تصنيف غير موجود"))</f>
        <v/>
      </c>
    </row>
    <row r="1757">
      <c r="A1757" s="13" t="n"/>
      <c r="B1757" s="5" t="n"/>
      <c r="C1757" s="5" t="n"/>
      <c r="D1757" s="16" t="n"/>
      <c r="E1757" s="6">
        <f>IF(B1757&amp;""="","",IFERROR(INDEX('الميزانية'!$B$6:$B$45,MATCH(B1757&amp;"",'الميزانية'!$A$6:$A$45,0))&amp;"","تصنيف غير موجود"))</f>
        <v/>
      </c>
    </row>
    <row r="1758">
      <c r="A1758" s="13" t="n"/>
      <c r="B1758" s="5" t="n"/>
      <c r="C1758" s="5" t="n"/>
      <c r="D1758" s="16" t="n"/>
      <c r="E1758" s="6">
        <f>IF(B1758&amp;""="","",IFERROR(INDEX('الميزانية'!$B$6:$B$45,MATCH(B1758&amp;"",'الميزانية'!$A$6:$A$45,0))&amp;"","تصنيف غير موجود"))</f>
        <v/>
      </c>
    </row>
    <row r="1759">
      <c r="A1759" s="13" t="n"/>
      <c r="B1759" s="5" t="n"/>
      <c r="C1759" s="5" t="n"/>
      <c r="D1759" s="16" t="n"/>
      <c r="E1759" s="6">
        <f>IF(B1759&amp;""="","",IFERROR(INDEX('الميزانية'!$B$6:$B$45,MATCH(B1759&amp;"",'الميزانية'!$A$6:$A$45,0))&amp;"","تصنيف غير موجود"))</f>
        <v/>
      </c>
    </row>
    <row r="1760">
      <c r="A1760" s="13" t="n"/>
      <c r="B1760" s="5" t="n"/>
      <c r="C1760" s="5" t="n"/>
      <c r="D1760" s="16" t="n"/>
      <c r="E1760" s="6">
        <f>IF(B1760&amp;""="","",IFERROR(INDEX('الميزانية'!$B$6:$B$45,MATCH(B1760&amp;"",'الميزانية'!$A$6:$A$45,0))&amp;"","تصنيف غير موجود"))</f>
        <v/>
      </c>
    </row>
    <row r="1761">
      <c r="A1761" s="13" t="n"/>
      <c r="B1761" s="5" t="n"/>
      <c r="C1761" s="5" t="n"/>
      <c r="D1761" s="16" t="n"/>
      <c r="E1761" s="6">
        <f>IF(B1761&amp;""="","",IFERROR(INDEX('الميزانية'!$B$6:$B$45,MATCH(B1761&amp;"",'الميزانية'!$A$6:$A$45,0))&amp;"","تصنيف غير موجود"))</f>
        <v/>
      </c>
    </row>
    <row r="1762">
      <c r="A1762" s="13" t="n"/>
      <c r="B1762" s="5" t="n"/>
      <c r="C1762" s="5" t="n"/>
      <c r="D1762" s="16" t="n"/>
      <c r="E1762" s="6">
        <f>IF(B1762&amp;""="","",IFERROR(INDEX('الميزانية'!$B$6:$B$45,MATCH(B1762&amp;"",'الميزانية'!$A$6:$A$45,0))&amp;"","تصنيف غير موجود"))</f>
        <v/>
      </c>
    </row>
    <row r="1763">
      <c r="A1763" s="13" t="n"/>
      <c r="B1763" s="5" t="n"/>
      <c r="C1763" s="5" t="n"/>
      <c r="D1763" s="16" t="n"/>
      <c r="E1763" s="6">
        <f>IF(B1763&amp;""="","",IFERROR(INDEX('الميزانية'!$B$6:$B$45,MATCH(B1763&amp;"",'الميزانية'!$A$6:$A$45,0))&amp;"","تصنيف غير موجود"))</f>
        <v/>
      </c>
    </row>
    <row r="1764">
      <c r="A1764" s="13" t="n"/>
      <c r="B1764" s="5" t="n"/>
      <c r="C1764" s="5" t="n"/>
      <c r="D1764" s="16" t="n"/>
      <c r="E1764" s="6">
        <f>IF(B1764&amp;""="","",IFERROR(INDEX('الميزانية'!$B$6:$B$45,MATCH(B1764&amp;"",'الميزانية'!$A$6:$A$45,0))&amp;"","تصنيف غير موجود"))</f>
        <v/>
      </c>
    </row>
    <row r="1765">
      <c r="A1765" s="13" t="n"/>
      <c r="B1765" s="5" t="n"/>
      <c r="C1765" s="5" t="n"/>
      <c r="D1765" s="16" t="n"/>
      <c r="E1765" s="6">
        <f>IF(B1765&amp;""="","",IFERROR(INDEX('الميزانية'!$B$6:$B$45,MATCH(B1765&amp;"",'الميزانية'!$A$6:$A$45,0))&amp;"","تصنيف غير موجود"))</f>
        <v/>
      </c>
    </row>
    <row r="1766">
      <c r="A1766" s="13" t="n"/>
      <c r="B1766" s="5" t="n"/>
      <c r="C1766" s="5" t="n"/>
      <c r="D1766" s="16" t="n"/>
      <c r="E1766" s="6">
        <f>IF(B1766&amp;""="","",IFERROR(INDEX('الميزانية'!$B$6:$B$45,MATCH(B1766&amp;"",'الميزانية'!$A$6:$A$45,0))&amp;"","تصنيف غير موجود"))</f>
        <v/>
      </c>
    </row>
    <row r="1767">
      <c r="A1767" s="13" t="n"/>
      <c r="B1767" s="5" t="n"/>
      <c r="C1767" s="5" t="n"/>
      <c r="D1767" s="16" t="n"/>
      <c r="E1767" s="6">
        <f>IF(B1767&amp;""="","",IFERROR(INDEX('الميزانية'!$B$6:$B$45,MATCH(B1767&amp;"",'الميزانية'!$A$6:$A$45,0))&amp;"","تصنيف غير موجود"))</f>
        <v/>
      </c>
    </row>
    <row r="1768">
      <c r="A1768" s="13" t="n"/>
      <c r="B1768" s="5" t="n"/>
      <c r="C1768" s="5" t="n"/>
      <c r="D1768" s="16" t="n"/>
      <c r="E1768" s="6">
        <f>IF(B1768&amp;""="","",IFERROR(INDEX('الميزانية'!$B$6:$B$45,MATCH(B1768&amp;"",'الميزانية'!$A$6:$A$45,0))&amp;"","تصنيف غير موجود"))</f>
        <v/>
      </c>
    </row>
    <row r="1769">
      <c r="A1769" s="13" t="n"/>
      <c r="B1769" s="5" t="n"/>
      <c r="C1769" s="5" t="n"/>
      <c r="D1769" s="16" t="n"/>
      <c r="E1769" s="6">
        <f>IF(B1769&amp;""="","",IFERROR(INDEX('الميزانية'!$B$6:$B$45,MATCH(B1769&amp;"",'الميزانية'!$A$6:$A$45,0))&amp;"","تصنيف غير موجود"))</f>
        <v/>
      </c>
    </row>
    <row r="1770">
      <c r="A1770" s="13" t="n"/>
      <c r="B1770" s="5" t="n"/>
      <c r="C1770" s="5" t="n"/>
      <c r="D1770" s="16" t="n"/>
      <c r="E1770" s="6">
        <f>IF(B1770&amp;""="","",IFERROR(INDEX('الميزانية'!$B$6:$B$45,MATCH(B1770&amp;"",'الميزانية'!$A$6:$A$45,0))&amp;"","تصنيف غير موجود"))</f>
        <v/>
      </c>
    </row>
    <row r="1771">
      <c r="A1771" s="13" t="n"/>
      <c r="B1771" s="5" t="n"/>
      <c r="C1771" s="5" t="n"/>
      <c r="D1771" s="16" t="n"/>
      <c r="E1771" s="6">
        <f>IF(B1771&amp;""="","",IFERROR(INDEX('الميزانية'!$B$6:$B$45,MATCH(B1771&amp;"",'الميزانية'!$A$6:$A$45,0))&amp;"","تصنيف غير موجود"))</f>
        <v/>
      </c>
    </row>
    <row r="1772">
      <c r="A1772" s="13" t="n"/>
      <c r="B1772" s="5" t="n"/>
      <c r="C1772" s="5" t="n"/>
      <c r="D1772" s="16" t="n"/>
      <c r="E1772" s="6">
        <f>IF(B1772&amp;""="","",IFERROR(INDEX('الميزانية'!$B$6:$B$45,MATCH(B1772&amp;"",'الميزانية'!$A$6:$A$45,0))&amp;"","تصنيف غير موجود"))</f>
        <v/>
      </c>
    </row>
    <row r="1773">
      <c r="A1773" s="13" t="n"/>
      <c r="B1773" s="5" t="n"/>
      <c r="C1773" s="5" t="n"/>
      <c r="D1773" s="16" t="n"/>
      <c r="E1773" s="6">
        <f>IF(B1773&amp;""="","",IFERROR(INDEX('الميزانية'!$B$6:$B$45,MATCH(B1773&amp;"",'الميزانية'!$A$6:$A$45,0))&amp;"","تصنيف غير موجود"))</f>
        <v/>
      </c>
    </row>
    <row r="1774">
      <c r="A1774" s="13" t="n"/>
      <c r="B1774" s="5" t="n"/>
      <c r="C1774" s="5" t="n"/>
      <c r="D1774" s="16" t="n"/>
      <c r="E1774" s="6">
        <f>IF(B1774&amp;""="","",IFERROR(INDEX('الميزانية'!$B$6:$B$45,MATCH(B1774&amp;"",'الميزانية'!$A$6:$A$45,0))&amp;"","تصنيف غير موجود"))</f>
        <v/>
      </c>
    </row>
    <row r="1775">
      <c r="A1775" s="13" t="n"/>
      <c r="B1775" s="5" t="n"/>
      <c r="C1775" s="5" t="n"/>
      <c r="D1775" s="16" t="n"/>
      <c r="E1775" s="6">
        <f>IF(B1775&amp;""="","",IFERROR(INDEX('الميزانية'!$B$6:$B$45,MATCH(B1775&amp;"",'الميزانية'!$A$6:$A$45,0))&amp;"","تصنيف غير موجود"))</f>
        <v/>
      </c>
    </row>
    <row r="1776">
      <c r="A1776" s="13" t="n"/>
      <c r="B1776" s="5" t="n"/>
      <c r="C1776" s="5" t="n"/>
      <c r="D1776" s="16" t="n"/>
      <c r="E1776" s="6">
        <f>IF(B1776&amp;""="","",IFERROR(INDEX('الميزانية'!$B$6:$B$45,MATCH(B1776&amp;"",'الميزانية'!$A$6:$A$45,0))&amp;"","تصنيف غير موجود"))</f>
        <v/>
      </c>
    </row>
    <row r="1777">
      <c r="A1777" s="13" t="n"/>
      <c r="B1777" s="5" t="n"/>
      <c r="C1777" s="5" t="n"/>
      <c r="D1777" s="16" t="n"/>
      <c r="E1777" s="6">
        <f>IF(B1777&amp;""="","",IFERROR(INDEX('الميزانية'!$B$6:$B$45,MATCH(B1777&amp;"",'الميزانية'!$A$6:$A$45,0))&amp;"","تصنيف غير موجود"))</f>
        <v/>
      </c>
    </row>
    <row r="1778">
      <c r="A1778" s="13" t="n"/>
      <c r="B1778" s="5" t="n"/>
      <c r="C1778" s="5" t="n"/>
      <c r="D1778" s="16" t="n"/>
      <c r="E1778" s="6">
        <f>IF(B1778&amp;""="","",IFERROR(INDEX('الميزانية'!$B$6:$B$45,MATCH(B1778&amp;"",'الميزانية'!$A$6:$A$45,0))&amp;"","تصنيف غير موجود"))</f>
        <v/>
      </c>
    </row>
    <row r="1779">
      <c r="A1779" s="13" t="n"/>
      <c r="B1779" s="5" t="n"/>
      <c r="C1779" s="5" t="n"/>
      <c r="D1779" s="16" t="n"/>
      <c r="E1779" s="6">
        <f>IF(B1779&amp;""="","",IFERROR(INDEX('الميزانية'!$B$6:$B$45,MATCH(B1779&amp;"",'الميزانية'!$A$6:$A$45,0))&amp;"","تصنيف غير موجود"))</f>
        <v/>
      </c>
    </row>
    <row r="1780">
      <c r="A1780" s="13" t="n"/>
      <c r="B1780" s="5" t="n"/>
      <c r="C1780" s="5" t="n"/>
      <c r="D1780" s="16" t="n"/>
      <c r="E1780" s="6">
        <f>IF(B1780&amp;""="","",IFERROR(INDEX('الميزانية'!$B$6:$B$45,MATCH(B1780&amp;"",'الميزانية'!$A$6:$A$45,0))&amp;"","تصنيف غير موجود"))</f>
        <v/>
      </c>
    </row>
    <row r="1781">
      <c r="A1781" s="13" t="n"/>
      <c r="B1781" s="5" t="n"/>
      <c r="C1781" s="5" t="n"/>
      <c r="D1781" s="16" t="n"/>
      <c r="E1781" s="6">
        <f>IF(B1781&amp;""="","",IFERROR(INDEX('الميزانية'!$B$6:$B$45,MATCH(B1781&amp;"",'الميزانية'!$A$6:$A$45,0))&amp;"","تصنيف غير موجود"))</f>
        <v/>
      </c>
    </row>
    <row r="1782">
      <c r="A1782" s="13" t="n"/>
      <c r="B1782" s="5" t="n"/>
      <c r="C1782" s="5" t="n"/>
      <c r="D1782" s="16" t="n"/>
      <c r="E1782" s="6">
        <f>IF(B1782&amp;""="","",IFERROR(INDEX('الميزانية'!$B$6:$B$45,MATCH(B1782&amp;"",'الميزانية'!$A$6:$A$45,0))&amp;"","تصنيف غير موجود"))</f>
        <v/>
      </c>
    </row>
    <row r="1783">
      <c r="A1783" s="13" t="n"/>
      <c r="B1783" s="5" t="n"/>
      <c r="C1783" s="5" t="n"/>
      <c r="D1783" s="16" t="n"/>
      <c r="E1783" s="6">
        <f>IF(B1783&amp;""="","",IFERROR(INDEX('الميزانية'!$B$6:$B$45,MATCH(B1783&amp;"",'الميزانية'!$A$6:$A$45,0))&amp;"","تصنيف غير موجود"))</f>
        <v/>
      </c>
    </row>
    <row r="1784">
      <c r="A1784" s="13" t="n"/>
      <c r="B1784" s="5" t="n"/>
      <c r="C1784" s="5" t="n"/>
      <c r="D1784" s="16" t="n"/>
      <c r="E1784" s="6">
        <f>IF(B1784&amp;""="","",IFERROR(INDEX('الميزانية'!$B$6:$B$45,MATCH(B1784&amp;"",'الميزانية'!$A$6:$A$45,0))&amp;"","تصنيف غير موجود"))</f>
        <v/>
      </c>
    </row>
    <row r="1785">
      <c r="A1785" s="13" t="n"/>
      <c r="B1785" s="5" t="n"/>
      <c r="C1785" s="5" t="n"/>
      <c r="D1785" s="16" t="n"/>
      <c r="E1785" s="6">
        <f>IF(B1785&amp;""="","",IFERROR(INDEX('الميزانية'!$B$6:$B$45,MATCH(B1785&amp;"",'الميزانية'!$A$6:$A$45,0))&amp;"","تصنيف غير موجود"))</f>
        <v/>
      </c>
    </row>
    <row r="1786">
      <c r="A1786" s="13" t="n"/>
      <c r="B1786" s="5" t="n"/>
      <c r="C1786" s="5" t="n"/>
      <c r="D1786" s="16" t="n"/>
      <c r="E1786" s="6">
        <f>IF(B1786&amp;""="","",IFERROR(INDEX('الميزانية'!$B$6:$B$45,MATCH(B1786&amp;"",'الميزانية'!$A$6:$A$45,0))&amp;"","تصنيف غير موجود"))</f>
        <v/>
      </c>
    </row>
    <row r="1787">
      <c r="A1787" s="13" t="n"/>
      <c r="B1787" s="5" t="n"/>
      <c r="C1787" s="5" t="n"/>
      <c r="D1787" s="16" t="n"/>
      <c r="E1787" s="6">
        <f>IF(B1787&amp;""="","",IFERROR(INDEX('الميزانية'!$B$6:$B$45,MATCH(B1787&amp;"",'الميزانية'!$A$6:$A$45,0))&amp;"","تصنيف غير موجود"))</f>
        <v/>
      </c>
    </row>
    <row r="1788">
      <c r="A1788" s="13" t="n"/>
      <c r="B1788" s="5" t="n"/>
      <c r="C1788" s="5" t="n"/>
      <c r="D1788" s="16" t="n"/>
      <c r="E1788" s="6">
        <f>IF(B1788&amp;""="","",IFERROR(INDEX('الميزانية'!$B$6:$B$45,MATCH(B1788&amp;"",'الميزانية'!$A$6:$A$45,0))&amp;"","تصنيف غير موجود"))</f>
        <v/>
      </c>
    </row>
    <row r="1789">
      <c r="A1789" s="13" t="n"/>
      <c r="B1789" s="5" t="n"/>
      <c r="C1789" s="5" t="n"/>
      <c r="D1789" s="16" t="n"/>
      <c r="E1789" s="6">
        <f>IF(B1789&amp;""="","",IFERROR(INDEX('الميزانية'!$B$6:$B$45,MATCH(B1789&amp;"",'الميزانية'!$A$6:$A$45,0))&amp;"","تصنيف غير موجود"))</f>
        <v/>
      </c>
    </row>
    <row r="1790">
      <c r="A1790" s="13" t="n"/>
      <c r="B1790" s="5" t="n"/>
      <c r="C1790" s="5" t="n"/>
      <c r="D1790" s="16" t="n"/>
      <c r="E1790" s="6">
        <f>IF(B1790&amp;""="","",IFERROR(INDEX('الميزانية'!$B$6:$B$45,MATCH(B1790&amp;"",'الميزانية'!$A$6:$A$45,0))&amp;"","تصنيف غير موجود"))</f>
        <v/>
      </c>
    </row>
    <row r="1791">
      <c r="A1791" s="13" t="n"/>
      <c r="B1791" s="5" t="n"/>
      <c r="C1791" s="5" t="n"/>
      <c r="D1791" s="16" t="n"/>
      <c r="E1791" s="6">
        <f>IF(B1791&amp;""="","",IFERROR(INDEX('الميزانية'!$B$6:$B$45,MATCH(B1791&amp;"",'الميزانية'!$A$6:$A$45,0))&amp;"","تصنيف غير موجود"))</f>
        <v/>
      </c>
    </row>
    <row r="1792">
      <c r="A1792" s="13" t="n"/>
      <c r="B1792" s="5" t="n"/>
      <c r="C1792" s="5" t="n"/>
      <c r="D1792" s="16" t="n"/>
      <c r="E1792" s="6">
        <f>IF(B1792&amp;""="","",IFERROR(INDEX('الميزانية'!$B$6:$B$45,MATCH(B1792&amp;"",'الميزانية'!$A$6:$A$45,0))&amp;"","تصنيف غير موجود"))</f>
        <v/>
      </c>
    </row>
    <row r="1793">
      <c r="A1793" s="13" t="n"/>
      <c r="B1793" s="5" t="n"/>
      <c r="C1793" s="5" t="n"/>
      <c r="D1793" s="16" t="n"/>
      <c r="E1793" s="6">
        <f>IF(B1793&amp;""="","",IFERROR(INDEX('الميزانية'!$B$6:$B$45,MATCH(B1793&amp;"",'الميزانية'!$A$6:$A$45,0))&amp;"","تصنيف غير موجود"))</f>
        <v/>
      </c>
    </row>
    <row r="1794">
      <c r="A1794" s="13" t="n"/>
      <c r="B1794" s="5" t="n"/>
      <c r="C1794" s="5" t="n"/>
      <c r="D1794" s="16" t="n"/>
      <c r="E1794" s="6">
        <f>IF(B1794&amp;""="","",IFERROR(INDEX('الميزانية'!$B$6:$B$45,MATCH(B1794&amp;"",'الميزانية'!$A$6:$A$45,0))&amp;"","تصنيف غير موجود"))</f>
        <v/>
      </c>
    </row>
    <row r="1795">
      <c r="A1795" s="13" t="n"/>
      <c r="B1795" s="5" t="n"/>
      <c r="C1795" s="5" t="n"/>
      <c r="D1795" s="16" t="n"/>
      <c r="E1795" s="6">
        <f>IF(B1795&amp;""="","",IFERROR(INDEX('الميزانية'!$B$6:$B$45,MATCH(B1795&amp;"",'الميزانية'!$A$6:$A$45,0))&amp;"","تصنيف غير موجود"))</f>
        <v/>
      </c>
    </row>
    <row r="1796">
      <c r="A1796" s="13" t="n"/>
      <c r="B1796" s="5" t="n"/>
      <c r="C1796" s="5" t="n"/>
      <c r="D1796" s="16" t="n"/>
      <c r="E1796" s="6">
        <f>IF(B1796&amp;""="","",IFERROR(INDEX('الميزانية'!$B$6:$B$45,MATCH(B1796&amp;"",'الميزانية'!$A$6:$A$45,0))&amp;"","تصنيف غير موجود"))</f>
        <v/>
      </c>
    </row>
    <row r="1797">
      <c r="A1797" s="13" t="n"/>
      <c r="B1797" s="5" t="n"/>
      <c r="C1797" s="5" t="n"/>
      <c r="D1797" s="16" t="n"/>
      <c r="E1797" s="6">
        <f>IF(B1797&amp;""="","",IFERROR(INDEX('الميزانية'!$B$6:$B$45,MATCH(B1797&amp;"",'الميزانية'!$A$6:$A$45,0))&amp;"","تصنيف غير موجود"))</f>
        <v/>
      </c>
    </row>
    <row r="1798">
      <c r="A1798" s="13" t="n"/>
      <c r="B1798" s="5" t="n"/>
      <c r="C1798" s="5" t="n"/>
      <c r="D1798" s="16" t="n"/>
      <c r="E1798" s="6">
        <f>IF(B1798&amp;""="","",IFERROR(INDEX('الميزانية'!$B$6:$B$45,MATCH(B1798&amp;"",'الميزانية'!$A$6:$A$45,0))&amp;"","تصنيف غير موجود"))</f>
        <v/>
      </c>
    </row>
    <row r="1799">
      <c r="A1799" s="13" t="n"/>
      <c r="B1799" s="5" t="n"/>
      <c r="C1799" s="5" t="n"/>
      <c r="D1799" s="16" t="n"/>
      <c r="E1799" s="6">
        <f>IF(B1799&amp;""="","",IFERROR(INDEX('الميزانية'!$B$6:$B$45,MATCH(B1799&amp;"",'الميزانية'!$A$6:$A$45,0))&amp;"","تصنيف غير موجود"))</f>
        <v/>
      </c>
    </row>
    <row r="1800">
      <c r="A1800" s="13" t="n"/>
      <c r="B1800" s="5" t="n"/>
      <c r="C1800" s="5" t="n"/>
      <c r="D1800" s="16" t="n"/>
      <c r="E1800" s="6">
        <f>IF(B1800&amp;""="","",IFERROR(INDEX('الميزانية'!$B$6:$B$45,MATCH(B1800&amp;"",'الميزانية'!$A$6:$A$45,0))&amp;"","تصنيف غير موجود"))</f>
        <v/>
      </c>
    </row>
    <row r="1801">
      <c r="A1801" s="13" t="n"/>
      <c r="B1801" s="5" t="n"/>
      <c r="C1801" s="5" t="n"/>
      <c r="D1801" s="16" t="n"/>
      <c r="E1801" s="6">
        <f>IF(B1801&amp;""="","",IFERROR(INDEX('الميزانية'!$B$6:$B$45,MATCH(B1801&amp;"",'الميزانية'!$A$6:$A$45,0))&amp;"","تصنيف غير موجود"))</f>
        <v/>
      </c>
    </row>
    <row r="1802">
      <c r="A1802" s="13" t="n"/>
      <c r="B1802" s="5" t="n"/>
      <c r="C1802" s="5" t="n"/>
      <c r="D1802" s="16" t="n"/>
      <c r="E1802" s="6">
        <f>IF(B1802&amp;""="","",IFERROR(INDEX('الميزانية'!$B$6:$B$45,MATCH(B1802&amp;"",'الميزانية'!$A$6:$A$45,0))&amp;"","تصنيف غير موجود"))</f>
        <v/>
      </c>
    </row>
    <row r="1803">
      <c r="A1803" s="13" t="n"/>
      <c r="B1803" s="5" t="n"/>
      <c r="C1803" s="5" t="n"/>
      <c r="D1803" s="16" t="n"/>
      <c r="E1803" s="6">
        <f>IF(B1803&amp;""="","",IFERROR(INDEX('الميزانية'!$B$6:$B$45,MATCH(B1803&amp;"",'الميزانية'!$A$6:$A$45,0))&amp;"","تصنيف غير موجود"))</f>
        <v/>
      </c>
    </row>
    <row r="1804">
      <c r="A1804" s="13" t="n"/>
      <c r="B1804" s="5" t="n"/>
      <c r="C1804" s="5" t="n"/>
      <c r="D1804" s="16" t="n"/>
      <c r="E1804" s="6">
        <f>IF(B1804&amp;""="","",IFERROR(INDEX('الميزانية'!$B$6:$B$45,MATCH(B1804&amp;"",'الميزانية'!$A$6:$A$45,0))&amp;"","تصنيف غير موجود"))</f>
        <v/>
      </c>
    </row>
    <row r="1805">
      <c r="A1805" s="13" t="n"/>
      <c r="B1805" s="5" t="n"/>
      <c r="C1805" s="5" t="n"/>
      <c r="D1805" s="16" t="n"/>
      <c r="E1805" s="6">
        <f>IF(B1805&amp;""="","",IFERROR(INDEX('الميزانية'!$B$6:$B$45,MATCH(B1805&amp;"",'الميزانية'!$A$6:$A$45,0))&amp;"","تصنيف غير موجود"))</f>
        <v/>
      </c>
    </row>
    <row r="1806">
      <c r="A1806" s="13" t="n"/>
      <c r="B1806" s="5" t="n"/>
      <c r="C1806" s="5" t="n"/>
      <c r="D1806" s="16" t="n"/>
      <c r="E1806" s="6">
        <f>IF(B1806&amp;""="","",IFERROR(INDEX('الميزانية'!$B$6:$B$45,MATCH(B1806&amp;"",'الميزانية'!$A$6:$A$45,0))&amp;"","تصنيف غير موجود"))</f>
        <v/>
      </c>
    </row>
    <row r="1807">
      <c r="A1807" s="13" t="n"/>
      <c r="B1807" s="5" t="n"/>
      <c r="C1807" s="5" t="n"/>
      <c r="D1807" s="16" t="n"/>
      <c r="E1807" s="6">
        <f>IF(B1807&amp;""="","",IFERROR(INDEX('الميزانية'!$B$6:$B$45,MATCH(B1807&amp;"",'الميزانية'!$A$6:$A$45,0))&amp;"","تصنيف غير موجود"))</f>
        <v/>
      </c>
    </row>
    <row r="1808">
      <c r="A1808" s="13" t="n"/>
      <c r="B1808" s="5" t="n"/>
      <c r="C1808" s="5" t="n"/>
      <c r="D1808" s="16" t="n"/>
      <c r="E1808" s="6">
        <f>IF(B1808&amp;""="","",IFERROR(INDEX('الميزانية'!$B$6:$B$45,MATCH(B1808&amp;"",'الميزانية'!$A$6:$A$45,0))&amp;"","تصنيف غير موجود"))</f>
        <v/>
      </c>
    </row>
    <row r="1809">
      <c r="A1809" s="13" t="n"/>
      <c r="B1809" s="5" t="n"/>
      <c r="C1809" s="5" t="n"/>
      <c r="D1809" s="16" t="n"/>
      <c r="E1809" s="6">
        <f>IF(B1809&amp;""="","",IFERROR(INDEX('الميزانية'!$B$6:$B$45,MATCH(B1809&amp;"",'الميزانية'!$A$6:$A$45,0))&amp;"","تصنيف غير موجود"))</f>
        <v/>
      </c>
    </row>
    <row r="1810">
      <c r="A1810" s="13" t="n"/>
      <c r="B1810" s="5" t="n"/>
      <c r="C1810" s="5" t="n"/>
      <c r="D1810" s="16" t="n"/>
      <c r="E1810" s="6">
        <f>IF(B1810&amp;""="","",IFERROR(INDEX('الميزانية'!$B$6:$B$45,MATCH(B1810&amp;"",'الميزانية'!$A$6:$A$45,0))&amp;"","تصنيف غير موجود"))</f>
        <v/>
      </c>
    </row>
    <row r="1811">
      <c r="A1811" s="13" t="n"/>
      <c r="B1811" s="5" t="n"/>
      <c r="C1811" s="5" t="n"/>
      <c r="D1811" s="16" t="n"/>
      <c r="E1811" s="6">
        <f>IF(B1811&amp;""="","",IFERROR(INDEX('الميزانية'!$B$6:$B$45,MATCH(B1811&amp;"",'الميزانية'!$A$6:$A$45,0))&amp;"","تصنيف غير موجود"))</f>
        <v/>
      </c>
    </row>
    <row r="1812">
      <c r="A1812" s="13" t="n"/>
      <c r="B1812" s="5" t="n"/>
      <c r="C1812" s="5" t="n"/>
      <c r="D1812" s="16" t="n"/>
      <c r="E1812" s="6">
        <f>IF(B1812&amp;""="","",IFERROR(INDEX('الميزانية'!$B$6:$B$45,MATCH(B1812&amp;"",'الميزانية'!$A$6:$A$45,0))&amp;"","تصنيف غير موجود"))</f>
        <v/>
      </c>
    </row>
    <row r="1813">
      <c r="A1813" s="13" t="n"/>
      <c r="B1813" s="5" t="n"/>
      <c r="C1813" s="5" t="n"/>
      <c r="D1813" s="16" t="n"/>
      <c r="E1813" s="6">
        <f>IF(B1813&amp;""="","",IFERROR(INDEX('الميزانية'!$B$6:$B$45,MATCH(B1813&amp;"",'الميزانية'!$A$6:$A$45,0))&amp;"","تصنيف غير موجود"))</f>
        <v/>
      </c>
    </row>
    <row r="1814">
      <c r="A1814" s="13" t="n"/>
      <c r="B1814" s="5" t="n"/>
      <c r="C1814" s="5" t="n"/>
      <c r="D1814" s="16" t="n"/>
      <c r="E1814" s="6">
        <f>IF(B1814&amp;""="","",IFERROR(INDEX('الميزانية'!$B$6:$B$45,MATCH(B1814&amp;"",'الميزانية'!$A$6:$A$45,0))&amp;"","تصنيف غير موجود"))</f>
        <v/>
      </c>
    </row>
    <row r="1815">
      <c r="A1815" s="13" t="n"/>
      <c r="B1815" s="5" t="n"/>
      <c r="C1815" s="5" t="n"/>
      <c r="D1815" s="16" t="n"/>
      <c r="E1815" s="6">
        <f>IF(B1815&amp;""="","",IFERROR(INDEX('الميزانية'!$B$6:$B$45,MATCH(B1815&amp;"",'الميزانية'!$A$6:$A$45,0))&amp;"","تصنيف غير موجود"))</f>
        <v/>
      </c>
    </row>
    <row r="1816">
      <c r="A1816" s="13" t="n"/>
      <c r="B1816" s="5" t="n"/>
      <c r="C1816" s="5" t="n"/>
      <c r="D1816" s="16" t="n"/>
      <c r="E1816" s="6">
        <f>IF(B1816&amp;""="","",IFERROR(INDEX('الميزانية'!$B$6:$B$45,MATCH(B1816&amp;"",'الميزانية'!$A$6:$A$45,0))&amp;"","تصنيف غير موجود"))</f>
        <v/>
      </c>
    </row>
    <row r="1817">
      <c r="A1817" s="13" t="n"/>
      <c r="B1817" s="5" t="n"/>
      <c r="C1817" s="5" t="n"/>
      <c r="D1817" s="16" t="n"/>
      <c r="E1817" s="6">
        <f>IF(B1817&amp;""="","",IFERROR(INDEX('الميزانية'!$B$6:$B$45,MATCH(B1817&amp;"",'الميزانية'!$A$6:$A$45,0))&amp;"","تصنيف غير موجود"))</f>
        <v/>
      </c>
    </row>
    <row r="1818">
      <c r="A1818" s="13" t="n"/>
      <c r="B1818" s="5" t="n"/>
      <c r="C1818" s="5" t="n"/>
      <c r="D1818" s="16" t="n"/>
      <c r="E1818" s="6">
        <f>IF(B1818&amp;""="","",IFERROR(INDEX('الميزانية'!$B$6:$B$45,MATCH(B1818&amp;"",'الميزانية'!$A$6:$A$45,0))&amp;"","تصنيف غير موجود"))</f>
        <v/>
      </c>
    </row>
    <row r="1819">
      <c r="A1819" s="13" t="n"/>
      <c r="B1819" s="5" t="n"/>
      <c r="C1819" s="5" t="n"/>
      <c r="D1819" s="16" t="n"/>
      <c r="E1819" s="6">
        <f>IF(B1819&amp;""="","",IFERROR(INDEX('الميزانية'!$B$6:$B$45,MATCH(B1819&amp;"",'الميزانية'!$A$6:$A$45,0))&amp;"","تصنيف غير موجود"))</f>
        <v/>
      </c>
    </row>
    <row r="1820">
      <c r="A1820" s="13" t="n"/>
      <c r="B1820" s="5" t="n"/>
      <c r="C1820" s="5" t="n"/>
      <c r="D1820" s="16" t="n"/>
      <c r="E1820" s="6">
        <f>IF(B1820&amp;""="","",IFERROR(INDEX('الميزانية'!$B$6:$B$45,MATCH(B1820&amp;"",'الميزانية'!$A$6:$A$45,0))&amp;"","تصنيف غير موجود"))</f>
        <v/>
      </c>
    </row>
    <row r="1821">
      <c r="A1821" s="13" t="n"/>
      <c r="B1821" s="5" t="n"/>
      <c r="C1821" s="5" t="n"/>
      <c r="D1821" s="16" t="n"/>
      <c r="E1821" s="6">
        <f>IF(B1821&amp;""="","",IFERROR(INDEX('الميزانية'!$B$6:$B$45,MATCH(B1821&amp;"",'الميزانية'!$A$6:$A$45,0))&amp;"","تصنيف غير موجود"))</f>
        <v/>
      </c>
    </row>
    <row r="1822">
      <c r="A1822" s="13" t="n"/>
      <c r="B1822" s="5" t="n"/>
      <c r="C1822" s="5" t="n"/>
      <c r="D1822" s="16" t="n"/>
      <c r="E1822" s="6">
        <f>IF(B1822&amp;""="","",IFERROR(INDEX('الميزانية'!$B$6:$B$45,MATCH(B1822&amp;"",'الميزانية'!$A$6:$A$45,0))&amp;"","تصنيف غير موجود"))</f>
        <v/>
      </c>
    </row>
    <row r="1823">
      <c r="A1823" s="13" t="n"/>
      <c r="B1823" s="5" t="n"/>
      <c r="C1823" s="5" t="n"/>
      <c r="D1823" s="16" t="n"/>
      <c r="E1823" s="6">
        <f>IF(B1823&amp;""="","",IFERROR(INDEX('الميزانية'!$B$6:$B$45,MATCH(B1823&amp;"",'الميزانية'!$A$6:$A$45,0))&amp;"","تصنيف غير موجود"))</f>
        <v/>
      </c>
    </row>
    <row r="1824">
      <c r="A1824" s="13" t="n"/>
      <c r="B1824" s="5" t="n"/>
      <c r="C1824" s="5" t="n"/>
      <c r="D1824" s="16" t="n"/>
      <c r="E1824" s="6">
        <f>IF(B1824&amp;""="","",IFERROR(INDEX('الميزانية'!$B$6:$B$45,MATCH(B1824&amp;"",'الميزانية'!$A$6:$A$45,0))&amp;"","تصنيف غير موجود"))</f>
        <v/>
      </c>
    </row>
    <row r="1825">
      <c r="A1825" s="13" t="n"/>
      <c r="B1825" s="5" t="n"/>
      <c r="C1825" s="5" t="n"/>
      <c r="D1825" s="16" t="n"/>
      <c r="E1825" s="6">
        <f>IF(B1825&amp;""="","",IFERROR(INDEX('الميزانية'!$B$6:$B$45,MATCH(B1825&amp;"",'الميزانية'!$A$6:$A$45,0))&amp;"","تصنيف غير موجود"))</f>
        <v/>
      </c>
    </row>
    <row r="1826">
      <c r="A1826" s="13" t="n"/>
      <c r="B1826" s="5" t="n"/>
      <c r="C1826" s="5" t="n"/>
      <c r="D1826" s="16" t="n"/>
      <c r="E1826" s="6">
        <f>IF(B1826&amp;""="","",IFERROR(INDEX('الميزانية'!$B$6:$B$45,MATCH(B1826&amp;"",'الميزانية'!$A$6:$A$45,0))&amp;"","تصنيف غير موجود"))</f>
        <v/>
      </c>
    </row>
    <row r="1827">
      <c r="A1827" s="13" t="n"/>
      <c r="B1827" s="5" t="n"/>
      <c r="C1827" s="5" t="n"/>
      <c r="D1827" s="16" t="n"/>
      <c r="E1827" s="6">
        <f>IF(B1827&amp;""="","",IFERROR(INDEX('الميزانية'!$B$6:$B$45,MATCH(B1827&amp;"",'الميزانية'!$A$6:$A$45,0))&amp;"","تصنيف غير موجود"))</f>
        <v/>
      </c>
    </row>
    <row r="1828">
      <c r="A1828" s="13" t="n"/>
      <c r="B1828" s="5" t="n"/>
      <c r="C1828" s="5" t="n"/>
      <c r="D1828" s="16" t="n"/>
      <c r="E1828" s="6">
        <f>IF(B1828&amp;""="","",IFERROR(INDEX('الميزانية'!$B$6:$B$45,MATCH(B1828&amp;"",'الميزانية'!$A$6:$A$45,0))&amp;"","تصنيف غير موجود"))</f>
        <v/>
      </c>
    </row>
    <row r="1829">
      <c r="A1829" s="13" t="n"/>
      <c r="B1829" s="5" t="n"/>
      <c r="C1829" s="5" t="n"/>
      <c r="D1829" s="16" t="n"/>
      <c r="E1829" s="6">
        <f>IF(B1829&amp;""="","",IFERROR(INDEX('الميزانية'!$B$6:$B$45,MATCH(B1829&amp;"",'الميزانية'!$A$6:$A$45,0))&amp;"","تصنيف غير موجود"))</f>
        <v/>
      </c>
    </row>
    <row r="1830">
      <c r="A1830" s="13" t="n"/>
      <c r="B1830" s="5" t="n"/>
      <c r="C1830" s="5" t="n"/>
      <c r="D1830" s="16" t="n"/>
      <c r="E1830" s="6">
        <f>IF(B1830&amp;""="","",IFERROR(INDEX('الميزانية'!$B$6:$B$45,MATCH(B1830&amp;"",'الميزانية'!$A$6:$A$45,0))&amp;"","تصنيف غير موجود"))</f>
        <v/>
      </c>
    </row>
    <row r="1831">
      <c r="A1831" s="13" t="n"/>
      <c r="B1831" s="5" t="n"/>
      <c r="C1831" s="5" t="n"/>
      <c r="D1831" s="16" t="n"/>
      <c r="E1831" s="6">
        <f>IF(B1831&amp;""="","",IFERROR(INDEX('الميزانية'!$B$6:$B$45,MATCH(B1831&amp;"",'الميزانية'!$A$6:$A$45,0))&amp;"","تصنيف غير موجود"))</f>
        <v/>
      </c>
    </row>
    <row r="1832">
      <c r="A1832" s="13" t="n"/>
      <c r="B1832" s="5" t="n"/>
      <c r="C1832" s="5" t="n"/>
      <c r="D1832" s="16" t="n"/>
      <c r="E1832" s="6">
        <f>IF(B1832&amp;""="","",IFERROR(INDEX('الميزانية'!$B$6:$B$45,MATCH(B1832&amp;"",'الميزانية'!$A$6:$A$45,0))&amp;"","تصنيف غير موجود"))</f>
        <v/>
      </c>
    </row>
    <row r="1833">
      <c r="A1833" s="13" t="n"/>
      <c r="B1833" s="5" t="n"/>
      <c r="C1833" s="5" t="n"/>
      <c r="D1833" s="16" t="n"/>
      <c r="E1833" s="6">
        <f>IF(B1833&amp;""="","",IFERROR(INDEX('الميزانية'!$B$6:$B$45,MATCH(B1833&amp;"",'الميزانية'!$A$6:$A$45,0))&amp;"","تصنيف غير موجود"))</f>
        <v/>
      </c>
    </row>
    <row r="1834">
      <c r="A1834" s="13" t="n"/>
      <c r="B1834" s="5" t="n"/>
      <c r="C1834" s="5" t="n"/>
      <c r="D1834" s="16" t="n"/>
      <c r="E1834" s="6">
        <f>IF(B1834&amp;""="","",IFERROR(INDEX('الميزانية'!$B$6:$B$45,MATCH(B1834&amp;"",'الميزانية'!$A$6:$A$45,0))&amp;"","تصنيف غير موجود"))</f>
        <v/>
      </c>
    </row>
    <row r="1835">
      <c r="A1835" s="13" t="n"/>
      <c r="B1835" s="5" t="n"/>
      <c r="C1835" s="5" t="n"/>
      <c r="D1835" s="16" t="n"/>
      <c r="E1835" s="6">
        <f>IF(B1835&amp;""="","",IFERROR(INDEX('الميزانية'!$B$6:$B$45,MATCH(B1835&amp;"",'الميزانية'!$A$6:$A$45,0))&amp;"","تصنيف غير موجود"))</f>
        <v/>
      </c>
    </row>
    <row r="1836">
      <c r="A1836" s="13" t="n"/>
      <c r="B1836" s="5" t="n"/>
      <c r="C1836" s="5" t="n"/>
      <c r="D1836" s="16" t="n"/>
      <c r="E1836" s="6">
        <f>IF(B1836&amp;""="","",IFERROR(INDEX('الميزانية'!$B$6:$B$45,MATCH(B1836&amp;"",'الميزانية'!$A$6:$A$45,0))&amp;"","تصنيف غير موجود"))</f>
        <v/>
      </c>
    </row>
    <row r="1837">
      <c r="A1837" s="13" t="n"/>
      <c r="B1837" s="5" t="n"/>
      <c r="C1837" s="5" t="n"/>
      <c r="D1837" s="16" t="n"/>
      <c r="E1837" s="6">
        <f>IF(B1837&amp;""="","",IFERROR(INDEX('الميزانية'!$B$6:$B$45,MATCH(B1837&amp;"",'الميزانية'!$A$6:$A$45,0))&amp;"","تصنيف غير موجود"))</f>
        <v/>
      </c>
    </row>
    <row r="1838">
      <c r="A1838" s="13" t="n"/>
      <c r="B1838" s="5" t="n"/>
      <c r="C1838" s="5" t="n"/>
      <c r="D1838" s="16" t="n"/>
      <c r="E1838" s="6">
        <f>IF(B1838&amp;""="","",IFERROR(INDEX('الميزانية'!$B$6:$B$45,MATCH(B1838&amp;"",'الميزانية'!$A$6:$A$45,0))&amp;"","تصنيف غير موجود"))</f>
        <v/>
      </c>
    </row>
    <row r="1839">
      <c r="A1839" s="13" t="n"/>
      <c r="B1839" s="5" t="n"/>
      <c r="C1839" s="5" t="n"/>
      <c r="D1839" s="16" t="n"/>
      <c r="E1839" s="6">
        <f>IF(B1839&amp;""="","",IFERROR(INDEX('الميزانية'!$B$6:$B$45,MATCH(B1839&amp;"",'الميزانية'!$A$6:$A$45,0))&amp;"","تصنيف غير موجود"))</f>
        <v/>
      </c>
    </row>
    <row r="1840">
      <c r="A1840" s="13" t="n"/>
      <c r="B1840" s="5" t="n"/>
      <c r="C1840" s="5" t="n"/>
      <c r="D1840" s="16" t="n"/>
      <c r="E1840" s="6">
        <f>IF(B1840&amp;""="","",IFERROR(INDEX('الميزانية'!$B$6:$B$45,MATCH(B1840&amp;"",'الميزانية'!$A$6:$A$45,0))&amp;"","تصنيف غير موجود"))</f>
        <v/>
      </c>
    </row>
    <row r="1841">
      <c r="A1841" s="13" t="n"/>
      <c r="B1841" s="5" t="n"/>
      <c r="C1841" s="5" t="n"/>
      <c r="D1841" s="16" t="n"/>
      <c r="E1841" s="6">
        <f>IF(B1841&amp;""="","",IFERROR(INDEX('الميزانية'!$B$6:$B$45,MATCH(B1841&amp;"",'الميزانية'!$A$6:$A$45,0))&amp;"","تصنيف غير موجود"))</f>
        <v/>
      </c>
    </row>
    <row r="1842">
      <c r="A1842" s="13" t="n"/>
      <c r="B1842" s="5" t="n"/>
      <c r="C1842" s="5" t="n"/>
      <c r="D1842" s="16" t="n"/>
      <c r="E1842" s="6">
        <f>IF(B1842&amp;""="","",IFERROR(INDEX('الميزانية'!$B$6:$B$45,MATCH(B1842&amp;"",'الميزانية'!$A$6:$A$45,0))&amp;"","تصنيف غير موجود"))</f>
        <v/>
      </c>
    </row>
    <row r="1843">
      <c r="A1843" s="13" t="n"/>
      <c r="B1843" s="5" t="n"/>
      <c r="C1843" s="5" t="n"/>
      <c r="D1843" s="16" t="n"/>
      <c r="E1843" s="6">
        <f>IF(B1843&amp;""="","",IFERROR(INDEX('الميزانية'!$B$6:$B$45,MATCH(B1843&amp;"",'الميزانية'!$A$6:$A$45,0))&amp;"","تصنيف غير موجود"))</f>
        <v/>
      </c>
    </row>
    <row r="1844">
      <c r="A1844" s="13" t="n"/>
      <c r="B1844" s="5" t="n"/>
      <c r="C1844" s="5" t="n"/>
      <c r="D1844" s="16" t="n"/>
      <c r="E1844" s="6">
        <f>IF(B1844&amp;""="","",IFERROR(INDEX('الميزانية'!$B$6:$B$45,MATCH(B1844&amp;"",'الميزانية'!$A$6:$A$45,0))&amp;"","تصنيف غير موجود"))</f>
        <v/>
      </c>
    </row>
    <row r="1845">
      <c r="A1845" s="13" t="n"/>
      <c r="B1845" s="5" t="n"/>
      <c r="C1845" s="5" t="n"/>
      <c r="D1845" s="16" t="n"/>
      <c r="E1845" s="6">
        <f>IF(B1845&amp;""="","",IFERROR(INDEX('الميزانية'!$B$6:$B$45,MATCH(B1845&amp;"",'الميزانية'!$A$6:$A$45,0))&amp;"","تصنيف غير موجود"))</f>
        <v/>
      </c>
    </row>
    <row r="1846">
      <c r="A1846" s="13" t="n"/>
      <c r="B1846" s="5" t="n"/>
      <c r="C1846" s="5" t="n"/>
      <c r="D1846" s="16" t="n"/>
      <c r="E1846" s="6">
        <f>IF(B1846&amp;""="","",IFERROR(INDEX('الميزانية'!$B$6:$B$45,MATCH(B1846&amp;"",'الميزانية'!$A$6:$A$45,0))&amp;"","تصنيف غير موجود"))</f>
        <v/>
      </c>
    </row>
    <row r="1847">
      <c r="A1847" s="13" t="n"/>
      <c r="B1847" s="5" t="n"/>
      <c r="C1847" s="5" t="n"/>
      <c r="D1847" s="16" t="n"/>
      <c r="E1847" s="6">
        <f>IF(B1847&amp;""="","",IFERROR(INDEX('الميزانية'!$B$6:$B$45,MATCH(B1847&amp;"",'الميزانية'!$A$6:$A$45,0))&amp;"","تصنيف غير موجود"))</f>
        <v/>
      </c>
    </row>
    <row r="1848">
      <c r="A1848" s="13" t="n"/>
      <c r="B1848" s="5" t="n"/>
      <c r="C1848" s="5" t="n"/>
      <c r="D1848" s="16" t="n"/>
      <c r="E1848" s="6">
        <f>IF(B1848&amp;""="","",IFERROR(INDEX('الميزانية'!$B$6:$B$45,MATCH(B1848&amp;"",'الميزانية'!$A$6:$A$45,0))&amp;"","تصنيف غير موجود"))</f>
        <v/>
      </c>
    </row>
    <row r="1849">
      <c r="A1849" s="13" t="n"/>
      <c r="B1849" s="5" t="n"/>
      <c r="C1849" s="5" t="n"/>
      <c r="D1849" s="16" t="n"/>
      <c r="E1849" s="6">
        <f>IF(B1849&amp;""="","",IFERROR(INDEX('الميزانية'!$B$6:$B$45,MATCH(B1849&amp;"",'الميزانية'!$A$6:$A$45,0))&amp;"","تصنيف غير موجود"))</f>
        <v/>
      </c>
    </row>
    <row r="1850">
      <c r="A1850" s="13" t="n"/>
      <c r="B1850" s="5" t="n"/>
      <c r="C1850" s="5" t="n"/>
      <c r="D1850" s="16" t="n"/>
      <c r="E1850" s="6">
        <f>IF(B1850&amp;""="","",IFERROR(INDEX('الميزانية'!$B$6:$B$45,MATCH(B1850&amp;"",'الميزانية'!$A$6:$A$45,0))&amp;"","تصنيف غير موجود"))</f>
        <v/>
      </c>
    </row>
    <row r="1851">
      <c r="A1851" s="13" t="n"/>
      <c r="B1851" s="5" t="n"/>
      <c r="C1851" s="5" t="n"/>
      <c r="D1851" s="16" t="n"/>
      <c r="E1851" s="6">
        <f>IF(B1851&amp;""="","",IFERROR(INDEX('الميزانية'!$B$6:$B$45,MATCH(B1851&amp;"",'الميزانية'!$A$6:$A$45,0))&amp;"","تصنيف غير موجود"))</f>
        <v/>
      </c>
    </row>
    <row r="1852">
      <c r="A1852" s="13" t="n"/>
      <c r="B1852" s="5" t="n"/>
      <c r="C1852" s="5" t="n"/>
      <c r="D1852" s="16" t="n"/>
      <c r="E1852" s="6">
        <f>IF(B1852&amp;""="","",IFERROR(INDEX('الميزانية'!$B$6:$B$45,MATCH(B1852&amp;"",'الميزانية'!$A$6:$A$45,0))&amp;"","تصنيف غير موجود"))</f>
        <v/>
      </c>
    </row>
    <row r="1853">
      <c r="A1853" s="13" t="n"/>
      <c r="B1853" s="5" t="n"/>
      <c r="C1853" s="5" t="n"/>
      <c r="D1853" s="16" t="n"/>
      <c r="E1853" s="6">
        <f>IF(B1853&amp;""="","",IFERROR(INDEX('الميزانية'!$B$6:$B$45,MATCH(B1853&amp;"",'الميزانية'!$A$6:$A$45,0))&amp;"","تصنيف غير موجود"))</f>
        <v/>
      </c>
    </row>
    <row r="1854">
      <c r="A1854" s="13" t="n"/>
      <c r="B1854" s="5" t="n"/>
      <c r="C1854" s="5" t="n"/>
      <c r="D1854" s="16" t="n"/>
      <c r="E1854" s="6">
        <f>IF(B1854&amp;""="","",IFERROR(INDEX('الميزانية'!$B$6:$B$45,MATCH(B1854&amp;"",'الميزانية'!$A$6:$A$45,0))&amp;"","تصنيف غير موجود"))</f>
        <v/>
      </c>
    </row>
    <row r="1855">
      <c r="A1855" s="13" t="n"/>
      <c r="B1855" s="5" t="n"/>
      <c r="C1855" s="5" t="n"/>
      <c r="D1855" s="16" t="n"/>
      <c r="E1855" s="6">
        <f>IF(B1855&amp;""="","",IFERROR(INDEX('الميزانية'!$B$6:$B$45,MATCH(B1855&amp;"",'الميزانية'!$A$6:$A$45,0))&amp;"","تصنيف غير موجود"))</f>
        <v/>
      </c>
    </row>
    <row r="1856">
      <c r="A1856" s="13" t="n"/>
      <c r="B1856" s="5" t="n"/>
      <c r="C1856" s="5" t="n"/>
      <c r="D1856" s="16" t="n"/>
      <c r="E1856" s="6">
        <f>IF(B1856&amp;""="","",IFERROR(INDEX('الميزانية'!$B$6:$B$45,MATCH(B1856&amp;"",'الميزانية'!$A$6:$A$45,0))&amp;"","تصنيف غير موجود"))</f>
        <v/>
      </c>
    </row>
    <row r="1857">
      <c r="A1857" s="13" t="n"/>
      <c r="B1857" s="5" t="n"/>
      <c r="C1857" s="5" t="n"/>
      <c r="D1857" s="16" t="n"/>
      <c r="E1857" s="6">
        <f>IF(B1857&amp;""="","",IFERROR(INDEX('الميزانية'!$B$6:$B$45,MATCH(B1857&amp;"",'الميزانية'!$A$6:$A$45,0))&amp;"","تصنيف غير موجود"))</f>
        <v/>
      </c>
    </row>
    <row r="1858">
      <c r="A1858" s="13" t="n"/>
      <c r="B1858" s="5" t="n"/>
      <c r="C1858" s="5" t="n"/>
      <c r="D1858" s="16" t="n"/>
      <c r="E1858" s="6">
        <f>IF(B1858&amp;""="","",IFERROR(INDEX('الميزانية'!$B$6:$B$45,MATCH(B1858&amp;"",'الميزانية'!$A$6:$A$45,0))&amp;"","تصنيف غير موجود"))</f>
        <v/>
      </c>
    </row>
    <row r="1859">
      <c r="A1859" s="13" t="n"/>
      <c r="B1859" s="5" t="n"/>
      <c r="C1859" s="5" t="n"/>
      <c r="D1859" s="16" t="n"/>
      <c r="E1859" s="6">
        <f>IF(B1859&amp;""="","",IFERROR(INDEX('الميزانية'!$B$6:$B$45,MATCH(B1859&amp;"",'الميزانية'!$A$6:$A$45,0))&amp;"","تصنيف غير موجود"))</f>
        <v/>
      </c>
    </row>
    <row r="1860">
      <c r="A1860" s="13" t="n"/>
      <c r="B1860" s="5" t="n"/>
      <c r="C1860" s="5" t="n"/>
      <c r="D1860" s="16" t="n"/>
      <c r="E1860" s="6">
        <f>IF(B1860&amp;""="","",IFERROR(INDEX('الميزانية'!$B$6:$B$45,MATCH(B1860&amp;"",'الميزانية'!$A$6:$A$45,0))&amp;"","تصنيف غير موجود"))</f>
        <v/>
      </c>
    </row>
    <row r="1861">
      <c r="A1861" s="13" t="n"/>
      <c r="B1861" s="5" t="n"/>
      <c r="C1861" s="5" t="n"/>
      <c r="D1861" s="16" t="n"/>
      <c r="E1861" s="6">
        <f>IF(B1861&amp;""="","",IFERROR(INDEX('الميزانية'!$B$6:$B$45,MATCH(B1861&amp;"",'الميزانية'!$A$6:$A$45,0))&amp;"","تصنيف غير موجود"))</f>
        <v/>
      </c>
    </row>
    <row r="1862">
      <c r="A1862" s="13" t="n"/>
      <c r="B1862" s="5" t="n"/>
      <c r="C1862" s="5" t="n"/>
      <c r="D1862" s="16" t="n"/>
      <c r="E1862" s="6">
        <f>IF(B1862&amp;""="","",IFERROR(INDEX('الميزانية'!$B$6:$B$45,MATCH(B1862&amp;"",'الميزانية'!$A$6:$A$45,0))&amp;"","تصنيف غير موجود"))</f>
        <v/>
      </c>
    </row>
    <row r="1863">
      <c r="A1863" s="13" t="n"/>
      <c r="B1863" s="5" t="n"/>
      <c r="C1863" s="5" t="n"/>
      <c r="D1863" s="16" t="n"/>
      <c r="E1863" s="6">
        <f>IF(B1863&amp;""="","",IFERROR(INDEX('الميزانية'!$B$6:$B$45,MATCH(B1863&amp;"",'الميزانية'!$A$6:$A$45,0))&amp;"","تصنيف غير موجود"))</f>
        <v/>
      </c>
    </row>
    <row r="1864">
      <c r="A1864" s="13" t="n"/>
      <c r="B1864" s="5" t="n"/>
      <c r="C1864" s="5" t="n"/>
      <c r="D1864" s="16" t="n"/>
      <c r="E1864" s="6">
        <f>IF(B1864&amp;""="","",IFERROR(INDEX('الميزانية'!$B$6:$B$45,MATCH(B1864&amp;"",'الميزانية'!$A$6:$A$45,0))&amp;"","تصنيف غير موجود"))</f>
        <v/>
      </c>
    </row>
    <row r="1865">
      <c r="A1865" s="13" t="n"/>
      <c r="B1865" s="5" t="n"/>
      <c r="C1865" s="5" t="n"/>
      <c r="D1865" s="16" t="n"/>
      <c r="E1865" s="6">
        <f>IF(B1865&amp;""="","",IFERROR(INDEX('الميزانية'!$B$6:$B$45,MATCH(B1865&amp;"",'الميزانية'!$A$6:$A$45,0))&amp;"","تصنيف غير موجود"))</f>
        <v/>
      </c>
    </row>
    <row r="1866">
      <c r="A1866" s="13" t="n"/>
      <c r="B1866" s="5" t="n"/>
      <c r="C1866" s="5" t="n"/>
      <c r="D1866" s="16" t="n"/>
      <c r="E1866" s="6">
        <f>IF(B1866&amp;""="","",IFERROR(INDEX('الميزانية'!$B$6:$B$45,MATCH(B1866&amp;"",'الميزانية'!$A$6:$A$45,0))&amp;"","تصنيف غير موجود"))</f>
        <v/>
      </c>
    </row>
    <row r="1867">
      <c r="A1867" s="13" t="n"/>
      <c r="B1867" s="5" t="n"/>
      <c r="C1867" s="5" t="n"/>
      <c r="D1867" s="16" t="n"/>
      <c r="E1867" s="6">
        <f>IF(B1867&amp;""="","",IFERROR(INDEX('الميزانية'!$B$6:$B$45,MATCH(B1867&amp;"",'الميزانية'!$A$6:$A$45,0))&amp;"","تصنيف غير موجود"))</f>
        <v/>
      </c>
    </row>
    <row r="1868">
      <c r="A1868" s="13" t="n"/>
      <c r="B1868" s="5" t="n"/>
      <c r="C1868" s="5" t="n"/>
      <c r="D1868" s="16" t="n"/>
      <c r="E1868" s="6">
        <f>IF(B1868&amp;""="","",IFERROR(INDEX('الميزانية'!$B$6:$B$45,MATCH(B1868&amp;"",'الميزانية'!$A$6:$A$45,0))&amp;"","تصنيف غير موجود"))</f>
        <v/>
      </c>
    </row>
    <row r="1869">
      <c r="A1869" s="13" t="n"/>
      <c r="B1869" s="5" t="n"/>
      <c r="C1869" s="5" t="n"/>
      <c r="D1869" s="16" t="n"/>
      <c r="E1869" s="6">
        <f>IF(B1869&amp;""="","",IFERROR(INDEX('الميزانية'!$B$6:$B$45,MATCH(B1869&amp;"",'الميزانية'!$A$6:$A$45,0))&amp;"","تصنيف غير موجود"))</f>
        <v/>
      </c>
    </row>
    <row r="1870">
      <c r="A1870" s="13" t="n"/>
      <c r="B1870" s="5" t="n"/>
      <c r="C1870" s="5" t="n"/>
      <c r="D1870" s="16" t="n"/>
      <c r="E1870" s="6">
        <f>IF(B1870&amp;""="","",IFERROR(INDEX('الميزانية'!$B$6:$B$45,MATCH(B1870&amp;"",'الميزانية'!$A$6:$A$45,0))&amp;"","تصنيف غير موجود"))</f>
        <v/>
      </c>
    </row>
    <row r="1871">
      <c r="A1871" s="13" t="n"/>
      <c r="B1871" s="5" t="n"/>
      <c r="C1871" s="5" t="n"/>
      <c r="D1871" s="16" t="n"/>
      <c r="E1871" s="6">
        <f>IF(B1871&amp;""="","",IFERROR(INDEX('الميزانية'!$B$6:$B$45,MATCH(B1871&amp;"",'الميزانية'!$A$6:$A$45,0))&amp;"","تصنيف غير موجود"))</f>
        <v/>
      </c>
    </row>
    <row r="1872">
      <c r="A1872" s="13" t="n"/>
      <c r="B1872" s="5" t="n"/>
      <c r="C1872" s="5" t="n"/>
      <c r="D1872" s="16" t="n"/>
      <c r="E1872" s="6">
        <f>IF(B1872&amp;""="","",IFERROR(INDEX('الميزانية'!$B$6:$B$45,MATCH(B1872&amp;"",'الميزانية'!$A$6:$A$45,0))&amp;"","تصنيف غير موجود"))</f>
        <v/>
      </c>
    </row>
    <row r="1873">
      <c r="A1873" s="13" t="n"/>
      <c r="B1873" s="5" t="n"/>
      <c r="C1873" s="5" t="n"/>
      <c r="D1873" s="16" t="n"/>
      <c r="E1873" s="6">
        <f>IF(B1873&amp;""="","",IFERROR(INDEX('الميزانية'!$B$6:$B$45,MATCH(B1873&amp;"",'الميزانية'!$A$6:$A$45,0))&amp;"","تصنيف غير موجود"))</f>
        <v/>
      </c>
    </row>
    <row r="1874">
      <c r="A1874" s="13" t="n"/>
      <c r="B1874" s="5" t="n"/>
      <c r="C1874" s="5" t="n"/>
      <c r="D1874" s="16" t="n"/>
      <c r="E1874" s="6">
        <f>IF(B1874&amp;""="","",IFERROR(INDEX('الميزانية'!$B$6:$B$45,MATCH(B1874&amp;"",'الميزانية'!$A$6:$A$45,0))&amp;"","تصنيف غير موجود"))</f>
        <v/>
      </c>
    </row>
    <row r="1875">
      <c r="A1875" s="13" t="n"/>
      <c r="B1875" s="5" t="n"/>
      <c r="C1875" s="5" t="n"/>
      <c r="D1875" s="16" t="n"/>
      <c r="E1875" s="6">
        <f>IF(B1875&amp;""="","",IFERROR(INDEX('الميزانية'!$B$6:$B$45,MATCH(B1875&amp;"",'الميزانية'!$A$6:$A$45,0))&amp;"","تصنيف غير موجود"))</f>
        <v/>
      </c>
    </row>
    <row r="1876">
      <c r="A1876" s="13" t="n"/>
      <c r="B1876" s="5" t="n"/>
      <c r="C1876" s="5" t="n"/>
      <c r="D1876" s="16" t="n"/>
      <c r="E1876" s="6">
        <f>IF(B1876&amp;""="","",IFERROR(INDEX('الميزانية'!$B$6:$B$45,MATCH(B1876&amp;"",'الميزانية'!$A$6:$A$45,0))&amp;"","تصنيف غير موجود"))</f>
        <v/>
      </c>
    </row>
    <row r="1877">
      <c r="A1877" s="13" t="n"/>
      <c r="B1877" s="5" t="n"/>
      <c r="C1877" s="5" t="n"/>
      <c r="D1877" s="16" t="n"/>
      <c r="E1877" s="6">
        <f>IF(B1877&amp;""="","",IFERROR(INDEX('الميزانية'!$B$6:$B$45,MATCH(B1877&amp;"",'الميزانية'!$A$6:$A$45,0))&amp;"","تصنيف غير موجود"))</f>
        <v/>
      </c>
    </row>
    <row r="1878">
      <c r="A1878" s="13" t="n"/>
      <c r="B1878" s="5" t="n"/>
      <c r="C1878" s="5" t="n"/>
      <c r="D1878" s="16" t="n"/>
      <c r="E1878" s="6">
        <f>IF(B1878&amp;""="","",IFERROR(INDEX('الميزانية'!$B$6:$B$45,MATCH(B1878&amp;"",'الميزانية'!$A$6:$A$45,0))&amp;"","تصنيف غير موجود"))</f>
        <v/>
      </c>
    </row>
    <row r="1879">
      <c r="A1879" s="13" t="n"/>
      <c r="B1879" s="5" t="n"/>
      <c r="C1879" s="5" t="n"/>
      <c r="D1879" s="16" t="n"/>
      <c r="E1879" s="6">
        <f>IF(B1879&amp;""="","",IFERROR(INDEX('الميزانية'!$B$6:$B$45,MATCH(B1879&amp;"",'الميزانية'!$A$6:$A$45,0))&amp;"","تصنيف غير موجود"))</f>
        <v/>
      </c>
    </row>
    <row r="1880">
      <c r="A1880" s="13" t="n"/>
      <c r="B1880" s="5" t="n"/>
      <c r="C1880" s="5" t="n"/>
      <c r="D1880" s="16" t="n"/>
      <c r="E1880" s="6">
        <f>IF(B1880&amp;""="","",IFERROR(INDEX('الميزانية'!$B$6:$B$45,MATCH(B1880&amp;"",'الميزانية'!$A$6:$A$45,0))&amp;"","تصنيف غير موجود"))</f>
        <v/>
      </c>
    </row>
    <row r="1881">
      <c r="A1881" s="13" t="n"/>
      <c r="B1881" s="5" t="n"/>
      <c r="C1881" s="5" t="n"/>
      <c r="D1881" s="16" t="n"/>
      <c r="E1881" s="6">
        <f>IF(B1881&amp;""="","",IFERROR(INDEX('الميزانية'!$B$6:$B$45,MATCH(B1881&amp;"",'الميزانية'!$A$6:$A$45,0))&amp;"","تصنيف غير موجود"))</f>
        <v/>
      </c>
    </row>
    <row r="1882">
      <c r="A1882" s="13" t="n"/>
      <c r="B1882" s="5" t="n"/>
      <c r="C1882" s="5" t="n"/>
      <c r="D1882" s="16" t="n"/>
      <c r="E1882" s="6">
        <f>IF(B1882&amp;""="","",IFERROR(INDEX('الميزانية'!$B$6:$B$45,MATCH(B1882&amp;"",'الميزانية'!$A$6:$A$45,0))&amp;"","تصنيف غير موجود"))</f>
        <v/>
      </c>
    </row>
    <row r="1883">
      <c r="A1883" s="13" t="n"/>
      <c r="B1883" s="5" t="n"/>
      <c r="C1883" s="5" t="n"/>
      <c r="D1883" s="16" t="n"/>
      <c r="E1883" s="6">
        <f>IF(B1883&amp;""="","",IFERROR(INDEX('الميزانية'!$B$6:$B$45,MATCH(B1883&amp;"",'الميزانية'!$A$6:$A$45,0))&amp;"","تصنيف غير موجود"))</f>
        <v/>
      </c>
    </row>
    <row r="1884">
      <c r="A1884" s="13" t="n"/>
      <c r="B1884" s="5" t="n"/>
      <c r="C1884" s="5" t="n"/>
      <c r="D1884" s="16" t="n"/>
      <c r="E1884" s="6">
        <f>IF(B1884&amp;""="","",IFERROR(INDEX('الميزانية'!$B$6:$B$45,MATCH(B1884&amp;"",'الميزانية'!$A$6:$A$45,0))&amp;"","تصنيف غير موجود"))</f>
        <v/>
      </c>
    </row>
    <row r="1885">
      <c r="A1885" s="13" t="n"/>
      <c r="B1885" s="5" t="n"/>
      <c r="C1885" s="5" t="n"/>
      <c r="D1885" s="16" t="n"/>
      <c r="E1885" s="6">
        <f>IF(B1885&amp;""="","",IFERROR(INDEX('الميزانية'!$B$6:$B$45,MATCH(B1885&amp;"",'الميزانية'!$A$6:$A$45,0))&amp;"","تصنيف غير موجود"))</f>
        <v/>
      </c>
    </row>
    <row r="1886">
      <c r="A1886" s="13" t="n"/>
      <c r="B1886" s="5" t="n"/>
      <c r="C1886" s="5" t="n"/>
      <c r="D1886" s="16" t="n"/>
      <c r="E1886" s="6">
        <f>IF(B1886&amp;""="","",IFERROR(INDEX('الميزانية'!$B$6:$B$45,MATCH(B1886&amp;"",'الميزانية'!$A$6:$A$45,0))&amp;"","تصنيف غير موجود"))</f>
        <v/>
      </c>
    </row>
    <row r="1887">
      <c r="A1887" s="13" t="n"/>
      <c r="B1887" s="5" t="n"/>
      <c r="C1887" s="5" t="n"/>
      <c r="D1887" s="16" t="n"/>
      <c r="E1887" s="6">
        <f>IF(B1887&amp;""="","",IFERROR(INDEX('الميزانية'!$B$6:$B$45,MATCH(B1887&amp;"",'الميزانية'!$A$6:$A$45,0))&amp;"","تصنيف غير موجود"))</f>
        <v/>
      </c>
    </row>
    <row r="1888">
      <c r="A1888" s="13" t="n"/>
      <c r="B1888" s="5" t="n"/>
      <c r="C1888" s="5" t="n"/>
      <c r="D1888" s="16" t="n"/>
      <c r="E1888" s="6">
        <f>IF(B1888&amp;""="","",IFERROR(INDEX('الميزانية'!$B$6:$B$45,MATCH(B1888&amp;"",'الميزانية'!$A$6:$A$45,0))&amp;"","تصنيف غير موجود"))</f>
        <v/>
      </c>
    </row>
    <row r="1889">
      <c r="A1889" s="13" t="n"/>
      <c r="B1889" s="5" t="n"/>
      <c r="C1889" s="5" t="n"/>
      <c r="D1889" s="16" t="n"/>
      <c r="E1889" s="6">
        <f>IF(B1889&amp;""="","",IFERROR(INDEX('الميزانية'!$B$6:$B$45,MATCH(B1889&amp;"",'الميزانية'!$A$6:$A$45,0))&amp;"","تصنيف غير موجود"))</f>
        <v/>
      </c>
    </row>
    <row r="1890">
      <c r="A1890" s="13" t="n"/>
      <c r="B1890" s="5" t="n"/>
      <c r="C1890" s="5" t="n"/>
      <c r="D1890" s="16" t="n"/>
      <c r="E1890" s="6">
        <f>IF(B1890&amp;""="","",IFERROR(INDEX('الميزانية'!$B$6:$B$45,MATCH(B1890&amp;"",'الميزانية'!$A$6:$A$45,0))&amp;"","تصنيف غير موجود"))</f>
        <v/>
      </c>
    </row>
    <row r="1891">
      <c r="A1891" s="13" t="n"/>
      <c r="B1891" s="5" t="n"/>
      <c r="C1891" s="5" t="n"/>
      <c r="D1891" s="16" t="n"/>
      <c r="E1891" s="6">
        <f>IF(B1891&amp;""="","",IFERROR(INDEX('الميزانية'!$B$6:$B$45,MATCH(B1891&amp;"",'الميزانية'!$A$6:$A$45,0))&amp;"","تصنيف غير موجود"))</f>
        <v/>
      </c>
    </row>
    <row r="1892">
      <c r="A1892" s="13" t="n"/>
      <c r="B1892" s="5" t="n"/>
      <c r="C1892" s="5" t="n"/>
      <c r="D1892" s="16" t="n"/>
      <c r="E1892" s="6">
        <f>IF(B1892&amp;""="","",IFERROR(INDEX('الميزانية'!$B$6:$B$45,MATCH(B1892&amp;"",'الميزانية'!$A$6:$A$45,0))&amp;"","تصنيف غير موجود"))</f>
        <v/>
      </c>
    </row>
    <row r="1893">
      <c r="A1893" s="13" t="n"/>
      <c r="B1893" s="5" t="n"/>
      <c r="C1893" s="5" t="n"/>
      <c r="D1893" s="16" t="n"/>
      <c r="E1893" s="6">
        <f>IF(B1893&amp;""="","",IFERROR(INDEX('الميزانية'!$B$6:$B$45,MATCH(B1893&amp;"",'الميزانية'!$A$6:$A$45,0))&amp;"","تصنيف غير موجود"))</f>
        <v/>
      </c>
    </row>
    <row r="1894">
      <c r="A1894" s="13" t="n"/>
      <c r="B1894" s="5" t="n"/>
      <c r="C1894" s="5" t="n"/>
      <c r="D1894" s="16" t="n"/>
      <c r="E1894" s="6">
        <f>IF(B1894&amp;""="","",IFERROR(INDEX('الميزانية'!$B$6:$B$45,MATCH(B1894&amp;"",'الميزانية'!$A$6:$A$45,0))&amp;"","تصنيف غير موجود"))</f>
        <v/>
      </c>
    </row>
    <row r="1895">
      <c r="A1895" s="13" t="n"/>
      <c r="B1895" s="5" t="n"/>
      <c r="C1895" s="5" t="n"/>
      <c r="D1895" s="16" t="n"/>
      <c r="E1895" s="6">
        <f>IF(B1895&amp;""="","",IFERROR(INDEX('الميزانية'!$B$6:$B$45,MATCH(B1895&amp;"",'الميزانية'!$A$6:$A$45,0))&amp;"","تصنيف غير موجود"))</f>
        <v/>
      </c>
    </row>
    <row r="1896">
      <c r="A1896" s="13" t="n"/>
      <c r="B1896" s="5" t="n"/>
      <c r="C1896" s="5" t="n"/>
      <c r="D1896" s="16" t="n"/>
      <c r="E1896" s="6">
        <f>IF(B1896&amp;""="","",IFERROR(INDEX('الميزانية'!$B$6:$B$45,MATCH(B1896&amp;"",'الميزانية'!$A$6:$A$45,0))&amp;"","تصنيف غير موجود"))</f>
        <v/>
      </c>
    </row>
    <row r="1897">
      <c r="A1897" s="13" t="n"/>
      <c r="B1897" s="5" t="n"/>
      <c r="C1897" s="5" t="n"/>
      <c r="D1897" s="16" t="n"/>
      <c r="E1897" s="6">
        <f>IF(B1897&amp;""="","",IFERROR(INDEX('الميزانية'!$B$6:$B$45,MATCH(B1897&amp;"",'الميزانية'!$A$6:$A$45,0))&amp;"","تصنيف غير موجود"))</f>
        <v/>
      </c>
    </row>
    <row r="1898">
      <c r="A1898" s="13" t="n"/>
      <c r="B1898" s="5" t="n"/>
      <c r="C1898" s="5" t="n"/>
      <c r="D1898" s="16" t="n"/>
      <c r="E1898" s="6">
        <f>IF(B1898&amp;""="","",IFERROR(INDEX('الميزانية'!$B$6:$B$45,MATCH(B1898&amp;"",'الميزانية'!$A$6:$A$45,0))&amp;"","تصنيف غير موجود"))</f>
        <v/>
      </c>
    </row>
    <row r="1899">
      <c r="A1899" s="13" t="n"/>
      <c r="B1899" s="5" t="n"/>
      <c r="C1899" s="5" t="n"/>
      <c r="D1899" s="16" t="n"/>
      <c r="E1899" s="6">
        <f>IF(B1899&amp;""="","",IFERROR(INDEX('الميزانية'!$B$6:$B$45,MATCH(B1899&amp;"",'الميزانية'!$A$6:$A$45,0))&amp;"","تصنيف غير موجود"))</f>
        <v/>
      </c>
    </row>
    <row r="1900">
      <c r="A1900" s="13" t="n"/>
      <c r="B1900" s="5" t="n"/>
      <c r="C1900" s="5" t="n"/>
      <c r="D1900" s="16" t="n"/>
      <c r="E1900" s="6">
        <f>IF(B1900&amp;""="","",IFERROR(INDEX('الميزانية'!$B$6:$B$45,MATCH(B1900&amp;"",'الميزانية'!$A$6:$A$45,0))&amp;"","تصنيف غير موجود"))</f>
        <v/>
      </c>
    </row>
    <row r="1901">
      <c r="A1901" s="13" t="n"/>
      <c r="B1901" s="5" t="n"/>
      <c r="C1901" s="5" t="n"/>
      <c r="D1901" s="16" t="n"/>
      <c r="E1901" s="6">
        <f>IF(B1901&amp;""="","",IFERROR(INDEX('الميزانية'!$B$6:$B$45,MATCH(B1901&amp;"",'الميزانية'!$A$6:$A$45,0))&amp;"","تصنيف غير موجود"))</f>
        <v/>
      </c>
    </row>
    <row r="1902">
      <c r="A1902" s="13" t="n"/>
      <c r="B1902" s="5" t="n"/>
      <c r="C1902" s="5" t="n"/>
      <c r="D1902" s="16" t="n"/>
      <c r="E1902" s="6">
        <f>IF(B1902&amp;""="","",IFERROR(INDEX('الميزانية'!$B$6:$B$45,MATCH(B1902&amp;"",'الميزانية'!$A$6:$A$45,0))&amp;"","تصنيف غير موجود"))</f>
        <v/>
      </c>
    </row>
    <row r="1903">
      <c r="A1903" s="13" t="n"/>
      <c r="B1903" s="5" t="n"/>
      <c r="C1903" s="5" t="n"/>
      <c r="D1903" s="16" t="n"/>
      <c r="E1903" s="6">
        <f>IF(B1903&amp;""="","",IFERROR(INDEX('الميزانية'!$B$6:$B$45,MATCH(B1903&amp;"",'الميزانية'!$A$6:$A$45,0))&amp;"","تصنيف غير موجود"))</f>
        <v/>
      </c>
    </row>
    <row r="1904">
      <c r="A1904" s="13" t="n"/>
      <c r="B1904" s="5" t="n"/>
      <c r="C1904" s="5" t="n"/>
      <c r="D1904" s="16" t="n"/>
      <c r="E1904" s="6">
        <f>IF(B1904&amp;""="","",IFERROR(INDEX('الميزانية'!$B$6:$B$45,MATCH(B1904&amp;"",'الميزانية'!$A$6:$A$45,0))&amp;"","تصنيف غير موجود"))</f>
        <v/>
      </c>
    </row>
    <row r="1905">
      <c r="A1905" s="13" t="n"/>
      <c r="B1905" s="5" t="n"/>
      <c r="C1905" s="5" t="n"/>
      <c r="D1905" s="16" t="n"/>
      <c r="E1905" s="6">
        <f>IF(B1905&amp;""="","",IFERROR(INDEX('الميزانية'!$B$6:$B$45,MATCH(B1905&amp;"",'الميزانية'!$A$6:$A$45,0))&amp;"","تصنيف غير موجود"))</f>
        <v/>
      </c>
    </row>
    <row r="1906">
      <c r="A1906" s="13" t="n"/>
      <c r="B1906" s="5" t="n"/>
      <c r="C1906" s="5" t="n"/>
      <c r="D1906" s="16" t="n"/>
      <c r="E1906" s="6">
        <f>IF(B1906&amp;""="","",IFERROR(INDEX('الميزانية'!$B$6:$B$45,MATCH(B1906&amp;"",'الميزانية'!$A$6:$A$45,0))&amp;"","تصنيف غير موجود"))</f>
        <v/>
      </c>
    </row>
    <row r="1907">
      <c r="A1907" s="13" t="n"/>
      <c r="B1907" s="5" t="n"/>
      <c r="C1907" s="5" t="n"/>
      <c r="D1907" s="16" t="n"/>
      <c r="E1907" s="6">
        <f>IF(B1907&amp;""="","",IFERROR(INDEX('الميزانية'!$B$6:$B$45,MATCH(B1907&amp;"",'الميزانية'!$A$6:$A$45,0))&amp;"","تصنيف غير موجود"))</f>
        <v/>
      </c>
    </row>
    <row r="1908">
      <c r="A1908" s="13" t="n"/>
      <c r="B1908" s="5" t="n"/>
      <c r="C1908" s="5" t="n"/>
      <c r="D1908" s="16" t="n"/>
      <c r="E1908" s="6">
        <f>IF(B1908&amp;""="","",IFERROR(INDEX('الميزانية'!$B$6:$B$45,MATCH(B1908&amp;"",'الميزانية'!$A$6:$A$45,0))&amp;"","تصنيف غير موجود"))</f>
        <v/>
      </c>
    </row>
    <row r="1909">
      <c r="A1909" s="13" t="n"/>
      <c r="B1909" s="5" t="n"/>
      <c r="C1909" s="5" t="n"/>
      <c r="D1909" s="16" t="n"/>
      <c r="E1909" s="6">
        <f>IF(B1909&amp;""="","",IFERROR(INDEX('الميزانية'!$B$6:$B$45,MATCH(B1909&amp;"",'الميزانية'!$A$6:$A$45,0))&amp;"","تصنيف غير موجود"))</f>
        <v/>
      </c>
    </row>
    <row r="1910">
      <c r="A1910" s="13" t="n"/>
      <c r="B1910" s="5" t="n"/>
      <c r="C1910" s="5" t="n"/>
      <c r="D1910" s="16" t="n"/>
      <c r="E1910" s="6">
        <f>IF(B1910&amp;""="","",IFERROR(INDEX('الميزانية'!$B$6:$B$45,MATCH(B1910&amp;"",'الميزانية'!$A$6:$A$45,0))&amp;"","تصنيف غير موجود"))</f>
        <v/>
      </c>
    </row>
    <row r="1911">
      <c r="A1911" s="13" t="n"/>
      <c r="B1911" s="5" t="n"/>
      <c r="C1911" s="5" t="n"/>
      <c r="D1911" s="16" t="n"/>
      <c r="E1911" s="6">
        <f>IF(B1911&amp;""="","",IFERROR(INDEX('الميزانية'!$B$6:$B$45,MATCH(B1911&amp;"",'الميزانية'!$A$6:$A$45,0))&amp;"","تصنيف غير موجود"))</f>
        <v/>
      </c>
    </row>
    <row r="1912">
      <c r="A1912" s="13" t="n"/>
      <c r="B1912" s="5" t="n"/>
      <c r="C1912" s="5" t="n"/>
      <c r="D1912" s="16" t="n"/>
      <c r="E1912" s="6">
        <f>IF(B1912&amp;""="","",IFERROR(INDEX('الميزانية'!$B$6:$B$45,MATCH(B1912&amp;"",'الميزانية'!$A$6:$A$45,0))&amp;"","تصنيف غير موجود"))</f>
        <v/>
      </c>
    </row>
    <row r="1913">
      <c r="A1913" s="13" t="n"/>
      <c r="B1913" s="5" t="n"/>
      <c r="C1913" s="5" t="n"/>
      <c r="D1913" s="16" t="n"/>
      <c r="E1913" s="6">
        <f>IF(B1913&amp;""="","",IFERROR(INDEX('الميزانية'!$B$6:$B$45,MATCH(B1913&amp;"",'الميزانية'!$A$6:$A$45,0))&amp;"","تصنيف غير موجود"))</f>
        <v/>
      </c>
    </row>
    <row r="1914">
      <c r="A1914" s="13" t="n"/>
      <c r="B1914" s="5" t="n"/>
      <c r="C1914" s="5" t="n"/>
      <c r="D1914" s="16" t="n"/>
      <c r="E1914" s="6">
        <f>IF(B1914&amp;""="","",IFERROR(INDEX('الميزانية'!$B$6:$B$45,MATCH(B1914&amp;"",'الميزانية'!$A$6:$A$45,0))&amp;"","تصنيف غير موجود"))</f>
        <v/>
      </c>
    </row>
    <row r="1915">
      <c r="A1915" s="13" t="n"/>
      <c r="B1915" s="5" t="n"/>
      <c r="C1915" s="5" t="n"/>
      <c r="D1915" s="16" t="n"/>
      <c r="E1915" s="6">
        <f>IF(B1915&amp;""="","",IFERROR(INDEX('الميزانية'!$B$6:$B$45,MATCH(B1915&amp;"",'الميزانية'!$A$6:$A$45,0))&amp;"","تصنيف غير موجود"))</f>
        <v/>
      </c>
    </row>
    <row r="1916">
      <c r="A1916" s="13" t="n"/>
      <c r="B1916" s="5" t="n"/>
      <c r="C1916" s="5" t="n"/>
      <c r="D1916" s="16" t="n"/>
      <c r="E1916" s="6">
        <f>IF(B1916&amp;""="","",IFERROR(INDEX('الميزانية'!$B$6:$B$45,MATCH(B1916&amp;"",'الميزانية'!$A$6:$A$45,0))&amp;"","تصنيف غير موجود"))</f>
        <v/>
      </c>
    </row>
    <row r="1917">
      <c r="A1917" s="13" t="n"/>
      <c r="B1917" s="5" t="n"/>
      <c r="C1917" s="5" t="n"/>
      <c r="D1917" s="16" t="n"/>
      <c r="E1917" s="6">
        <f>IF(B1917&amp;""="","",IFERROR(INDEX('الميزانية'!$B$6:$B$45,MATCH(B1917&amp;"",'الميزانية'!$A$6:$A$45,0))&amp;"","تصنيف غير موجود"))</f>
        <v/>
      </c>
    </row>
    <row r="1918">
      <c r="A1918" s="13" t="n"/>
      <c r="B1918" s="5" t="n"/>
      <c r="C1918" s="5" t="n"/>
      <c r="D1918" s="16" t="n"/>
      <c r="E1918" s="6">
        <f>IF(B1918&amp;""="","",IFERROR(INDEX('الميزانية'!$B$6:$B$45,MATCH(B1918&amp;"",'الميزانية'!$A$6:$A$45,0))&amp;"","تصنيف غير موجود"))</f>
        <v/>
      </c>
    </row>
    <row r="1919">
      <c r="A1919" s="13" t="n"/>
      <c r="B1919" s="5" t="n"/>
      <c r="C1919" s="5" t="n"/>
      <c r="D1919" s="16" t="n"/>
      <c r="E1919" s="6">
        <f>IF(B1919&amp;""="","",IFERROR(INDEX('الميزانية'!$B$6:$B$45,MATCH(B1919&amp;"",'الميزانية'!$A$6:$A$45,0))&amp;"","تصنيف غير موجود"))</f>
        <v/>
      </c>
    </row>
    <row r="1920">
      <c r="A1920" s="13" t="n"/>
      <c r="B1920" s="5" t="n"/>
      <c r="C1920" s="5" t="n"/>
      <c r="D1920" s="16" t="n"/>
      <c r="E1920" s="6">
        <f>IF(B1920&amp;""="","",IFERROR(INDEX('الميزانية'!$B$6:$B$45,MATCH(B1920&amp;"",'الميزانية'!$A$6:$A$45,0))&amp;"","تصنيف غير موجود"))</f>
        <v/>
      </c>
    </row>
    <row r="1921">
      <c r="A1921" s="13" t="n"/>
      <c r="B1921" s="5" t="n"/>
      <c r="C1921" s="5" t="n"/>
      <c r="D1921" s="16" t="n"/>
      <c r="E1921" s="6">
        <f>IF(B1921&amp;""="","",IFERROR(INDEX('الميزانية'!$B$6:$B$45,MATCH(B1921&amp;"",'الميزانية'!$A$6:$A$45,0))&amp;"","تصنيف غير موجود"))</f>
        <v/>
      </c>
    </row>
    <row r="1922">
      <c r="A1922" s="13" t="n"/>
      <c r="B1922" s="5" t="n"/>
      <c r="C1922" s="5" t="n"/>
      <c r="D1922" s="16" t="n"/>
      <c r="E1922" s="6">
        <f>IF(B1922&amp;""="","",IFERROR(INDEX('الميزانية'!$B$6:$B$45,MATCH(B1922&amp;"",'الميزانية'!$A$6:$A$45,0))&amp;"","تصنيف غير موجود"))</f>
        <v/>
      </c>
    </row>
    <row r="1923">
      <c r="A1923" s="13" t="n"/>
      <c r="B1923" s="5" t="n"/>
      <c r="C1923" s="5" t="n"/>
      <c r="D1923" s="16" t="n"/>
      <c r="E1923" s="6">
        <f>IF(B1923&amp;""="","",IFERROR(INDEX('الميزانية'!$B$6:$B$45,MATCH(B1923&amp;"",'الميزانية'!$A$6:$A$45,0))&amp;"","تصنيف غير موجود"))</f>
        <v/>
      </c>
    </row>
    <row r="1924">
      <c r="A1924" s="13" t="n"/>
      <c r="B1924" s="5" t="n"/>
      <c r="C1924" s="5" t="n"/>
      <c r="D1924" s="16" t="n"/>
      <c r="E1924" s="6">
        <f>IF(B1924&amp;""="","",IFERROR(INDEX('الميزانية'!$B$6:$B$45,MATCH(B1924&amp;"",'الميزانية'!$A$6:$A$45,0))&amp;"","تصنيف غير موجود"))</f>
        <v/>
      </c>
    </row>
    <row r="1925">
      <c r="A1925" s="13" t="n"/>
      <c r="B1925" s="5" t="n"/>
      <c r="C1925" s="5" t="n"/>
      <c r="D1925" s="16" t="n"/>
      <c r="E1925" s="6">
        <f>IF(B1925&amp;""="","",IFERROR(INDEX('الميزانية'!$B$6:$B$45,MATCH(B1925&amp;"",'الميزانية'!$A$6:$A$45,0))&amp;"","تصنيف غير موجود"))</f>
        <v/>
      </c>
    </row>
    <row r="1926">
      <c r="A1926" s="13" t="n"/>
      <c r="B1926" s="5" t="n"/>
      <c r="C1926" s="5" t="n"/>
      <c r="D1926" s="16" t="n"/>
      <c r="E1926" s="6">
        <f>IF(B1926&amp;""="","",IFERROR(INDEX('الميزانية'!$B$6:$B$45,MATCH(B1926&amp;"",'الميزانية'!$A$6:$A$45,0))&amp;"","تصنيف غير موجود"))</f>
        <v/>
      </c>
    </row>
    <row r="1927">
      <c r="A1927" s="13" t="n"/>
      <c r="B1927" s="5" t="n"/>
      <c r="C1927" s="5" t="n"/>
      <c r="D1927" s="16" t="n"/>
      <c r="E1927" s="6">
        <f>IF(B1927&amp;""="","",IFERROR(INDEX('الميزانية'!$B$6:$B$45,MATCH(B1927&amp;"",'الميزانية'!$A$6:$A$45,0))&amp;"","تصنيف غير موجود"))</f>
        <v/>
      </c>
    </row>
    <row r="1928">
      <c r="A1928" s="13" t="n"/>
      <c r="B1928" s="5" t="n"/>
      <c r="C1928" s="5" t="n"/>
      <c r="D1928" s="16" t="n"/>
      <c r="E1928" s="6">
        <f>IF(B1928&amp;""="","",IFERROR(INDEX('الميزانية'!$B$6:$B$45,MATCH(B1928&amp;"",'الميزانية'!$A$6:$A$45,0))&amp;"","تصنيف غير موجود"))</f>
        <v/>
      </c>
    </row>
    <row r="1929">
      <c r="A1929" s="13" t="n"/>
      <c r="B1929" s="5" t="n"/>
      <c r="C1929" s="5" t="n"/>
      <c r="D1929" s="16" t="n"/>
      <c r="E1929" s="6">
        <f>IF(B1929&amp;""="","",IFERROR(INDEX('الميزانية'!$B$6:$B$45,MATCH(B1929&amp;"",'الميزانية'!$A$6:$A$45,0))&amp;"","تصنيف غير موجود"))</f>
        <v/>
      </c>
    </row>
    <row r="1930">
      <c r="A1930" s="13" t="n"/>
      <c r="B1930" s="5" t="n"/>
      <c r="C1930" s="5" t="n"/>
      <c r="D1930" s="16" t="n"/>
      <c r="E1930" s="6">
        <f>IF(B1930&amp;""="","",IFERROR(INDEX('الميزانية'!$B$6:$B$45,MATCH(B1930&amp;"",'الميزانية'!$A$6:$A$45,0))&amp;"","تصنيف غير موجود"))</f>
        <v/>
      </c>
    </row>
    <row r="1931">
      <c r="A1931" s="13" t="n"/>
      <c r="B1931" s="5" t="n"/>
      <c r="C1931" s="5" t="n"/>
      <c r="D1931" s="16" t="n"/>
      <c r="E1931" s="6">
        <f>IF(B1931&amp;""="","",IFERROR(INDEX('الميزانية'!$B$6:$B$45,MATCH(B1931&amp;"",'الميزانية'!$A$6:$A$45,0))&amp;"","تصنيف غير موجود"))</f>
        <v/>
      </c>
    </row>
    <row r="1932">
      <c r="A1932" s="13" t="n"/>
      <c r="B1932" s="5" t="n"/>
      <c r="C1932" s="5" t="n"/>
      <c r="D1932" s="16" t="n"/>
      <c r="E1932" s="6">
        <f>IF(B1932&amp;""="","",IFERROR(INDEX('الميزانية'!$B$6:$B$45,MATCH(B1932&amp;"",'الميزانية'!$A$6:$A$45,0))&amp;"","تصنيف غير موجود"))</f>
        <v/>
      </c>
    </row>
    <row r="1933">
      <c r="A1933" s="13" t="n"/>
      <c r="B1933" s="5" t="n"/>
      <c r="C1933" s="5" t="n"/>
      <c r="D1933" s="16" t="n"/>
      <c r="E1933" s="6">
        <f>IF(B1933&amp;""="","",IFERROR(INDEX('الميزانية'!$B$6:$B$45,MATCH(B1933&amp;"",'الميزانية'!$A$6:$A$45,0))&amp;"","تصنيف غير موجود"))</f>
        <v/>
      </c>
    </row>
    <row r="1934">
      <c r="A1934" s="13" t="n"/>
      <c r="B1934" s="5" t="n"/>
      <c r="C1934" s="5" t="n"/>
      <c r="D1934" s="16" t="n"/>
      <c r="E1934" s="6">
        <f>IF(B1934&amp;""="","",IFERROR(INDEX('الميزانية'!$B$6:$B$45,MATCH(B1934&amp;"",'الميزانية'!$A$6:$A$45,0))&amp;"","تصنيف غير موجود"))</f>
        <v/>
      </c>
    </row>
    <row r="1935">
      <c r="A1935" s="13" t="n"/>
      <c r="B1935" s="5" t="n"/>
      <c r="C1935" s="5" t="n"/>
      <c r="D1935" s="16" t="n"/>
      <c r="E1935" s="6">
        <f>IF(B1935&amp;""="","",IFERROR(INDEX('الميزانية'!$B$6:$B$45,MATCH(B1935&amp;"",'الميزانية'!$A$6:$A$45,0))&amp;"","تصنيف غير موجود"))</f>
        <v/>
      </c>
    </row>
    <row r="1936">
      <c r="A1936" s="13" t="n"/>
      <c r="B1936" s="5" t="n"/>
      <c r="C1936" s="5" t="n"/>
      <c r="D1936" s="16" t="n"/>
      <c r="E1936" s="6">
        <f>IF(B1936&amp;""="","",IFERROR(INDEX('الميزانية'!$B$6:$B$45,MATCH(B1936&amp;"",'الميزانية'!$A$6:$A$45,0))&amp;"","تصنيف غير موجود"))</f>
        <v/>
      </c>
    </row>
    <row r="1937">
      <c r="A1937" s="13" t="n"/>
      <c r="B1937" s="5" t="n"/>
      <c r="C1937" s="5" t="n"/>
      <c r="D1937" s="16" t="n"/>
      <c r="E1937" s="6">
        <f>IF(B1937&amp;""="","",IFERROR(INDEX('الميزانية'!$B$6:$B$45,MATCH(B1937&amp;"",'الميزانية'!$A$6:$A$45,0))&amp;"","تصنيف غير موجود"))</f>
        <v/>
      </c>
    </row>
    <row r="1938">
      <c r="A1938" s="13" t="n"/>
      <c r="B1938" s="5" t="n"/>
      <c r="C1938" s="5" t="n"/>
      <c r="D1938" s="16" t="n"/>
      <c r="E1938" s="6">
        <f>IF(B1938&amp;""="","",IFERROR(INDEX('الميزانية'!$B$6:$B$45,MATCH(B1938&amp;"",'الميزانية'!$A$6:$A$45,0))&amp;"","تصنيف غير موجود"))</f>
        <v/>
      </c>
    </row>
    <row r="1939">
      <c r="A1939" s="13" t="n"/>
      <c r="B1939" s="5" t="n"/>
      <c r="C1939" s="5" t="n"/>
      <c r="D1939" s="16" t="n"/>
      <c r="E1939" s="6">
        <f>IF(B1939&amp;""="","",IFERROR(INDEX('الميزانية'!$B$6:$B$45,MATCH(B1939&amp;"",'الميزانية'!$A$6:$A$45,0))&amp;"","تصنيف غير موجود"))</f>
        <v/>
      </c>
    </row>
    <row r="1940">
      <c r="A1940" s="13" t="n"/>
      <c r="B1940" s="5" t="n"/>
      <c r="C1940" s="5" t="n"/>
      <c r="D1940" s="16" t="n"/>
      <c r="E1940" s="6">
        <f>IF(B1940&amp;""="","",IFERROR(INDEX('الميزانية'!$B$6:$B$45,MATCH(B1940&amp;"",'الميزانية'!$A$6:$A$45,0))&amp;"","تصنيف غير موجود"))</f>
        <v/>
      </c>
    </row>
    <row r="1941">
      <c r="A1941" s="13" t="n"/>
      <c r="B1941" s="5" t="n"/>
      <c r="C1941" s="5" t="n"/>
      <c r="D1941" s="16" t="n"/>
      <c r="E1941" s="6">
        <f>IF(B1941&amp;""="","",IFERROR(INDEX('الميزانية'!$B$6:$B$45,MATCH(B1941&amp;"",'الميزانية'!$A$6:$A$45,0))&amp;"","تصنيف غير موجود"))</f>
        <v/>
      </c>
    </row>
    <row r="1942">
      <c r="A1942" s="13" t="n"/>
      <c r="B1942" s="5" t="n"/>
      <c r="C1942" s="5" t="n"/>
      <c r="D1942" s="16" t="n"/>
      <c r="E1942" s="6">
        <f>IF(B1942&amp;""="","",IFERROR(INDEX('الميزانية'!$B$6:$B$45,MATCH(B1942&amp;"",'الميزانية'!$A$6:$A$45,0))&amp;"","تصنيف غير موجود"))</f>
        <v/>
      </c>
    </row>
    <row r="1943">
      <c r="A1943" s="13" t="n"/>
      <c r="B1943" s="5" t="n"/>
      <c r="C1943" s="5" t="n"/>
      <c r="D1943" s="16" t="n"/>
      <c r="E1943" s="6">
        <f>IF(B1943&amp;""="","",IFERROR(INDEX('الميزانية'!$B$6:$B$45,MATCH(B1943&amp;"",'الميزانية'!$A$6:$A$45,0))&amp;"","تصنيف غير موجود"))</f>
        <v/>
      </c>
    </row>
    <row r="1944">
      <c r="A1944" s="13" t="n"/>
      <c r="B1944" s="5" t="n"/>
      <c r="C1944" s="5" t="n"/>
      <c r="D1944" s="16" t="n"/>
      <c r="E1944" s="6">
        <f>IF(B1944&amp;""="","",IFERROR(INDEX('الميزانية'!$B$6:$B$45,MATCH(B1944&amp;"",'الميزانية'!$A$6:$A$45,0))&amp;"","تصنيف غير موجود"))</f>
        <v/>
      </c>
    </row>
    <row r="1945">
      <c r="A1945" s="13" t="n"/>
      <c r="B1945" s="5" t="n"/>
      <c r="C1945" s="5" t="n"/>
      <c r="D1945" s="16" t="n"/>
      <c r="E1945" s="6">
        <f>IF(B1945&amp;""="","",IFERROR(INDEX('الميزانية'!$B$6:$B$45,MATCH(B1945&amp;"",'الميزانية'!$A$6:$A$45,0))&amp;"","تصنيف غير موجود"))</f>
        <v/>
      </c>
    </row>
    <row r="1946">
      <c r="A1946" s="13" t="n"/>
      <c r="B1946" s="5" t="n"/>
      <c r="C1946" s="5" t="n"/>
      <c r="D1946" s="16" t="n"/>
      <c r="E1946" s="6">
        <f>IF(B1946&amp;""="","",IFERROR(INDEX('الميزانية'!$B$6:$B$45,MATCH(B1946&amp;"",'الميزانية'!$A$6:$A$45,0))&amp;"","تصنيف غير موجود"))</f>
        <v/>
      </c>
    </row>
    <row r="1947">
      <c r="A1947" s="13" t="n"/>
      <c r="B1947" s="5" t="n"/>
      <c r="C1947" s="5" t="n"/>
      <c r="D1947" s="16" t="n"/>
      <c r="E1947" s="6">
        <f>IF(B1947&amp;""="","",IFERROR(INDEX('الميزانية'!$B$6:$B$45,MATCH(B1947&amp;"",'الميزانية'!$A$6:$A$45,0))&amp;"","تصنيف غير موجود"))</f>
        <v/>
      </c>
    </row>
    <row r="1948">
      <c r="A1948" s="13" t="n"/>
      <c r="B1948" s="5" t="n"/>
      <c r="C1948" s="5" t="n"/>
      <c r="D1948" s="16" t="n"/>
      <c r="E1948" s="6">
        <f>IF(B1948&amp;""="","",IFERROR(INDEX('الميزانية'!$B$6:$B$45,MATCH(B1948&amp;"",'الميزانية'!$A$6:$A$45,0))&amp;"","تصنيف غير موجود"))</f>
        <v/>
      </c>
    </row>
    <row r="1949">
      <c r="A1949" s="13" t="n"/>
      <c r="B1949" s="5" t="n"/>
      <c r="C1949" s="5" t="n"/>
      <c r="D1949" s="16" t="n"/>
      <c r="E1949" s="6">
        <f>IF(B1949&amp;""="","",IFERROR(INDEX('الميزانية'!$B$6:$B$45,MATCH(B1949&amp;"",'الميزانية'!$A$6:$A$45,0))&amp;"","تصنيف غير موجود"))</f>
        <v/>
      </c>
    </row>
    <row r="1950">
      <c r="A1950" s="13" t="n"/>
      <c r="B1950" s="5" t="n"/>
      <c r="C1950" s="5" t="n"/>
      <c r="D1950" s="16" t="n"/>
      <c r="E1950" s="6">
        <f>IF(B1950&amp;""="","",IFERROR(INDEX('الميزانية'!$B$6:$B$45,MATCH(B1950&amp;"",'الميزانية'!$A$6:$A$45,0))&amp;"","تصنيف غير موجود"))</f>
        <v/>
      </c>
    </row>
    <row r="1951">
      <c r="A1951" s="13" t="n"/>
      <c r="B1951" s="5" t="n"/>
      <c r="C1951" s="5" t="n"/>
      <c r="D1951" s="16" t="n"/>
      <c r="E1951" s="6">
        <f>IF(B1951&amp;""="","",IFERROR(INDEX('الميزانية'!$B$6:$B$45,MATCH(B1951&amp;"",'الميزانية'!$A$6:$A$45,0))&amp;"","تصنيف غير موجود"))</f>
        <v/>
      </c>
    </row>
    <row r="1952">
      <c r="A1952" s="13" t="n"/>
      <c r="B1952" s="5" t="n"/>
      <c r="C1952" s="5" t="n"/>
      <c r="D1952" s="16" t="n"/>
      <c r="E1952" s="6">
        <f>IF(B1952&amp;""="","",IFERROR(INDEX('الميزانية'!$B$6:$B$45,MATCH(B1952&amp;"",'الميزانية'!$A$6:$A$45,0))&amp;"","تصنيف غير موجود"))</f>
        <v/>
      </c>
    </row>
    <row r="1953">
      <c r="A1953" s="13" t="n"/>
      <c r="B1953" s="5" t="n"/>
      <c r="C1953" s="5" t="n"/>
      <c r="D1953" s="16" t="n"/>
      <c r="E1953" s="6">
        <f>IF(B1953&amp;""="","",IFERROR(INDEX('الميزانية'!$B$6:$B$45,MATCH(B1953&amp;"",'الميزانية'!$A$6:$A$45,0))&amp;"","تصنيف غير موجود"))</f>
        <v/>
      </c>
    </row>
    <row r="1954">
      <c r="A1954" s="13" t="n"/>
      <c r="B1954" s="5" t="n"/>
      <c r="C1954" s="5" t="n"/>
      <c r="D1954" s="16" t="n"/>
      <c r="E1954" s="6">
        <f>IF(B1954&amp;""="","",IFERROR(INDEX('الميزانية'!$B$6:$B$45,MATCH(B1954&amp;"",'الميزانية'!$A$6:$A$45,0))&amp;"","تصنيف غير موجود"))</f>
        <v/>
      </c>
    </row>
    <row r="1955">
      <c r="A1955" s="13" t="n"/>
      <c r="B1955" s="5" t="n"/>
      <c r="C1955" s="5" t="n"/>
      <c r="D1955" s="16" t="n"/>
      <c r="E1955" s="6">
        <f>IF(B1955&amp;""="","",IFERROR(INDEX('الميزانية'!$B$6:$B$45,MATCH(B1955&amp;"",'الميزانية'!$A$6:$A$45,0))&amp;"","تصنيف غير موجود"))</f>
        <v/>
      </c>
    </row>
    <row r="1956">
      <c r="A1956" s="13" t="n"/>
      <c r="B1956" s="5" t="n"/>
      <c r="C1956" s="5" t="n"/>
      <c r="D1956" s="16" t="n"/>
      <c r="E1956" s="6">
        <f>IF(B1956&amp;""="","",IFERROR(INDEX('الميزانية'!$B$6:$B$45,MATCH(B1956&amp;"",'الميزانية'!$A$6:$A$45,0))&amp;"","تصنيف غير موجود"))</f>
        <v/>
      </c>
    </row>
    <row r="1957">
      <c r="A1957" s="13" t="n"/>
      <c r="B1957" s="5" t="n"/>
      <c r="C1957" s="5" t="n"/>
      <c r="D1957" s="16" t="n"/>
      <c r="E1957" s="6">
        <f>IF(B1957&amp;""="","",IFERROR(INDEX('الميزانية'!$B$6:$B$45,MATCH(B1957&amp;"",'الميزانية'!$A$6:$A$45,0))&amp;"","تصنيف غير موجود"))</f>
        <v/>
      </c>
    </row>
    <row r="1958">
      <c r="A1958" s="13" t="n"/>
      <c r="B1958" s="5" t="n"/>
      <c r="C1958" s="5" t="n"/>
      <c r="D1958" s="16" t="n"/>
      <c r="E1958" s="6">
        <f>IF(B1958&amp;""="","",IFERROR(INDEX('الميزانية'!$B$6:$B$45,MATCH(B1958&amp;"",'الميزانية'!$A$6:$A$45,0))&amp;"","تصنيف غير موجود"))</f>
        <v/>
      </c>
    </row>
    <row r="1959">
      <c r="A1959" s="13" t="n"/>
      <c r="B1959" s="5" t="n"/>
      <c r="C1959" s="5" t="n"/>
      <c r="D1959" s="16" t="n"/>
      <c r="E1959" s="6">
        <f>IF(B1959&amp;""="","",IFERROR(INDEX('الميزانية'!$B$6:$B$45,MATCH(B1959&amp;"",'الميزانية'!$A$6:$A$45,0))&amp;"","تصنيف غير موجود"))</f>
        <v/>
      </c>
    </row>
    <row r="1960">
      <c r="A1960" s="13" t="n"/>
      <c r="B1960" s="5" t="n"/>
      <c r="C1960" s="5" t="n"/>
      <c r="D1960" s="16" t="n"/>
      <c r="E1960" s="6">
        <f>IF(B1960&amp;""="","",IFERROR(INDEX('الميزانية'!$B$6:$B$45,MATCH(B1960&amp;"",'الميزانية'!$A$6:$A$45,0))&amp;"","تصنيف غير موجود"))</f>
        <v/>
      </c>
    </row>
    <row r="1961">
      <c r="A1961" s="13" t="n"/>
      <c r="B1961" s="5" t="n"/>
      <c r="C1961" s="5" t="n"/>
      <c r="D1961" s="16" t="n"/>
      <c r="E1961" s="6">
        <f>IF(B1961&amp;""="","",IFERROR(INDEX('الميزانية'!$B$6:$B$45,MATCH(B1961&amp;"",'الميزانية'!$A$6:$A$45,0))&amp;"","تصنيف غير موجود"))</f>
        <v/>
      </c>
    </row>
    <row r="1962">
      <c r="A1962" s="13" t="n"/>
      <c r="B1962" s="5" t="n"/>
      <c r="C1962" s="5" t="n"/>
      <c r="D1962" s="16" t="n"/>
      <c r="E1962" s="6">
        <f>IF(B1962&amp;""="","",IFERROR(INDEX('الميزانية'!$B$6:$B$45,MATCH(B1962&amp;"",'الميزانية'!$A$6:$A$45,0))&amp;"","تصنيف غير موجود"))</f>
        <v/>
      </c>
    </row>
    <row r="1963">
      <c r="A1963" s="13" t="n"/>
      <c r="B1963" s="5" t="n"/>
      <c r="C1963" s="5" t="n"/>
      <c r="D1963" s="16" t="n"/>
      <c r="E1963" s="6">
        <f>IF(B1963&amp;""="","",IFERROR(INDEX('الميزانية'!$B$6:$B$45,MATCH(B1963&amp;"",'الميزانية'!$A$6:$A$45,0))&amp;"","تصنيف غير موجود"))</f>
        <v/>
      </c>
    </row>
    <row r="1964">
      <c r="A1964" s="13" t="n"/>
      <c r="B1964" s="5" t="n"/>
      <c r="C1964" s="5" t="n"/>
      <c r="D1964" s="16" t="n"/>
      <c r="E1964" s="6">
        <f>IF(B1964&amp;""="","",IFERROR(INDEX('الميزانية'!$B$6:$B$45,MATCH(B1964&amp;"",'الميزانية'!$A$6:$A$45,0))&amp;"","تصنيف غير موجود"))</f>
        <v/>
      </c>
    </row>
    <row r="1965">
      <c r="A1965" s="13" t="n"/>
      <c r="B1965" s="5" t="n"/>
      <c r="C1965" s="5" t="n"/>
      <c r="D1965" s="16" t="n"/>
      <c r="E1965" s="6">
        <f>IF(B1965&amp;""="","",IFERROR(INDEX('الميزانية'!$B$6:$B$45,MATCH(B1965&amp;"",'الميزانية'!$A$6:$A$45,0))&amp;"","تصنيف غير موجود"))</f>
        <v/>
      </c>
    </row>
    <row r="1966">
      <c r="A1966" s="13" t="n"/>
      <c r="B1966" s="5" t="n"/>
      <c r="C1966" s="5" t="n"/>
      <c r="D1966" s="16" t="n"/>
      <c r="E1966" s="6">
        <f>IF(B1966&amp;""="","",IFERROR(INDEX('الميزانية'!$B$6:$B$45,MATCH(B1966&amp;"",'الميزانية'!$A$6:$A$45,0))&amp;"","تصنيف غير موجود"))</f>
        <v/>
      </c>
    </row>
    <row r="1967">
      <c r="A1967" s="13" t="n"/>
      <c r="B1967" s="5" t="n"/>
      <c r="C1967" s="5" t="n"/>
      <c r="D1967" s="16" t="n"/>
      <c r="E1967" s="6">
        <f>IF(B1967&amp;""="","",IFERROR(INDEX('الميزانية'!$B$6:$B$45,MATCH(B1967&amp;"",'الميزانية'!$A$6:$A$45,0))&amp;"","تصنيف غير موجود"))</f>
        <v/>
      </c>
    </row>
    <row r="1968">
      <c r="A1968" s="13" t="n"/>
      <c r="B1968" s="5" t="n"/>
      <c r="C1968" s="5" t="n"/>
      <c r="D1968" s="16" t="n"/>
      <c r="E1968" s="6">
        <f>IF(B1968&amp;""="","",IFERROR(INDEX('الميزانية'!$B$6:$B$45,MATCH(B1968&amp;"",'الميزانية'!$A$6:$A$45,0))&amp;"","تصنيف غير موجود"))</f>
        <v/>
      </c>
    </row>
    <row r="1969">
      <c r="A1969" s="13" t="n"/>
      <c r="B1969" s="5" t="n"/>
      <c r="C1969" s="5" t="n"/>
      <c r="D1969" s="16" t="n"/>
      <c r="E1969" s="6">
        <f>IF(B1969&amp;""="","",IFERROR(INDEX('الميزانية'!$B$6:$B$45,MATCH(B1969&amp;"",'الميزانية'!$A$6:$A$45,0))&amp;"","تصنيف غير موجود"))</f>
        <v/>
      </c>
    </row>
    <row r="1970">
      <c r="A1970" s="13" t="n"/>
      <c r="B1970" s="5" t="n"/>
      <c r="C1970" s="5" t="n"/>
      <c r="D1970" s="16" t="n"/>
      <c r="E1970" s="6">
        <f>IF(B1970&amp;""="","",IFERROR(INDEX('الميزانية'!$B$6:$B$45,MATCH(B1970&amp;"",'الميزانية'!$A$6:$A$45,0))&amp;"","تصنيف غير موجود"))</f>
        <v/>
      </c>
    </row>
    <row r="1971">
      <c r="A1971" s="13" t="n"/>
      <c r="B1971" s="5" t="n"/>
      <c r="C1971" s="5" t="n"/>
      <c r="D1971" s="16" t="n"/>
      <c r="E1971" s="6">
        <f>IF(B1971&amp;""="","",IFERROR(INDEX('الميزانية'!$B$6:$B$45,MATCH(B1971&amp;"",'الميزانية'!$A$6:$A$45,0))&amp;"","تصنيف غير موجود"))</f>
        <v/>
      </c>
    </row>
    <row r="1972">
      <c r="A1972" s="13" t="n"/>
      <c r="B1972" s="5" t="n"/>
      <c r="C1972" s="5" t="n"/>
      <c r="D1972" s="16" t="n"/>
      <c r="E1972" s="6">
        <f>IF(B1972&amp;""="","",IFERROR(INDEX('الميزانية'!$B$6:$B$45,MATCH(B1972&amp;"",'الميزانية'!$A$6:$A$45,0))&amp;"","تصنيف غير موجود"))</f>
        <v/>
      </c>
    </row>
    <row r="1973">
      <c r="A1973" s="13" t="n"/>
      <c r="B1973" s="5" t="n"/>
      <c r="C1973" s="5" t="n"/>
      <c r="D1973" s="16" t="n"/>
      <c r="E1973" s="6">
        <f>IF(B1973&amp;""="","",IFERROR(INDEX('الميزانية'!$B$6:$B$45,MATCH(B1973&amp;"",'الميزانية'!$A$6:$A$45,0))&amp;"","تصنيف غير موجود"))</f>
        <v/>
      </c>
    </row>
    <row r="1974">
      <c r="A1974" s="13" t="n"/>
      <c r="B1974" s="5" t="n"/>
      <c r="C1974" s="5" t="n"/>
      <c r="D1974" s="16" t="n"/>
      <c r="E1974" s="6">
        <f>IF(B1974&amp;""="","",IFERROR(INDEX('الميزانية'!$B$6:$B$45,MATCH(B1974&amp;"",'الميزانية'!$A$6:$A$45,0))&amp;"","تصنيف غير موجود"))</f>
        <v/>
      </c>
    </row>
    <row r="1975">
      <c r="A1975" s="13" t="n"/>
      <c r="B1975" s="5" t="n"/>
      <c r="C1975" s="5" t="n"/>
      <c r="D1975" s="16" t="n"/>
      <c r="E1975" s="6">
        <f>IF(B1975&amp;""="","",IFERROR(INDEX('الميزانية'!$B$6:$B$45,MATCH(B1975&amp;"",'الميزانية'!$A$6:$A$45,0))&amp;"","تصنيف غير موجود"))</f>
        <v/>
      </c>
    </row>
    <row r="1976">
      <c r="A1976" s="13" t="n"/>
      <c r="B1976" s="5" t="n"/>
      <c r="C1976" s="5" t="n"/>
      <c r="D1976" s="16" t="n"/>
      <c r="E1976" s="6">
        <f>IF(B1976&amp;""="","",IFERROR(INDEX('الميزانية'!$B$6:$B$45,MATCH(B1976&amp;"",'الميزانية'!$A$6:$A$45,0))&amp;"","تصنيف غير موجود"))</f>
        <v/>
      </c>
    </row>
    <row r="1977">
      <c r="A1977" s="13" t="n"/>
      <c r="B1977" s="5" t="n"/>
      <c r="C1977" s="5" t="n"/>
      <c r="D1977" s="16" t="n"/>
      <c r="E1977" s="6">
        <f>IF(B1977&amp;""="","",IFERROR(INDEX('الميزانية'!$B$6:$B$45,MATCH(B1977&amp;"",'الميزانية'!$A$6:$A$45,0))&amp;"","تصنيف غير موجود"))</f>
        <v/>
      </c>
    </row>
    <row r="1978">
      <c r="A1978" s="13" t="n"/>
      <c r="B1978" s="5" t="n"/>
      <c r="C1978" s="5" t="n"/>
      <c r="D1978" s="16" t="n"/>
      <c r="E1978" s="6">
        <f>IF(B1978&amp;""="","",IFERROR(INDEX('الميزانية'!$B$6:$B$45,MATCH(B1978&amp;"",'الميزانية'!$A$6:$A$45,0))&amp;"","تصنيف غير موجود"))</f>
        <v/>
      </c>
    </row>
    <row r="1979">
      <c r="A1979" s="13" t="n"/>
      <c r="B1979" s="5" t="n"/>
      <c r="C1979" s="5" t="n"/>
      <c r="D1979" s="16" t="n"/>
      <c r="E1979" s="6">
        <f>IF(B1979&amp;""="","",IFERROR(INDEX('الميزانية'!$B$6:$B$45,MATCH(B1979&amp;"",'الميزانية'!$A$6:$A$45,0))&amp;"","تصنيف غير موجود"))</f>
        <v/>
      </c>
    </row>
    <row r="1980">
      <c r="A1980" s="13" t="n"/>
      <c r="B1980" s="5" t="n"/>
      <c r="C1980" s="5" t="n"/>
      <c r="D1980" s="16" t="n"/>
      <c r="E1980" s="6">
        <f>IF(B1980&amp;""="","",IFERROR(INDEX('الميزانية'!$B$6:$B$45,MATCH(B1980&amp;"",'الميزانية'!$A$6:$A$45,0))&amp;"","تصنيف غير موجود"))</f>
        <v/>
      </c>
    </row>
    <row r="1981">
      <c r="A1981" s="13" t="n"/>
      <c r="B1981" s="5" t="n"/>
      <c r="C1981" s="5" t="n"/>
      <c r="D1981" s="16" t="n"/>
      <c r="E1981" s="6">
        <f>IF(B1981&amp;""="","",IFERROR(INDEX('الميزانية'!$B$6:$B$45,MATCH(B1981&amp;"",'الميزانية'!$A$6:$A$45,0))&amp;"","تصنيف غير موجود"))</f>
        <v/>
      </c>
    </row>
    <row r="1982">
      <c r="A1982" s="13" t="n"/>
      <c r="B1982" s="5" t="n"/>
      <c r="C1982" s="5" t="n"/>
      <c r="D1982" s="16" t="n"/>
      <c r="E1982" s="6">
        <f>IF(B1982&amp;""="","",IFERROR(INDEX('الميزانية'!$B$6:$B$45,MATCH(B1982&amp;"",'الميزانية'!$A$6:$A$45,0))&amp;"","تصنيف غير موجود"))</f>
        <v/>
      </c>
    </row>
    <row r="1983">
      <c r="A1983" s="13" t="n"/>
      <c r="B1983" s="5" t="n"/>
      <c r="C1983" s="5" t="n"/>
      <c r="D1983" s="16" t="n"/>
      <c r="E1983" s="6">
        <f>IF(B1983&amp;""="","",IFERROR(INDEX('الميزانية'!$B$6:$B$45,MATCH(B1983&amp;"",'الميزانية'!$A$6:$A$45,0))&amp;"","تصنيف غير موجود"))</f>
        <v/>
      </c>
    </row>
    <row r="1984">
      <c r="A1984" s="13" t="n"/>
      <c r="B1984" s="5" t="n"/>
      <c r="C1984" s="5" t="n"/>
      <c r="D1984" s="16" t="n"/>
      <c r="E1984" s="6">
        <f>IF(B1984&amp;""="","",IFERROR(INDEX('الميزانية'!$B$6:$B$45,MATCH(B1984&amp;"",'الميزانية'!$A$6:$A$45,0))&amp;"","تصنيف غير موجود"))</f>
        <v/>
      </c>
    </row>
    <row r="1985">
      <c r="A1985" s="13" t="n"/>
      <c r="B1985" s="5" t="n"/>
      <c r="C1985" s="5" t="n"/>
      <c r="D1985" s="16" t="n"/>
      <c r="E1985" s="6">
        <f>IF(B1985&amp;""="","",IFERROR(INDEX('الميزانية'!$B$6:$B$45,MATCH(B1985&amp;"",'الميزانية'!$A$6:$A$45,0))&amp;"","تصنيف غير موجود"))</f>
        <v/>
      </c>
    </row>
    <row r="1986">
      <c r="A1986" s="13" t="n"/>
      <c r="B1986" s="5" t="n"/>
      <c r="C1986" s="5" t="n"/>
      <c r="D1986" s="16" t="n"/>
      <c r="E1986" s="6">
        <f>IF(B1986&amp;""="","",IFERROR(INDEX('الميزانية'!$B$6:$B$45,MATCH(B1986&amp;"",'الميزانية'!$A$6:$A$45,0))&amp;"","تصنيف غير موجود"))</f>
        <v/>
      </c>
    </row>
    <row r="1987">
      <c r="A1987" s="13" t="n"/>
      <c r="B1987" s="5" t="n"/>
      <c r="C1987" s="5" t="n"/>
      <c r="D1987" s="16" t="n"/>
      <c r="E1987" s="6">
        <f>IF(B1987&amp;""="","",IFERROR(INDEX('الميزانية'!$B$6:$B$45,MATCH(B1987&amp;"",'الميزانية'!$A$6:$A$45,0))&amp;"","تصنيف غير موجود"))</f>
        <v/>
      </c>
    </row>
    <row r="1988">
      <c r="A1988" s="13" t="n"/>
      <c r="B1988" s="5" t="n"/>
      <c r="C1988" s="5" t="n"/>
      <c r="D1988" s="16" t="n"/>
      <c r="E1988" s="6">
        <f>IF(B1988&amp;""="","",IFERROR(INDEX('الميزانية'!$B$6:$B$45,MATCH(B1988&amp;"",'الميزانية'!$A$6:$A$45,0))&amp;"","تصنيف غير موجود"))</f>
        <v/>
      </c>
    </row>
    <row r="1989">
      <c r="A1989" s="13" t="n"/>
      <c r="B1989" s="5" t="n"/>
      <c r="C1989" s="5" t="n"/>
      <c r="D1989" s="16" t="n"/>
      <c r="E1989" s="6">
        <f>IF(B1989&amp;""="","",IFERROR(INDEX('الميزانية'!$B$6:$B$45,MATCH(B1989&amp;"",'الميزانية'!$A$6:$A$45,0))&amp;"","تصنيف غير موجود"))</f>
        <v/>
      </c>
    </row>
    <row r="1990">
      <c r="A1990" s="13" t="n"/>
      <c r="B1990" s="5" t="n"/>
      <c r="C1990" s="5" t="n"/>
      <c r="D1990" s="16" t="n"/>
      <c r="E1990" s="6">
        <f>IF(B1990&amp;""="","",IFERROR(INDEX('الميزانية'!$B$6:$B$45,MATCH(B1990&amp;"",'الميزانية'!$A$6:$A$45,0))&amp;"","تصنيف غير موجود"))</f>
        <v/>
      </c>
    </row>
    <row r="1991">
      <c r="A1991" s="13" t="n"/>
      <c r="B1991" s="5" t="n"/>
      <c r="C1991" s="5" t="n"/>
      <c r="D1991" s="16" t="n"/>
      <c r="E1991" s="6">
        <f>IF(B1991&amp;""="","",IFERROR(INDEX('الميزانية'!$B$6:$B$45,MATCH(B1991&amp;"",'الميزانية'!$A$6:$A$45,0))&amp;"","تصنيف غير موجود"))</f>
        <v/>
      </c>
    </row>
    <row r="1992">
      <c r="A1992" s="13" t="n"/>
      <c r="B1992" s="5" t="n"/>
      <c r="C1992" s="5" t="n"/>
      <c r="D1992" s="16" t="n"/>
      <c r="E1992" s="6">
        <f>IF(B1992&amp;""="","",IFERROR(INDEX('الميزانية'!$B$6:$B$45,MATCH(B1992&amp;"",'الميزانية'!$A$6:$A$45,0))&amp;"","تصنيف غير موجود"))</f>
        <v/>
      </c>
    </row>
    <row r="1993">
      <c r="A1993" s="13" t="n"/>
      <c r="B1993" s="5" t="n"/>
      <c r="C1993" s="5" t="n"/>
      <c r="D1993" s="16" t="n"/>
      <c r="E1993" s="6">
        <f>IF(B1993&amp;""="","",IFERROR(INDEX('الميزانية'!$B$6:$B$45,MATCH(B1993&amp;"",'الميزانية'!$A$6:$A$45,0))&amp;"","تصنيف غير موجود"))</f>
        <v/>
      </c>
    </row>
    <row r="1994">
      <c r="A1994" s="13" t="n"/>
      <c r="B1994" s="5" t="n"/>
      <c r="C1994" s="5" t="n"/>
      <c r="D1994" s="16" t="n"/>
      <c r="E1994" s="6">
        <f>IF(B1994&amp;""="","",IFERROR(INDEX('الميزانية'!$B$6:$B$45,MATCH(B1994&amp;"",'الميزانية'!$A$6:$A$45,0))&amp;"","تصنيف غير موجود"))</f>
        <v/>
      </c>
    </row>
    <row r="1995">
      <c r="A1995" s="13" t="n"/>
      <c r="B1995" s="5" t="n"/>
      <c r="C1995" s="5" t="n"/>
      <c r="D1995" s="16" t="n"/>
      <c r="E1995" s="6">
        <f>IF(B1995&amp;""="","",IFERROR(INDEX('الميزانية'!$B$6:$B$45,MATCH(B1995&amp;"",'الميزانية'!$A$6:$A$45,0))&amp;"","تصنيف غير موجود"))</f>
        <v/>
      </c>
    </row>
    <row r="1996">
      <c r="A1996" s="13" t="n"/>
      <c r="B1996" s="5" t="n"/>
      <c r="C1996" s="5" t="n"/>
      <c r="D1996" s="16" t="n"/>
      <c r="E1996" s="6">
        <f>IF(B1996&amp;""="","",IFERROR(INDEX('الميزانية'!$B$6:$B$45,MATCH(B1996&amp;"",'الميزانية'!$A$6:$A$45,0))&amp;"","تصنيف غير موجود"))</f>
        <v/>
      </c>
    </row>
    <row r="1997">
      <c r="A1997" s="13" t="n"/>
      <c r="B1997" s="5" t="n"/>
      <c r="C1997" s="5" t="n"/>
      <c r="D1997" s="16" t="n"/>
      <c r="E1997" s="6">
        <f>IF(B1997&amp;""="","",IFERROR(INDEX('الميزانية'!$B$6:$B$45,MATCH(B1997&amp;"",'الميزانية'!$A$6:$A$45,0))&amp;"","تصنيف غير موجود"))</f>
        <v/>
      </c>
    </row>
    <row r="1998">
      <c r="A1998" s="13" t="n"/>
      <c r="B1998" s="5" t="n"/>
      <c r="C1998" s="5" t="n"/>
      <c r="D1998" s="16" t="n"/>
      <c r="E1998" s="6">
        <f>IF(B1998&amp;""="","",IFERROR(INDEX('الميزانية'!$B$6:$B$45,MATCH(B1998&amp;"",'الميزانية'!$A$6:$A$45,0))&amp;"","تصنيف غير موجود"))</f>
        <v/>
      </c>
    </row>
    <row r="1999">
      <c r="A1999" s="13" t="n"/>
      <c r="B1999" s="5" t="n"/>
      <c r="C1999" s="5" t="n"/>
      <c r="D1999" s="16" t="n"/>
      <c r="E1999" s="6">
        <f>IF(B1999&amp;""="","",IFERROR(INDEX('الميزانية'!$B$6:$B$45,MATCH(B1999&amp;"",'الميزانية'!$A$6:$A$45,0))&amp;"","تصنيف غير موجود"))</f>
        <v/>
      </c>
    </row>
    <row r="2000">
      <c r="A2000" s="13" t="n"/>
      <c r="B2000" s="5" t="n"/>
      <c r="C2000" s="5" t="n"/>
      <c r="D2000" s="16" t="n"/>
      <c r="E2000" s="6">
        <f>IF(B2000&amp;""="","",IFERROR(INDEX('الميزانية'!$B$6:$B$45,MATCH(B2000&amp;"",'الميزانية'!$A$6:$A$45,0))&amp;"","تصنيف غير موجود"))</f>
        <v/>
      </c>
    </row>
    <row r="2001">
      <c r="A2001" s="13" t="n"/>
      <c r="B2001" s="5" t="n"/>
      <c r="C2001" s="5" t="n"/>
      <c r="D2001" s="16" t="n"/>
      <c r="E2001" s="6">
        <f>IF(B2001&amp;""="","",IFERROR(INDEX('الميزانية'!$B$6:$B$45,MATCH(B2001&amp;"",'الميزانية'!$A$6:$A$45,0))&amp;"","تصنيف غير موجود"))</f>
        <v/>
      </c>
    </row>
    <row r="2002">
      <c r="A2002" s="13" t="n"/>
      <c r="B2002" s="5" t="n"/>
      <c r="C2002" s="5" t="n"/>
      <c r="D2002" s="16" t="n"/>
      <c r="E2002" s="6">
        <f>IF(B2002&amp;""="","",IFERROR(INDEX('الميزانية'!$B$6:$B$45,MATCH(B2002&amp;"",'الميزانية'!$A$6:$A$45,0))&amp;"","تصنيف غير موجود"))</f>
        <v/>
      </c>
    </row>
    <row r="2003">
      <c r="A2003" s="13" t="n"/>
      <c r="B2003" s="5" t="n"/>
      <c r="C2003" s="5" t="n"/>
      <c r="D2003" s="16" t="n"/>
      <c r="E2003" s="6">
        <f>IF(B2003&amp;""="","",IFERROR(INDEX('الميزانية'!$B$6:$B$45,MATCH(B2003&amp;"",'الميزانية'!$A$6:$A$45,0))&amp;"","تصنيف غير موجود"))</f>
        <v/>
      </c>
    </row>
    <row r="2004">
      <c r="A2004" s="13" t="n"/>
      <c r="B2004" s="5" t="n"/>
      <c r="C2004" s="5" t="n"/>
      <c r="D2004" s="16" t="n"/>
      <c r="E2004" s="6">
        <f>IF(B2004&amp;""="","",IFERROR(INDEX('الميزانية'!$B$6:$B$45,MATCH(B2004&amp;"",'الميزانية'!$A$6:$A$45,0))&amp;"","تصنيف غير موجود"))</f>
        <v/>
      </c>
    </row>
    <row r="2005">
      <c r="A2005" s="13" t="n"/>
      <c r="B2005" s="5" t="n"/>
      <c r="C2005" s="5" t="n"/>
      <c r="D2005" s="16" t="n"/>
      <c r="E2005" s="6">
        <f>IF(B2005&amp;""="","",IFERROR(INDEX('الميزانية'!$B$6:$B$45,MATCH(B2005&amp;"",'الميزانية'!$A$6:$A$45,0))&amp;"","تصنيف غير موجود"))</f>
        <v/>
      </c>
    </row>
  </sheetData>
  <autoFilter ref="A5:E2005"/>
  <mergeCells count="2">
    <mergeCell ref="A2:E2"/>
    <mergeCell ref="A1:E1"/>
  </mergeCells>
  <conditionalFormatting sqref="E6:E2005">
    <cfRule type="expression" priority="1" dxfId="0">
      <formula>E6="تصنيف غير موجود"</formula>
    </cfRule>
  </conditionalFormatting>
  <dataValidations count="1">
    <dataValidation sqref="B6:B2005" showDropDown="0" showInputMessage="0" showErrorMessage="0" allowBlank="1" type="list">
      <formula1>='الميزانية'!$A$6:$A$45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I1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5" customWidth="1" min="2" max="2"/>
    <col width="14" customWidth="1" min="3" max="3"/>
    <col width="15" customWidth="1" min="4" max="4"/>
    <col width="15" customWidth="1" min="5" max="5"/>
    <col width="12" customWidth="1" min="6" max="6"/>
    <col width="12" customWidth="1" min="7" max="7"/>
    <col width="15" customWidth="1" min="8" max="8"/>
    <col width="12" customWidth="1" min="9" max="9"/>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الهدف</t>
        </is>
      </c>
      <c r="B5" s="15" t="inlineStr">
        <is>
          <t>المبلغ المطلوب</t>
        </is>
      </c>
      <c r="C5" s="15" t="inlineStr">
        <is>
          <t>التاريخ المستهدف</t>
        </is>
      </c>
      <c r="D5" s="15" t="inlineStr">
        <is>
          <t>المدخر حتى الآن</t>
        </is>
      </c>
      <c r="E5" s="15" t="inlineStr">
        <is>
          <t>المتبقي</t>
        </is>
      </c>
      <c r="F5" s="15" t="inlineStr">
        <is>
          <t>نسبة الإنجاز</t>
        </is>
      </c>
      <c r="G5" s="15" t="inlineStr">
        <is>
          <t>الأشهر المتبقية</t>
        </is>
      </c>
      <c r="H5" s="15" t="inlineStr">
        <is>
          <t>المطلوب شهريًا</t>
        </is>
      </c>
      <c r="I5" s="15" t="inlineStr">
        <is>
          <t>الحالة</t>
        </is>
      </c>
    </row>
    <row r="6">
      <c r="A6" s="5" t="inlineStr">
        <is>
          <t>صندوق الطوارئ</t>
        </is>
      </c>
      <c r="B6" s="16" t="n">
        <v>60000</v>
      </c>
      <c r="C6" s="13" t="n">
        <v>46661</v>
      </c>
      <c r="D6" s="16" t="n">
        <v>24000</v>
      </c>
      <c r="E6" s="17">
        <f>IF(OR(A6&amp;""="",NOT(ISNUMBER(B6))),"",MAX(0,ROUND(B6-N(D6),2)))</f>
        <v/>
      </c>
      <c r="F6" s="18">
        <f>IF(OR(E6="",N(B6)=0),"",MIN(1,N(D6)/B6))</f>
        <v/>
      </c>
      <c r="G6" s="19">
        <f>IF(OR(E6="",NOT(ISNUMBER(C6))),"",IF(E6=0,0,MAX(1,(YEAR(C6)-YEAR('الإعدادات'!$B$4))*12+MONTH(C6)-MONTH('الإعدادات'!$B$4))))</f>
        <v/>
      </c>
      <c r="H6" s="17">
        <f>IF(G6="","",IF(E6=0,0,ROUND(E6/G6,2)))</f>
        <v/>
      </c>
      <c r="I6" s="6">
        <f>IF(G6="","",IF(E6=0,"تحقق",IF(C6&lt;'الإعدادات'!$B$4,"فات الموعد","جارٍ")))</f>
        <v/>
      </c>
    </row>
    <row r="7">
      <c r="A7" s="5" t="inlineStr">
        <is>
          <t>مصاريف مدارس العام القادم</t>
        </is>
      </c>
      <c r="B7" s="16" t="n">
        <v>30000</v>
      </c>
      <c r="C7" s="13" t="n">
        <v>46600</v>
      </c>
      <c r="D7" s="16" t="n">
        <v>6000</v>
      </c>
      <c r="E7" s="17">
        <f>IF(OR(A7&amp;""="",NOT(ISNUMBER(B7))),"",MAX(0,ROUND(B7-N(D7),2)))</f>
        <v/>
      </c>
      <c r="F7" s="18">
        <f>IF(OR(E7="",N(B7)=0),"",MIN(1,N(D7)/B7))</f>
        <v/>
      </c>
      <c r="G7" s="19">
        <f>IF(OR(E7="",NOT(ISNUMBER(C7))),"",IF(E7=0,0,MAX(1,(YEAR(C7)-YEAR('الإعدادات'!$B$4))*12+MONTH(C7)-MONTH('الإعدادات'!$B$4))))</f>
        <v/>
      </c>
      <c r="H7" s="17">
        <f>IF(G7="","",IF(E7=0,0,ROUND(E7/G7,2)))</f>
        <v/>
      </c>
      <c r="I7" s="6">
        <f>IF(G7="","",IF(E7=0,"تحقق",IF(C7&lt;'الإعدادات'!$B$4,"فات الموعد","جارٍ")))</f>
        <v/>
      </c>
    </row>
    <row r="8">
      <c r="A8" s="5" t="inlineStr">
        <is>
          <t>سفر الصيف</t>
        </is>
      </c>
      <c r="B8" s="16" t="n">
        <v>25000</v>
      </c>
      <c r="C8" s="13" t="n">
        <v>46553</v>
      </c>
      <c r="D8" s="16" t="n">
        <v>5000</v>
      </c>
      <c r="E8" s="17">
        <f>IF(OR(A8&amp;""="",NOT(ISNUMBER(B8))),"",MAX(0,ROUND(B8-N(D8),2)))</f>
        <v/>
      </c>
      <c r="F8" s="18">
        <f>IF(OR(E8="",N(B8)=0),"",MIN(1,N(D8)/B8))</f>
        <v/>
      </c>
      <c r="G8" s="19">
        <f>IF(OR(E8="",NOT(ISNUMBER(C8))),"",IF(E8=0,0,MAX(1,(YEAR(C8)-YEAR('الإعدادات'!$B$4))*12+MONTH(C8)-MONTH('الإعدادات'!$B$4))))</f>
        <v/>
      </c>
      <c r="H8" s="17">
        <f>IF(G8="","",IF(E8=0,0,ROUND(E8/G8,2)))</f>
        <v/>
      </c>
      <c r="I8" s="6">
        <f>IF(G8="","",IF(E8=0,"تحقق",IF(C8&lt;'الإعدادات'!$B$4,"فات الموعد","جارٍ")))</f>
        <v/>
      </c>
    </row>
    <row r="9">
      <c r="A9" s="5" t="inlineStr">
        <is>
          <t>جهاز لابتوب</t>
        </is>
      </c>
      <c r="B9" s="16" t="n">
        <v>15000</v>
      </c>
      <c r="C9" s="13" t="n">
        <v>46266</v>
      </c>
      <c r="D9" s="16" t="n">
        <v>13500</v>
      </c>
      <c r="E9" s="17">
        <f>IF(OR(A9&amp;""="",NOT(ISNUMBER(B9))),"",MAX(0,ROUND(B9-N(D9),2)))</f>
        <v/>
      </c>
      <c r="F9" s="18">
        <f>IF(OR(E9="",N(B9)=0),"",MIN(1,N(D9)/B9))</f>
        <v/>
      </c>
      <c r="G9" s="19">
        <f>IF(OR(E9="",NOT(ISNUMBER(C9))),"",IF(E9=0,0,MAX(1,(YEAR(C9)-YEAR('الإعدادات'!$B$4))*12+MONTH(C9)-MONTH('الإعدادات'!$B$4))))</f>
        <v/>
      </c>
      <c r="H9" s="17">
        <f>IF(G9="","",IF(E9=0,0,ROUND(E9/G9,2)))</f>
        <v/>
      </c>
      <c r="I9" s="6">
        <f>IF(G9="","",IF(E9=0,"تحقق",IF(C9&lt;'الإعدادات'!$B$4,"فات الموعد","جارٍ")))</f>
        <v/>
      </c>
    </row>
    <row r="10">
      <c r="A10" s="5" t="inlineStr">
        <is>
          <t>استبدال الغسالة</t>
        </is>
      </c>
      <c r="B10" s="16" t="n">
        <v>8000</v>
      </c>
      <c r="C10" s="13" t="n">
        <v>46357</v>
      </c>
      <c r="D10" s="16" t="n">
        <v>8000</v>
      </c>
      <c r="E10" s="17">
        <f>IF(OR(A10&amp;""="",NOT(ISNUMBER(B10))),"",MAX(0,ROUND(B10-N(D10),2)))</f>
        <v/>
      </c>
      <c r="F10" s="18">
        <f>IF(OR(E10="",N(B10)=0),"",MIN(1,N(D10)/B10))</f>
        <v/>
      </c>
      <c r="G10" s="19">
        <f>IF(OR(E10="",NOT(ISNUMBER(C10))),"",IF(E10=0,0,MAX(1,(YEAR(C10)-YEAR('الإعدادات'!$B$4))*12+MONTH(C10)-MONTH('الإعدادات'!$B$4))))</f>
        <v/>
      </c>
      <c r="H10" s="17">
        <f>IF(G10="","",IF(E10=0,0,ROUND(E10/G10,2)))</f>
        <v/>
      </c>
      <c r="I10" s="6">
        <f>IF(G10="","",IF(E10=0,"تحقق",IF(C10&lt;'الإعدادات'!$B$4,"فات الموعد","جارٍ")))</f>
        <v/>
      </c>
    </row>
    <row r="11">
      <c r="A11" s="5" t="n"/>
      <c r="B11" s="16" t="n"/>
      <c r="C11" s="13" t="n"/>
      <c r="D11" s="16" t="n"/>
      <c r="E11" s="17">
        <f>IF(OR(A11&amp;""="",NOT(ISNUMBER(B11))),"",MAX(0,ROUND(B11-N(D11),2)))</f>
        <v/>
      </c>
      <c r="F11" s="18">
        <f>IF(OR(E11="",N(B11)=0),"",MIN(1,N(D11)/B11))</f>
        <v/>
      </c>
      <c r="G11" s="19">
        <f>IF(OR(E11="",NOT(ISNUMBER(C11))),"",IF(E11=0,0,MAX(1,(YEAR(C11)-YEAR('الإعدادات'!$B$4))*12+MONTH(C11)-MONTH('الإعدادات'!$B$4))))</f>
        <v/>
      </c>
      <c r="H11" s="17">
        <f>IF(G11="","",IF(E11=0,0,ROUND(E11/G11,2)))</f>
        <v/>
      </c>
      <c r="I11" s="6">
        <f>IF(G11="","",IF(E11=0,"تحقق",IF(C11&lt;'الإعدادات'!$B$4,"فات الموعد","جارٍ")))</f>
        <v/>
      </c>
    </row>
    <row r="12">
      <c r="A12" s="5" t="n"/>
      <c r="B12" s="16" t="n"/>
      <c r="C12" s="13" t="n"/>
      <c r="D12" s="16" t="n"/>
      <c r="E12" s="17">
        <f>IF(OR(A12&amp;""="",NOT(ISNUMBER(B12))),"",MAX(0,ROUND(B12-N(D12),2)))</f>
        <v/>
      </c>
      <c r="F12" s="18">
        <f>IF(OR(E12="",N(B12)=0),"",MIN(1,N(D12)/B12))</f>
        <v/>
      </c>
      <c r="G12" s="19">
        <f>IF(OR(E12="",NOT(ISNUMBER(C12))),"",IF(E12=0,0,MAX(1,(YEAR(C12)-YEAR('الإعدادات'!$B$4))*12+MONTH(C12)-MONTH('الإعدادات'!$B$4))))</f>
        <v/>
      </c>
      <c r="H12" s="17">
        <f>IF(G12="","",IF(E12=0,0,ROUND(E12/G12,2)))</f>
        <v/>
      </c>
      <c r="I12" s="6">
        <f>IF(G12="","",IF(E12=0,"تحقق",IF(C12&lt;'الإعدادات'!$B$4,"فات الموعد","جارٍ")))</f>
        <v/>
      </c>
    </row>
    <row r="13">
      <c r="A13" s="5" t="n"/>
      <c r="B13" s="16" t="n"/>
      <c r="C13" s="13" t="n"/>
      <c r="D13" s="16" t="n"/>
      <c r="E13" s="17">
        <f>IF(OR(A13&amp;""="",NOT(ISNUMBER(B13))),"",MAX(0,ROUND(B13-N(D13),2)))</f>
        <v/>
      </c>
      <c r="F13" s="18">
        <f>IF(OR(E13="",N(B13)=0),"",MIN(1,N(D13)/B13))</f>
        <v/>
      </c>
      <c r="G13" s="19">
        <f>IF(OR(E13="",NOT(ISNUMBER(C13))),"",IF(E13=0,0,MAX(1,(YEAR(C13)-YEAR('الإعدادات'!$B$4))*12+MONTH(C13)-MONTH('الإعدادات'!$B$4))))</f>
        <v/>
      </c>
      <c r="H13" s="17">
        <f>IF(G13="","",IF(E13=0,0,ROUND(E13/G13,2)))</f>
        <v/>
      </c>
      <c r="I13" s="6">
        <f>IF(G13="","",IF(E13=0,"تحقق",IF(C13&lt;'الإعدادات'!$B$4,"فات الموعد","جارٍ")))</f>
        <v/>
      </c>
    </row>
    <row r="14">
      <c r="A14" s="5" t="n"/>
      <c r="B14" s="16" t="n"/>
      <c r="C14" s="13" t="n"/>
      <c r="D14" s="16" t="n"/>
      <c r="E14" s="17">
        <f>IF(OR(A14&amp;""="",NOT(ISNUMBER(B14))),"",MAX(0,ROUND(B14-N(D14),2)))</f>
        <v/>
      </c>
      <c r="F14" s="18">
        <f>IF(OR(E14="",N(B14)=0),"",MIN(1,N(D14)/B14))</f>
        <v/>
      </c>
      <c r="G14" s="19">
        <f>IF(OR(E14="",NOT(ISNUMBER(C14))),"",IF(E14=0,0,MAX(1,(YEAR(C14)-YEAR('الإعدادات'!$B$4))*12+MONTH(C14)-MONTH('الإعدادات'!$B$4))))</f>
        <v/>
      </c>
      <c r="H14" s="17">
        <f>IF(G14="","",IF(E14=0,0,ROUND(E14/G14,2)))</f>
        <v/>
      </c>
      <c r="I14" s="6">
        <f>IF(G14="","",IF(E14=0,"تحقق",IF(C14&lt;'الإعدادات'!$B$4,"فات الموعد","جارٍ")))</f>
        <v/>
      </c>
    </row>
    <row r="15">
      <c r="A15" s="5" t="n"/>
      <c r="B15" s="16" t="n"/>
      <c r="C15" s="13" t="n"/>
      <c r="D15" s="16" t="n"/>
      <c r="E15" s="17">
        <f>IF(OR(A15&amp;""="",NOT(ISNUMBER(B15))),"",MAX(0,ROUND(B15-N(D15),2)))</f>
        <v/>
      </c>
      <c r="F15" s="18">
        <f>IF(OR(E15="",N(B15)=0),"",MIN(1,N(D15)/B15))</f>
        <v/>
      </c>
      <c r="G15" s="19">
        <f>IF(OR(E15="",NOT(ISNUMBER(C15))),"",IF(E15=0,0,MAX(1,(YEAR(C15)-YEAR('الإعدادات'!$B$4))*12+MONTH(C15)-MONTH('الإعدادات'!$B$4))))</f>
        <v/>
      </c>
      <c r="H15" s="17">
        <f>IF(G15="","",IF(E15=0,0,ROUND(E15/G15,2)))</f>
        <v/>
      </c>
      <c r="I15" s="6">
        <f>IF(G15="","",IF(E15=0,"تحقق",IF(C15&lt;'الإعدادات'!$B$4,"فات الموعد","جارٍ")))</f>
        <v/>
      </c>
    </row>
    <row r="16">
      <c r="A16" s="5" t="n"/>
      <c r="B16" s="16" t="n"/>
      <c r="C16" s="13" t="n"/>
      <c r="D16" s="16" t="n"/>
      <c r="E16" s="17">
        <f>IF(OR(A16&amp;""="",NOT(ISNUMBER(B16))),"",MAX(0,ROUND(B16-N(D16),2)))</f>
        <v/>
      </c>
      <c r="F16" s="18">
        <f>IF(OR(E16="",N(B16)=0),"",MIN(1,N(D16)/B16))</f>
        <v/>
      </c>
      <c r="G16" s="19">
        <f>IF(OR(E16="",NOT(ISNUMBER(C16))),"",IF(E16=0,0,MAX(1,(YEAR(C16)-YEAR('الإعدادات'!$B$4))*12+MONTH(C16)-MONTH('الإعدادات'!$B$4))))</f>
        <v/>
      </c>
      <c r="H16" s="17">
        <f>IF(G16="","",IF(E16=0,0,ROUND(E16/G16,2)))</f>
        <v/>
      </c>
      <c r="I16" s="6">
        <f>IF(G16="","",IF(E16=0,"تحقق",IF(C16&lt;'الإعدادات'!$B$4,"فات الموعد","جارٍ")))</f>
        <v/>
      </c>
    </row>
    <row r="17">
      <c r="A17" s="5" t="n"/>
      <c r="B17" s="16" t="n"/>
      <c r="C17" s="13" t="n"/>
      <c r="D17" s="16" t="n"/>
      <c r="E17" s="17">
        <f>IF(OR(A17&amp;""="",NOT(ISNUMBER(B17))),"",MAX(0,ROUND(B17-N(D17),2)))</f>
        <v/>
      </c>
      <c r="F17" s="18">
        <f>IF(OR(E17="",N(B17)=0),"",MIN(1,N(D17)/B17))</f>
        <v/>
      </c>
      <c r="G17" s="19">
        <f>IF(OR(E17="",NOT(ISNUMBER(C17))),"",IF(E17=0,0,MAX(1,(YEAR(C17)-YEAR('الإعدادات'!$B$4))*12+MONTH(C17)-MONTH('الإعدادات'!$B$4))))</f>
        <v/>
      </c>
      <c r="H17" s="17">
        <f>IF(G17="","",IF(E17=0,0,ROUND(E17/G17,2)))</f>
        <v/>
      </c>
      <c r="I17" s="6">
        <f>IF(G17="","",IF(E17=0,"تحقق",IF(C17&lt;'الإعدادات'!$B$4,"فات الموعد","جارٍ")))</f>
        <v/>
      </c>
    </row>
    <row r="18">
      <c r="A18" s="5" t="n"/>
      <c r="B18" s="16" t="n"/>
      <c r="C18" s="13" t="n"/>
      <c r="D18" s="16" t="n"/>
      <c r="E18" s="17">
        <f>IF(OR(A18&amp;""="",NOT(ISNUMBER(B18))),"",MAX(0,ROUND(B18-N(D18),2)))</f>
        <v/>
      </c>
      <c r="F18" s="18">
        <f>IF(OR(E18="",N(B18)=0),"",MIN(1,N(D18)/B18))</f>
        <v/>
      </c>
      <c r="G18" s="19">
        <f>IF(OR(E18="",NOT(ISNUMBER(C18))),"",IF(E18=0,0,MAX(1,(YEAR(C18)-YEAR('الإعدادات'!$B$4))*12+MONTH(C18)-MONTH('الإعدادات'!$B$4))))</f>
        <v/>
      </c>
      <c r="H18" s="17">
        <f>IF(G18="","",IF(E18=0,0,ROUND(E18/G18,2)))</f>
        <v/>
      </c>
      <c r="I18" s="6">
        <f>IF(G18="","",IF(E18=0,"تحقق",IF(C18&lt;'الإعدادات'!$B$4,"فات الموعد","جارٍ")))</f>
        <v/>
      </c>
    </row>
    <row r="19">
      <c r="A19" s="5" t="n"/>
      <c r="B19" s="16" t="n"/>
      <c r="C19" s="13" t="n"/>
      <c r="D19" s="16" t="n"/>
      <c r="E19" s="17">
        <f>IF(OR(A19&amp;""="",NOT(ISNUMBER(B19))),"",MAX(0,ROUND(B19-N(D19),2)))</f>
        <v/>
      </c>
      <c r="F19" s="18">
        <f>IF(OR(E19="",N(B19)=0),"",MIN(1,N(D19)/B19))</f>
        <v/>
      </c>
      <c r="G19" s="19">
        <f>IF(OR(E19="",NOT(ISNUMBER(C19))),"",IF(E19=0,0,MAX(1,(YEAR(C19)-YEAR('الإعدادات'!$B$4))*12+MONTH(C19)-MONTH('الإعدادات'!$B$4))))</f>
        <v/>
      </c>
      <c r="H19" s="17">
        <f>IF(G19="","",IF(E19=0,0,ROUND(E19/G19,2)))</f>
        <v/>
      </c>
      <c r="I19" s="6">
        <f>IF(G19="","",IF(E19=0,"تحقق",IF(C19&lt;'الإعدادات'!$B$4,"فات الموعد","جارٍ")))</f>
        <v/>
      </c>
    </row>
    <row r="20">
      <c r="A20" s="5" t="n"/>
      <c r="B20" s="16" t="n"/>
      <c r="C20" s="13" t="n"/>
      <c r="D20" s="16" t="n"/>
      <c r="E20" s="17">
        <f>IF(OR(A20&amp;""="",NOT(ISNUMBER(B20))),"",MAX(0,ROUND(B20-N(D20),2)))</f>
        <v/>
      </c>
      <c r="F20" s="18">
        <f>IF(OR(E20="",N(B20)=0),"",MIN(1,N(D20)/B20))</f>
        <v/>
      </c>
      <c r="G20" s="19">
        <f>IF(OR(E20="",NOT(ISNUMBER(C20))),"",IF(E20=0,0,MAX(1,(YEAR(C20)-YEAR('الإعدادات'!$B$4))*12+MONTH(C20)-MONTH('الإعدادات'!$B$4))))</f>
        <v/>
      </c>
      <c r="H20" s="17">
        <f>IF(G20="","",IF(E20=0,0,ROUND(E20/G20,2)))</f>
        <v/>
      </c>
      <c r="I20" s="6">
        <f>IF(G20="","",IF(E20=0,"تحقق",IF(C20&lt;'الإعدادات'!$B$4,"فات الموعد","جارٍ")))</f>
        <v/>
      </c>
    </row>
    <row r="21">
      <c r="A21" s="5" t="n"/>
      <c r="B21" s="16" t="n"/>
      <c r="C21" s="13" t="n"/>
      <c r="D21" s="16" t="n"/>
      <c r="E21" s="17">
        <f>IF(OR(A21&amp;""="",NOT(ISNUMBER(B21))),"",MAX(0,ROUND(B21-N(D21),2)))</f>
        <v/>
      </c>
      <c r="F21" s="18">
        <f>IF(OR(E21="",N(B21)=0),"",MIN(1,N(D21)/B21))</f>
        <v/>
      </c>
      <c r="G21" s="19">
        <f>IF(OR(E21="",NOT(ISNUMBER(C21))),"",IF(E21=0,0,MAX(1,(YEAR(C21)-YEAR('الإعدادات'!$B$4))*12+MONTH(C21)-MONTH('الإعدادات'!$B$4))))</f>
        <v/>
      </c>
      <c r="H21" s="17">
        <f>IF(G21="","",IF(E21=0,0,ROUND(E21/G21,2)))</f>
        <v/>
      </c>
      <c r="I21" s="6">
        <f>IF(G21="","",IF(E21=0,"تحقق",IF(C21&lt;'الإعدادات'!$B$4,"فات الموعد","جارٍ")))</f>
        <v/>
      </c>
    </row>
    <row r="22">
      <c r="A22" s="5" t="n"/>
      <c r="B22" s="16" t="n"/>
      <c r="C22" s="13" t="n"/>
      <c r="D22" s="16" t="n"/>
      <c r="E22" s="17">
        <f>IF(OR(A22&amp;""="",NOT(ISNUMBER(B22))),"",MAX(0,ROUND(B22-N(D22),2)))</f>
        <v/>
      </c>
      <c r="F22" s="18">
        <f>IF(OR(E22="",N(B22)=0),"",MIN(1,N(D22)/B22))</f>
        <v/>
      </c>
      <c r="G22" s="19">
        <f>IF(OR(E22="",NOT(ISNUMBER(C22))),"",IF(E22=0,0,MAX(1,(YEAR(C22)-YEAR('الإعدادات'!$B$4))*12+MONTH(C22)-MONTH('الإعدادات'!$B$4))))</f>
        <v/>
      </c>
      <c r="H22" s="17">
        <f>IF(G22="","",IF(E22=0,0,ROUND(E22/G22,2)))</f>
        <v/>
      </c>
      <c r="I22" s="6">
        <f>IF(G22="","",IF(E22=0,"تحقق",IF(C22&lt;'الإعدادات'!$B$4,"فات الموعد","جارٍ")))</f>
        <v/>
      </c>
    </row>
    <row r="23">
      <c r="A23" s="5" t="n"/>
      <c r="B23" s="16" t="n"/>
      <c r="C23" s="13" t="n"/>
      <c r="D23" s="16" t="n"/>
      <c r="E23" s="17">
        <f>IF(OR(A23&amp;""="",NOT(ISNUMBER(B23))),"",MAX(0,ROUND(B23-N(D23),2)))</f>
        <v/>
      </c>
      <c r="F23" s="18">
        <f>IF(OR(E23="",N(B23)=0),"",MIN(1,N(D23)/B23))</f>
        <v/>
      </c>
      <c r="G23" s="19">
        <f>IF(OR(E23="",NOT(ISNUMBER(C23))),"",IF(E23=0,0,MAX(1,(YEAR(C23)-YEAR('الإعدادات'!$B$4))*12+MONTH(C23)-MONTH('الإعدادات'!$B$4))))</f>
        <v/>
      </c>
      <c r="H23" s="17">
        <f>IF(G23="","",IF(E23=0,0,ROUND(E23/G23,2)))</f>
        <v/>
      </c>
      <c r="I23" s="6">
        <f>IF(G23="","",IF(E23=0,"تحقق",IF(C23&lt;'الإعدادات'!$B$4,"فات الموعد","جارٍ")))</f>
        <v/>
      </c>
    </row>
    <row r="24">
      <c r="A24" s="5" t="n"/>
      <c r="B24" s="16" t="n"/>
      <c r="C24" s="13" t="n"/>
      <c r="D24" s="16" t="n"/>
      <c r="E24" s="17">
        <f>IF(OR(A24&amp;""="",NOT(ISNUMBER(B24))),"",MAX(0,ROUND(B24-N(D24),2)))</f>
        <v/>
      </c>
      <c r="F24" s="18">
        <f>IF(OR(E24="",N(B24)=0),"",MIN(1,N(D24)/B24))</f>
        <v/>
      </c>
      <c r="G24" s="19">
        <f>IF(OR(E24="",NOT(ISNUMBER(C24))),"",IF(E24=0,0,MAX(1,(YEAR(C24)-YEAR('الإعدادات'!$B$4))*12+MONTH(C24)-MONTH('الإعدادات'!$B$4))))</f>
        <v/>
      </c>
      <c r="H24" s="17">
        <f>IF(G24="","",IF(E24=0,0,ROUND(E24/G24,2)))</f>
        <v/>
      </c>
      <c r="I24" s="6">
        <f>IF(G24="","",IF(E24=0,"تحقق",IF(C24&lt;'الإعدادات'!$B$4,"فات الموعد","جارٍ")))</f>
        <v/>
      </c>
    </row>
    <row r="25">
      <c r="A25" s="5" t="n"/>
      <c r="B25" s="16" t="n"/>
      <c r="C25" s="13" t="n"/>
      <c r="D25" s="16" t="n"/>
      <c r="E25" s="17">
        <f>IF(OR(A25&amp;""="",NOT(ISNUMBER(B25))),"",MAX(0,ROUND(B25-N(D25),2)))</f>
        <v/>
      </c>
      <c r="F25" s="18">
        <f>IF(OR(E25="",N(B25)=0),"",MIN(1,N(D25)/B25))</f>
        <v/>
      </c>
      <c r="G25" s="19">
        <f>IF(OR(E25="",NOT(ISNUMBER(C25))),"",IF(E25=0,0,MAX(1,(YEAR(C25)-YEAR('الإعدادات'!$B$4))*12+MONTH(C25)-MONTH('الإعدادات'!$B$4))))</f>
        <v/>
      </c>
      <c r="H25" s="17">
        <f>IF(G25="","",IF(E25=0,0,ROUND(E25/G25,2)))</f>
        <v/>
      </c>
      <c r="I25" s="6">
        <f>IF(G25="","",IF(E25=0,"تحقق",IF(C25&lt;'الإعدادات'!$B$4,"فات الموعد","جارٍ")))</f>
        <v/>
      </c>
    </row>
    <row r="26">
      <c r="A26" s="5" t="n"/>
      <c r="B26" s="16" t="n"/>
      <c r="C26" s="13" t="n"/>
      <c r="D26" s="16" t="n"/>
      <c r="E26" s="17">
        <f>IF(OR(A26&amp;""="",NOT(ISNUMBER(B26))),"",MAX(0,ROUND(B26-N(D26),2)))</f>
        <v/>
      </c>
      <c r="F26" s="18">
        <f>IF(OR(E26="",N(B26)=0),"",MIN(1,N(D26)/B26))</f>
        <v/>
      </c>
      <c r="G26" s="19">
        <f>IF(OR(E26="",NOT(ISNUMBER(C26))),"",IF(E26=0,0,MAX(1,(YEAR(C26)-YEAR('الإعدادات'!$B$4))*12+MONTH(C26)-MONTH('الإعدادات'!$B$4))))</f>
        <v/>
      </c>
      <c r="H26" s="17">
        <f>IF(G26="","",IF(E26=0,0,ROUND(E26/G26,2)))</f>
        <v/>
      </c>
      <c r="I26" s="6">
        <f>IF(G26="","",IF(E26=0,"تحقق",IF(C26&lt;'الإعدادات'!$B$4,"فات الموعد","جارٍ")))</f>
        <v/>
      </c>
    </row>
    <row r="27">
      <c r="A27" s="5" t="n"/>
      <c r="B27" s="16" t="n"/>
      <c r="C27" s="13" t="n"/>
      <c r="D27" s="16" t="n"/>
      <c r="E27" s="17">
        <f>IF(OR(A27&amp;""="",NOT(ISNUMBER(B27))),"",MAX(0,ROUND(B27-N(D27),2)))</f>
        <v/>
      </c>
      <c r="F27" s="18">
        <f>IF(OR(E27="",N(B27)=0),"",MIN(1,N(D27)/B27))</f>
        <v/>
      </c>
      <c r="G27" s="19">
        <f>IF(OR(E27="",NOT(ISNUMBER(C27))),"",IF(E27=0,0,MAX(1,(YEAR(C27)-YEAR('الإعدادات'!$B$4))*12+MONTH(C27)-MONTH('الإعدادات'!$B$4))))</f>
        <v/>
      </c>
      <c r="H27" s="17">
        <f>IF(G27="","",IF(E27=0,0,ROUND(E27/G27,2)))</f>
        <v/>
      </c>
      <c r="I27" s="6">
        <f>IF(G27="","",IF(E27=0,"تحقق",IF(C27&lt;'الإعدادات'!$B$4,"فات الموعد","جارٍ")))</f>
        <v/>
      </c>
    </row>
    <row r="28">
      <c r="A28" s="5" t="n"/>
      <c r="B28" s="16" t="n"/>
      <c r="C28" s="13" t="n"/>
      <c r="D28" s="16" t="n"/>
      <c r="E28" s="17">
        <f>IF(OR(A28&amp;""="",NOT(ISNUMBER(B28))),"",MAX(0,ROUND(B28-N(D28),2)))</f>
        <v/>
      </c>
      <c r="F28" s="18">
        <f>IF(OR(E28="",N(B28)=0),"",MIN(1,N(D28)/B28))</f>
        <v/>
      </c>
      <c r="G28" s="19">
        <f>IF(OR(E28="",NOT(ISNUMBER(C28))),"",IF(E28=0,0,MAX(1,(YEAR(C28)-YEAR('الإعدادات'!$B$4))*12+MONTH(C28)-MONTH('الإعدادات'!$B$4))))</f>
        <v/>
      </c>
      <c r="H28" s="17">
        <f>IF(G28="","",IF(E28=0,0,ROUND(E28/G28,2)))</f>
        <v/>
      </c>
      <c r="I28" s="6">
        <f>IF(G28="","",IF(E28=0,"تحقق",IF(C28&lt;'الإعدادات'!$B$4,"فات الموعد","جارٍ")))</f>
        <v/>
      </c>
    </row>
    <row r="29">
      <c r="A29" s="5" t="n"/>
      <c r="B29" s="16" t="n"/>
      <c r="C29" s="13" t="n"/>
      <c r="D29" s="16" t="n"/>
      <c r="E29" s="17">
        <f>IF(OR(A29&amp;""="",NOT(ISNUMBER(B29))),"",MAX(0,ROUND(B29-N(D29),2)))</f>
        <v/>
      </c>
      <c r="F29" s="18">
        <f>IF(OR(E29="",N(B29)=0),"",MIN(1,N(D29)/B29))</f>
        <v/>
      </c>
      <c r="G29" s="19">
        <f>IF(OR(E29="",NOT(ISNUMBER(C29))),"",IF(E29=0,0,MAX(1,(YEAR(C29)-YEAR('الإعدادات'!$B$4))*12+MONTH(C29)-MONTH('الإعدادات'!$B$4))))</f>
        <v/>
      </c>
      <c r="H29" s="17">
        <f>IF(G29="","",IF(E29=0,0,ROUND(E29/G29,2)))</f>
        <v/>
      </c>
      <c r="I29" s="6">
        <f>IF(G29="","",IF(E29=0,"تحقق",IF(C29&lt;'الإعدادات'!$B$4,"فات الموعد","جارٍ")))</f>
        <v/>
      </c>
    </row>
    <row r="30">
      <c r="A30" s="5" t="n"/>
      <c r="B30" s="16" t="n"/>
      <c r="C30" s="13" t="n"/>
      <c r="D30" s="16" t="n"/>
      <c r="E30" s="17">
        <f>IF(OR(A30&amp;""="",NOT(ISNUMBER(B30))),"",MAX(0,ROUND(B30-N(D30),2)))</f>
        <v/>
      </c>
      <c r="F30" s="18">
        <f>IF(OR(E30="",N(B30)=0),"",MIN(1,N(D30)/B30))</f>
        <v/>
      </c>
      <c r="G30" s="19">
        <f>IF(OR(E30="",NOT(ISNUMBER(C30))),"",IF(E30=0,0,MAX(1,(YEAR(C30)-YEAR('الإعدادات'!$B$4))*12+MONTH(C30)-MONTH('الإعدادات'!$B$4))))</f>
        <v/>
      </c>
      <c r="H30" s="17">
        <f>IF(G30="","",IF(E30=0,0,ROUND(E30/G30,2)))</f>
        <v/>
      </c>
      <c r="I30" s="6">
        <f>IF(G30="","",IF(E30=0,"تحقق",IF(C30&lt;'الإعدادات'!$B$4,"فات الموعد","جارٍ")))</f>
        <v/>
      </c>
    </row>
    <row r="31">
      <c r="A31" s="5" t="n"/>
      <c r="B31" s="16" t="n"/>
      <c r="C31" s="13" t="n"/>
      <c r="D31" s="16" t="n"/>
      <c r="E31" s="17">
        <f>IF(OR(A31&amp;""="",NOT(ISNUMBER(B31))),"",MAX(0,ROUND(B31-N(D31),2)))</f>
        <v/>
      </c>
      <c r="F31" s="18">
        <f>IF(OR(E31="",N(B31)=0),"",MIN(1,N(D31)/B31))</f>
        <v/>
      </c>
      <c r="G31" s="19">
        <f>IF(OR(E31="",NOT(ISNUMBER(C31))),"",IF(E31=0,0,MAX(1,(YEAR(C31)-YEAR('الإعدادات'!$B$4))*12+MONTH(C31)-MONTH('الإعدادات'!$B$4))))</f>
        <v/>
      </c>
      <c r="H31" s="17">
        <f>IF(G31="","",IF(E31=0,0,ROUND(E31/G31,2)))</f>
        <v/>
      </c>
      <c r="I31" s="6">
        <f>IF(G31="","",IF(E31=0,"تحقق",IF(C31&lt;'الإعدادات'!$B$4,"فات الموعد","جارٍ")))</f>
        <v/>
      </c>
    </row>
    <row r="32">
      <c r="A32" s="5" t="n"/>
      <c r="B32" s="16" t="n"/>
      <c r="C32" s="13" t="n"/>
      <c r="D32" s="16" t="n"/>
      <c r="E32" s="17">
        <f>IF(OR(A32&amp;""="",NOT(ISNUMBER(B32))),"",MAX(0,ROUND(B32-N(D32),2)))</f>
        <v/>
      </c>
      <c r="F32" s="18">
        <f>IF(OR(E32="",N(B32)=0),"",MIN(1,N(D32)/B32))</f>
        <v/>
      </c>
      <c r="G32" s="19">
        <f>IF(OR(E32="",NOT(ISNUMBER(C32))),"",IF(E32=0,0,MAX(1,(YEAR(C32)-YEAR('الإعدادات'!$B$4))*12+MONTH(C32)-MONTH('الإعدادات'!$B$4))))</f>
        <v/>
      </c>
      <c r="H32" s="17">
        <f>IF(G32="","",IF(E32=0,0,ROUND(E32/G32,2)))</f>
        <v/>
      </c>
      <c r="I32" s="6">
        <f>IF(G32="","",IF(E32=0,"تحقق",IF(C32&lt;'الإعدادات'!$B$4,"فات الموعد","جارٍ")))</f>
        <v/>
      </c>
    </row>
    <row r="33">
      <c r="A33" s="5" t="n"/>
      <c r="B33" s="16" t="n"/>
      <c r="C33" s="13" t="n"/>
      <c r="D33" s="16" t="n"/>
      <c r="E33" s="17">
        <f>IF(OR(A33&amp;""="",NOT(ISNUMBER(B33))),"",MAX(0,ROUND(B33-N(D33),2)))</f>
        <v/>
      </c>
      <c r="F33" s="18">
        <f>IF(OR(E33="",N(B33)=0),"",MIN(1,N(D33)/B33))</f>
        <v/>
      </c>
      <c r="G33" s="19">
        <f>IF(OR(E33="",NOT(ISNUMBER(C33))),"",IF(E33=0,0,MAX(1,(YEAR(C33)-YEAR('الإعدادات'!$B$4))*12+MONTH(C33)-MONTH('الإعدادات'!$B$4))))</f>
        <v/>
      </c>
      <c r="H33" s="17">
        <f>IF(G33="","",IF(E33=0,0,ROUND(E33/G33,2)))</f>
        <v/>
      </c>
      <c r="I33" s="6">
        <f>IF(G33="","",IF(E33=0,"تحقق",IF(C33&lt;'الإعدادات'!$B$4,"فات الموعد","جارٍ")))</f>
        <v/>
      </c>
    </row>
    <row r="34">
      <c r="A34" s="5" t="n"/>
      <c r="B34" s="16" t="n"/>
      <c r="C34" s="13" t="n"/>
      <c r="D34" s="16" t="n"/>
      <c r="E34" s="17">
        <f>IF(OR(A34&amp;""="",NOT(ISNUMBER(B34))),"",MAX(0,ROUND(B34-N(D34),2)))</f>
        <v/>
      </c>
      <c r="F34" s="18">
        <f>IF(OR(E34="",N(B34)=0),"",MIN(1,N(D34)/B34))</f>
        <v/>
      </c>
      <c r="G34" s="19">
        <f>IF(OR(E34="",NOT(ISNUMBER(C34))),"",IF(E34=0,0,MAX(1,(YEAR(C34)-YEAR('الإعدادات'!$B$4))*12+MONTH(C34)-MONTH('الإعدادات'!$B$4))))</f>
        <v/>
      </c>
      <c r="H34" s="17">
        <f>IF(G34="","",IF(E34=0,0,ROUND(E34/G34,2)))</f>
        <v/>
      </c>
      <c r="I34" s="6">
        <f>IF(G34="","",IF(E34=0,"تحقق",IF(C34&lt;'الإعدادات'!$B$4,"فات الموعد","جارٍ")))</f>
        <v/>
      </c>
    </row>
    <row r="35">
      <c r="A35" s="5" t="n"/>
      <c r="B35" s="16" t="n"/>
      <c r="C35" s="13" t="n"/>
      <c r="D35" s="16" t="n"/>
      <c r="E35" s="17">
        <f>IF(OR(A35&amp;""="",NOT(ISNUMBER(B35))),"",MAX(0,ROUND(B35-N(D35),2)))</f>
        <v/>
      </c>
      <c r="F35" s="18">
        <f>IF(OR(E35="",N(B35)=0),"",MIN(1,N(D35)/B35))</f>
        <v/>
      </c>
      <c r="G35" s="19">
        <f>IF(OR(E35="",NOT(ISNUMBER(C35))),"",IF(E35=0,0,MAX(1,(YEAR(C35)-YEAR('الإعدادات'!$B$4))*12+MONTH(C35)-MONTH('الإعدادات'!$B$4))))</f>
        <v/>
      </c>
      <c r="H35" s="17">
        <f>IF(G35="","",IF(E35=0,0,ROUND(E35/G35,2)))</f>
        <v/>
      </c>
      <c r="I35" s="6">
        <f>IF(G35="","",IF(E35=0,"تحقق",IF(C35&lt;'الإعدادات'!$B$4,"فات الموعد","جارٍ")))</f>
        <v/>
      </c>
    </row>
    <row r="36">
      <c r="A36" s="5" t="n"/>
      <c r="B36" s="16" t="n"/>
      <c r="C36" s="13" t="n"/>
      <c r="D36" s="16" t="n"/>
      <c r="E36" s="17">
        <f>IF(OR(A36&amp;""="",NOT(ISNUMBER(B36))),"",MAX(0,ROUND(B36-N(D36),2)))</f>
        <v/>
      </c>
      <c r="F36" s="18">
        <f>IF(OR(E36="",N(B36)=0),"",MIN(1,N(D36)/B36))</f>
        <v/>
      </c>
      <c r="G36" s="19">
        <f>IF(OR(E36="",NOT(ISNUMBER(C36))),"",IF(E36=0,0,MAX(1,(YEAR(C36)-YEAR('الإعدادات'!$B$4))*12+MONTH(C36)-MONTH('الإعدادات'!$B$4))))</f>
        <v/>
      </c>
      <c r="H36" s="17">
        <f>IF(G36="","",IF(E36=0,0,ROUND(E36/G36,2)))</f>
        <v/>
      </c>
      <c r="I36" s="6">
        <f>IF(G36="","",IF(E36=0,"تحقق",IF(C36&lt;'الإعدادات'!$B$4,"فات الموعد","جارٍ")))</f>
        <v/>
      </c>
    </row>
    <row r="37">
      <c r="A37" s="5" t="n"/>
      <c r="B37" s="16" t="n"/>
      <c r="C37" s="13" t="n"/>
      <c r="D37" s="16" t="n"/>
      <c r="E37" s="17">
        <f>IF(OR(A37&amp;""="",NOT(ISNUMBER(B37))),"",MAX(0,ROUND(B37-N(D37),2)))</f>
        <v/>
      </c>
      <c r="F37" s="18">
        <f>IF(OR(E37="",N(B37)=0),"",MIN(1,N(D37)/B37))</f>
        <v/>
      </c>
      <c r="G37" s="19">
        <f>IF(OR(E37="",NOT(ISNUMBER(C37))),"",IF(E37=0,0,MAX(1,(YEAR(C37)-YEAR('الإعدادات'!$B$4))*12+MONTH(C37)-MONTH('الإعدادات'!$B$4))))</f>
        <v/>
      </c>
      <c r="H37" s="17">
        <f>IF(G37="","",IF(E37=0,0,ROUND(E37/G37,2)))</f>
        <v/>
      </c>
      <c r="I37" s="6">
        <f>IF(G37="","",IF(E37=0,"تحقق",IF(C37&lt;'الإعدادات'!$B$4,"فات الموعد","جارٍ")))</f>
        <v/>
      </c>
    </row>
    <row r="38">
      <c r="A38" s="5" t="n"/>
      <c r="B38" s="16" t="n"/>
      <c r="C38" s="13" t="n"/>
      <c r="D38" s="16" t="n"/>
      <c r="E38" s="17">
        <f>IF(OR(A38&amp;""="",NOT(ISNUMBER(B38))),"",MAX(0,ROUND(B38-N(D38),2)))</f>
        <v/>
      </c>
      <c r="F38" s="18">
        <f>IF(OR(E38="",N(B38)=0),"",MIN(1,N(D38)/B38))</f>
        <v/>
      </c>
      <c r="G38" s="19">
        <f>IF(OR(E38="",NOT(ISNUMBER(C38))),"",IF(E38=0,0,MAX(1,(YEAR(C38)-YEAR('الإعدادات'!$B$4))*12+MONTH(C38)-MONTH('الإعدادات'!$B$4))))</f>
        <v/>
      </c>
      <c r="H38" s="17">
        <f>IF(G38="","",IF(E38=0,0,ROUND(E38/G38,2)))</f>
        <v/>
      </c>
      <c r="I38" s="6">
        <f>IF(G38="","",IF(E38=0,"تحقق",IF(C38&lt;'الإعدادات'!$B$4,"فات الموعد","جارٍ")))</f>
        <v/>
      </c>
    </row>
    <row r="39">
      <c r="A39" s="5" t="n"/>
      <c r="B39" s="16" t="n"/>
      <c r="C39" s="13" t="n"/>
      <c r="D39" s="16" t="n"/>
      <c r="E39" s="17">
        <f>IF(OR(A39&amp;""="",NOT(ISNUMBER(B39))),"",MAX(0,ROUND(B39-N(D39),2)))</f>
        <v/>
      </c>
      <c r="F39" s="18">
        <f>IF(OR(E39="",N(B39)=0),"",MIN(1,N(D39)/B39))</f>
        <v/>
      </c>
      <c r="G39" s="19">
        <f>IF(OR(E39="",NOT(ISNUMBER(C39))),"",IF(E39=0,0,MAX(1,(YEAR(C39)-YEAR('الإعدادات'!$B$4))*12+MONTH(C39)-MONTH('الإعدادات'!$B$4))))</f>
        <v/>
      </c>
      <c r="H39" s="17">
        <f>IF(G39="","",IF(E39=0,0,ROUND(E39/G39,2)))</f>
        <v/>
      </c>
      <c r="I39" s="6">
        <f>IF(G39="","",IF(E39=0,"تحقق",IF(C39&lt;'الإعدادات'!$B$4,"فات الموعد","جارٍ")))</f>
        <v/>
      </c>
    </row>
    <row r="40">
      <c r="A40" s="5" t="n"/>
      <c r="B40" s="16" t="n"/>
      <c r="C40" s="13" t="n"/>
      <c r="D40" s="16" t="n"/>
      <c r="E40" s="17">
        <f>IF(OR(A40&amp;""="",NOT(ISNUMBER(B40))),"",MAX(0,ROUND(B40-N(D40),2)))</f>
        <v/>
      </c>
      <c r="F40" s="18">
        <f>IF(OR(E40="",N(B40)=0),"",MIN(1,N(D40)/B40))</f>
        <v/>
      </c>
      <c r="G40" s="19">
        <f>IF(OR(E40="",NOT(ISNUMBER(C40))),"",IF(E40=0,0,MAX(1,(YEAR(C40)-YEAR('الإعدادات'!$B$4))*12+MONTH(C40)-MONTH('الإعدادات'!$B$4))))</f>
        <v/>
      </c>
      <c r="H40" s="17">
        <f>IF(G40="","",IF(E40=0,0,ROUND(E40/G40,2)))</f>
        <v/>
      </c>
      <c r="I40" s="6">
        <f>IF(G40="","",IF(E40=0,"تحقق",IF(C40&lt;'الإعدادات'!$B$4,"فات الموعد","جارٍ")))</f>
        <v/>
      </c>
    </row>
    <row r="41">
      <c r="A41" s="5" t="n"/>
      <c r="B41" s="16" t="n"/>
      <c r="C41" s="13" t="n"/>
      <c r="D41" s="16" t="n"/>
      <c r="E41" s="17">
        <f>IF(OR(A41&amp;""="",NOT(ISNUMBER(B41))),"",MAX(0,ROUND(B41-N(D41),2)))</f>
        <v/>
      </c>
      <c r="F41" s="18">
        <f>IF(OR(E41="",N(B41)=0),"",MIN(1,N(D41)/B41))</f>
        <v/>
      </c>
      <c r="G41" s="19">
        <f>IF(OR(E41="",NOT(ISNUMBER(C41))),"",IF(E41=0,0,MAX(1,(YEAR(C41)-YEAR('الإعدادات'!$B$4))*12+MONTH(C41)-MONTH('الإعدادات'!$B$4))))</f>
        <v/>
      </c>
      <c r="H41" s="17">
        <f>IF(G41="","",IF(E41=0,0,ROUND(E41/G41,2)))</f>
        <v/>
      </c>
      <c r="I41" s="6">
        <f>IF(G41="","",IF(E41=0,"تحقق",IF(C41&lt;'الإعدادات'!$B$4,"فات الموعد","جارٍ")))</f>
        <v/>
      </c>
    </row>
    <row r="42">
      <c r="A42" s="5" t="n"/>
      <c r="B42" s="16" t="n"/>
      <c r="C42" s="13" t="n"/>
      <c r="D42" s="16" t="n"/>
      <c r="E42" s="17">
        <f>IF(OR(A42&amp;""="",NOT(ISNUMBER(B42))),"",MAX(0,ROUND(B42-N(D42),2)))</f>
        <v/>
      </c>
      <c r="F42" s="18">
        <f>IF(OR(E42="",N(B42)=0),"",MIN(1,N(D42)/B42))</f>
        <v/>
      </c>
      <c r="G42" s="19">
        <f>IF(OR(E42="",NOT(ISNUMBER(C42))),"",IF(E42=0,0,MAX(1,(YEAR(C42)-YEAR('الإعدادات'!$B$4))*12+MONTH(C42)-MONTH('الإعدادات'!$B$4))))</f>
        <v/>
      </c>
      <c r="H42" s="17">
        <f>IF(G42="","",IF(E42=0,0,ROUND(E42/G42,2)))</f>
        <v/>
      </c>
      <c r="I42" s="6">
        <f>IF(G42="","",IF(E42=0,"تحقق",IF(C42&lt;'الإعدادات'!$B$4,"فات الموعد","جارٍ")))</f>
        <v/>
      </c>
    </row>
    <row r="43">
      <c r="A43" s="5" t="n"/>
      <c r="B43" s="16" t="n"/>
      <c r="C43" s="13" t="n"/>
      <c r="D43" s="16" t="n"/>
      <c r="E43" s="17">
        <f>IF(OR(A43&amp;""="",NOT(ISNUMBER(B43))),"",MAX(0,ROUND(B43-N(D43),2)))</f>
        <v/>
      </c>
      <c r="F43" s="18">
        <f>IF(OR(E43="",N(B43)=0),"",MIN(1,N(D43)/B43))</f>
        <v/>
      </c>
      <c r="G43" s="19">
        <f>IF(OR(E43="",NOT(ISNUMBER(C43))),"",IF(E43=0,0,MAX(1,(YEAR(C43)-YEAR('الإعدادات'!$B$4))*12+MONTH(C43)-MONTH('الإعدادات'!$B$4))))</f>
        <v/>
      </c>
      <c r="H43" s="17">
        <f>IF(G43="","",IF(E43=0,0,ROUND(E43/G43,2)))</f>
        <v/>
      </c>
      <c r="I43" s="6">
        <f>IF(G43="","",IF(E43=0,"تحقق",IF(C43&lt;'الإعدادات'!$B$4,"فات الموعد","جارٍ")))</f>
        <v/>
      </c>
    </row>
    <row r="44">
      <c r="A44" s="5" t="n"/>
      <c r="B44" s="16" t="n"/>
      <c r="C44" s="13" t="n"/>
      <c r="D44" s="16" t="n"/>
      <c r="E44" s="17">
        <f>IF(OR(A44&amp;""="",NOT(ISNUMBER(B44))),"",MAX(0,ROUND(B44-N(D44),2)))</f>
        <v/>
      </c>
      <c r="F44" s="18">
        <f>IF(OR(E44="",N(B44)=0),"",MIN(1,N(D44)/B44))</f>
        <v/>
      </c>
      <c r="G44" s="19">
        <f>IF(OR(E44="",NOT(ISNUMBER(C44))),"",IF(E44=0,0,MAX(1,(YEAR(C44)-YEAR('الإعدادات'!$B$4))*12+MONTH(C44)-MONTH('الإعدادات'!$B$4))))</f>
        <v/>
      </c>
      <c r="H44" s="17">
        <f>IF(G44="","",IF(E44=0,0,ROUND(E44/G44,2)))</f>
        <v/>
      </c>
      <c r="I44" s="6">
        <f>IF(G44="","",IF(E44=0,"تحقق",IF(C44&lt;'الإعدادات'!$B$4,"فات الموعد","جارٍ")))</f>
        <v/>
      </c>
    </row>
    <row r="45">
      <c r="A45" s="5" t="n"/>
      <c r="B45" s="16" t="n"/>
      <c r="C45" s="13" t="n"/>
      <c r="D45" s="16" t="n"/>
      <c r="E45" s="17">
        <f>IF(OR(A45&amp;""="",NOT(ISNUMBER(B45))),"",MAX(0,ROUND(B45-N(D45),2)))</f>
        <v/>
      </c>
      <c r="F45" s="18">
        <f>IF(OR(E45="",N(B45)=0),"",MIN(1,N(D45)/B45))</f>
        <v/>
      </c>
      <c r="G45" s="19">
        <f>IF(OR(E45="",NOT(ISNUMBER(C45))),"",IF(E45=0,0,MAX(1,(YEAR(C45)-YEAR('الإعدادات'!$B$4))*12+MONTH(C45)-MONTH('الإعدادات'!$B$4))))</f>
        <v/>
      </c>
      <c r="H45" s="17">
        <f>IF(G45="","",IF(E45=0,0,ROUND(E45/G45,2)))</f>
        <v/>
      </c>
      <c r="I45" s="6">
        <f>IF(G45="","",IF(E45=0,"تحقق",IF(C45&lt;'الإعدادات'!$B$4,"فات الموعد","جارٍ")))</f>
        <v/>
      </c>
    </row>
    <row r="46">
      <c r="A46" s="5" t="n"/>
      <c r="B46" s="16" t="n"/>
      <c r="C46" s="13" t="n"/>
      <c r="D46" s="16" t="n"/>
      <c r="E46" s="17">
        <f>IF(OR(A46&amp;""="",NOT(ISNUMBER(B46))),"",MAX(0,ROUND(B46-N(D46),2)))</f>
        <v/>
      </c>
      <c r="F46" s="18">
        <f>IF(OR(E46="",N(B46)=0),"",MIN(1,N(D46)/B46))</f>
        <v/>
      </c>
      <c r="G46" s="19">
        <f>IF(OR(E46="",NOT(ISNUMBER(C46))),"",IF(E46=0,0,MAX(1,(YEAR(C46)-YEAR('الإعدادات'!$B$4))*12+MONTH(C46)-MONTH('الإعدادات'!$B$4))))</f>
        <v/>
      </c>
      <c r="H46" s="17">
        <f>IF(G46="","",IF(E46=0,0,ROUND(E46/G46,2)))</f>
        <v/>
      </c>
      <c r="I46" s="6">
        <f>IF(G46="","",IF(E46=0,"تحقق",IF(C46&lt;'الإعدادات'!$B$4,"فات الموعد","جارٍ")))</f>
        <v/>
      </c>
    </row>
    <row r="47">
      <c r="A47" s="5" t="n"/>
      <c r="B47" s="16" t="n"/>
      <c r="C47" s="13" t="n"/>
      <c r="D47" s="16" t="n"/>
      <c r="E47" s="17">
        <f>IF(OR(A47&amp;""="",NOT(ISNUMBER(B47))),"",MAX(0,ROUND(B47-N(D47),2)))</f>
        <v/>
      </c>
      <c r="F47" s="18">
        <f>IF(OR(E47="",N(B47)=0),"",MIN(1,N(D47)/B47))</f>
        <v/>
      </c>
      <c r="G47" s="19">
        <f>IF(OR(E47="",NOT(ISNUMBER(C47))),"",IF(E47=0,0,MAX(1,(YEAR(C47)-YEAR('الإعدادات'!$B$4))*12+MONTH(C47)-MONTH('الإعدادات'!$B$4))))</f>
        <v/>
      </c>
      <c r="H47" s="17">
        <f>IF(G47="","",IF(E47=0,0,ROUND(E47/G47,2)))</f>
        <v/>
      </c>
      <c r="I47" s="6">
        <f>IF(G47="","",IF(E47=0,"تحقق",IF(C47&lt;'الإعدادات'!$B$4,"فات الموعد","جارٍ")))</f>
        <v/>
      </c>
    </row>
    <row r="48">
      <c r="A48" s="5" t="n"/>
      <c r="B48" s="16" t="n"/>
      <c r="C48" s="13" t="n"/>
      <c r="D48" s="16" t="n"/>
      <c r="E48" s="17">
        <f>IF(OR(A48&amp;""="",NOT(ISNUMBER(B48))),"",MAX(0,ROUND(B48-N(D48),2)))</f>
        <v/>
      </c>
      <c r="F48" s="18">
        <f>IF(OR(E48="",N(B48)=0),"",MIN(1,N(D48)/B48))</f>
        <v/>
      </c>
      <c r="G48" s="19">
        <f>IF(OR(E48="",NOT(ISNUMBER(C48))),"",IF(E48=0,0,MAX(1,(YEAR(C48)-YEAR('الإعدادات'!$B$4))*12+MONTH(C48)-MONTH('الإعدادات'!$B$4))))</f>
        <v/>
      </c>
      <c r="H48" s="17">
        <f>IF(G48="","",IF(E48=0,0,ROUND(E48/G48,2)))</f>
        <v/>
      </c>
      <c r="I48" s="6">
        <f>IF(G48="","",IF(E48=0,"تحقق",IF(C48&lt;'الإعدادات'!$B$4,"فات الموعد","جارٍ")))</f>
        <v/>
      </c>
    </row>
    <row r="49">
      <c r="A49" s="5" t="n"/>
      <c r="B49" s="16" t="n"/>
      <c r="C49" s="13" t="n"/>
      <c r="D49" s="16" t="n"/>
      <c r="E49" s="17">
        <f>IF(OR(A49&amp;""="",NOT(ISNUMBER(B49))),"",MAX(0,ROUND(B49-N(D49),2)))</f>
        <v/>
      </c>
      <c r="F49" s="18">
        <f>IF(OR(E49="",N(B49)=0),"",MIN(1,N(D49)/B49))</f>
        <v/>
      </c>
      <c r="G49" s="19">
        <f>IF(OR(E49="",NOT(ISNUMBER(C49))),"",IF(E49=0,0,MAX(1,(YEAR(C49)-YEAR('الإعدادات'!$B$4))*12+MONTH(C49)-MONTH('الإعدادات'!$B$4))))</f>
        <v/>
      </c>
      <c r="H49" s="17">
        <f>IF(G49="","",IF(E49=0,0,ROUND(E49/G49,2)))</f>
        <v/>
      </c>
      <c r="I49" s="6">
        <f>IF(G49="","",IF(E49=0,"تحقق",IF(C49&lt;'الإعدادات'!$B$4,"فات الموعد","جارٍ")))</f>
        <v/>
      </c>
    </row>
    <row r="50">
      <c r="A50" s="5" t="n"/>
      <c r="B50" s="16" t="n"/>
      <c r="C50" s="13" t="n"/>
      <c r="D50" s="16" t="n"/>
      <c r="E50" s="17">
        <f>IF(OR(A50&amp;""="",NOT(ISNUMBER(B50))),"",MAX(0,ROUND(B50-N(D50),2)))</f>
        <v/>
      </c>
      <c r="F50" s="18">
        <f>IF(OR(E50="",N(B50)=0),"",MIN(1,N(D50)/B50))</f>
        <v/>
      </c>
      <c r="G50" s="19">
        <f>IF(OR(E50="",NOT(ISNUMBER(C50))),"",IF(E50=0,0,MAX(1,(YEAR(C50)-YEAR('الإعدادات'!$B$4))*12+MONTH(C50)-MONTH('الإعدادات'!$B$4))))</f>
        <v/>
      </c>
      <c r="H50" s="17">
        <f>IF(G50="","",IF(E50=0,0,ROUND(E50/G50,2)))</f>
        <v/>
      </c>
      <c r="I50" s="6">
        <f>IF(G50="","",IF(E50=0,"تحقق",IF(C50&lt;'الإعدادات'!$B$4,"فات الموعد","جارٍ")))</f>
        <v/>
      </c>
    </row>
    <row r="51">
      <c r="A51" s="5" t="n"/>
      <c r="B51" s="16" t="n"/>
      <c r="C51" s="13" t="n"/>
      <c r="D51" s="16" t="n"/>
      <c r="E51" s="17">
        <f>IF(OR(A51&amp;""="",NOT(ISNUMBER(B51))),"",MAX(0,ROUND(B51-N(D51),2)))</f>
        <v/>
      </c>
      <c r="F51" s="18">
        <f>IF(OR(E51="",N(B51)=0),"",MIN(1,N(D51)/B51))</f>
        <v/>
      </c>
      <c r="G51" s="19">
        <f>IF(OR(E51="",NOT(ISNUMBER(C51))),"",IF(E51=0,0,MAX(1,(YEAR(C51)-YEAR('الإعدادات'!$B$4))*12+MONTH(C51)-MONTH('الإعدادات'!$B$4))))</f>
        <v/>
      </c>
      <c r="H51" s="17">
        <f>IF(G51="","",IF(E51=0,0,ROUND(E51/G51,2)))</f>
        <v/>
      </c>
      <c r="I51" s="6">
        <f>IF(G51="","",IF(E51=0,"تحقق",IF(C51&lt;'الإعدادات'!$B$4,"فات الموعد","جارٍ")))</f>
        <v/>
      </c>
    </row>
    <row r="52">
      <c r="A52" s="5" t="n"/>
      <c r="B52" s="16" t="n"/>
      <c r="C52" s="13" t="n"/>
      <c r="D52" s="16" t="n"/>
      <c r="E52" s="17">
        <f>IF(OR(A52&amp;""="",NOT(ISNUMBER(B52))),"",MAX(0,ROUND(B52-N(D52),2)))</f>
        <v/>
      </c>
      <c r="F52" s="18">
        <f>IF(OR(E52="",N(B52)=0),"",MIN(1,N(D52)/B52))</f>
        <v/>
      </c>
      <c r="G52" s="19">
        <f>IF(OR(E52="",NOT(ISNUMBER(C52))),"",IF(E52=0,0,MAX(1,(YEAR(C52)-YEAR('الإعدادات'!$B$4))*12+MONTH(C52)-MONTH('الإعدادات'!$B$4))))</f>
        <v/>
      </c>
      <c r="H52" s="17">
        <f>IF(G52="","",IF(E52=0,0,ROUND(E52/G52,2)))</f>
        <v/>
      </c>
      <c r="I52" s="6">
        <f>IF(G52="","",IF(E52=0,"تحقق",IF(C52&lt;'الإعدادات'!$B$4,"فات الموعد","جارٍ")))</f>
        <v/>
      </c>
    </row>
    <row r="53">
      <c r="A53" s="5" t="n"/>
      <c r="B53" s="16" t="n"/>
      <c r="C53" s="13" t="n"/>
      <c r="D53" s="16" t="n"/>
      <c r="E53" s="17">
        <f>IF(OR(A53&amp;""="",NOT(ISNUMBER(B53))),"",MAX(0,ROUND(B53-N(D53),2)))</f>
        <v/>
      </c>
      <c r="F53" s="18">
        <f>IF(OR(E53="",N(B53)=0),"",MIN(1,N(D53)/B53))</f>
        <v/>
      </c>
      <c r="G53" s="19">
        <f>IF(OR(E53="",NOT(ISNUMBER(C53))),"",IF(E53=0,0,MAX(1,(YEAR(C53)-YEAR('الإعدادات'!$B$4))*12+MONTH(C53)-MONTH('الإعدادات'!$B$4))))</f>
        <v/>
      </c>
      <c r="H53" s="17">
        <f>IF(G53="","",IF(E53=0,0,ROUND(E53/G53,2)))</f>
        <v/>
      </c>
      <c r="I53" s="6">
        <f>IF(G53="","",IF(E53=0,"تحقق",IF(C53&lt;'الإعدادات'!$B$4,"فات الموعد","جارٍ")))</f>
        <v/>
      </c>
    </row>
    <row r="54">
      <c r="A54" s="5" t="n"/>
      <c r="B54" s="16" t="n"/>
      <c r="C54" s="13" t="n"/>
      <c r="D54" s="16" t="n"/>
      <c r="E54" s="17">
        <f>IF(OR(A54&amp;""="",NOT(ISNUMBER(B54))),"",MAX(0,ROUND(B54-N(D54),2)))</f>
        <v/>
      </c>
      <c r="F54" s="18">
        <f>IF(OR(E54="",N(B54)=0),"",MIN(1,N(D54)/B54))</f>
        <v/>
      </c>
      <c r="G54" s="19">
        <f>IF(OR(E54="",NOT(ISNUMBER(C54))),"",IF(E54=0,0,MAX(1,(YEAR(C54)-YEAR('الإعدادات'!$B$4))*12+MONTH(C54)-MONTH('الإعدادات'!$B$4))))</f>
        <v/>
      </c>
      <c r="H54" s="17">
        <f>IF(G54="","",IF(E54=0,0,ROUND(E54/G54,2)))</f>
        <v/>
      </c>
      <c r="I54" s="6">
        <f>IF(G54="","",IF(E54=0,"تحقق",IF(C54&lt;'الإعدادات'!$B$4,"فات الموعد","جارٍ")))</f>
        <v/>
      </c>
    </row>
    <row r="55">
      <c r="A55" s="5" t="n"/>
      <c r="B55" s="16" t="n"/>
      <c r="C55" s="13" t="n"/>
      <c r="D55" s="16" t="n"/>
      <c r="E55" s="17">
        <f>IF(OR(A55&amp;""="",NOT(ISNUMBER(B55))),"",MAX(0,ROUND(B55-N(D55),2)))</f>
        <v/>
      </c>
      <c r="F55" s="18">
        <f>IF(OR(E55="",N(B55)=0),"",MIN(1,N(D55)/B55))</f>
        <v/>
      </c>
      <c r="G55" s="19">
        <f>IF(OR(E55="",NOT(ISNUMBER(C55))),"",IF(E55=0,0,MAX(1,(YEAR(C55)-YEAR('الإعدادات'!$B$4))*12+MONTH(C55)-MONTH('الإعدادات'!$B$4))))</f>
        <v/>
      </c>
      <c r="H55" s="17">
        <f>IF(G55="","",IF(E55=0,0,ROUND(E55/G55,2)))</f>
        <v/>
      </c>
      <c r="I55" s="6">
        <f>IF(G55="","",IF(E55=0,"تحقق",IF(C55&lt;'الإعدادات'!$B$4,"فات الموعد","جارٍ")))</f>
        <v/>
      </c>
    </row>
    <row r="56">
      <c r="A56" s="5" t="n"/>
      <c r="B56" s="16" t="n"/>
      <c r="C56" s="13" t="n"/>
      <c r="D56" s="16" t="n"/>
      <c r="E56" s="17">
        <f>IF(OR(A56&amp;""="",NOT(ISNUMBER(B56))),"",MAX(0,ROUND(B56-N(D56),2)))</f>
        <v/>
      </c>
      <c r="F56" s="18">
        <f>IF(OR(E56="",N(B56)=0),"",MIN(1,N(D56)/B56))</f>
        <v/>
      </c>
      <c r="G56" s="19">
        <f>IF(OR(E56="",NOT(ISNUMBER(C56))),"",IF(E56=0,0,MAX(1,(YEAR(C56)-YEAR('الإعدادات'!$B$4))*12+MONTH(C56)-MONTH('الإعدادات'!$B$4))))</f>
        <v/>
      </c>
      <c r="H56" s="17">
        <f>IF(G56="","",IF(E56=0,0,ROUND(E56/G56,2)))</f>
        <v/>
      </c>
      <c r="I56" s="6">
        <f>IF(G56="","",IF(E56=0,"تحقق",IF(C56&lt;'الإعدادات'!$B$4,"فات الموعد","جارٍ")))</f>
        <v/>
      </c>
    </row>
    <row r="57">
      <c r="A57" s="5" t="n"/>
      <c r="B57" s="16" t="n"/>
      <c r="C57" s="13" t="n"/>
      <c r="D57" s="16" t="n"/>
      <c r="E57" s="17">
        <f>IF(OR(A57&amp;""="",NOT(ISNUMBER(B57))),"",MAX(0,ROUND(B57-N(D57),2)))</f>
        <v/>
      </c>
      <c r="F57" s="18">
        <f>IF(OR(E57="",N(B57)=0),"",MIN(1,N(D57)/B57))</f>
        <v/>
      </c>
      <c r="G57" s="19">
        <f>IF(OR(E57="",NOT(ISNUMBER(C57))),"",IF(E57=0,0,MAX(1,(YEAR(C57)-YEAR('الإعدادات'!$B$4))*12+MONTH(C57)-MONTH('الإعدادات'!$B$4))))</f>
        <v/>
      </c>
      <c r="H57" s="17">
        <f>IF(G57="","",IF(E57=0,0,ROUND(E57/G57,2)))</f>
        <v/>
      </c>
      <c r="I57" s="6">
        <f>IF(G57="","",IF(E57=0,"تحقق",IF(C57&lt;'الإعدادات'!$B$4,"فات الموعد","جارٍ")))</f>
        <v/>
      </c>
    </row>
    <row r="58">
      <c r="A58" s="5" t="n"/>
      <c r="B58" s="16" t="n"/>
      <c r="C58" s="13" t="n"/>
      <c r="D58" s="16" t="n"/>
      <c r="E58" s="17">
        <f>IF(OR(A58&amp;""="",NOT(ISNUMBER(B58))),"",MAX(0,ROUND(B58-N(D58),2)))</f>
        <v/>
      </c>
      <c r="F58" s="18">
        <f>IF(OR(E58="",N(B58)=0),"",MIN(1,N(D58)/B58))</f>
        <v/>
      </c>
      <c r="G58" s="19">
        <f>IF(OR(E58="",NOT(ISNUMBER(C58))),"",IF(E58=0,0,MAX(1,(YEAR(C58)-YEAR('الإعدادات'!$B$4))*12+MONTH(C58)-MONTH('الإعدادات'!$B$4))))</f>
        <v/>
      </c>
      <c r="H58" s="17">
        <f>IF(G58="","",IF(E58=0,0,ROUND(E58/G58,2)))</f>
        <v/>
      </c>
      <c r="I58" s="6">
        <f>IF(G58="","",IF(E58=0,"تحقق",IF(C58&lt;'الإعدادات'!$B$4,"فات الموعد","جارٍ")))</f>
        <v/>
      </c>
    </row>
    <row r="59">
      <c r="A59" s="5" t="n"/>
      <c r="B59" s="16" t="n"/>
      <c r="C59" s="13" t="n"/>
      <c r="D59" s="16" t="n"/>
      <c r="E59" s="17">
        <f>IF(OR(A59&amp;""="",NOT(ISNUMBER(B59))),"",MAX(0,ROUND(B59-N(D59),2)))</f>
        <v/>
      </c>
      <c r="F59" s="18">
        <f>IF(OR(E59="",N(B59)=0),"",MIN(1,N(D59)/B59))</f>
        <v/>
      </c>
      <c r="G59" s="19">
        <f>IF(OR(E59="",NOT(ISNUMBER(C59))),"",IF(E59=0,0,MAX(1,(YEAR(C59)-YEAR('الإعدادات'!$B$4))*12+MONTH(C59)-MONTH('الإعدادات'!$B$4))))</f>
        <v/>
      </c>
      <c r="H59" s="17">
        <f>IF(G59="","",IF(E59=0,0,ROUND(E59/G59,2)))</f>
        <v/>
      </c>
      <c r="I59" s="6">
        <f>IF(G59="","",IF(E59=0,"تحقق",IF(C59&lt;'الإعدادات'!$B$4,"فات الموعد","جارٍ")))</f>
        <v/>
      </c>
    </row>
    <row r="60">
      <c r="A60" s="5" t="n"/>
      <c r="B60" s="16" t="n"/>
      <c r="C60" s="13" t="n"/>
      <c r="D60" s="16" t="n"/>
      <c r="E60" s="17">
        <f>IF(OR(A60&amp;""="",NOT(ISNUMBER(B60))),"",MAX(0,ROUND(B60-N(D60),2)))</f>
        <v/>
      </c>
      <c r="F60" s="18">
        <f>IF(OR(E60="",N(B60)=0),"",MIN(1,N(D60)/B60))</f>
        <v/>
      </c>
      <c r="G60" s="19">
        <f>IF(OR(E60="",NOT(ISNUMBER(C60))),"",IF(E60=0,0,MAX(1,(YEAR(C60)-YEAR('الإعدادات'!$B$4))*12+MONTH(C60)-MONTH('الإعدادات'!$B$4))))</f>
        <v/>
      </c>
      <c r="H60" s="17">
        <f>IF(G60="","",IF(E60=0,0,ROUND(E60/G60,2)))</f>
        <v/>
      </c>
      <c r="I60" s="6">
        <f>IF(G60="","",IF(E60=0,"تحقق",IF(C60&lt;'الإعدادات'!$B$4,"فات الموعد","جارٍ")))</f>
        <v/>
      </c>
    </row>
    <row r="61">
      <c r="A61" s="5" t="n"/>
      <c r="B61" s="16" t="n"/>
      <c r="C61" s="13" t="n"/>
      <c r="D61" s="16" t="n"/>
      <c r="E61" s="17">
        <f>IF(OR(A61&amp;""="",NOT(ISNUMBER(B61))),"",MAX(0,ROUND(B61-N(D61),2)))</f>
        <v/>
      </c>
      <c r="F61" s="18">
        <f>IF(OR(E61="",N(B61)=0),"",MIN(1,N(D61)/B61))</f>
        <v/>
      </c>
      <c r="G61" s="19">
        <f>IF(OR(E61="",NOT(ISNUMBER(C61))),"",IF(E61=0,0,MAX(1,(YEAR(C61)-YEAR('الإعدادات'!$B$4))*12+MONTH(C61)-MONTH('الإعدادات'!$B$4))))</f>
        <v/>
      </c>
      <c r="H61" s="17">
        <f>IF(G61="","",IF(E61=0,0,ROUND(E61/G61,2)))</f>
        <v/>
      </c>
      <c r="I61" s="6">
        <f>IF(G61="","",IF(E61=0,"تحقق",IF(C61&lt;'الإعدادات'!$B$4,"فات الموعد","جارٍ")))</f>
        <v/>
      </c>
    </row>
    <row r="62">
      <c r="A62" s="5" t="n"/>
      <c r="B62" s="16" t="n"/>
      <c r="C62" s="13" t="n"/>
      <c r="D62" s="16" t="n"/>
      <c r="E62" s="17">
        <f>IF(OR(A62&amp;""="",NOT(ISNUMBER(B62))),"",MAX(0,ROUND(B62-N(D62),2)))</f>
        <v/>
      </c>
      <c r="F62" s="18">
        <f>IF(OR(E62="",N(B62)=0),"",MIN(1,N(D62)/B62))</f>
        <v/>
      </c>
      <c r="G62" s="19">
        <f>IF(OR(E62="",NOT(ISNUMBER(C62))),"",IF(E62=0,0,MAX(1,(YEAR(C62)-YEAR('الإعدادات'!$B$4))*12+MONTH(C62)-MONTH('الإعدادات'!$B$4))))</f>
        <v/>
      </c>
      <c r="H62" s="17">
        <f>IF(G62="","",IF(E62=0,0,ROUND(E62/G62,2)))</f>
        <v/>
      </c>
      <c r="I62" s="6">
        <f>IF(G62="","",IF(E62=0,"تحقق",IF(C62&lt;'الإعدادات'!$B$4,"فات الموعد","جارٍ")))</f>
        <v/>
      </c>
    </row>
    <row r="63">
      <c r="A63" s="5" t="n"/>
      <c r="B63" s="16" t="n"/>
      <c r="C63" s="13" t="n"/>
      <c r="D63" s="16" t="n"/>
      <c r="E63" s="17">
        <f>IF(OR(A63&amp;""="",NOT(ISNUMBER(B63))),"",MAX(0,ROUND(B63-N(D63),2)))</f>
        <v/>
      </c>
      <c r="F63" s="18">
        <f>IF(OR(E63="",N(B63)=0),"",MIN(1,N(D63)/B63))</f>
        <v/>
      </c>
      <c r="G63" s="19">
        <f>IF(OR(E63="",NOT(ISNUMBER(C63))),"",IF(E63=0,0,MAX(1,(YEAR(C63)-YEAR('الإعدادات'!$B$4))*12+MONTH(C63)-MONTH('الإعدادات'!$B$4))))</f>
        <v/>
      </c>
      <c r="H63" s="17">
        <f>IF(G63="","",IF(E63=0,0,ROUND(E63/G63,2)))</f>
        <v/>
      </c>
      <c r="I63" s="6">
        <f>IF(G63="","",IF(E63=0,"تحقق",IF(C63&lt;'الإعدادات'!$B$4,"فات الموعد","جارٍ")))</f>
        <v/>
      </c>
    </row>
    <row r="64">
      <c r="A64" s="5" t="n"/>
      <c r="B64" s="16" t="n"/>
      <c r="C64" s="13" t="n"/>
      <c r="D64" s="16" t="n"/>
      <c r="E64" s="17">
        <f>IF(OR(A64&amp;""="",NOT(ISNUMBER(B64))),"",MAX(0,ROUND(B64-N(D64),2)))</f>
        <v/>
      </c>
      <c r="F64" s="18">
        <f>IF(OR(E64="",N(B64)=0),"",MIN(1,N(D64)/B64))</f>
        <v/>
      </c>
      <c r="G64" s="19">
        <f>IF(OR(E64="",NOT(ISNUMBER(C64))),"",IF(E64=0,0,MAX(1,(YEAR(C64)-YEAR('الإعدادات'!$B$4))*12+MONTH(C64)-MONTH('الإعدادات'!$B$4))))</f>
        <v/>
      </c>
      <c r="H64" s="17">
        <f>IF(G64="","",IF(E64=0,0,ROUND(E64/G64,2)))</f>
        <v/>
      </c>
      <c r="I64" s="6">
        <f>IF(G64="","",IF(E64=0,"تحقق",IF(C64&lt;'الإعدادات'!$B$4,"فات الموعد","جارٍ")))</f>
        <v/>
      </c>
    </row>
    <row r="65">
      <c r="A65" s="5" t="n"/>
      <c r="B65" s="16" t="n"/>
      <c r="C65" s="13" t="n"/>
      <c r="D65" s="16" t="n"/>
      <c r="E65" s="17">
        <f>IF(OR(A65&amp;""="",NOT(ISNUMBER(B65))),"",MAX(0,ROUND(B65-N(D65),2)))</f>
        <v/>
      </c>
      <c r="F65" s="18">
        <f>IF(OR(E65="",N(B65)=0),"",MIN(1,N(D65)/B65))</f>
        <v/>
      </c>
      <c r="G65" s="19">
        <f>IF(OR(E65="",NOT(ISNUMBER(C65))),"",IF(E65=0,0,MAX(1,(YEAR(C65)-YEAR('الإعدادات'!$B$4))*12+MONTH(C65)-MONTH('الإعدادات'!$B$4))))</f>
        <v/>
      </c>
      <c r="H65" s="17">
        <f>IF(G65="","",IF(E65=0,0,ROUND(E65/G65,2)))</f>
        <v/>
      </c>
      <c r="I65" s="6">
        <f>IF(G65="","",IF(E65=0,"تحقق",IF(C65&lt;'الإعدادات'!$B$4,"فات الموعد","جارٍ")))</f>
        <v/>
      </c>
    </row>
    <row r="66">
      <c r="A66" s="5" t="n"/>
      <c r="B66" s="16" t="n"/>
      <c r="C66" s="13" t="n"/>
      <c r="D66" s="16" t="n"/>
      <c r="E66" s="17">
        <f>IF(OR(A66&amp;""="",NOT(ISNUMBER(B66))),"",MAX(0,ROUND(B66-N(D66),2)))</f>
        <v/>
      </c>
      <c r="F66" s="18">
        <f>IF(OR(E66="",N(B66)=0),"",MIN(1,N(D66)/B66))</f>
        <v/>
      </c>
      <c r="G66" s="19">
        <f>IF(OR(E66="",NOT(ISNUMBER(C66))),"",IF(E66=0,0,MAX(1,(YEAR(C66)-YEAR('الإعدادات'!$B$4))*12+MONTH(C66)-MONTH('الإعدادات'!$B$4))))</f>
        <v/>
      </c>
      <c r="H66" s="17">
        <f>IF(G66="","",IF(E66=0,0,ROUND(E66/G66,2)))</f>
        <v/>
      </c>
      <c r="I66" s="6">
        <f>IF(G66="","",IF(E66=0,"تحقق",IF(C66&lt;'الإعدادات'!$B$4,"فات الموعد","جارٍ")))</f>
        <v/>
      </c>
    </row>
    <row r="67">
      <c r="A67" s="5" t="n"/>
      <c r="B67" s="16" t="n"/>
      <c r="C67" s="13" t="n"/>
      <c r="D67" s="16" t="n"/>
      <c r="E67" s="17">
        <f>IF(OR(A67&amp;""="",NOT(ISNUMBER(B67))),"",MAX(0,ROUND(B67-N(D67),2)))</f>
        <v/>
      </c>
      <c r="F67" s="18">
        <f>IF(OR(E67="",N(B67)=0),"",MIN(1,N(D67)/B67))</f>
        <v/>
      </c>
      <c r="G67" s="19">
        <f>IF(OR(E67="",NOT(ISNUMBER(C67))),"",IF(E67=0,0,MAX(1,(YEAR(C67)-YEAR('الإعدادات'!$B$4))*12+MONTH(C67)-MONTH('الإعدادات'!$B$4))))</f>
        <v/>
      </c>
      <c r="H67" s="17">
        <f>IF(G67="","",IF(E67=0,0,ROUND(E67/G67,2)))</f>
        <v/>
      </c>
      <c r="I67" s="6">
        <f>IF(G67="","",IF(E67=0,"تحقق",IF(C67&lt;'الإعدادات'!$B$4,"فات الموعد","جارٍ")))</f>
        <v/>
      </c>
    </row>
    <row r="68">
      <c r="A68" s="5" t="n"/>
      <c r="B68" s="16" t="n"/>
      <c r="C68" s="13" t="n"/>
      <c r="D68" s="16" t="n"/>
      <c r="E68" s="17">
        <f>IF(OR(A68&amp;""="",NOT(ISNUMBER(B68))),"",MAX(0,ROUND(B68-N(D68),2)))</f>
        <v/>
      </c>
      <c r="F68" s="18">
        <f>IF(OR(E68="",N(B68)=0),"",MIN(1,N(D68)/B68))</f>
        <v/>
      </c>
      <c r="G68" s="19">
        <f>IF(OR(E68="",NOT(ISNUMBER(C68))),"",IF(E68=0,0,MAX(1,(YEAR(C68)-YEAR('الإعدادات'!$B$4))*12+MONTH(C68)-MONTH('الإعدادات'!$B$4))))</f>
        <v/>
      </c>
      <c r="H68" s="17">
        <f>IF(G68="","",IF(E68=0,0,ROUND(E68/G68,2)))</f>
        <v/>
      </c>
      <c r="I68" s="6">
        <f>IF(G68="","",IF(E68=0,"تحقق",IF(C68&lt;'الإعدادات'!$B$4,"فات الموعد","جارٍ")))</f>
        <v/>
      </c>
    </row>
    <row r="69">
      <c r="A69" s="5" t="n"/>
      <c r="B69" s="16" t="n"/>
      <c r="C69" s="13" t="n"/>
      <c r="D69" s="16" t="n"/>
      <c r="E69" s="17">
        <f>IF(OR(A69&amp;""="",NOT(ISNUMBER(B69))),"",MAX(0,ROUND(B69-N(D69),2)))</f>
        <v/>
      </c>
      <c r="F69" s="18">
        <f>IF(OR(E69="",N(B69)=0),"",MIN(1,N(D69)/B69))</f>
        <v/>
      </c>
      <c r="G69" s="19">
        <f>IF(OR(E69="",NOT(ISNUMBER(C69))),"",IF(E69=0,0,MAX(1,(YEAR(C69)-YEAR('الإعدادات'!$B$4))*12+MONTH(C69)-MONTH('الإعدادات'!$B$4))))</f>
        <v/>
      </c>
      <c r="H69" s="17">
        <f>IF(G69="","",IF(E69=0,0,ROUND(E69/G69,2)))</f>
        <v/>
      </c>
      <c r="I69" s="6">
        <f>IF(G69="","",IF(E69=0,"تحقق",IF(C69&lt;'الإعدادات'!$B$4,"فات الموعد","جارٍ")))</f>
        <v/>
      </c>
    </row>
    <row r="70">
      <c r="A70" s="5" t="n"/>
      <c r="B70" s="16" t="n"/>
      <c r="C70" s="13" t="n"/>
      <c r="D70" s="16" t="n"/>
      <c r="E70" s="17">
        <f>IF(OR(A70&amp;""="",NOT(ISNUMBER(B70))),"",MAX(0,ROUND(B70-N(D70),2)))</f>
        <v/>
      </c>
      <c r="F70" s="18">
        <f>IF(OR(E70="",N(B70)=0),"",MIN(1,N(D70)/B70))</f>
        <v/>
      </c>
      <c r="G70" s="19">
        <f>IF(OR(E70="",NOT(ISNUMBER(C70))),"",IF(E70=0,0,MAX(1,(YEAR(C70)-YEAR('الإعدادات'!$B$4))*12+MONTH(C70)-MONTH('الإعدادات'!$B$4))))</f>
        <v/>
      </c>
      <c r="H70" s="17">
        <f>IF(G70="","",IF(E70=0,0,ROUND(E70/G70,2)))</f>
        <v/>
      </c>
      <c r="I70" s="6">
        <f>IF(G70="","",IF(E70=0,"تحقق",IF(C70&lt;'الإعدادات'!$B$4,"فات الموعد","جارٍ")))</f>
        <v/>
      </c>
    </row>
    <row r="71">
      <c r="A71" s="5" t="n"/>
      <c r="B71" s="16" t="n"/>
      <c r="C71" s="13" t="n"/>
      <c r="D71" s="16" t="n"/>
      <c r="E71" s="17">
        <f>IF(OR(A71&amp;""="",NOT(ISNUMBER(B71))),"",MAX(0,ROUND(B71-N(D71),2)))</f>
        <v/>
      </c>
      <c r="F71" s="18">
        <f>IF(OR(E71="",N(B71)=0),"",MIN(1,N(D71)/B71))</f>
        <v/>
      </c>
      <c r="G71" s="19">
        <f>IF(OR(E71="",NOT(ISNUMBER(C71))),"",IF(E71=0,0,MAX(1,(YEAR(C71)-YEAR('الإعدادات'!$B$4))*12+MONTH(C71)-MONTH('الإعدادات'!$B$4))))</f>
        <v/>
      </c>
      <c r="H71" s="17">
        <f>IF(G71="","",IF(E71=0,0,ROUND(E71/G71,2)))</f>
        <v/>
      </c>
      <c r="I71" s="6">
        <f>IF(G71="","",IF(E71=0,"تحقق",IF(C71&lt;'الإعدادات'!$B$4,"فات الموعد","جارٍ")))</f>
        <v/>
      </c>
    </row>
    <row r="72">
      <c r="A72" s="5" t="n"/>
      <c r="B72" s="16" t="n"/>
      <c r="C72" s="13" t="n"/>
      <c r="D72" s="16" t="n"/>
      <c r="E72" s="17">
        <f>IF(OR(A72&amp;""="",NOT(ISNUMBER(B72))),"",MAX(0,ROUND(B72-N(D72),2)))</f>
        <v/>
      </c>
      <c r="F72" s="18">
        <f>IF(OR(E72="",N(B72)=0),"",MIN(1,N(D72)/B72))</f>
        <v/>
      </c>
      <c r="G72" s="19">
        <f>IF(OR(E72="",NOT(ISNUMBER(C72))),"",IF(E72=0,0,MAX(1,(YEAR(C72)-YEAR('الإعدادات'!$B$4))*12+MONTH(C72)-MONTH('الإعدادات'!$B$4))))</f>
        <v/>
      </c>
      <c r="H72" s="17">
        <f>IF(G72="","",IF(E72=0,0,ROUND(E72/G72,2)))</f>
        <v/>
      </c>
      <c r="I72" s="6">
        <f>IF(G72="","",IF(E72=0,"تحقق",IF(C72&lt;'الإعدادات'!$B$4,"فات الموعد","جارٍ")))</f>
        <v/>
      </c>
    </row>
    <row r="73">
      <c r="A73" s="5" t="n"/>
      <c r="B73" s="16" t="n"/>
      <c r="C73" s="13" t="n"/>
      <c r="D73" s="16" t="n"/>
      <c r="E73" s="17">
        <f>IF(OR(A73&amp;""="",NOT(ISNUMBER(B73))),"",MAX(0,ROUND(B73-N(D73),2)))</f>
        <v/>
      </c>
      <c r="F73" s="18">
        <f>IF(OR(E73="",N(B73)=0),"",MIN(1,N(D73)/B73))</f>
        <v/>
      </c>
      <c r="G73" s="19">
        <f>IF(OR(E73="",NOT(ISNUMBER(C73))),"",IF(E73=0,0,MAX(1,(YEAR(C73)-YEAR('الإعدادات'!$B$4))*12+MONTH(C73)-MONTH('الإعدادات'!$B$4))))</f>
        <v/>
      </c>
      <c r="H73" s="17">
        <f>IF(G73="","",IF(E73=0,0,ROUND(E73/G73,2)))</f>
        <v/>
      </c>
      <c r="I73" s="6">
        <f>IF(G73="","",IF(E73=0,"تحقق",IF(C73&lt;'الإعدادات'!$B$4,"فات الموعد","جارٍ")))</f>
        <v/>
      </c>
    </row>
    <row r="74">
      <c r="A74" s="5" t="n"/>
      <c r="B74" s="16" t="n"/>
      <c r="C74" s="13" t="n"/>
      <c r="D74" s="16" t="n"/>
      <c r="E74" s="17">
        <f>IF(OR(A74&amp;""="",NOT(ISNUMBER(B74))),"",MAX(0,ROUND(B74-N(D74),2)))</f>
        <v/>
      </c>
      <c r="F74" s="18">
        <f>IF(OR(E74="",N(B74)=0),"",MIN(1,N(D74)/B74))</f>
        <v/>
      </c>
      <c r="G74" s="19">
        <f>IF(OR(E74="",NOT(ISNUMBER(C74))),"",IF(E74=0,0,MAX(1,(YEAR(C74)-YEAR('الإعدادات'!$B$4))*12+MONTH(C74)-MONTH('الإعدادات'!$B$4))))</f>
        <v/>
      </c>
      <c r="H74" s="17">
        <f>IF(G74="","",IF(E74=0,0,ROUND(E74/G74,2)))</f>
        <v/>
      </c>
      <c r="I74" s="6">
        <f>IF(G74="","",IF(E74=0,"تحقق",IF(C74&lt;'الإعدادات'!$B$4,"فات الموعد","جارٍ")))</f>
        <v/>
      </c>
    </row>
    <row r="75">
      <c r="A75" s="5" t="n"/>
      <c r="B75" s="16" t="n"/>
      <c r="C75" s="13" t="n"/>
      <c r="D75" s="16" t="n"/>
      <c r="E75" s="17">
        <f>IF(OR(A75&amp;""="",NOT(ISNUMBER(B75))),"",MAX(0,ROUND(B75-N(D75),2)))</f>
        <v/>
      </c>
      <c r="F75" s="18">
        <f>IF(OR(E75="",N(B75)=0),"",MIN(1,N(D75)/B75))</f>
        <v/>
      </c>
      <c r="G75" s="19">
        <f>IF(OR(E75="",NOT(ISNUMBER(C75))),"",IF(E75=0,0,MAX(1,(YEAR(C75)-YEAR('الإعدادات'!$B$4))*12+MONTH(C75)-MONTH('الإعدادات'!$B$4))))</f>
        <v/>
      </c>
      <c r="H75" s="17">
        <f>IF(G75="","",IF(E75=0,0,ROUND(E75/G75,2)))</f>
        <v/>
      </c>
      <c r="I75" s="6">
        <f>IF(G75="","",IF(E75=0,"تحقق",IF(C75&lt;'الإعدادات'!$B$4,"فات الموعد","جارٍ")))</f>
        <v/>
      </c>
    </row>
    <row r="76">
      <c r="A76" s="5" t="n"/>
      <c r="B76" s="16" t="n"/>
      <c r="C76" s="13" t="n"/>
      <c r="D76" s="16" t="n"/>
      <c r="E76" s="17">
        <f>IF(OR(A76&amp;""="",NOT(ISNUMBER(B76))),"",MAX(0,ROUND(B76-N(D76),2)))</f>
        <v/>
      </c>
      <c r="F76" s="18">
        <f>IF(OR(E76="",N(B76)=0),"",MIN(1,N(D76)/B76))</f>
        <v/>
      </c>
      <c r="G76" s="19">
        <f>IF(OR(E76="",NOT(ISNUMBER(C76))),"",IF(E76=0,0,MAX(1,(YEAR(C76)-YEAR('الإعدادات'!$B$4))*12+MONTH(C76)-MONTH('الإعدادات'!$B$4))))</f>
        <v/>
      </c>
      <c r="H76" s="17">
        <f>IF(G76="","",IF(E76=0,0,ROUND(E76/G76,2)))</f>
        <v/>
      </c>
      <c r="I76" s="6">
        <f>IF(G76="","",IF(E76=0,"تحقق",IF(C76&lt;'الإعدادات'!$B$4,"فات الموعد","جارٍ")))</f>
        <v/>
      </c>
    </row>
    <row r="77">
      <c r="A77" s="5" t="n"/>
      <c r="B77" s="16" t="n"/>
      <c r="C77" s="13" t="n"/>
      <c r="D77" s="16" t="n"/>
      <c r="E77" s="17">
        <f>IF(OR(A77&amp;""="",NOT(ISNUMBER(B77))),"",MAX(0,ROUND(B77-N(D77),2)))</f>
        <v/>
      </c>
      <c r="F77" s="18">
        <f>IF(OR(E77="",N(B77)=0),"",MIN(1,N(D77)/B77))</f>
        <v/>
      </c>
      <c r="G77" s="19">
        <f>IF(OR(E77="",NOT(ISNUMBER(C77))),"",IF(E77=0,0,MAX(1,(YEAR(C77)-YEAR('الإعدادات'!$B$4))*12+MONTH(C77)-MONTH('الإعدادات'!$B$4))))</f>
        <v/>
      </c>
      <c r="H77" s="17">
        <f>IF(G77="","",IF(E77=0,0,ROUND(E77/G77,2)))</f>
        <v/>
      </c>
      <c r="I77" s="6">
        <f>IF(G77="","",IF(E77=0,"تحقق",IF(C77&lt;'الإعدادات'!$B$4,"فات الموعد","جارٍ")))</f>
        <v/>
      </c>
    </row>
    <row r="78">
      <c r="A78" s="5" t="n"/>
      <c r="B78" s="16" t="n"/>
      <c r="C78" s="13" t="n"/>
      <c r="D78" s="16" t="n"/>
      <c r="E78" s="17">
        <f>IF(OR(A78&amp;""="",NOT(ISNUMBER(B78))),"",MAX(0,ROUND(B78-N(D78),2)))</f>
        <v/>
      </c>
      <c r="F78" s="18">
        <f>IF(OR(E78="",N(B78)=0),"",MIN(1,N(D78)/B78))</f>
        <v/>
      </c>
      <c r="G78" s="19">
        <f>IF(OR(E78="",NOT(ISNUMBER(C78))),"",IF(E78=0,0,MAX(1,(YEAR(C78)-YEAR('الإعدادات'!$B$4))*12+MONTH(C78)-MONTH('الإعدادات'!$B$4))))</f>
        <v/>
      </c>
      <c r="H78" s="17">
        <f>IF(G78="","",IF(E78=0,0,ROUND(E78/G78,2)))</f>
        <v/>
      </c>
      <c r="I78" s="6">
        <f>IF(G78="","",IF(E78=0,"تحقق",IF(C78&lt;'الإعدادات'!$B$4,"فات الموعد","جارٍ")))</f>
        <v/>
      </c>
    </row>
    <row r="79">
      <c r="A79" s="5" t="n"/>
      <c r="B79" s="16" t="n"/>
      <c r="C79" s="13" t="n"/>
      <c r="D79" s="16" t="n"/>
      <c r="E79" s="17">
        <f>IF(OR(A79&amp;""="",NOT(ISNUMBER(B79))),"",MAX(0,ROUND(B79-N(D79),2)))</f>
        <v/>
      </c>
      <c r="F79" s="18">
        <f>IF(OR(E79="",N(B79)=0),"",MIN(1,N(D79)/B79))</f>
        <v/>
      </c>
      <c r="G79" s="19">
        <f>IF(OR(E79="",NOT(ISNUMBER(C79))),"",IF(E79=0,0,MAX(1,(YEAR(C79)-YEAR('الإعدادات'!$B$4))*12+MONTH(C79)-MONTH('الإعدادات'!$B$4))))</f>
        <v/>
      </c>
      <c r="H79" s="17">
        <f>IF(G79="","",IF(E79=0,0,ROUND(E79/G79,2)))</f>
        <v/>
      </c>
      <c r="I79" s="6">
        <f>IF(G79="","",IF(E79=0,"تحقق",IF(C79&lt;'الإعدادات'!$B$4,"فات الموعد","جارٍ")))</f>
        <v/>
      </c>
    </row>
    <row r="80">
      <c r="A80" s="5" t="n"/>
      <c r="B80" s="16" t="n"/>
      <c r="C80" s="13" t="n"/>
      <c r="D80" s="16" t="n"/>
      <c r="E80" s="17">
        <f>IF(OR(A80&amp;""="",NOT(ISNUMBER(B80))),"",MAX(0,ROUND(B80-N(D80),2)))</f>
        <v/>
      </c>
      <c r="F80" s="18">
        <f>IF(OR(E80="",N(B80)=0),"",MIN(1,N(D80)/B80))</f>
        <v/>
      </c>
      <c r="G80" s="19">
        <f>IF(OR(E80="",NOT(ISNUMBER(C80))),"",IF(E80=0,0,MAX(1,(YEAR(C80)-YEAR('الإعدادات'!$B$4))*12+MONTH(C80)-MONTH('الإعدادات'!$B$4))))</f>
        <v/>
      </c>
      <c r="H80" s="17">
        <f>IF(G80="","",IF(E80=0,0,ROUND(E80/G80,2)))</f>
        <v/>
      </c>
      <c r="I80" s="6">
        <f>IF(G80="","",IF(E80=0,"تحقق",IF(C80&lt;'الإعدادات'!$B$4,"فات الموعد","جارٍ")))</f>
        <v/>
      </c>
    </row>
    <row r="81">
      <c r="A81" s="5" t="n"/>
      <c r="B81" s="16" t="n"/>
      <c r="C81" s="13" t="n"/>
      <c r="D81" s="16" t="n"/>
      <c r="E81" s="17">
        <f>IF(OR(A81&amp;""="",NOT(ISNUMBER(B81))),"",MAX(0,ROUND(B81-N(D81),2)))</f>
        <v/>
      </c>
      <c r="F81" s="18">
        <f>IF(OR(E81="",N(B81)=0),"",MIN(1,N(D81)/B81))</f>
        <v/>
      </c>
      <c r="G81" s="19">
        <f>IF(OR(E81="",NOT(ISNUMBER(C81))),"",IF(E81=0,0,MAX(1,(YEAR(C81)-YEAR('الإعدادات'!$B$4))*12+MONTH(C81)-MONTH('الإعدادات'!$B$4))))</f>
        <v/>
      </c>
      <c r="H81" s="17">
        <f>IF(G81="","",IF(E81=0,0,ROUND(E81/G81,2)))</f>
        <v/>
      </c>
      <c r="I81" s="6">
        <f>IF(G81="","",IF(E81=0,"تحقق",IF(C81&lt;'الإعدادات'!$B$4,"فات الموعد","جارٍ")))</f>
        <v/>
      </c>
    </row>
    <row r="82">
      <c r="A82" s="5" t="n"/>
      <c r="B82" s="16" t="n"/>
      <c r="C82" s="13" t="n"/>
      <c r="D82" s="16" t="n"/>
      <c r="E82" s="17">
        <f>IF(OR(A82&amp;""="",NOT(ISNUMBER(B82))),"",MAX(0,ROUND(B82-N(D82),2)))</f>
        <v/>
      </c>
      <c r="F82" s="18">
        <f>IF(OR(E82="",N(B82)=0),"",MIN(1,N(D82)/B82))</f>
        <v/>
      </c>
      <c r="G82" s="19">
        <f>IF(OR(E82="",NOT(ISNUMBER(C82))),"",IF(E82=0,0,MAX(1,(YEAR(C82)-YEAR('الإعدادات'!$B$4))*12+MONTH(C82)-MONTH('الإعدادات'!$B$4))))</f>
        <v/>
      </c>
      <c r="H82" s="17">
        <f>IF(G82="","",IF(E82=0,0,ROUND(E82/G82,2)))</f>
        <v/>
      </c>
      <c r="I82" s="6">
        <f>IF(G82="","",IF(E82=0,"تحقق",IF(C82&lt;'الإعدادات'!$B$4,"فات الموعد","جارٍ")))</f>
        <v/>
      </c>
    </row>
    <row r="83">
      <c r="A83" s="5" t="n"/>
      <c r="B83" s="16" t="n"/>
      <c r="C83" s="13" t="n"/>
      <c r="D83" s="16" t="n"/>
      <c r="E83" s="17">
        <f>IF(OR(A83&amp;""="",NOT(ISNUMBER(B83))),"",MAX(0,ROUND(B83-N(D83),2)))</f>
        <v/>
      </c>
      <c r="F83" s="18">
        <f>IF(OR(E83="",N(B83)=0),"",MIN(1,N(D83)/B83))</f>
        <v/>
      </c>
      <c r="G83" s="19">
        <f>IF(OR(E83="",NOT(ISNUMBER(C83))),"",IF(E83=0,0,MAX(1,(YEAR(C83)-YEAR('الإعدادات'!$B$4))*12+MONTH(C83)-MONTH('الإعدادات'!$B$4))))</f>
        <v/>
      </c>
      <c r="H83" s="17">
        <f>IF(G83="","",IF(E83=0,0,ROUND(E83/G83,2)))</f>
        <v/>
      </c>
      <c r="I83" s="6">
        <f>IF(G83="","",IF(E83=0,"تحقق",IF(C83&lt;'الإعدادات'!$B$4,"فات الموعد","جارٍ")))</f>
        <v/>
      </c>
    </row>
    <row r="84">
      <c r="A84" s="5" t="n"/>
      <c r="B84" s="16" t="n"/>
      <c r="C84" s="13" t="n"/>
      <c r="D84" s="16" t="n"/>
      <c r="E84" s="17">
        <f>IF(OR(A84&amp;""="",NOT(ISNUMBER(B84))),"",MAX(0,ROUND(B84-N(D84),2)))</f>
        <v/>
      </c>
      <c r="F84" s="18">
        <f>IF(OR(E84="",N(B84)=0),"",MIN(1,N(D84)/B84))</f>
        <v/>
      </c>
      <c r="G84" s="19">
        <f>IF(OR(E84="",NOT(ISNUMBER(C84))),"",IF(E84=0,0,MAX(1,(YEAR(C84)-YEAR('الإعدادات'!$B$4))*12+MONTH(C84)-MONTH('الإعدادات'!$B$4))))</f>
        <v/>
      </c>
      <c r="H84" s="17">
        <f>IF(G84="","",IF(E84=0,0,ROUND(E84/G84,2)))</f>
        <v/>
      </c>
      <c r="I84" s="6">
        <f>IF(G84="","",IF(E84=0,"تحقق",IF(C84&lt;'الإعدادات'!$B$4,"فات الموعد","جارٍ")))</f>
        <v/>
      </c>
    </row>
    <row r="85">
      <c r="A85" s="5" t="n"/>
      <c r="B85" s="16" t="n"/>
      <c r="C85" s="13" t="n"/>
      <c r="D85" s="16" t="n"/>
      <c r="E85" s="17">
        <f>IF(OR(A85&amp;""="",NOT(ISNUMBER(B85))),"",MAX(0,ROUND(B85-N(D85),2)))</f>
        <v/>
      </c>
      <c r="F85" s="18">
        <f>IF(OR(E85="",N(B85)=0),"",MIN(1,N(D85)/B85))</f>
        <v/>
      </c>
      <c r="G85" s="19">
        <f>IF(OR(E85="",NOT(ISNUMBER(C85))),"",IF(E85=0,0,MAX(1,(YEAR(C85)-YEAR('الإعدادات'!$B$4))*12+MONTH(C85)-MONTH('الإعدادات'!$B$4))))</f>
        <v/>
      </c>
      <c r="H85" s="17">
        <f>IF(G85="","",IF(E85=0,0,ROUND(E85/G85,2)))</f>
        <v/>
      </c>
      <c r="I85" s="6">
        <f>IF(G85="","",IF(E85=0,"تحقق",IF(C85&lt;'الإعدادات'!$B$4,"فات الموعد","جارٍ")))</f>
        <v/>
      </c>
    </row>
    <row r="86">
      <c r="A86" s="5" t="n"/>
      <c r="B86" s="16" t="n"/>
      <c r="C86" s="13" t="n"/>
      <c r="D86" s="16" t="n"/>
      <c r="E86" s="17">
        <f>IF(OR(A86&amp;""="",NOT(ISNUMBER(B86))),"",MAX(0,ROUND(B86-N(D86),2)))</f>
        <v/>
      </c>
      <c r="F86" s="18">
        <f>IF(OR(E86="",N(B86)=0),"",MIN(1,N(D86)/B86))</f>
        <v/>
      </c>
      <c r="G86" s="19">
        <f>IF(OR(E86="",NOT(ISNUMBER(C86))),"",IF(E86=0,0,MAX(1,(YEAR(C86)-YEAR('الإعدادات'!$B$4))*12+MONTH(C86)-MONTH('الإعدادات'!$B$4))))</f>
        <v/>
      </c>
      <c r="H86" s="17">
        <f>IF(G86="","",IF(E86=0,0,ROUND(E86/G86,2)))</f>
        <v/>
      </c>
      <c r="I86" s="6">
        <f>IF(G86="","",IF(E86=0,"تحقق",IF(C86&lt;'الإعدادات'!$B$4,"فات الموعد","جارٍ")))</f>
        <v/>
      </c>
    </row>
    <row r="87">
      <c r="A87" s="5" t="n"/>
      <c r="B87" s="16" t="n"/>
      <c r="C87" s="13" t="n"/>
      <c r="D87" s="16" t="n"/>
      <c r="E87" s="17">
        <f>IF(OR(A87&amp;""="",NOT(ISNUMBER(B87))),"",MAX(0,ROUND(B87-N(D87),2)))</f>
        <v/>
      </c>
      <c r="F87" s="18">
        <f>IF(OR(E87="",N(B87)=0),"",MIN(1,N(D87)/B87))</f>
        <v/>
      </c>
      <c r="G87" s="19">
        <f>IF(OR(E87="",NOT(ISNUMBER(C87))),"",IF(E87=0,0,MAX(1,(YEAR(C87)-YEAR('الإعدادات'!$B$4))*12+MONTH(C87)-MONTH('الإعدادات'!$B$4))))</f>
        <v/>
      </c>
      <c r="H87" s="17">
        <f>IF(G87="","",IF(E87=0,0,ROUND(E87/G87,2)))</f>
        <v/>
      </c>
      <c r="I87" s="6">
        <f>IF(G87="","",IF(E87=0,"تحقق",IF(C87&lt;'الإعدادات'!$B$4,"فات الموعد","جارٍ")))</f>
        <v/>
      </c>
    </row>
    <row r="88">
      <c r="A88" s="5" t="n"/>
      <c r="B88" s="16" t="n"/>
      <c r="C88" s="13" t="n"/>
      <c r="D88" s="16" t="n"/>
      <c r="E88" s="17">
        <f>IF(OR(A88&amp;""="",NOT(ISNUMBER(B88))),"",MAX(0,ROUND(B88-N(D88),2)))</f>
        <v/>
      </c>
      <c r="F88" s="18">
        <f>IF(OR(E88="",N(B88)=0),"",MIN(1,N(D88)/B88))</f>
        <v/>
      </c>
      <c r="G88" s="19">
        <f>IF(OR(E88="",NOT(ISNUMBER(C88))),"",IF(E88=0,0,MAX(1,(YEAR(C88)-YEAR('الإعدادات'!$B$4))*12+MONTH(C88)-MONTH('الإعدادات'!$B$4))))</f>
        <v/>
      </c>
      <c r="H88" s="17">
        <f>IF(G88="","",IF(E88=0,0,ROUND(E88/G88,2)))</f>
        <v/>
      </c>
      <c r="I88" s="6">
        <f>IF(G88="","",IF(E88=0,"تحقق",IF(C88&lt;'الإعدادات'!$B$4,"فات الموعد","جارٍ")))</f>
        <v/>
      </c>
    </row>
    <row r="89">
      <c r="A89" s="5" t="n"/>
      <c r="B89" s="16" t="n"/>
      <c r="C89" s="13" t="n"/>
      <c r="D89" s="16" t="n"/>
      <c r="E89" s="17">
        <f>IF(OR(A89&amp;""="",NOT(ISNUMBER(B89))),"",MAX(0,ROUND(B89-N(D89),2)))</f>
        <v/>
      </c>
      <c r="F89" s="18">
        <f>IF(OR(E89="",N(B89)=0),"",MIN(1,N(D89)/B89))</f>
        <v/>
      </c>
      <c r="G89" s="19">
        <f>IF(OR(E89="",NOT(ISNUMBER(C89))),"",IF(E89=0,0,MAX(1,(YEAR(C89)-YEAR('الإعدادات'!$B$4))*12+MONTH(C89)-MONTH('الإعدادات'!$B$4))))</f>
        <v/>
      </c>
      <c r="H89" s="17">
        <f>IF(G89="","",IF(E89=0,0,ROUND(E89/G89,2)))</f>
        <v/>
      </c>
      <c r="I89" s="6">
        <f>IF(G89="","",IF(E89=0,"تحقق",IF(C89&lt;'الإعدادات'!$B$4,"فات الموعد","جارٍ")))</f>
        <v/>
      </c>
    </row>
    <row r="90">
      <c r="A90" s="5" t="n"/>
      <c r="B90" s="16" t="n"/>
      <c r="C90" s="13" t="n"/>
      <c r="D90" s="16" t="n"/>
      <c r="E90" s="17">
        <f>IF(OR(A90&amp;""="",NOT(ISNUMBER(B90))),"",MAX(0,ROUND(B90-N(D90),2)))</f>
        <v/>
      </c>
      <c r="F90" s="18">
        <f>IF(OR(E90="",N(B90)=0),"",MIN(1,N(D90)/B90))</f>
        <v/>
      </c>
      <c r="G90" s="19">
        <f>IF(OR(E90="",NOT(ISNUMBER(C90))),"",IF(E90=0,0,MAX(1,(YEAR(C90)-YEAR('الإعدادات'!$B$4))*12+MONTH(C90)-MONTH('الإعدادات'!$B$4))))</f>
        <v/>
      </c>
      <c r="H90" s="17">
        <f>IF(G90="","",IF(E90=0,0,ROUND(E90/G90,2)))</f>
        <v/>
      </c>
      <c r="I90" s="6">
        <f>IF(G90="","",IF(E90=0,"تحقق",IF(C90&lt;'الإعدادات'!$B$4,"فات الموعد","جارٍ")))</f>
        <v/>
      </c>
    </row>
    <row r="91">
      <c r="A91" s="5" t="n"/>
      <c r="B91" s="16" t="n"/>
      <c r="C91" s="13" t="n"/>
      <c r="D91" s="16" t="n"/>
      <c r="E91" s="17">
        <f>IF(OR(A91&amp;""="",NOT(ISNUMBER(B91))),"",MAX(0,ROUND(B91-N(D91),2)))</f>
        <v/>
      </c>
      <c r="F91" s="18">
        <f>IF(OR(E91="",N(B91)=0),"",MIN(1,N(D91)/B91))</f>
        <v/>
      </c>
      <c r="G91" s="19">
        <f>IF(OR(E91="",NOT(ISNUMBER(C91))),"",IF(E91=0,0,MAX(1,(YEAR(C91)-YEAR('الإعدادات'!$B$4))*12+MONTH(C91)-MONTH('الإعدادات'!$B$4))))</f>
        <v/>
      </c>
      <c r="H91" s="17">
        <f>IF(G91="","",IF(E91=0,0,ROUND(E91/G91,2)))</f>
        <v/>
      </c>
      <c r="I91" s="6">
        <f>IF(G91="","",IF(E91=0,"تحقق",IF(C91&lt;'الإعدادات'!$B$4,"فات الموعد","جارٍ")))</f>
        <v/>
      </c>
    </row>
    <row r="92">
      <c r="A92" s="5" t="n"/>
      <c r="B92" s="16" t="n"/>
      <c r="C92" s="13" t="n"/>
      <c r="D92" s="16" t="n"/>
      <c r="E92" s="17">
        <f>IF(OR(A92&amp;""="",NOT(ISNUMBER(B92))),"",MAX(0,ROUND(B92-N(D92),2)))</f>
        <v/>
      </c>
      <c r="F92" s="18">
        <f>IF(OR(E92="",N(B92)=0),"",MIN(1,N(D92)/B92))</f>
        <v/>
      </c>
      <c r="G92" s="19">
        <f>IF(OR(E92="",NOT(ISNUMBER(C92))),"",IF(E92=0,0,MAX(1,(YEAR(C92)-YEAR('الإعدادات'!$B$4))*12+MONTH(C92)-MONTH('الإعدادات'!$B$4))))</f>
        <v/>
      </c>
      <c r="H92" s="17">
        <f>IF(G92="","",IF(E92=0,0,ROUND(E92/G92,2)))</f>
        <v/>
      </c>
      <c r="I92" s="6">
        <f>IF(G92="","",IF(E92=0,"تحقق",IF(C92&lt;'الإعدادات'!$B$4,"فات الموعد","جارٍ")))</f>
        <v/>
      </c>
    </row>
    <row r="93">
      <c r="A93" s="5" t="n"/>
      <c r="B93" s="16" t="n"/>
      <c r="C93" s="13" t="n"/>
      <c r="D93" s="16" t="n"/>
      <c r="E93" s="17">
        <f>IF(OR(A93&amp;""="",NOT(ISNUMBER(B93))),"",MAX(0,ROUND(B93-N(D93),2)))</f>
        <v/>
      </c>
      <c r="F93" s="18">
        <f>IF(OR(E93="",N(B93)=0),"",MIN(1,N(D93)/B93))</f>
        <v/>
      </c>
      <c r="G93" s="19">
        <f>IF(OR(E93="",NOT(ISNUMBER(C93))),"",IF(E93=0,0,MAX(1,(YEAR(C93)-YEAR('الإعدادات'!$B$4))*12+MONTH(C93)-MONTH('الإعدادات'!$B$4))))</f>
        <v/>
      </c>
      <c r="H93" s="17">
        <f>IF(G93="","",IF(E93=0,0,ROUND(E93/G93,2)))</f>
        <v/>
      </c>
      <c r="I93" s="6">
        <f>IF(G93="","",IF(E93=0,"تحقق",IF(C93&lt;'الإعدادات'!$B$4,"فات الموعد","جارٍ")))</f>
        <v/>
      </c>
    </row>
    <row r="94">
      <c r="A94" s="5" t="n"/>
      <c r="B94" s="16" t="n"/>
      <c r="C94" s="13" t="n"/>
      <c r="D94" s="16" t="n"/>
      <c r="E94" s="17">
        <f>IF(OR(A94&amp;""="",NOT(ISNUMBER(B94))),"",MAX(0,ROUND(B94-N(D94),2)))</f>
        <v/>
      </c>
      <c r="F94" s="18">
        <f>IF(OR(E94="",N(B94)=0),"",MIN(1,N(D94)/B94))</f>
        <v/>
      </c>
      <c r="G94" s="19">
        <f>IF(OR(E94="",NOT(ISNUMBER(C94))),"",IF(E94=0,0,MAX(1,(YEAR(C94)-YEAR('الإعدادات'!$B$4))*12+MONTH(C94)-MONTH('الإعدادات'!$B$4))))</f>
        <v/>
      </c>
      <c r="H94" s="17">
        <f>IF(G94="","",IF(E94=0,0,ROUND(E94/G94,2)))</f>
        <v/>
      </c>
      <c r="I94" s="6">
        <f>IF(G94="","",IF(E94=0,"تحقق",IF(C94&lt;'الإعدادات'!$B$4,"فات الموعد","جارٍ")))</f>
        <v/>
      </c>
    </row>
    <row r="95">
      <c r="A95" s="5" t="n"/>
      <c r="B95" s="16" t="n"/>
      <c r="C95" s="13" t="n"/>
      <c r="D95" s="16" t="n"/>
      <c r="E95" s="17">
        <f>IF(OR(A95&amp;""="",NOT(ISNUMBER(B95))),"",MAX(0,ROUND(B95-N(D95),2)))</f>
        <v/>
      </c>
      <c r="F95" s="18">
        <f>IF(OR(E95="",N(B95)=0),"",MIN(1,N(D95)/B95))</f>
        <v/>
      </c>
      <c r="G95" s="19">
        <f>IF(OR(E95="",NOT(ISNUMBER(C95))),"",IF(E95=0,0,MAX(1,(YEAR(C95)-YEAR('الإعدادات'!$B$4))*12+MONTH(C95)-MONTH('الإعدادات'!$B$4))))</f>
        <v/>
      </c>
      <c r="H95" s="17">
        <f>IF(G95="","",IF(E95=0,0,ROUND(E95/G95,2)))</f>
        <v/>
      </c>
      <c r="I95" s="6">
        <f>IF(G95="","",IF(E95=0,"تحقق",IF(C95&lt;'الإعدادات'!$B$4,"فات الموعد","جارٍ")))</f>
        <v/>
      </c>
    </row>
    <row r="96">
      <c r="A96" s="5" t="n"/>
      <c r="B96" s="16" t="n"/>
      <c r="C96" s="13" t="n"/>
      <c r="D96" s="16" t="n"/>
      <c r="E96" s="17">
        <f>IF(OR(A96&amp;""="",NOT(ISNUMBER(B96))),"",MAX(0,ROUND(B96-N(D96),2)))</f>
        <v/>
      </c>
      <c r="F96" s="18">
        <f>IF(OR(E96="",N(B96)=0),"",MIN(1,N(D96)/B96))</f>
        <v/>
      </c>
      <c r="G96" s="19">
        <f>IF(OR(E96="",NOT(ISNUMBER(C96))),"",IF(E96=0,0,MAX(1,(YEAR(C96)-YEAR('الإعدادات'!$B$4))*12+MONTH(C96)-MONTH('الإعدادات'!$B$4))))</f>
        <v/>
      </c>
      <c r="H96" s="17">
        <f>IF(G96="","",IF(E96=0,0,ROUND(E96/G96,2)))</f>
        <v/>
      </c>
      <c r="I96" s="6">
        <f>IF(G96="","",IF(E96=0,"تحقق",IF(C96&lt;'الإعدادات'!$B$4,"فات الموعد","جارٍ")))</f>
        <v/>
      </c>
    </row>
    <row r="97">
      <c r="A97" s="5" t="n"/>
      <c r="B97" s="16" t="n"/>
      <c r="C97" s="13" t="n"/>
      <c r="D97" s="16" t="n"/>
      <c r="E97" s="17">
        <f>IF(OR(A97&amp;""="",NOT(ISNUMBER(B97))),"",MAX(0,ROUND(B97-N(D97),2)))</f>
        <v/>
      </c>
      <c r="F97" s="18">
        <f>IF(OR(E97="",N(B97)=0),"",MIN(1,N(D97)/B97))</f>
        <v/>
      </c>
      <c r="G97" s="19">
        <f>IF(OR(E97="",NOT(ISNUMBER(C97))),"",IF(E97=0,0,MAX(1,(YEAR(C97)-YEAR('الإعدادات'!$B$4))*12+MONTH(C97)-MONTH('الإعدادات'!$B$4))))</f>
        <v/>
      </c>
      <c r="H97" s="17">
        <f>IF(G97="","",IF(E97=0,0,ROUND(E97/G97,2)))</f>
        <v/>
      </c>
      <c r="I97" s="6">
        <f>IF(G97="","",IF(E97=0,"تحقق",IF(C97&lt;'الإعدادات'!$B$4,"فات الموعد","جارٍ")))</f>
        <v/>
      </c>
    </row>
    <row r="98">
      <c r="A98" s="5" t="n"/>
      <c r="B98" s="16" t="n"/>
      <c r="C98" s="13" t="n"/>
      <c r="D98" s="16" t="n"/>
      <c r="E98" s="17">
        <f>IF(OR(A98&amp;""="",NOT(ISNUMBER(B98))),"",MAX(0,ROUND(B98-N(D98),2)))</f>
        <v/>
      </c>
      <c r="F98" s="18">
        <f>IF(OR(E98="",N(B98)=0),"",MIN(1,N(D98)/B98))</f>
        <v/>
      </c>
      <c r="G98" s="19">
        <f>IF(OR(E98="",NOT(ISNUMBER(C98))),"",IF(E98=0,0,MAX(1,(YEAR(C98)-YEAR('الإعدادات'!$B$4))*12+MONTH(C98)-MONTH('الإعدادات'!$B$4))))</f>
        <v/>
      </c>
      <c r="H98" s="17">
        <f>IF(G98="","",IF(E98=0,0,ROUND(E98/G98,2)))</f>
        <v/>
      </c>
      <c r="I98" s="6">
        <f>IF(G98="","",IF(E98=0,"تحقق",IF(C98&lt;'الإعدادات'!$B$4,"فات الموعد","جارٍ")))</f>
        <v/>
      </c>
    </row>
    <row r="99">
      <c r="A99" s="5" t="n"/>
      <c r="B99" s="16" t="n"/>
      <c r="C99" s="13" t="n"/>
      <c r="D99" s="16" t="n"/>
      <c r="E99" s="17">
        <f>IF(OR(A99&amp;""="",NOT(ISNUMBER(B99))),"",MAX(0,ROUND(B99-N(D99),2)))</f>
        <v/>
      </c>
      <c r="F99" s="18">
        <f>IF(OR(E99="",N(B99)=0),"",MIN(1,N(D99)/B99))</f>
        <v/>
      </c>
      <c r="G99" s="19">
        <f>IF(OR(E99="",NOT(ISNUMBER(C99))),"",IF(E99=0,0,MAX(1,(YEAR(C99)-YEAR('الإعدادات'!$B$4))*12+MONTH(C99)-MONTH('الإعدادات'!$B$4))))</f>
        <v/>
      </c>
      <c r="H99" s="17">
        <f>IF(G99="","",IF(E99=0,0,ROUND(E99/G99,2)))</f>
        <v/>
      </c>
      <c r="I99" s="6">
        <f>IF(G99="","",IF(E99=0,"تحقق",IF(C99&lt;'الإعدادات'!$B$4,"فات الموعد","جارٍ")))</f>
        <v/>
      </c>
    </row>
    <row r="100">
      <c r="A100" s="5" t="n"/>
      <c r="B100" s="16" t="n"/>
      <c r="C100" s="13" t="n"/>
      <c r="D100" s="16" t="n"/>
      <c r="E100" s="17">
        <f>IF(OR(A100&amp;""="",NOT(ISNUMBER(B100))),"",MAX(0,ROUND(B100-N(D100),2)))</f>
        <v/>
      </c>
      <c r="F100" s="18">
        <f>IF(OR(E100="",N(B100)=0),"",MIN(1,N(D100)/B100))</f>
        <v/>
      </c>
      <c r="G100" s="19">
        <f>IF(OR(E100="",NOT(ISNUMBER(C100))),"",IF(E100=0,0,MAX(1,(YEAR(C100)-YEAR('الإعدادات'!$B$4))*12+MONTH(C100)-MONTH('الإعدادات'!$B$4))))</f>
        <v/>
      </c>
      <c r="H100" s="17">
        <f>IF(G100="","",IF(E100=0,0,ROUND(E100/G100,2)))</f>
        <v/>
      </c>
      <c r="I100" s="6">
        <f>IF(G100="","",IF(E100=0,"تحقق",IF(C100&lt;'الإعدادات'!$B$4,"فات الموعد","جارٍ")))</f>
        <v/>
      </c>
    </row>
    <row r="101">
      <c r="A101" s="5" t="n"/>
      <c r="B101" s="16" t="n"/>
      <c r="C101" s="13" t="n"/>
      <c r="D101" s="16" t="n"/>
      <c r="E101" s="17">
        <f>IF(OR(A101&amp;""="",NOT(ISNUMBER(B101))),"",MAX(0,ROUND(B101-N(D101),2)))</f>
        <v/>
      </c>
      <c r="F101" s="18">
        <f>IF(OR(E101="",N(B101)=0),"",MIN(1,N(D101)/B101))</f>
        <v/>
      </c>
      <c r="G101" s="19">
        <f>IF(OR(E101="",NOT(ISNUMBER(C101))),"",IF(E101=0,0,MAX(1,(YEAR(C101)-YEAR('الإعدادات'!$B$4))*12+MONTH(C101)-MONTH('الإعدادات'!$B$4))))</f>
        <v/>
      </c>
      <c r="H101" s="17">
        <f>IF(G101="","",IF(E101=0,0,ROUND(E101/G101,2)))</f>
        <v/>
      </c>
      <c r="I101" s="6">
        <f>IF(G101="","",IF(E101=0,"تحقق",IF(C101&lt;'الإعدادات'!$B$4,"فات الموعد","جارٍ")))</f>
        <v/>
      </c>
    </row>
    <row r="102">
      <c r="A102" s="5" t="n"/>
      <c r="B102" s="16" t="n"/>
      <c r="C102" s="13" t="n"/>
      <c r="D102" s="16" t="n"/>
      <c r="E102" s="17">
        <f>IF(OR(A102&amp;""="",NOT(ISNUMBER(B102))),"",MAX(0,ROUND(B102-N(D102),2)))</f>
        <v/>
      </c>
      <c r="F102" s="18">
        <f>IF(OR(E102="",N(B102)=0),"",MIN(1,N(D102)/B102))</f>
        <v/>
      </c>
      <c r="G102" s="19">
        <f>IF(OR(E102="",NOT(ISNUMBER(C102))),"",IF(E102=0,0,MAX(1,(YEAR(C102)-YEAR('الإعدادات'!$B$4))*12+MONTH(C102)-MONTH('الإعدادات'!$B$4))))</f>
        <v/>
      </c>
      <c r="H102" s="17">
        <f>IF(G102="","",IF(E102=0,0,ROUND(E102/G102,2)))</f>
        <v/>
      </c>
      <c r="I102" s="6">
        <f>IF(G102="","",IF(E102=0,"تحقق",IF(C102&lt;'الإعدادات'!$B$4,"فات الموعد","جارٍ")))</f>
        <v/>
      </c>
    </row>
    <row r="103">
      <c r="A103" s="5" t="n"/>
      <c r="B103" s="16" t="n"/>
      <c r="C103" s="13" t="n"/>
      <c r="D103" s="16" t="n"/>
      <c r="E103" s="17">
        <f>IF(OR(A103&amp;""="",NOT(ISNUMBER(B103))),"",MAX(0,ROUND(B103-N(D103),2)))</f>
        <v/>
      </c>
      <c r="F103" s="18">
        <f>IF(OR(E103="",N(B103)=0),"",MIN(1,N(D103)/B103))</f>
        <v/>
      </c>
      <c r="G103" s="19">
        <f>IF(OR(E103="",NOT(ISNUMBER(C103))),"",IF(E103=0,0,MAX(1,(YEAR(C103)-YEAR('الإعدادات'!$B$4))*12+MONTH(C103)-MONTH('الإعدادات'!$B$4))))</f>
        <v/>
      </c>
      <c r="H103" s="17">
        <f>IF(G103="","",IF(E103=0,0,ROUND(E103/G103,2)))</f>
        <v/>
      </c>
      <c r="I103" s="6">
        <f>IF(G103="","",IF(E103=0,"تحقق",IF(C103&lt;'الإعدادات'!$B$4,"فات الموعد","جارٍ")))</f>
        <v/>
      </c>
    </row>
    <row r="104">
      <c r="A104" s="5" t="n"/>
      <c r="B104" s="16" t="n"/>
      <c r="C104" s="13" t="n"/>
      <c r="D104" s="16" t="n"/>
      <c r="E104" s="17">
        <f>IF(OR(A104&amp;""="",NOT(ISNUMBER(B104))),"",MAX(0,ROUND(B104-N(D104),2)))</f>
        <v/>
      </c>
      <c r="F104" s="18">
        <f>IF(OR(E104="",N(B104)=0),"",MIN(1,N(D104)/B104))</f>
        <v/>
      </c>
      <c r="G104" s="19">
        <f>IF(OR(E104="",NOT(ISNUMBER(C104))),"",IF(E104=0,0,MAX(1,(YEAR(C104)-YEAR('الإعدادات'!$B$4))*12+MONTH(C104)-MONTH('الإعدادات'!$B$4))))</f>
        <v/>
      </c>
      <c r="H104" s="17">
        <f>IF(G104="","",IF(E104=0,0,ROUND(E104/G104,2)))</f>
        <v/>
      </c>
      <c r="I104" s="6">
        <f>IF(G104="","",IF(E104=0,"تحقق",IF(C104&lt;'الإعدادات'!$B$4,"فات الموعد","جارٍ")))</f>
        <v/>
      </c>
    </row>
    <row r="105">
      <c r="A105" s="5" t="n"/>
      <c r="B105" s="16" t="n"/>
      <c r="C105" s="13" t="n"/>
      <c r="D105" s="16" t="n"/>
      <c r="E105" s="17">
        <f>IF(OR(A105&amp;""="",NOT(ISNUMBER(B105))),"",MAX(0,ROUND(B105-N(D105),2)))</f>
        <v/>
      </c>
      <c r="F105" s="18">
        <f>IF(OR(E105="",N(B105)=0),"",MIN(1,N(D105)/B105))</f>
        <v/>
      </c>
      <c r="G105" s="19">
        <f>IF(OR(E105="",NOT(ISNUMBER(C105))),"",IF(E105=0,0,MAX(1,(YEAR(C105)-YEAR('الإعدادات'!$B$4))*12+MONTH(C105)-MONTH('الإعدادات'!$B$4))))</f>
        <v/>
      </c>
      <c r="H105" s="17">
        <f>IF(G105="","",IF(E105=0,0,ROUND(E105/G105,2)))</f>
        <v/>
      </c>
      <c r="I105" s="6">
        <f>IF(G105="","",IF(E105=0,"تحقق",IF(C105&lt;'الإعدادات'!$B$4,"فات الموعد","جارٍ")))</f>
        <v/>
      </c>
    </row>
  </sheetData>
  <autoFilter ref="A5:I105"/>
  <mergeCells count="2">
    <mergeCell ref="A1:I1"/>
    <mergeCell ref="A2:I2"/>
  </mergeCells>
  <conditionalFormatting sqref="A6:I105">
    <cfRule type="expression" priority="1" dxfId="0">
      <formula>$I6="فات الموعد"</formula>
    </cfRule>
  </conditionalFormatting>
  <conditionalFormatting sqref="I6:I105">
    <cfRule type="expression" priority="2" dxfId="2">
      <formula>$I6="تحقق"</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34"/>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4" customWidth="1" min="3" max="3"/>
  </cols>
  <sheetData>
    <row r="1" ht="26" customHeight="1">
      <c r="A1" s="10" t="inlineStr">
        <is>
          <t>شيت ميزانية البيت والادخار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الشهر</t>
        </is>
      </c>
    </row>
    <row r="5">
      <c r="A5" s="12" t="inlineStr">
        <is>
          <t>الشهر الذي تراجعه</t>
        </is>
      </c>
      <c r="B5" s="21">
        <f>'الإعدادات'!$B$6</f>
        <v/>
      </c>
    </row>
    <row r="6">
      <c r="A6" s="12" t="inlineStr">
        <is>
          <t>دخل الشهر</t>
        </is>
      </c>
      <c r="B6" s="17">
        <f>SUMIFS('الدخل'!$C$6:$C$505,'الدخل'!$A$6:$A$505,"&gt;="&amp;'الإعدادات'!$B$6,'الدخل'!$A$6:$A$505,"&lt;"&amp;'الإعدادات'!$B$7)</f>
        <v/>
      </c>
    </row>
    <row r="7">
      <c r="A7" s="12" t="inlineStr">
        <is>
          <t>مصروفات الشهر</t>
        </is>
      </c>
      <c r="B7" s="17">
        <f>SUMIFS('المصروفات'!$D$6:$D$2005,'المصروفات'!$A$6:$A$2005,"&gt;="&amp;'الإعدادات'!$B$6,'المصروفات'!$A$6:$A$2005,"&lt;"&amp;'الإعدادات'!$B$7)</f>
        <v/>
      </c>
    </row>
    <row r="8">
      <c r="A8" s="12" t="inlineStr">
        <is>
          <t>المتبقي من الدخل</t>
        </is>
      </c>
      <c r="B8" s="22">
        <f>ROUND(B6-B7,2)</f>
        <v/>
      </c>
    </row>
    <row r="9">
      <c r="A9" s="12" t="inlineStr">
        <is>
          <t>نسبة الادخار (المتبقي ÷ الدخل)</t>
        </is>
      </c>
      <c r="B9" s="23">
        <f>IF(B6=0,"",B8/B6)</f>
        <v/>
      </c>
    </row>
    <row r="10">
      <c r="A10" s="12" t="inlineStr">
        <is>
          <t>ميزانية الشهر لكل التصنيفات</t>
        </is>
      </c>
      <c r="B10" s="17">
        <f>SUM('الميزانية'!$C$6:$C$45)</f>
        <v/>
      </c>
    </row>
    <row r="11">
      <c r="A11" s="12" t="inlineStr">
        <is>
          <t>الفرق عن الميزانية (الموجب = وفر)</t>
        </is>
      </c>
      <c r="B11" s="17">
        <f>ROUND(B10-B7,2)</f>
        <v/>
      </c>
    </row>
    <row r="12">
      <c r="A12" s="12" t="inlineStr">
        <is>
          <t>تصنيفات تجاوزت ميزانيتها</t>
        </is>
      </c>
      <c r="B12" s="19">
        <f>COUNTIF('الميزانية'!$G$6:$G$45,"تجاوز")</f>
        <v/>
      </c>
    </row>
    <row r="13">
      <c r="A13" s="12" t="inlineStr">
        <is>
          <t>مصروفات بلا تصنيف مسجّل</t>
        </is>
      </c>
      <c r="B13" s="17">
        <f>ROUND(B7-SUM('الميزانية'!$D$6:$D$45),2)</f>
        <v/>
      </c>
    </row>
    <row r="15">
      <c r="A15" s="20" t="inlineStr">
        <is>
          <t>ثابت ومتغير</t>
        </is>
      </c>
    </row>
    <row r="16" ht="32" customHeight="1">
      <c r="A16" s="15" t="inlineStr">
        <is>
          <t>النوع</t>
        </is>
      </c>
      <c r="B16" s="15" t="inlineStr">
        <is>
          <t>الفعلي</t>
        </is>
      </c>
      <c r="C16" s="15" t="inlineStr">
        <is>
          <t>الميزانية</t>
        </is>
      </c>
    </row>
    <row r="17">
      <c r="A17" s="12" t="inlineStr">
        <is>
          <t>ثابت</t>
        </is>
      </c>
      <c r="B17" s="17">
        <f>SUMIFS('الميزانية'!$D$6:$D$45,'الميزانية'!$B$6:$B$45,A17)</f>
        <v/>
      </c>
      <c r="C17" s="17">
        <f>SUMIFS('الميزانية'!$C$6:$C$45,'الميزانية'!$B$6:$B$45,A17)</f>
        <v/>
      </c>
    </row>
    <row r="18">
      <c r="A18" s="12" t="inlineStr">
        <is>
          <t>متغير</t>
        </is>
      </c>
      <c r="B18" s="17">
        <f>SUMIFS('الميزانية'!$D$6:$D$45,'الميزانية'!$B$6:$B$45,A18)</f>
        <v/>
      </c>
      <c r="C18" s="17">
        <f>SUMIFS('الميزانية'!$C$6:$C$45,'الميزانية'!$B$6:$B$45,A18)</f>
        <v/>
      </c>
    </row>
    <row r="20">
      <c r="A20" s="20" t="inlineStr">
        <is>
          <t>أكبر ثلاثة تصنيفات صرفًا</t>
        </is>
      </c>
    </row>
    <row r="21" ht="32" customHeight="1">
      <c r="A21" s="15" t="inlineStr">
        <is>
          <t>التصنيف</t>
        </is>
      </c>
      <c r="B21" s="15" t="inlineStr">
        <is>
          <t>الفعلي</t>
        </is>
      </c>
      <c r="C21" s="15" t="inlineStr">
        <is>
          <t>من المصروفات</t>
        </is>
      </c>
    </row>
    <row r="22">
      <c r="A22" s="24">
        <f>IFERROR(INDEX('الميزانية'!$A$6:$A$45,MATCH(1,'الميزانية'!$H$6:$H$45,0))&amp;"","")</f>
        <v/>
      </c>
      <c r="B22" s="17">
        <f>IFERROR(INDEX('الميزانية'!$D$6:$D$45,MATCH(1,'الميزانية'!$H$6:$H$45,0)),"")</f>
        <v/>
      </c>
      <c r="C22" s="18">
        <f>IF(OR(B22="",$B$7=0),"",B22/$B$7)</f>
        <v/>
      </c>
    </row>
    <row r="23">
      <c r="A23" s="24">
        <f>IFERROR(INDEX('الميزانية'!$A$6:$A$45,MATCH(2,'الميزانية'!$H$6:$H$45,0))&amp;"","")</f>
        <v/>
      </c>
      <c r="B23" s="17">
        <f>IFERROR(INDEX('الميزانية'!$D$6:$D$45,MATCH(2,'الميزانية'!$H$6:$H$45,0)),"")</f>
        <v/>
      </c>
      <c r="C23" s="18">
        <f>IF(OR(B23="",$B$7=0),"",B23/$B$7)</f>
        <v/>
      </c>
    </row>
    <row r="24">
      <c r="A24" s="24">
        <f>IFERROR(INDEX('الميزانية'!$A$6:$A$45,MATCH(3,'الميزانية'!$H$6:$H$45,0))&amp;"","")</f>
        <v/>
      </c>
      <c r="B24" s="17">
        <f>IFERROR(INDEX('الميزانية'!$D$6:$D$45,MATCH(3,'الميزانية'!$H$6:$H$45,0)),"")</f>
        <v/>
      </c>
      <c r="C24" s="18">
        <f>IF(OR(B24="",$B$7=0),"",B24/$B$7)</f>
        <v/>
      </c>
    </row>
    <row r="26">
      <c r="A26" s="20" t="inlineStr">
        <is>
          <t>أهداف الادخار</t>
        </is>
      </c>
    </row>
    <row r="27">
      <c r="A27" s="12" t="inlineStr">
        <is>
          <t>عدد الأهداف</t>
        </is>
      </c>
      <c r="B27" s="19">
        <f>COUNTIF('الأهداف'!$A$6:$A$105,"?*")</f>
        <v/>
      </c>
    </row>
    <row r="28">
      <c r="A28" s="12" t="inlineStr">
        <is>
          <t>أهداف تحققت</t>
        </is>
      </c>
      <c r="B28" s="19">
        <f>COUNTIF('الأهداف'!$I$6:$I$105,"تحقق")</f>
        <v/>
      </c>
    </row>
    <row r="29">
      <c r="A29" s="12" t="inlineStr">
        <is>
          <t>أهداف فات موعدها</t>
        </is>
      </c>
      <c r="B29" s="19">
        <f>COUNTIF('الأهداف'!$I$6:$I$105,"فات الموعد")</f>
        <v/>
      </c>
    </row>
    <row r="30">
      <c r="A30" s="12" t="inlineStr">
        <is>
          <t>إجمالي المطلوب للأهداف</t>
        </is>
      </c>
      <c r="B30" s="17">
        <f>SUM('الأهداف'!$B$6:$B$105)</f>
        <v/>
      </c>
    </row>
    <row r="31">
      <c r="A31" s="12" t="inlineStr">
        <is>
          <t>إجمالي المدخر حتى الآن</t>
        </is>
      </c>
      <c r="B31" s="17">
        <f>SUM('الأهداف'!$D$6:$D$105)</f>
        <v/>
      </c>
    </row>
    <row r="32">
      <c r="A32" s="12" t="inlineStr">
        <is>
          <t>المطلوب شهريًا لكل الأهداف</t>
        </is>
      </c>
      <c r="B32" s="22">
        <f>SUM('الأهداف'!$H$6:$H$105)</f>
        <v/>
      </c>
    </row>
    <row r="33">
      <c r="A33" s="12" t="inlineStr">
        <is>
          <t>المتبقي من الدخل - المطلوب شهريًا</t>
        </is>
      </c>
      <c r="B33" s="22">
        <f>ROUND(B8-B32,2)</f>
        <v/>
      </c>
    </row>
    <row r="34">
      <c r="A34" s="12" t="inlineStr">
        <is>
          <t>هل يكفي المتبقي للأهداف؟</t>
        </is>
      </c>
      <c r="B34" s="6">
        <f>IF(B33&gt;=0,"يكفي","لا يكفي")</f>
        <v/>
      </c>
    </row>
  </sheetData>
  <mergeCells count="2">
    <mergeCell ref="A1:C1"/>
    <mergeCell ref="A2:C2"/>
  </mergeCells>
  <conditionalFormatting sqref="B8">
    <cfRule type="expression" priority="1" dxfId="0">
      <formula>B8&lt;0</formula>
    </cfRule>
  </conditionalFormatting>
  <conditionalFormatting sqref="B11">
    <cfRule type="expression" priority="2" dxfId="0">
      <formula>B11&lt;0</formula>
    </cfRule>
  </conditionalFormatting>
  <conditionalFormatting sqref="B12:B13">
    <cfRule type="expression" priority="3" dxfId="1">
      <formula>B12&gt;0</formula>
    </cfRule>
  </conditionalFormatting>
  <conditionalFormatting sqref="B33:B34">
    <cfRule type="expression" priority="4" dxfId="0">
      <formula>$B$33&lt;0</formula>
    </cfRule>
  </conditionalFormatting>
  <conditionalFormatting sqref="B29">
    <cfRule type="expression" priority="5" dxfId="1">
      <formula>B29&gt;0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ميزانية البيت والادخار</dc:title>
  <dc:description>يسجّل دخل أسرتك ومصروفاتها الثابتة والمتغيرة بتصنيفاتها (إيجار وفواتير وأكل ومواصلات وتعليم وديون)، ويقارن الفعلي بميزانية كل تصنيف في الشهر، ويتابع أهداف الادخار والمطلوب شهريًا لكل هدف، ثم يعطيك المتبقي من الدخل ونسبة الادخار وأكبر ثلاثة تصنيفات.</dc:description>
  <dcterms:created xsi:type="dcterms:W3CDTF">2026-11-04T22:27:02Z</dcterms:created>
  <dcterms:modified xsi:type="dcterms:W3CDTF">2026-11-04T22:27:03Z</dcterms:modified>
  <cp:keywords>Softwiro, Excel, شيت ميزانية البيت والادخار</cp:keywords>
</cp:coreProperties>
</file>