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مناطق" sheetId="3" state="visible" r:id="rId3"/>
    <sheet name="التجار" sheetId="4" state="visible" r:id="rId4"/>
    <sheet name="المناديب" sheetId="5" state="visible" r:id="rId5"/>
    <sheet name="الشحنات" sheetId="6" state="visible" r:id="rId6"/>
    <sheet name="تسوية التجار" sheetId="7" state="visible" r:id="rId7"/>
    <sheet name="حساب المناديب" sheetId="8" state="visible" r:id="rId8"/>
    <sheet name="لماذا ما زلت على إكسل؟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0" fontId="0" fillId="0" borderId="4" pivotButton="0" quotePrefix="0" xfId="0"/>
    <xf numFmtId="0" fontId="4" fillId="5" borderId="1" applyAlignment="1" pivotButton="0" quotePrefix="0" xfId="0">
      <alignment horizontal="right" vertical="center" wrapText="1" readingOrder="2"/>
    </xf>
    <xf numFmtId="3" fontId="9" fillId="5" borderId="1" applyAlignment="1" pivotButton="0" quotePrefix="0" xfId="0">
      <alignment horizontal="right" vertical="center" wrapText="1" readingOrder="2"/>
    </xf>
    <xf numFmtId="4" fontId="9" fillId="5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1">
    <dxf>
      <font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delivery-company?utm_source=excel&amp;utm_medium=template&amp;utm_campaign=delivery-company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softwiro.com/systems/ar/shipping-delivery.html?utm_source=excel&amp;utm_medium=template&amp;utm_campaign=delivery-company" TargetMode="External" Id="rId1" /><Relationship Type="http://schemas.openxmlformats.org/officeDocument/2006/relationships/hyperlink" Target="https://softwiro.com/ar/contact?utm_source=excel&amp;utm_medium=template&amp;utm_campaign=delivery-company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شركة توصيل: الشحنات والتحصيل</t>
        </is>
      </c>
    </row>
    <row r="3" ht="36" customHeight="1">
      <c r="B3" s="2" t="inlineStr">
        <is>
          <t>يسجّل الشحنات ويحسب رسوم كل شحنة والمبلغ المستحق للتاجر وعمولة المندوب، ثم يعدّ تسوية كل تاجر وحساب كل مندوب عن أي فترة تختارها.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تاريخ بداية الفترة ونهايتها.</t>
        </is>
      </c>
    </row>
    <row r="7" ht="30" customHeight="1">
      <c r="B7" s="4" t="inlineStr">
        <is>
          <t>2. في شيت «المناطق» اكتب رسوم التوصيل والمرتجع على التاجر وعمولة المندوب لكل منطقة.</t>
        </is>
      </c>
    </row>
    <row r="8" ht="30" customHeight="1">
      <c r="B8" s="4" t="inlineStr">
        <is>
          <t>3. في شيتي «التجار» و«المناديب» اكتب لكل تاجر ومندوب كودًا واسمًا.</t>
        </is>
      </c>
    </row>
    <row r="9" ht="30" customHeight="1">
      <c r="B9" s="4" t="inlineStr">
        <is>
          <t>4. في شيت «الشحنات» سجّل كل شحنة: التاريخ والرقم والتاجر والمندوب والمنطقة وقيمة التحصيل والحالة.</t>
        </is>
      </c>
    </row>
    <row r="10" ht="30" customHeight="1">
      <c r="B10" s="4" t="inlineStr">
        <is>
          <t>5. افتح «تسوية التجار» و«حساب المناديب» لترى أرقام الفترة المحددة.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اكتب الكود نفسه في «الشحنات» كما هو في شيت التاجر أو المندوب، واكتب المنطقة كما هي في «المناطق».</t>
        </is>
      </c>
    </row>
    <row r="19" ht="30" customHeight="1">
      <c r="B19" s="4" t="inlineStr">
        <is>
          <t>• الشحنة المسلّمة تُحسب رسومها رسوم توصيل، والمرتجعة رسوم مرتجع، والمؤجلة وقيد التوصيل لا تُحسب لها رسوم ولا عمولة.</t>
        </is>
      </c>
    </row>
    <row r="20" ht="30" customHeight="1">
      <c r="B20" s="4" t="inlineStr">
        <is>
          <t>• المبلغ المستحق للتاجر يكون سالبًا إذا كانت رسوم المرتجع أكبر من التحصيل، ويظهر بالأحمر في التسوية.</t>
        </is>
      </c>
    </row>
    <row r="22">
      <c r="B22" s="8" t="inlineStr">
        <is>
          <t>الأرقام الموجودة في الشيت أمثلة توضيحية. امسحها واكتب أرقامك.</t>
        </is>
      </c>
    </row>
    <row r="23">
      <c r="B23" s="9" t="inlineStr">
        <is>
          <t>شرح الشيت وقوالب أخرى مجانية ← softwiro.com/ar/templates</t>
        </is>
      </c>
    </row>
    <row r="24">
      <c r="B24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7"/>
  <sheetViews>
    <sheetView showGridLines="1" rightToLeft="1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3">
      <c r="A3" s="3" t="inlineStr">
        <is>
          <t>الفترة التي تُحسب عنها تسوية التجار وحساب المناديب</t>
        </is>
      </c>
    </row>
    <row r="4">
      <c r="A4" s="12" t="inlineStr">
        <is>
          <t>من تاريخ</t>
        </is>
      </c>
      <c r="B4" s="13" t="n">
        <v>46296</v>
      </c>
    </row>
    <row r="5">
      <c r="A5" s="12" t="inlineStr">
        <is>
          <t>إلى تاريخ</t>
        </is>
      </c>
      <c r="B5" s="13" t="n">
        <v>46326</v>
      </c>
    </row>
    <row r="7" ht="32" customHeight="1">
      <c r="A7" s="8" t="inlineStr">
        <is>
          <t>تدخل الشحنات التي تاريخها بين التاريخين، ويدخل التاريخان نفسهما.</t>
        </is>
      </c>
    </row>
  </sheetData>
  <mergeCells count="3">
    <mergeCell ref="A1:C1"/>
    <mergeCell ref="A2:C2"/>
    <mergeCell ref="A7:B7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E64"/>
  <sheetViews>
    <sheetView showGridLines="1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4" ht="32" customHeight="1">
      <c r="A4" s="14" t="inlineStr">
        <is>
          <t>المنطقة</t>
        </is>
      </c>
      <c r="B4" s="14" t="inlineStr">
        <is>
          <t>رسوم التوصيل على التاجر</t>
        </is>
      </c>
      <c r="C4" s="14" t="inlineStr">
        <is>
          <t>رسوم المرتجع على التاجر</t>
        </is>
      </c>
      <c r="D4" s="14" t="inlineStr">
        <is>
          <t>عمولة المندوب للتسليم</t>
        </is>
      </c>
      <c r="E4" s="14" t="inlineStr">
        <is>
          <t>عمولة المندوب للمرتجع</t>
        </is>
      </c>
    </row>
    <row r="5">
      <c r="A5" s="5" t="inlineStr">
        <is>
          <t>القاهرة</t>
        </is>
      </c>
      <c r="B5" s="15" t="n">
        <v>40</v>
      </c>
      <c r="C5" s="15" t="n">
        <v>20</v>
      </c>
      <c r="D5" s="15" t="n">
        <v>12</v>
      </c>
      <c r="E5" s="15" t="n">
        <v>6</v>
      </c>
    </row>
    <row r="6">
      <c r="A6" s="5" t="inlineStr">
        <is>
          <t>الجيزة</t>
        </is>
      </c>
      <c r="B6" s="15" t="n">
        <v>45</v>
      </c>
      <c r="C6" s="15" t="n">
        <v>25</v>
      </c>
      <c r="D6" s="15" t="n">
        <v>14</v>
      </c>
      <c r="E6" s="15" t="n">
        <v>7</v>
      </c>
    </row>
    <row r="7">
      <c r="A7" s="5" t="inlineStr">
        <is>
          <t>الإسكندرية</t>
        </is>
      </c>
      <c r="B7" s="15" t="n">
        <v>60</v>
      </c>
      <c r="C7" s="15" t="n">
        <v>30</v>
      </c>
      <c r="D7" s="15" t="n">
        <v>18</v>
      </c>
      <c r="E7" s="15" t="n">
        <v>9</v>
      </c>
    </row>
    <row r="8">
      <c r="A8" s="5" t="inlineStr">
        <is>
          <t>الدلتا</t>
        </is>
      </c>
      <c r="B8" s="15" t="n">
        <v>70</v>
      </c>
      <c r="C8" s="15" t="n">
        <v>35</v>
      </c>
      <c r="D8" s="15" t="n">
        <v>22</v>
      </c>
      <c r="E8" s="15" t="n">
        <v>11</v>
      </c>
    </row>
    <row r="9">
      <c r="A9" s="5" t="n"/>
      <c r="B9" s="15" t="n"/>
      <c r="C9" s="15" t="n"/>
      <c r="D9" s="15" t="n"/>
      <c r="E9" s="15" t="n"/>
    </row>
    <row r="10">
      <c r="A10" s="5" t="n"/>
      <c r="B10" s="15" t="n"/>
      <c r="C10" s="15" t="n"/>
      <c r="D10" s="15" t="n"/>
      <c r="E10" s="15" t="n"/>
    </row>
    <row r="11">
      <c r="A11" s="5" t="n"/>
      <c r="B11" s="15" t="n"/>
      <c r="C11" s="15" t="n"/>
      <c r="D11" s="15" t="n"/>
      <c r="E11" s="15" t="n"/>
    </row>
    <row r="12">
      <c r="A12" s="5" t="n"/>
      <c r="B12" s="15" t="n"/>
      <c r="C12" s="15" t="n"/>
      <c r="D12" s="15" t="n"/>
      <c r="E12" s="15" t="n"/>
    </row>
    <row r="13">
      <c r="A13" s="5" t="n"/>
      <c r="B13" s="15" t="n"/>
      <c r="C13" s="15" t="n"/>
      <c r="D13" s="15" t="n"/>
      <c r="E13" s="15" t="n"/>
    </row>
    <row r="14">
      <c r="A14" s="5" t="n"/>
      <c r="B14" s="15" t="n"/>
      <c r="C14" s="15" t="n"/>
      <c r="D14" s="15" t="n"/>
      <c r="E14" s="15" t="n"/>
    </row>
    <row r="15">
      <c r="A15" s="5" t="n"/>
      <c r="B15" s="15" t="n"/>
      <c r="C15" s="15" t="n"/>
      <c r="D15" s="15" t="n"/>
      <c r="E15" s="15" t="n"/>
    </row>
    <row r="16">
      <c r="A16" s="5" t="n"/>
      <c r="B16" s="15" t="n"/>
      <c r="C16" s="15" t="n"/>
      <c r="D16" s="15" t="n"/>
      <c r="E16" s="15" t="n"/>
    </row>
    <row r="17">
      <c r="A17" s="5" t="n"/>
      <c r="B17" s="15" t="n"/>
      <c r="C17" s="15" t="n"/>
      <c r="D17" s="15" t="n"/>
      <c r="E17" s="15" t="n"/>
    </row>
    <row r="18">
      <c r="A18" s="5" t="n"/>
      <c r="B18" s="15" t="n"/>
      <c r="C18" s="15" t="n"/>
      <c r="D18" s="15" t="n"/>
      <c r="E18" s="15" t="n"/>
    </row>
    <row r="19">
      <c r="A19" s="5" t="n"/>
      <c r="B19" s="15" t="n"/>
      <c r="C19" s="15" t="n"/>
      <c r="D19" s="15" t="n"/>
      <c r="E19" s="15" t="n"/>
    </row>
    <row r="20">
      <c r="A20" s="5" t="n"/>
      <c r="B20" s="15" t="n"/>
      <c r="C20" s="15" t="n"/>
      <c r="D20" s="15" t="n"/>
      <c r="E20" s="15" t="n"/>
    </row>
    <row r="21">
      <c r="A21" s="5" t="n"/>
      <c r="B21" s="15" t="n"/>
      <c r="C21" s="15" t="n"/>
      <c r="D21" s="15" t="n"/>
      <c r="E21" s="15" t="n"/>
    </row>
    <row r="22">
      <c r="A22" s="5" t="n"/>
      <c r="B22" s="15" t="n"/>
      <c r="C22" s="15" t="n"/>
      <c r="D22" s="15" t="n"/>
      <c r="E22" s="15" t="n"/>
    </row>
    <row r="23">
      <c r="A23" s="5" t="n"/>
      <c r="B23" s="15" t="n"/>
      <c r="C23" s="15" t="n"/>
      <c r="D23" s="15" t="n"/>
      <c r="E23" s="15" t="n"/>
    </row>
    <row r="24">
      <c r="A24" s="5" t="n"/>
      <c r="B24" s="15" t="n"/>
      <c r="C24" s="15" t="n"/>
      <c r="D24" s="15" t="n"/>
      <c r="E24" s="15" t="n"/>
    </row>
    <row r="25">
      <c r="A25" s="5" t="n"/>
      <c r="B25" s="15" t="n"/>
      <c r="C25" s="15" t="n"/>
      <c r="D25" s="15" t="n"/>
      <c r="E25" s="15" t="n"/>
    </row>
    <row r="26">
      <c r="A26" s="5" t="n"/>
      <c r="B26" s="15" t="n"/>
      <c r="C26" s="15" t="n"/>
      <c r="D26" s="15" t="n"/>
      <c r="E26" s="15" t="n"/>
    </row>
    <row r="27">
      <c r="A27" s="5" t="n"/>
      <c r="B27" s="15" t="n"/>
      <c r="C27" s="15" t="n"/>
      <c r="D27" s="15" t="n"/>
      <c r="E27" s="15" t="n"/>
    </row>
    <row r="28">
      <c r="A28" s="5" t="n"/>
      <c r="B28" s="15" t="n"/>
      <c r="C28" s="15" t="n"/>
      <c r="D28" s="15" t="n"/>
      <c r="E28" s="15" t="n"/>
    </row>
    <row r="29">
      <c r="A29" s="5" t="n"/>
      <c r="B29" s="15" t="n"/>
      <c r="C29" s="15" t="n"/>
      <c r="D29" s="15" t="n"/>
      <c r="E29" s="15" t="n"/>
    </row>
    <row r="30">
      <c r="A30" s="5" t="n"/>
      <c r="B30" s="15" t="n"/>
      <c r="C30" s="15" t="n"/>
      <c r="D30" s="15" t="n"/>
      <c r="E30" s="15" t="n"/>
    </row>
    <row r="31">
      <c r="A31" s="5" t="n"/>
      <c r="B31" s="15" t="n"/>
      <c r="C31" s="15" t="n"/>
      <c r="D31" s="15" t="n"/>
      <c r="E31" s="15" t="n"/>
    </row>
    <row r="32">
      <c r="A32" s="5" t="n"/>
      <c r="B32" s="15" t="n"/>
      <c r="C32" s="15" t="n"/>
      <c r="D32" s="15" t="n"/>
      <c r="E32" s="15" t="n"/>
    </row>
    <row r="33">
      <c r="A33" s="5" t="n"/>
      <c r="B33" s="15" t="n"/>
      <c r="C33" s="15" t="n"/>
      <c r="D33" s="15" t="n"/>
      <c r="E33" s="15" t="n"/>
    </row>
    <row r="34">
      <c r="A34" s="5" t="n"/>
      <c r="B34" s="15" t="n"/>
      <c r="C34" s="15" t="n"/>
      <c r="D34" s="15" t="n"/>
      <c r="E34" s="15" t="n"/>
    </row>
    <row r="35">
      <c r="A35" s="5" t="n"/>
      <c r="B35" s="15" t="n"/>
      <c r="C35" s="15" t="n"/>
      <c r="D35" s="15" t="n"/>
      <c r="E35" s="15" t="n"/>
    </row>
    <row r="36">
      <c r="A36" s="5" t="n"/>
      <c r="B36" s="15" t="n"/>
      <c r="C36" s="15" t="n"/>
      <c r="D36" s="15" t="n"/>
      <c r="E36" s="15" t="n"/>
    </row>
    <row r="37">
      <c r="A37" s="5" t="n"/>
      <c r="B37" s="15" t="n"/>
      <c r="C37" s="15" t="n"/>
      <c r="D37" s="15" t="n"/>
      <c r="E37" s="15" t="n"/>
    </row>
    <row r="38">
      <c r="A38" s="5" t="n"/>
      <c r="B38" s="15" t="n"/>
      <c r="C38" s="15" t="n"/>
      <c r="D38" s="15" t="n"/>
      <c r="E38" s="15" t="n"/>
    </row>
    <row r="39">
      <c r="A39" s="5" t="n"/>
      <c r="B39" s="15" t="n"/>
      <c r="C39" s="15" t="n"/>
      <c r="D39" s="15" t="n"/>
      <c r="E39" s="15" t="n"/>
    </row>
    <row r="40">
      <c r="A40" s="5" t="n"/>
      <c r="B40" s="15" t="n"/>
      <c r="C40" s="15" t="n"/>
      <c r="D40" s="15" t="n"/>
      <c r="E40" s="15" t="n"/>
    </row>
    <row r="41">
      <c r="A41" s="5" t="n"/>
      <c r="B41" s="15" t="n"/>
      <c r="C41" s="15" t="n"/>
      <c r="D41" s="15" t="n"/>
      <c r="E41" s="15" t="n"/>
    </row>
    <row r="42">
      <c r="A42" s="5" t="n"/>
      <c r="B42" s="15" t="n"/>
      <c r="C42" s="15" t="n"/>
      <c r="D42" s="15" t="n"/>
      <c r="E42" s="15" t="n"/>
    </row>
    <row r="43">
      <c r="A43" s="5" t="n"/>
      <c r="B43" s="15" t="n"/>
      <c r="C43" s="15" t="n"/>
      <c r="D43" s="15" t="n"/>
      <c r="E43" s="15" t="n"/>
    </row>
    <row r="44">
      <c r="A44" s="5" t="n"/>
      <c r="B44" s="15" t="n"/>
      <c r="C44" s="15" t="n"/>
      <c r="D44" s="15" t="n"/>
      <c r="E44" s="15" t="n"/>
    </row>
    <row r="45">
      <c r="A45" s="5" t="n"/>
      <c r="B45" s="15" t="n"/>
      <c r="C45" s="15" t="n"/>
      <c r="D45" s="15" t="n"/>
      <c r="E45" s="15" t="n"/>
    </row>
    <row r="46">
      <c r="A46" s="5" t="n"/>
      <c r="B46" s="15" t="n"/>
      <c r="C46" s="15" t="n"/>
      <c r="D46" s="15" t="n"/>
      <c r="E46" s="15" t="n"/>
    </row>
    <row r="47">
      <c r="A47" s="5" t="n"/>
      <c r="B47" s="15" t="n"/>
      <c r="C47" s="15" t="n"/>
      <c r="D47" s="15" t="n"/>
      <c r="E47" s="15" t="n"/>
    </row>
    <row r="48">
      <c r="A48" s="5" t="n"/>
      <c r="B48" s="15" t="n"/>
      <c r="C48" s="15" t="n"/>
      <c r="D48" s="15" t="n"/>
      <c r="E48" s="15" t="n"/>
    </row>
    <row r="49">
      <c r="A49" s="5" t="n"/>
      <c r="B49" s="15" t="n"/>
      <c r="C49" s="15" t="n"/>
      <c r="D49" s="15" t="n"/>
      <c r="E49" s="15" t="n"/>
    </row>
    <row r="50">
      <c r="A50" s="5" t="n"/>
      <c r="B50" s="15" t="n"/>
      <c r="C50" s="15" t="n"/>
      <c r="D50" s="15" t="n"/>
      <c r="E50" s="15" t="n"/>
    </row>
    <row r="51">
      <c r="A51" s="5" t="n"/>
      <c r="B51" s="15" t="n"/>
      <c r="C51" s="15" t="n"/>
      <c r="D51" s="15" t="n"/>
      <c r="E51" s="15" t="n"/>
    </row>
    <row r="52">
      <c r="A52" s="5" t="n"/>
      <c r="B52" s="15" t="n"/>
      <c r="C52" s="15" t="n"/>
      <c r="D52" s="15" t="n"/>
      <c r="E52" s="15" t="n"/>
    </row>
    <row r="53">
      <c r="A53" s="5" t="n"/>
      <c r="B53" s="15" t="n"/>
      <c r="C53" s="15" t="n"/>
      <c r="D53" s="15" t="n"/>
      <c r="E53" s="15" t="n"/>
    </row>
    <row r="54">
      <c r="A54" s="5" t="n"/>
      <c r="B54" s="15" t="n"/>
      <c r="C54" s="15" t="n"/>
      <c r="D54" s="15" t="n"/>
      <c r="E54" s="15" t="n"/>
    </row>
    <row r="55">
      <c r="A55" s="5" t="n"/>
      <c r="B55" s="15" t="n"/>
      <c r="C55" s="15" t="n"/>
      <c r="D55" s="15" t="n"/>
      <c r="E55" s="15" t="n"/>
    </row>
    <row r="56">
      <c r="A56" s="5" t="n"/>
      <c r="B56" s="15" t="n"/>
      <c r="C56" s="15" t="n"/>
      <c r="D56" s="15" t="n"/>
      <c r="E56" s="15" t="n"/>
    </row>
    <row r="57">
      <c r="A57" s="5" t="n"/>
      <c r="B57" s="15" t="n"/>
      <c r="C57" s="15" t="n"/>
      <c r="D57" s="15" t="n"/>
      <c r="E57" s="15" t="n"/>
    </row>
    <row r="58">
      <c r="A58" s="5" t="n"/>
      <c r="B58" s="15" t="n"/>
      <c r="C58" s="15" t="n"/>
      <c r="D58" s="15" t="n"/>
      <c r="E58" s="15" t="n"/>
    </row>
    <row r="59">
      <c r="A59" s="5" t="n"/>
      <c r="B59" s="15" t="n"/>
      <c r="C59" s="15" t="n"/>
      <c r="D59" s="15" t="n"/>
      <c r="E59" s="15" t="n"/>
    </row>
    <row r="60">
      <c r="A60" s="5" t="n"/>
      <c r="B60" s="15" t="n"/>
      <c r="C60" s="15" t="n"/>
      <c r="D60" s="15" t="n"/>
      <c r="E60" s="15" t="n"/>
    </row>
    <row r="61">
      <c r="A61" s="5" t="n"/>
      <c r="B61" s="15" t="n"/>
      <c r="C61" s="15" t="n"/>
      <c r="D61" s="15" t="n"/>
      <c r="E61" s="15" t="n"/>
    </row>
    <row r="62">
      <c r="A62" s="5" t="n"/>
      <c r="B62" s="15" t="n"/>
      <c r="C62" s="15" t="n"/>
      <c r="D62" s="15" t="n"/>
      <c r="E62" s="15" t="n"/>
    </row>
    <row r="63">
      <c r="A63" s="5" t="n"/>
      <c r="B63" s="15" t="n"/>
      <c r="C63" s="15" t="n"/>
      <c r="D63" s="15" t="n"/>
      <c r="E63" s="15" t="n"/>
    </row>
    <row r="64">
      <c r="A64" s="5" t="n"/>
      <c r="B64" s="15" t="n"/>
      <c r="C64" s="15" t="n"/>
      <c r="D64" s="15" t="n"/>
      <c r="E64" s="15" t="n"/>
    </row>
  </sheetData>
  <mergeCells count="2">
    <mergeCell ref="A2:E2"/>
    <mergeCell ref="A1:E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4" ht="32" customHeight="1">
      <c r="A4" s="14" t="inlineStr">
        <is>
          <t>الكود</t>
        </is>
      </c>
      <c r="B4" s="14" t="inlineStr">
        <is>
          <t>الاسم</t>
        </is>
      </c>
      <c r="C4" s="14" t="inlineStr">
        <is>
          <t>التليفون</t>
        </is>
      </c>
    </row>
    <row r="5">
      <c r="A5" s="5" t="inlineStr">
        <is>
          <t>T01</t>
        </is>
      </c>
      <c r="B5" s="5" t="inlineStr">
        <is>
          <t>متجر النيل للأزياء</t>
        </is>
      </c>
      <c r="C5" s="5" t="inlineStr">
        <is>
          <t>01000000001</t>
        </is>
      </c>
    </row>
    <row r="6">
      <c r="A6" s="5" t="inlineStr">
        <is>
          <t>T02</t>
        </is>
      </c>
      <c r="B6" s="5" t="inlineStr">
        <is>
          <t>بيت الأناقة</t>
        </is>
      </c>
      <c r="C6" s="5" t="inlineStr">
        <is>
          <t>01000000002</t>
        </is>
      </c>
    </row>
    <row r="7">
      <c r="A7" s="5" t="inlineStr">
        <is>
          <t>T03</t>
        </is>
      </c>
      <c r="B7" s="5" t="inlineStr">
        <is>
          <t>مخزن الأمل</t>
        </is>
      </c>
      <c r="C7" s="5" t="inlineStr">
        <is>
          <t>01000000003</t>
        </is>
      </c>
    </row>
    <row r="8">
      <c r="A8" s="5" t="n"/>
      <c r="B8" s="5" t="n"/>
      <c r="C8" s="5" t="n"/>
    </row>
    <row r="9">
      <c r="A9" s="5" t="n"/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7">
      <c r="A17" s="5" t="n"/>
      <c r="B17" s="5" t="n"/>
      <c r="C17" s="5" t="n"/>
    </row>
    <row r="18">
      <c r="A18" s="5" t="n"/>
      <c r="B18" s="5" t="n"/>
      <c r="C18" s="5" t="n"/>
    </row>
    <row r="19">
      <c r="A19" s="5" t="n"/>
      <c r="B19" s="5" t="n"/>
      <c r="C19" s="5" t="n"/>
    </row>
    <row r="20">
      <c r="A20" s="5" t="n"/>
      <c r="B20" s="5" t="n"/>
      <c r="C20" s="5" t="n"/>
    </row>
    <row r="21">
      <c r="A21" s="5" t="n"/>
      <c r="B21" s="5" t="n"/>
      <c r="C21" s="5" t="n"/>
    </row>
    <row r="22">
      <c r="A22" s="5" t="n"/>
      <c r="B22" s="5" t="n"/>
      <c r="C22" s="5" t="n"/>
    </row>
    <row r="23">
      <c r="A23" s="5" t="n"/>
      <c r="B23" s="5" t="n"/>
      <c r="C23" s="5" t="n"/>
    </row>
    <row r="24">
      <c r="A24" s="5" t="n"/>
      <c r="B24" s="5" t="n"/>
      <c r="C24" s="5" t="n"/>
    </row>
    <row r="25">
      <c r="A25" s="5" t="n"/>
      <c r="B25" s="5" t="n"/>
      <c r="C25" s="5" t="n"/>
    </row>
    <row r="26">
      <c r="A26" s="5" t="n"/>
      <c r="B26" s="5" t="n"/>
      <c r="C26" s="5" t="n"/>
    </row>
    <row r="27">
      <c r="A27" s="5" t="n"/>
      <c r="B27" s="5" t="n"/>
      <c r="C27" s="5" t="n"/>
    </row>
    <row r="28">
      <c r="A28" s="5" t="n"/>
      <c r="B28" s="5" t="n"/>
      <c r="C28" s="5" t="n"/>
    </row>
    <row r="29">
      <c r="A29" s="5" t="n"/>
      <c r="B29" s="5" t="n"/>
      <c r="C29" s="5" t="n"/>
    </row>
    <row r="30">
      <c r="A30" s="5" t="n"/>
      <c r="B30" s="5" t="n"/>
      <c r="C30" s="5" t="n"/>
    </row>
    <row r="31">
      <c r="A31" s="5" t="n"/>
      <c r="B31" s="5" t="n"/>
      <c r="C31" s="5" t="n"/>
    </row>
    <row r="32">
      <c r="A32" s="5" t="n"/>
      <c r="B32" s="5" t="n"/>
      <c r="C32" s="5" t="n"/>
    </row>
    <row r="33">
      <c r="A33" s="5" t="n"/>
      <c r="B33" s="5" t="n"/>
      <c r="C33" s="5" t="n"/>
    </row>
    <row r="34">
      <c r="A34" s="5" t="n"/>
      <c r="B34" s="5" t="n"/>
      <c r="C34" s="5" t="n"/>
    </row>
    <row r="35">
      <c r="A35" s="5" t="n"/>
      <c r="B35" s="5" t="n"/>
      <c r="C35" s="5" t="n"/>
    </row>
    <row r="36">
      <c r="A36" s="5" t="n"/>
      <c r="B36" s="5" t="n"/>
      <c r="C36" s="5" t="n"/>
    </row>
    <row r="37">
      <c r="A37" s="5" t="n"/>
      <c r="B37" s="5" t="n"/>
      <c r="C37" s="5" t="n"/>
    </row>
    <row r="38">
      <c r="A38" s="5" t="n"/>
      <c r="B38" s="5" t="n"/>
      <c r="C38" s="5" t="n"/>
    </row>
    <row r="39">
      <c r="A39" s="5" t="n"/>
      <c r="B39" s="5" t="n"/>
      <c r="C39" s="5" t="n"/>
    </row>
    <row r="40">
      <c r="A40" s="5" t="n"/>
      <c r="B40" s="5" t="n"/>
      <c r="C40" s="5" t="n"/>
    </row>
    <row r="41">
      <c r="A41" s="5" t="n"/>
      <c r="B41" s="5" t="n"/>
      <c r="C41" s="5" t="n"/>
    </row>
    <row r="42">
      <c r="A42" s="5" t="n"/>
      <c r="B42" s="5" t="n"/>
      <c r="C42" s="5" t="n"/>
    </row>
    <row r="43">
      <c r="A43" s="5" t="n"/>
      <c r="B43" s="5" t="n"/>
      <c r="C43" s="5" t="n"/>
    </row>
    <row r="44">
      <c r="A44" s="5" t="n"/>
      <c r="B44" s="5" t="n"/>
      <c r="C44" s="5" t="n"/>
    </row>
    <row r="45">
      <c r="A45" s="5" t="n"/>
      <c r="B45" s="5" t="n"/>
      <c r="C45" s="5" t="n"/>
    </row>
    <row r="46">
      <c r="A46" s="5" t="n"/>
      <c r="B46" s="5" t="n"/>
      <c r="C46" s="5" t="n"/>
    </row>
    <row r="47">
      <c r="A47" s="5" t="n"/>
      <c r="B47" s="5" t="n"/>
      <c r="C47" s="5" t="n"/>
    </row>
    <row r="48">
      <c r="A48" s="5" t="n"/>
      <c r="B48" s="5" t="n"/>
      <c r="C48" s="5" t="n"/>
    </row>
    <row r="49">
      <c r="A49" s="5" t="n"/>
      <c r="B49" s="5" t="n"/>
      <c r="C49" s="5" t="n"/>
    </row>
    <row r="50">
      <c r="A50" s="5" t="n"/>
      <c r="B50" s="5" t="n"/>
      <c r="C50" s="5" t="n"/>
    </row>
    <row r="51">
      <c r="A51" s="5" t="n"/>
      <c r="B51" s="5" t="n"/>
      <c r="C51" s="5" t="n"/>
    </row>
    <row r="52">
      <c r="A52" s="5" t="n"/>
      <c r="B52" s="5" t="n"/>
      <c r="C52" s="5" t="n"/>
    </row>
    <row r="53">
      <c r="A53" s="5" t="n"/>
      <c r="B53" s="5" t="n"/>
      <c r="C53" s="5" t="n"/>
    </row>
    <row r="54">
      <c r="A54" s="5" t="n"/>
      <c r="B54" s="5" t="n"/>
      <c r="C54" s="5" t="n"/>
    </row>
    <row r="55">
      <c r="A55" s="5" t="n"/>
      <c r="B55" s="5" t="n"/>
      <c r="C55" s="5" t="n"/>
    </row>
    <row r="56">
      <c r="A56" s="5" t="n"/>
      <c r="B56" s="5" t="n"/>
      <c r="C56" s="5" t="n"/>
    </row>
    <row r="57">
      <c r="A57" s="5" t="n"/>
      <c r="B57" s="5" t="n"/>
      <c r="C57" s="5" t="n"/>
    </row>
    <row r="58">
      <c r="A58" s="5" t="n"/>
      <c r="B58" s="5" t="n"/>
      <c r="C58" s="5" t="n"/>
    </row>
    <row r="59">
      <c r="A59" s="5" t="n"/>
      <c r="B59" s="5" t="n"/>
      <c r="C59" s="5" t="n"/>
    </row>
    <row r="60">
      <c r="A60" s="5" t="n"/>
      <c r="B60" s="5" t="n"/>
      <c r="C60" s="5" t="n"/>
    </row>
    <row r="61">
      <c r="A61" s="5" t="n"/>
      <c r="B61" s="5" t="n"/>
      <c r="C61" s="5" t="n"/>
    </row>
    <row r="62">
      <c r="A62" s="5" t="n"/>
      <c r="B62" s="5" t="n"/>
      <c r="C62" s="5" t="n"/>
    </row>
    <row r="63">
      <c r="A63" s="5" t="n"/>
      <c r="B63" s="5" t="n"/>
      <c r="C63" s="5" t="n"/>
    </row>
    <row r="64">
      <c r="A64" s="5" t="n"/>
      <c r="B64" s="5" t="n"/>
      <c r="C64" s="5" t="n"/>
    </row>
    <row r="65">
      <c r="A65" s="5" t="n"/>
      <c r="B65" s="5" t="n"/>
      <c r="C65" s="5" t="n"/>
    </row>
    <row r="66">
      <c r="A66" s="5" t="n"/>
      <c r="B66" s="5" t="n"/>
      <c r="C66" s="5" t="n"/>
    </row>
    <row r="67">
      <c r="A67" s="5" t="n"/>
      <c r="B67" s="5" t="n"/>
      <c r="C67" s="5" t="n"/>
    </row>
    <row r="68">
      <c r="A68" s="5" t="n"/>
      <c r="B68" s="5" t="n"/>
      <c r="C68" s="5" t="n"/>
    </row>
    <row r="69">
      <c r="A69" s="5" t="n"/>
      <c r="B69" s="5" t="n"/>
      <c r="C69" s="5" t="n"/>
    </row>
    <row r="70">
      <c r="A70" s="5" t="n"/>
      <c r="B70" s="5" t="n"/>
      <c r="C70" s="5" t="n"/>
    </row>
    <row r="71">
      <c r="A71" s="5" t="n"/>
      <c r="B71" s="5" t="n"/>
      <c r="C71" s="5" t="n"/>
    </row>
    <row r="72">
      <c r="A72" s="5" t="n"/>
      <c r="B72" s="5" t="n"/>
      <c r="C72" s="5" t="n"/>
    </row>
    <row r="73">
      <c r="A73" s="5" t="n"/>
      <c r="B73" s="5" t="n"/>
      <c r="C73" s="5" t="n"/>
    </row>
    <row r="74">
      <c r="A74" s="5" t="n"/>
      <c r="B74" s="5" t="n"/>
      <c r="C74" s="5" t="n"/>
    </row>
    <row r="75">
      <c r="A75" s="5" t="n"/>
      <c r="B75" s="5" t="n"/>
      <c r="C75" s="5" t="n"/>
    </row>
    <row r="76">
      <c r="A76" s="5" t="n"/>
      <c r="B76" s="5" t="n"/>
      <c r="C76" s="5" t="n"/>
    </row>
    <row r="77">
      <c r="A77" s="5" t="n"/>
      <c r="B77" s="5" t="n"/>
      <c r="C77" s="5" t="n"/>
    </row>
    <row r="78">
      <c r="A78" s="5" t="n"/>
      <c r="B78" s="5" t="n"/>
      <c r="C78" s="5" t="n"/>
    </row>
    <row r="79">
      <c r="A79" s="5" t="n"/>
      <c r="B79" s="5" t="n"/>
      <c r="C79" s="5" t="n"/>
    </row>
    <row r="80">
      <c r="A80" s="5" t="n"/>
      <c r="B80" s="5" t="n"/>
      <c r="C80" s="5" t="n"/>
    </row>
    <row r="81">
      <c r="A81" s="5" t="n"/>
      <c r="B81" s="5" t="n"/>
      <c r="C81" s="5" t="n"/>
    </row>
    <row r="82">
      <c r="A82" s="5" t="n"/>
      <c r="B82" s="5" t="n"/>
      <c r="C82" s="5" t="n"/>
    </row>
    <row r="83">
      <c r="A83" s="5" t="n"/>
      <c r="B83" s="5" t="n"/>
      <c r="C83" s="5" t="n"/>
    </row>
    <row r="84">
      <c r="A84" s="5" t="n"/>
      <c r="B84" s="5" t="n"/>
      <c r="C84" s="5" t="n"/>
    </row>
    <row r="85">
      <c r="A85" s="5" t="n"/>
      <c r="B85" s="5" t="n"/>
      <c r="C85" s="5" t="n"/>
    </row>
    <row r="86">
      <c r="A86" s="5" t="n"/>
      <c r="B86" s="5" t="n"/>
      <c r="C86" s="5" t="n"/>
    </row>
    <row r="87">
      <c r="A87" s="5" t="n"/>
      <c r="B87" s="5" t="n"/>
      <c r="C87" s="5" t="n"/>
    </row>
    <row r="88">
      <c r="A88" s="5" t="n"/>
      <c r="B88" s="5" t="n"/>
      <c r="C88" s="5" t="n"/>
    </row>
    <row r="89">
      <c r="A89" s="5" t="n"/>
      <c r="B89" s="5" t="n"/>
      <c r="C89" s="5" t="n"/>
    </row>
    <row r="90">
      <c r="A90" s="5" t="n"/>
      <c r="B90" s="5" t="n"/>
      <c r="C90" s="5" t="n"/>
    </row>
    <row r="91">
      <c r="A91" s="5" t="n"/>
      <c r="B91" s="5" t="n"/>
      <c r="C91" s="5" t="n"/>
    </row>
    <row r="92">
      <c r="A92" s="5" t="n"/>
      <c r="B92" s="5" t="n"/>
      <c r="C92" s="5" t="n"/>
    </row>
    <row r="93">
      <c r="A93" s="5" t="n"/>
      <c r="B93" s="5" t="n"/>
      <c r="C93" s="5" t="n"/>
    </row>
    <row r="94">
      <c r="A94" s="5" t="n"/>
      <c r="B94" s="5" t="n"/>
      <c r="C94" s="5" t="n"/>
    </row>
    <row r="95">
      <c r="A95" s="5" t="n"/>
      <c r="B95" s="5" t="n"/>
      <c r="C95" s="5" t="n"/>
    </row>
    <row r="96">
      <c r="A96" s="5" t="n"/>
      <c r="B96" s="5" t="n"/>
      <c r="C96" s="5" t="n"/>
    </row>
    <row r="97">
      <c r="A97" s="5" t="n"/>
      <c r="B97" s="5" t="n"/>
      <c r="C97" s="5" t="n"/>
    </row>
    <row r="98">
      <c r="A98" s="5" t="n"/>
      <c r="B98" s="5" t="n"/>
      <c r="C98" s="5" t="n"/>
    </row>
    <row r="99">
      <c r="A99" s="5" t="n"/>
      <c r="B99" s="5" t="n"/>
      <c r="C99" s="5" t="n"/>
    </row>
    <row r="100">
      <c r="A100" s="5" t="n"/>
      <c r="B100" s="5" t="n"/>
      <c r="C100" s="5" t="n"/>
    </row>
    <row r="101">
      <c r="A101" s="5" t="n"/>
      <c r="B101" s="5" t="n"/>
      <c r="C101" s="5" t="n"/>
    </row>
    <row r="102">
      <c r="A102" s="5" t="n"/>
      <c r="B102" s="5" t="n"/>
      <c r="C102" s="5" t="n"/>
    </row>
    <row r="103">
      <c r="A103" s="5" t="n"/>
      <c r="B103" s="5" t="n"/>
      <c r="C103" s="5" t="n"/>
    </row>
    <row r="104">
      <c r="A104" s="5" t="n"/>
      <c r="B104" s="5" t="n"/>
      <c r="C104" s="5" t="n"/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6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4" ht="32" customHeight="1">
      <c r="A4" s="14" t="inlineStr">
        <is>
          <t>الكود</t>
        </is>
      </c>
      <c r="B4" s="14" t="inlineStr">
        <is>
          <t>الاسم</t>
        </is>
      </c>
    </row>
    <row r="5">
      <c r="A5" s="5" t="inlineStr">
        <is>
          <t>M01</t>
        </is>
      </c>
      <c r="B5" s="5" t="inlineStr">
        <is>
          <t>أحمد سالم</t>
        </is>
      </c>
    </row>
    <row r="6">
      <c r="A6" s="5" t="inlineStr">
        <is>
          <t>M02</t>
        </is>
      </c>
      <c r="B6" s="5" t="inlineStr">
        <is>
          <t>محمود عادل</t>
        </is>
      </c>
    </row>
    <row r="7">
      <c r="A7" s="5" t="inlineStr">
        <is>
          <t>M03</t>
        </is>
      </c>
      <c r="B7" s="5" t="inlineStr">
        <is>
          <t>يوسف كمال</t>
        </is>
      </c>
    </row>
    <row r="8">
      <c r="A8" s="5" t="n"/>
      <c r="B8" s="5" t="n"/>
    </row>
    <row r="9">
      <c r="A9" s="5" t="n"/>
      <c r="B9" s="5" t="n"/>
    </row>
    <row r="10">
      <c r="A10" s="5" t="n"/>
      <c r="B10" s="5" t="n"/>
    </row>
    <row r="11">
      <c r="A11" s="5" t="n"/>
      <c r="B11" s="5" t="n"/>
    </row>
    <row r="12">
      <c r="A12" s="5" t="n"/>
      <c r="B12" s="5" t="n"/>
    </row>
    <row r="13">
      <c r="A13" s="5" t="n"/>
      <c r="B13" s="5" t="n"/>
    </row>
    <row r="14">
      <c r="A14" s="5" t="n"/>
      <c r="B14" s="5" t="n"/>
    </row>
    <row r="15">
      <c r="A15" s="5" t="n"/>
      <c r="B15" s="5" t="n"/>
    </row>
    <row r="16">
      <c r="A16" s="5" t="n"/>
      <c r="B16" s="5" t="n"/>
    </row>
    <row r="17">
      <c r="A17" s="5" t="n"/>
      <c r="B17" s="5" t="n"/>
    </row>
    <row r="18">
      <c r="A18" s="5" t="n"/>
      <c r="B18" s="5" t="n"/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  <row r="45">
      <c r="A45" s="5" t="n"/>
      <c r="B45" s="5" t="n"/>
    </row>
    <row r="46">
      <c r="A46" s="5" t="n"/>
      <c r="B46" s="5" t="n"/>
    </row>
    <row r="47">
      <c r="A47" s="5" t="n"/>
      <c r="B47" s="5" t="n"/>
    </row>
    <row r="48">
      <c r="A48" s="5" t="n"/>
      <c r="B48" s="5" t="n"/>
    </row>
    <row r="49">
      <c r="A49" s="5" t="n"/>
      <c r="B49" s="5" t="n"/>
    </row>
    <row r="50">
      <c r="A50" s="5" t="n"/>
      <c r="B50" s="5" t="n"/>
    </row>
    <row r="51">
      <c r="A51" s="5" t="n"/>
      <c r="B51" s="5" t="n"/>
    </row>
    <row r="52">
      <c r="A52" s="5" t="n"/>
      <c r="B52" s="5" t="n"/>
    </row>
    <row r="53">
      <c r="A53" s="5" t="n"/>
      <c r="B53" s="5" t="n"/>
    </row>
    <row r="54">
      <c r="A54" s="5" t="n"/>
      <c r="B54" s="5" t="n"/>
    </row>
    <row r="55">
      <c r="A55" s="5" t="n"/>
      <c r="B55" s="5" t="n"/>
    </row>
    <row r="56">
      <c r="A56" s="5" t="n"/>
      <c r="B56" s="5" t="n"/>
    </row>
    <row r="57">
      <c r="A57" s="5" t="n"/>
      <c r="B57" s="5" t="n"/>
    </row>
    <row r="58">
      <c r="A58" s="5" t="n"/>
      <c r="B58" s="5" t="n"/>
    </row>
    <row r="59">
      <c r="A59" s="5" t="n"/>
      <c r="B59" s="5" t="n"/>
    </row>
    <row r="60">
      <c r="A60" s="5" t="n"/>
      <c r="B60" s="5" t="n"/>
    </row>
    <row r="61">
      <c r="A61" s="5" t="n"/>
      <c r="B61" s="5" t="n"/>
    </row>
    <row r="62">
      <c r="A62" s="5" t="n"/>
      <c r="B62" s="5" t="n"/>
    </row>
    <row r="63">
      <c r="A63" s="5" t="n"/>
      <c r="B63" s="5" t="n"/>
    </row>
    <row r="64">
      <c r="A64" s="5" t="n"/>
      <c r="B64" s="5" t="n"/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1004"/>
  <sheetViews>
    <sheetView showGridLines="1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3" customWidth="1" min="8" max="8"/>
    <col width="14" customWidth="1" min="9" max="9"/>
    <col width="15" customWidth="1" min="10" max="10"/>
    <col width="14" customWidth="1" min="11" max="11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4" ht="32" customHeight="1">
      <c r="A4" s="14" t="inlineStr">
        <is>
          <t>التاريخ</t>
        </is>
      </c>
      <c r="B4" s="14" t="inlineStr">
        <is>
          <t>رقم الشحنة</t>
        </is>
      </c>
      <c r="C4" s="14" t="inlineStr">
        <is>
          <t>كود التاجر</t>
        </is>
      </c>
      <c r="D4" s="14" t="inlineStr">
        <is>
          <t>كود المندوب</t>
        </is>
      </c>
      <c r="E4" s="14" t="inlineStr">
        <is>
          <t>المنطقة</t>
        </is>
      </c>
      <c r="F4" s="14" t="inlineStr">
        <is>
          <t>قيمة التحصيل (COD)</t>
        </is>
      </c>
      <c r="G4" s="14" t="inlineStr">
        <is>
          <t>الحالة</t>
        </is>
      </c>
      <c r="H4" s="14" t="inlineStr">
        <is>
          <t>رسوم الشحنة</t>
        </is>
      </c>
      <c r="I4" s="14" t="inlineStr">
        <is>
          <t>المحصّل نقدًا</t>
        </is>
      </c>
      <c r="J4" s="14" t="inlineStr">
        <is>
          <t>المستحق للتاجر</t>
        </is>
      </c>
      <c r="K4" s="14" t="inlineStr">
        <is>
          <t>عمولة المندوب</t>
        </is>
      </c>
    </row>
    <row r="5">
      <c r="A5" s="13" t="n">
        <v>46296</v>
      </c>
      <c r="B5" s="5" t="inlineStr">
        <is>
          <t>S1001</t>
        </is>
      </c>
      <c r="C5" s="5" t="inlineStr">
        <is>
          <t>T01</t>
        </is>
      </c>
      <c r="D5" s="5" t="inlineStr">
        <is>
          <t>M01</t>
        </is>
      </c>
      <c r="E5" s="5" t="inlineStr">
        <is>
          <t>القاهرة</t>
        </is>
      </c>
      <c r="F5" s="15" t="n">
        <v>500</v>
      </c>
      <c r="G5" s="5" t="inlineStr">
        <is>
          <t>تم التسليم</t>
        </is>
      </c>
      <c r="H5" s="16">
        <f>IF(AND(B5="",G5=""),"",IF(G5="تم التسليم",IFERROR(INDEX('المناطق'!$B$5:$B$64,MATCH($E5,'المناطق'!$A$5:$A$64,0)),0),IF(G5="مرتجع",IFERROR(INDEX('المناطق'!$C$5:$C$64,MATCH($E5,'المناطق'!$A$5:$A$64,0)),0),0)))</f>
        <v/>
      </c>
      <c r="I5" s="16">
        <f>IF(AND(B5="",G5=""),"",IF(G5="تم التسليم",F5,0))</f>
        <v/>
      </c>
      <c r="J5" s="16">
        <f>IF(AND(B5="",G5=""),"",IF(G5="تم التسليم",F5-H5,IF(G5="مرتجع",-H5,0)))</f>
        <v/>
      </c>
      <c r="K5" s="16">
        <f>IF(AND(B5="",G5=""),"",IF(G5="تم التسليم",IFERROR(INDEX('المناطق'!$D$5:$D$64,MATCH($E5,'المناطق'!$A$5:$A$64,0)),0),IF(G5="مرتجع",IFERROR(INDEX('المناطق'!$E$5:$E$64,MATCH($E5,'المناطق'!$A$5:$A$64,0)),0),0)))</f>
        <v/>
      </c>
    </row>
    <row r="6">
      <c r="A6" s="13" t="n">
        <v>46296</v>
      </c>
      <c r="B6" s="5" t="inlineStr">
        <is>
          <t>S1002</t>
        </is>
      </c>
      <c r="C6" s="5" t="inlineStr">
        <is>
          <t>T01</t>
        </is>
      </c>
      <c r="D6" s="5" t="inlineStr">
        <is>
          <t>M01</t>
        </is>
      </c>
      <c r="E6" s="5" t="inlineStr">
        <is>
          <t>القاهرة</t>
        </is>
      </c>
      <c r="F6" s="15" t="n">
        <v>350</v>
      </c>
      <c r="G6" s="5" t="inlineStr">
        <is>
          <t>تم التسليم</t>
        </is>
      </c>
      <c r="H6" s="16">
        <f>IF(AND(B6="",G6=""),"",IF(G6="تم التسليم",IFERROR(INDEX('المناطق'!$B$5:$B$64,MATCH($E6,'المناطق'!$A$5:$A$64,0)),0),IF(G6="مرتجع",IFERROR(INDEX('المناطق'!$C$5:$C$64,MATCH($E6,'المناطق'!$A$5:$A$64,0)),0),0)))</f>
        <v/>
      </c>
      <c r="I6" s="16">
        <f>IF(AND(B6="",G6=""),"",IF(G6="تم التسليم",F6,0))</f>
        <v/>
      </c>
      <c r="J6" s="16">
        <f>IF(AND(B6="",G6=""),"",IF(G6="تم التسليم",F6-H6,IF(G6="مرتجع",-H6,0)))</f>
        <v/>
      </c>
      <c r="K6" s="16">
        <f>IF(AND(B6="",G6=""),"",IF(G6="تم التسليم",IFERROR(INDEX('المناطق'!$D$5:$D$64,MATCH($E6,'المناطق'!$A$5:$A$64,0)),0),IF(G6="مرتجع",IFERROR(INDEX('المناطق'!$E$5:$E$64,MATCH($E6,'المناطق'!$A$5:$A$64,0)),0),0)))</f>
        <v/>
      </c>
    </row>
    <row r="7">
      <c r="A7" s="13" t="n">
        <v>46297</v>
      </c>
      <c r="B7" s="5" t="inlineStr">
        <is>
          <t>S1003</t>
        </is>
      </c>
      <c r="C7" s="5" t="inlineStr">
        <is>
          <t>T02</t>
        </is>
      </c>
      <c r="D7" s="5" t="inlineStr">
        <is>
          <t>M02</t>
        </is>
      </c>
      <c r="E7" s="5" t="inlineStr">
        <is>
          <t>الجيزة</t>
        </is>
      </c>
      <c r="F7" s="15" t="n">
        <v>800</v>
      </c>
      <c r="G7" s="5" t="inlineStr">
        <is>
          <t>تم التسليم</t>
        </is>
      </c>
      <c r="H7" s="16">
        <f>IF(AND(B7="",G7=""),"",IF(G7="تم التسليم",IFERROR(INDEX('المناطق'!$B$5:$B$64,MATCH($E7,'المناطق'!$A$5:$A$64,0)),0),IF(G7="مرتجع",IFERROR(INDEX('المناطق'!$C$5:$C$64,MATCH($E7,'المناطق'!$A$5:$A$64,0)),0),0)))</f>
        <v/>
      </c>
      <c r="I7" s="16">
        <f>IF(AND(B7="",G7=""),"",IF(G7="تم التسليم",F7,0))</f>
        <v/>
      </c>
      <c r="J7" s="16">
        <f>IF(AND(B7="",G7=""),"",IF(G7="تم التسليم",F7-H7,IF(G7="مرتجع",-H7,0)))</f>
        <v/>
      </c>
      <c r="K7" s="16">
        <f>IF(AND(B7="",G7=""),"",IF(G7="تم التسليم",IFERROR(INDEX('المناطق'!$D$5:$D$64,MATCH($E7,'المناطق'!$A$5:$A$64,0)),0),IF(G7="مرتجع",IFERROR(INDEX('المناطق'!$E$5:$E$64,MATCH($E7,'المناطق'!$A$5:$A$64,0)),0),0)))</f>
        <v/>
      </c>
    </row>
    <row r="8">
      <c r="A8" s="13" t="n">
        <v>46297</v>
      </c>
      <c r="B8" s="5" t="inlineStr">
        <is>
          <t>S1004</t>
        </is>
      </c>
      <c r="C8" s="5" t="inlineStr">
        <is>
          <t>T03</t>
        </is>
      </c>
      <c r="D8" s="5" t="inlineStr">
        <is>
          <t>M03</t>
        </is>
      </c>
      <c r="E8" s="5" t="inlineStr">
        <is>
          <t>الإسكندرية</t>
        </is>
      </c>
      <c r="F8" s="15" t="n">
        <v>1200</v>
      </c>
      <c r="G8" s="5" t="inlineStr">
        <is>
          <t>تم التسليم</t>
        </is>
      </c>
      <c r="H8" s="16">
        <f>IF(AND(B8="",G8=""),"",IF(G8="تم التسليم",IFERROR(INDEX('المناطق'!$B$5:$B$64,MATCH($E8,'المناطق'!$A$5:$A$64,0)),0),IF(G8="مرتجع",IFERROR(INDEX('المناطق'!$C$5:$C$64,MATCH($E8,'المناطق'!$A$5:$A$64,0)),0),0)))</f>
        <v/>
      </c>
      <c r="I8" s="16">
        <f>IF(AND(B8="",G8=""),"",IF(G8="تم التسليم",F8,0))</f>
        <v/>
      </c>
      <c r="J8" s="16">
        <f>IF(AND(B8="",G8=""),"",IF(G8="تم التسليم",F8-H8,IF(G8="مرتجع",-H8,0)))</f>
        <v/>
      </c>
      <c r="K8" s="16">
        <f>IF(AND(B8="",G8=""),"",IF(G8="تم التسليم",IFERROR(INDEX('المناطق'!$D$5:$D$64,MATCH($E8,'المناطق'!$A$5:$A$64,0)),0),IF(G8="مرتجع",IFERROR(INDEX('المناطق'!$E$5:$E$64,MATCH($E8,'المناطق'!$A$5:$A$64,0)),0),0)))</f>
        <v/>
      </c>
    </row>
    <row r="9">
      <c r="A9" s="13" t="n">
        <v>46298</v>
      </c>
      <c r="B9" s="5" t="inlineStr">
        <is>
          <t>S1005</t>
        </is>
      </c>
      <c r="C9" s="5" t="inlineStr">
        <is>
          <t>T01</t>
        </is>
      </c>
      <c r="D9" s="5" t="inlineStr">
        <is>
          <t>M01</t>
        </is>
      </c>
      <c r="E9" s="5" t="inlineStr">
        <is>
          <t>القاهرة</t>
        </is>
      </c>
      <c r="F9" s="15" t="n">
        <v>420</v>
      </c>
      <c r="G9" s="5" t="inlineStr">
        <is>
          <t>مرتجع</t>
        </is>
      </c>
      <c r="H9" s="16">
        <f>IF(AND(B9="",G9=""),"",IF(G9="تم التسليم",IFERROR(INDEX('المناطق'!$B$5:$B$64,MATCH($E9,'المناطق'!$A$5:$A$64,0)),0),IF(G9="مرتجع",IFERROR(INDEX('المناطق'!$C$5:$C$64,MATCH($E9,'المناطق'!$A$5:$A$64,0)),0),0)))</f>
        <v/>
      </c>
      <c r="I9" s="16">
        <f>IF(AND(B9="",G9=""),"",IF(G9="تم التسليم",F9,0))</f>
        <v/>
      </c>
      <c r="J9" s="16">
        <f>IF(AND(B9="",G9=""),"",IF(G9="تم التسليم",F9-H9,IF(G9="مرتجع",-H9,0)))</f>
        <v/>
      </c>
      <c r="K9" s="16">
        <f>IF(AND(B9="",G9=""),"",IF(G9="تم التسليم",IFERROR(INDEX('المناطق'!$D$5:$D$64,MATCH($E9,'المناطق'!$A$5:$A$64,0)),0),IF(G9="مرتجع",IFERROR(INDEX('المناطق'!$E$5:$E$64,MATCH($E9,'المناطق'!$A$5:$A$64,0)),0),0)))</f>
        <v/>
      </c>
    </row>
    <row r="10">
      <c r="A10" s="13" t="n">
        <v>46298</v>
      </c>
      <c r="B10" s="5" t="inlineStr">
        <is>
          <t>S1006</t>
        </is>
      </c>
      <c r="C10" s="5" t="inlineStr">
        <is>
          <t>T02</t>
        </is>
      </c>
      <c r="D10" s="5" t="inlineStr">
        <is>
          <t>M02</t>
        </is>
      </c>
      <c r="E10" s="5" t="inlineStr">
        <is>
          <t>الجيزة</t>
        </is>
      </c>
      <c r="F10" s="15" t="n">
        <v>650</v>
      </c>
      <c r="G10" s="5" t="inlineStr">
        <is>
          <t>تم التسليم</t>
        </is>
      </c>
      <c r="H10" s="16">
        <f>IF(AND(B10="",G10=""),"",IF(G10="تم التسليم",IFERROR(INDEX('المناطق'!$B$5:$B$64,MATCH($E10,'المناطق'!$A$5:$A$64,0)),0),IF(G10="مرتجع",IFERROR(INDEX('المناطق'!$C$5:$C$64,MATCH($E10,'المناطق'!$A$5:$A$64,0)),0),0)))</f>
        <v/>
      </c>
      <c r="I10" s="16">
        <f>IF(AND(B10="",G10=""),"",IF(G10="تم التسليم",F10,0))</f>
        <v/>
      </c>
      <c r="J10" s="16">
        <f>IF(AND(B10="",G10=""),"",IF(G10="تم التسليم",F10-H10,IF(G10="مرتجع",-H10,0)))</f>
        <v/>
      </c>
      <c r="K10" s="16">
        <f>IF(AND(B10="",G10=""),"",IF(G10="تم التسليم",IFERROR(INDEX('المناطق'!$D$5:$D$64,MATCH($E10,'المناطق'!$A$5:$A$64,0)),0),IF(G10="مرتجع",IFERROR(INDEX('المناطق'!$E$5:$E$64,MATCH($E10,'المناطق'!$A$5:$A$64,0)),0),0)))</f>
        <v/>
      </c>
    </row>
    <row r="11">
      <c r="A11" s="13" t="n">
        <v>46299</v>
      </c>
      <c r="B11" s="5" t="inlineStr">
        <is>
          <t>S1007</t>
        </is>
      </c>
      <c r="C11" s="5" t="inlineStr">
        <is>
          <t>T03</t>
        </is>
      </c>
      <c r="D11" s="5" t="inlineStr">
        <is>
          <t>M03</t>
        </is>
      </c>
      <c r="E11" s="5" t="inlineStr">
        <is>
          <t>الدلتا</t>
        </is>
      </c>
      <c r="F11" s="15" t="n">
        <v>300</v>
      </c>
      <c r="G11" s="5" t="inlineStr">
        <is>
          <t>مرتجع</t>
        </is>
      </c>
      <c r="H11" s="16">
        <f>IF(AND(B11="",G11=""),"",IF(G11="تم التسليم",IFERROR(INDEX('المناطق'!$B$5:$B$64,MATCH($E11,'المناطق'!$A$5:$A$64,0)),0),IF(G11="مرتجع",IFERROR(INDEX('المناطق'!$C$5:$C$64,MATCH($E11,'المناطق'!$A$5:$A$64,0)),0),0)))</f>
        <v/>
      </c>
      <c r="I11" s="16">
        <f>IF(AND(B11="",G11=""),"",IF(G11="تم التسليم",F11,0))</f>
        <v/>
      </c>
      <c r="J11" s="16">
        <f>IF(AND(B11="",G11=""),"",IF(G11="تم التسليم",F11-H11,IF(G11="مرتجع",-H11,0)))</f>
        <v/>
      </c>
      <c r="K11" s="16">
        <f>IF(AND(B11="",G11=""),"",IF(G11="تم التسليم",IFERROR(INDEX('المناطق'!$D$5:$D$64,MATCH($E11,'المناطق'!$A$5:$A$64,0)),0),IF(G11="مرتجع",IFERROR(INDEX('المناطق'!$E$5:$E$64,MATCH($E11,'المناطق'!$A$5:$A$64,0)),0),0)))</f>
        <v/>
      </c>
    </row>
    <row r="12">
      <c r="A12" s="13" t="n">
        <v>46300</v>
      </c>
      <c r="B12" s="5" t="inlineStr">
        <is>
          <t>S1008</t>
        </is>
      </c>
      <c r="C12" s="5" t="inlineStr">
        <is>
          <t>T01</t>
        </is>
      </c>
      <c r="D12" s="5" t="inlineStr">
        <is>
          <t>M02</t>
        </is>
      </c>
      <c r="E12" s="5" t="inlineStr">
        <is>
          <t>الجيزة</t>
        </is>
      </c>
      <c r="F12" s="15" t="n">
        <v>950</v>
      </c>
      <c r="G12" s="5" t="inlineStr">
        <is>
          <t>تم التسليم</t>
        </is>
      </c>
      <c r="H12" s="16">
        <f>IF(AND(B12="",G12=""),"",IF(G12="تم التسليم",IFERROR(INDEX('المناطق'!$B$5:$B$64,MATCH($E12,'المناطق'!$A$5:$A$64,0)),0),IF(G12="مرتجع",IFERROR(INDEX('المناطق'!$C$5:$C$64,MATCH($E12,'المناطق'!$A$5:$A$64,0)),0),0)))</f>
        <v/>
      </c>
      <c r="I12" s="16">
        <f>IF(AND(B12="",G12=""),"",IF(G12="تم التسليم",F12,0))</f>
        <v/>
      </c>
      <c r="J12" s="16">
        <f>IF(AND(B12="",G12=""),"",IF(G12="تم التسليم",F12-H12,IF(G12="مرتجع",-H12,0)))</f>
        <v/>
      </c>
      <c r="K12" s="16">
        <f>IF(AND(B12="",G12=""),"",IF(G12="تم التسليم",IFERROR(INDEX('المناطق'!$D$5:$D$64,MATCH($E12,'المناطق'!$A$5:$A$64,0)),0),IF(G12="مرتجع",IFERROR(INDEX('المناطق'!$E$5:$E$64,MATCH($E12,'المناطق'!$A$5:$A$64,0)),0),0)))</f>
        <v/>
      </c>
    </row>
    <row r="13">
      <c r="A13" s="13" t="n">
        <v>46301</v>
      </c>
      <c r="B13" s="5" t="inlineStr">
        <is>
          <t>S1009</t>
        </is>
      </c>
      <c r="C13" s="5" t="inlineStr">
        <is>
          <t>T02</t>
        </is>
      </c>
      <c r="D13" s="5" t="inlineStr">
        <is>
          <t>M01</t>
        </is>
      </c>
      <c r="E13" s="5" t="inlineStr">
        <is>
          <t>القاهرة</t>
        </is>
      </c>
      <c r="F13" s="15" t="n">
        <v>270</v>
      </c>
      <c r="G13" s="5" t="inlineStr">
        <is>
          <t>مؤجل</t>
        </is>
      </c>
      <c r="H13" s="16">
        <f>IF(AND(B13="",G13=""),"",IF(G13="تم التسليم",IFERROR(INDEX('المناطق'!$B$5:$B$64,MATCH($E13,'المناطق'!$A$5:$A$64,0)),0),IF(G13="مرتجع",IFERROR(INDEX('المناطق'!$C$5:$C$64,MATCH($E13,'المناطق'!$A$5:$A$64,0)),0),0)))</f>
        <v/>
      </c>
      <c r="I13" s="16">
        <f>IF(AND(B13="",G13=""),"",IF(G13="تم التسليم",F13,0))</f>
        <v/>
      </c>
      <c r="J13" s="16">
        <f>IF(AND(B13="",G13=""),"",IF(G13="تم التسليم",F13-H13,IF(G13="مرتجع",-H13,0)))</f>
        <v/>
      </c>
      <c r="K13" s="16">
        <f>IF(AND(B13="",G13=""),"",IF(G13="تم التسليم",IFERROR(INDEX('المناطق'!$D$5:$D$64,MATCH($E13,'المناطق'!$A$5:$A$64,0)),0),IF(G13="مرتجع",IFERROR(INDEX('المناطق'!$E$5:$E$64,MATCH($E13,'المناطق'!$A$5:$A$64,0)),0),0)))</f>
        <v/>
      </c>
    </row>
    <row r="14">
      <c r="A14" s="13" t="n">
        <v>46302</v>
      </c>
      <c r="B14" s="5" t="inlineStr">
        <is>
          <t>S1010</t>
        </is>
      </c>
      <c r="C14" s="5" t="inlineStr">
        <is>
          <t>T03</t>
        </is>
      </c>
      <c r="D14" s="5" t="inlineStr">
        <is>
          <t>M03</t>
        </is>
      </c>
      <c r="E14" s="5" t="inlineStr">
        <is>
          <t>الإسكندرية</t>
        </is>
      </c>
      <c r="F14" s="15" t="n">
        <v>1500</v>
      </c>
      <c r="G14" s="5" t="inlineStr">
        <is>
          <t>تم التسليم</t>
        </is>
      </c>
      <c r="H14" s="16">
        <f>IF(AND(B14="",G14=""),"",IF(G14="تم التسليم",IFERROR(INDEX('المناطق'!$B$5:$B$64,MATCH($E14,'المناطق'!$A$5:$A$64,0)),0),IF(G14="مرتجع",IFERROR(INDEX('المناطق'!$C$5:$C$64,MATCH($E14,'المناطق'!$A$5:$A$64,0)),0),0)))</f>
        <v/>
      </c>
      <c r="I14" s="16">
        <f>IF(AND(B14="",G14=""),"",IF(G14="تم التسليم",F14,0))</f>
        <v/>
      </c>
      <c r="J14" s="16">
        <f>IF(AND(B14="",G14=""),"",IF(G14="تم التسليم",F14-H14,IF(G14="مرتجع",-H14,0)))</f>
        <v/>
      </c>
      <c r="K14" s="16">
        <f>IF(AND(B14="",G14=""),"",IF(G14="تم التسليم",IFERROR(INDEX('المناطق'!$D$5:$D$64,MATCH($E14,'المناطق'!$A$5:$A$64,0)),0),IF(G14="مرتجع",IFERROR(INDEX('المناطق'!$E$5:$E$64,MATCH($E14,'المناطق'!$A$5:$A$64,0)),0),0)))</f>
        <v/>
      </c>
    </row>
    <row r="15">
      <c r="A15" s="13" t="n">
        <v>46303</v>
      </c>
      <c r="B15" s="5" t="inlineStr">
        <is>
          <t>S1011</t>
        </is>
      </c>
      <c r="C15" s="5" t="inlineStr">
        <is>
          <t>T01</t>
        </is>
      </c>
      <c r="D15" s="5" t="inlineStr">
        <is>
          <t>M01</t>
        </is>
      </c>
      <c r="E15" s="5" t="inlineStr">
        <is>
          <t>القاهرة</t>
        </is>
      </c>
      <c r="F15" s="15" t="n">
        <v>60</v>
      </c>
      <c r="G15" s="5" t="inlineStr">
        <is>
          <t>تم التسليم</t>
        </is>
      </c>
      <c r="H15" s="16">
        <f>IF(AND(B15="",G15=""),"",IF(G15="تم التسليم",IFERROR(INDEX('المناطق'!$B$5:$B$64,MATCH($E15,'المناطق'!$A$5:$A$64,0)),0),IF(G15="مرتجع",IFERROR(INDEX('المناطق'!$C$5:$C$64,MATCH($E15,'المناطق'!$A$5:$A$64,0)),0),0)))</f>
        <v/>
      </c>
      <c r="I15" s="16">
        <f>IF(AND(B15="",G15=""),"",IF(G15="تم التسليم",F15,0))</f>
        <v/>
      </c>
      <c r="J15" s="16">
        <f>IF(AND(B15="",G15=""),"",IF(G15="تم التسليم",F15-H15,IF(G15="مرتجع",-H15,0)))</f>
        <v/>
      </c>
      <c r="K15" s="16">
        <f>IF(AND(B15="",G15=""),"",IF(G15="تم التسليم",IFERROR(INDEX('المناطق'!$D$5:$D$64,MATCH($E15,'المناطق'!$A$5:$A$64,0)),0),IF(G15="مرتجع",IFERROR(INDEX('المناطق'!$E$5:$E$64,MATCH($E15,'المناطق'!$A$5:$A$64,0)),0),0)))</f>
        <v/>
      </c>
    </row>
    <row r="16">
      <c r="A16" s="13" t="n">
        <v>46304</v>
      </c>
      <c r="B16" s="5" t="inlineStr">
        <is>
          <t>S1012</t>
        </is>
      </c>
      <c r="C16" s="5" t="inlineStr">
        <is>
          <t>T02</t>
        </is>
      </c>
      <c r="D16" s="5" t="inlineStr">
        <is>
          <t>M02</t>
        </is>
      </c>
      <c r="E16" s="5" t="inlineStr">
        <is>
          <t>الجيزة</t>
        </is>
      </c>
      <c r="F16" s="15" t="n">
        <v>500</v>
      </c>
      <c r="G16" s="5" t="inlineStr">
        <is>
          <t>مرتجع</t>
        </is>
      </c>
      <c r="H16" s="16">
        <f>IF(AND(B16="",G16=""),"",IF(G16="تم التسليم",IFERROR(INDEX('المناطق'!$B$5:$B$64,MATCH($E16,'المناطق'!$A$5:$A$64,0)),0),IF(G16="مرتجع",IFERROR(INDEX('المناطق'!$C$5:$C$64,MATCH($E16,'المناطق'!$A$5:$A$64,0)),0),0)))</f>
        <v/>
      </c>
      <c r="I16" s="16">
        <f>IF(AND(B16="",G16=""),"",IF(G16="تم التسليم",F16,0))</f>
        <v/>
      </c>
      <c r="J16" s="16">
        <f>IF(AND(B16="",G16=""),"",IF(G16="تم التسليم",F16-H16,IF(G16="مرتجع",-H16,0)))</f>
        <v/>
      </c>
      <c r="K16" s="16">
        <f>IF(AND(B16="",G16=""),"",IF(G16="تم التسليم",IFERROR(INDEX('المناطق'!$D$5:$D$64,MATCH($E16,'المناطق'!$A$5:$A$64,0)),0),IF(G16="مرتجع",IFERROR(INDEX('المناطق'!$E$5:$E$64,MATCH($E16,'المناطق'!$A$5:$A$64,0)),0),0)))</f>
        <v/>
      </c>
    </row>
    <row r="17">
      <c r="A17" s="13" t="n">
        <v>46305</v>
      </c>
      <c r="B17" s="5" t="inlineStr">
        <is>
          <t>S1013</t>
        </is>
      </c>
      <c r="C17" s="5" t="inlineStr">
        <is>
          <t>T03</t>
        </is>
      </c>
      <c r="D17" s="5" t="inlineStr">
        <is>
          <t>M03</t>
        </is>
      </c>
      <c r="E17" s="5" t="inlineStr">
        <is>
          <t>الدلتا</t>
        </is>
      </c>
      <c r="F17" s="15" t="n">
        <v>880</v>
      </c>
      <c r="G17" s="5" t="inlineStr">
        <is>
          <t>تم التسليم</t>
        </is>
      </c>
      <c r="H17" s="16">
        <f>IF(AND(B17="",G17=""),"",IF(G17="تم التسليم",IFERROR(INDEX('المناطق'!$B$5:$B$64,MATCH($E17,'المناطق'!$A$5:$A$64,0)),0),IF(G17="مرتجع",IFERROR(INDEX('المناطق'!$C$5:$C$64,MATCH($E17,'المناطق'!$A$5:$A$64,0)),0),0)))</f>
        <v/>
      </c>
      <c r="I17" s="16">
        <f>IF(AND(B17="",G17=""),"",IF(G17="تم التسليم",F17,0))</f>
        <v/>
      </c>
      <c r="J17" s="16">
        <f>IF(AND(B17="",G17=""),"",IF(G17="تم التسليم",F17-H17,IF(G17="مرتجع",-H17,0)))</f>
        <v/>
      </c>
      <c r="K17" s="16">
        <f>IF(AND(B17="",G17=""),"",IF(G17="تم التسليم",IFERROR(INDEX('المناطق'!$D$5:$D$64,MATCH($E17,'المناطق'!$A$5:$A$64,0)),0),IF(G17="مرتجع",IFERROR(INDEX('المناطق'!$E$5:$E$64,MATCH($E17,'المناطق'!$A$5:$A$64,0)),0),0)))</f>
        <v/>
      </c>
    </row>
    <row r="18">
      <c r="A18" s="13" t="n">
        <v>46307</v>
      </c>
      <c r="B18" s="5" t="inlineStr">
        <is>
          <t>S1014</t>
        </is>
      </c>
      <c r="C18" s="5" t="inlineStr">
        <is>
          <t>T01</t>
        </is>
      </c>
      <c r="D18" s="5" t="inlineStr">
        <is>
          <t>M01</t>
        </is>
      </c>
      <c r="E18" s="5" t="inlineStr">
        <is>
          <t>القاهرة</t>
        </is>
      </c>
      <c r="F18" s="15" t="n">
        <v>610</v>
      </c>
      <c r="G18" s="5" t="inlineStr">
        <is>
          <t>تم التسليم</t>
        </is>
      </c>
      <c r="H18" s="16">
        <f>IF(AND(B18="",G18=""),"",IF(G18="تم التسليم",IFERROR(INDEX('المناطق'!$B$5:$B$64,MATCH($E18,'المناطق'!$A$5:$A$64,0)),0),IF(G18="مرتجع",IFERROR(INDEX('المناطق'!$C$5:$C$64,MATCH($E18,'المناطق'!$A$5:$A$64,0)),0),0)))</f>
        <v/>
      </c>
      <c r="I18" s="16">
        <f>IF(AND(B18="",G18=""),"",IF(G18="تم التسليم",F18,0))</f>
        <v/>
      </c>
      <c r="J18" s="16">
        <f>IF(AND(B18="",G18=""),"",IF(G18="تم التسليم",F18-H18,IF(G18="مرتجع",-H18,0)))</f>
        <v/>
      </c>
      <c r="K18" s="16">
        <f>IF(AND(B18="",G18=""),"",IF(G18="تم التسليم",IFERROR(INDEX('المناطق'!$D$5:$D$64,MATCH($E18,'المناطق'!$A$5:$A$64,0)),0),IF(G18="مرتجع",IFERROR(INDEX('المناطق'!$E$5:$E$64,MATCH($E18,'المناطق'!$A$5:$A$64,0)),0),0)))</f>
        <v/>
      </c>
    </row>
    <row r="19">
      <c r="A19" s="13" t="n">
        <v>46308</v>
      </c>
      <c r="B19" s="5" t="inlineStr">
        <is>
          <t>S1015</t>
        </is>
      </c>
      <c r="C19" s="5" t="inlineStr">
        <is>
          <t>T02</t>
        </is>
      </c>
      <c r="D19" s="5" t="inlineStr">
        <is>
          <t>M02</t>
        </is>
      </c>
      <c r="E19" s="5" t="inlineStr">
        <is>
          <t>الجيزة</t>
        </is>
      </c>
      <c r="F19" s="15" t="n">
        <v>0</v>
      </c>
      <c r="G19" s="5" t="inlineStr">
        <is>
          <t>تم التسليم</t>
        </is>
      </c>
      <c r="H19" s="16">
        <f>IF(AND(B19="",G19=""),"",IF(G19="تم التسليم",IFERROR(INDEX('المناطق'!$B$5:$B$64,MATCH($E19,'المناطق'!$A$5:$A$64,0)),0),IF(G19="مرتجع",IFERROR(INDEX('المناطق'!$C$5:$C$64,MATCH($E19,'المناطق'!$A$5:$A$64,0)),0),0)))</f>
        <v/>
      </c>
      <c r="I19" s="16">
        <f>IF(AND(B19="",G19=""),"",IF(G19="تم التسليم",F19,0))</f>
        <v/>
      </c>
      <c r="J19" s="16">
        <f>IF(AND(B19="",G19=""),"",IF(G19="تم التسليم",F19-H19,IF(G19="مرتجع",-H19,0)))</f>
        <v/>
      </c>
      <c r="K19" s="16">
        <f>IF(AND(B19="",G19=""),"",IF(G19="تم التسليم",IFERROR(INDEX('المناطق'!$D$5:$D$64,MATCH($E19,'المناطق'!$A$5:$A$64,0)),0),IF(G19="مرتجع",IFERROR(INDEX('المناطق'!$E$5:$E$64,MATCH($E19,'المناطق'!$A$5:$A$64,0)),0),0)))</f>
        <v/>
      </c>
    </row>
    <row r="20">
      <c r="A20" s="13" t="n">
        <v>46309</v>
      </c>
      <c r="B20" s="5" t="inlineStr">
        <is>
          <t>S1016</t>
        </is>
      </c>
      <c r="C20" s="5" t="inlineStr">
        <is>
          <t>T03</t>
        </is>
      </c>
      <c r="D20" s="5" t="inlineStr">
        <is>
          <t>M03</t>
        </is>
      </c>
      <c r="E20" s="5" t="inlineStr">
        <is>
          <t>الإسكندرية</t>
        </is>
      </c>
      <c r="F20" s="15" t="n">
        <v>700</v>
      </c>
      <c r="G20" s="5" t="inlineStr">
        <is>
          <t>قيد التوصيل</t>
        </is>
      </c>
      <c r="H20" s="16">
        <f>IF(AND(B20="",G20=""),"",IF(G20="تم التسليم",IFERROR(INDEX('المناطق'!$B$5:$B$64,MATCH($E20,'المناطق'!$A$5:$A$64,0)),0),IF(G20="مرتجع",IFERROR(INDEX('المناطق'!$C$5:$C$64,MATCH($E20,'المناطق'!$A$5:$A$64,0)),0),0)))</f>
        <v/>
      </c>
      <c r="I20" s="16">
        <f>IF(AND(B20="",G20=""),"",IF(G20="تم التسليم",F20,0))</f>
        <v/>
      </c>
      <c r="J20" s="16">
        <f>IF(AND(B20="",G20=""),"",IF(G20="تم التسليم",F20-H20,IF(G20="مرتجع",-H20,0)))</f>
        <v/>
      </c>
      <c r="K20" s="16">
        <f>IF(AND(B20="",G20=""),"",IF(G20="تم التسليم",IFERROR(INDEX('المناطق'!$D$5:$D$64,MATCH($E20,'المناطق'!$A$5:$A$64,0)),0),IF(G20="مرتجع",IFERROR(INDEX('المناطق'!$E$5:$E$64,MATCH($E20,'المناطق'!$A$5:$A$64,0)),0),0)))</f>
        <v/>
      </c>
    </row>
    <row r="21">
      <c r="A21" s="13" t="n">
        <v>46310</v>
      </c>
      <c r="B21" s="5" t="inlineStr">
        <is>
          <t>S1017</t>
        </is>
      </c>
      <c r="C21" s="5" t="inlineStr">
        <is>
          <t>T01</t>
        </is>
      </c>
      <c r="D21" s="5" t="inlineStr">
        <is>
          <t>M02</t>
        </is>
      </c>
      <c r="E21" s="5" t="inlineStr">
        <is>
          <t>القاهرة</t>
        </is>
      </c>
      <c r="F21" s="15" t="n">
        <v>390</v>
      </c>
      <c r="G21" s="5" t="inlineStr">
        <is>
          <t>تم التسليم</t>
        </is>
      </c>
      <c r="H21" s="16">
        <f>IF(AND(B21="",G21=""),"",IF(G21="تم التسليم",IFERROR(INDEX('المناطق'!$B$5:$B$64,MATCH($E21,'المناطق'!$A$5:$A$64,0)),0),IF(G21="مرتجع",IFERROR(INDEX('المناطق'!$C$5:$C$64,MATCH($E21,'المناطق'!$A$5:$A$64,0)),0),0)))</f>
        <v/>
      </c>
      <c r="I21" s="16">
        <f>IF(AND(B21="",G21=""),"",IF(G21="تم التسليم",F21,0))</f>
        <v/>
      </c>
      <c r="J21" s="16">
        <f>IF(AND(B21="",G21=""),"",IF(G21="تم التسليم",F21-H21,IF(G21="مرتجع",-H21,0)))</f>
        <v/>
      </c>
      <c r="K21" s="16">
        <f>IF(AND(B21="",G21=""),"",IF(G21="تم التسليم",IFERROR(INDEX('المناطق'!$D$5:$D$64,MATCH($E21,'المناطق'!$A$5:$A$64,0)),0),IF(G21="مرتجع",IFERROR(INDEX('المناطق'!$E$5:$E$64,MATCH($E21,'المناطق'!$A$5:$A$64,0)),0),0)))</f>
        <v/>
      </c>
    </row>
    <row r="22">
      <c r="A22" s="13" t="n">
        <v>46315</v>
      </c>
      <c r="B22" s="5" t="inlineStr">
        <is>
          <t>S1018</t>
        </is>
      </c>
      <c r="C22" s="5" t="inlineStr">
        <is>
          <t>T02</t>
        </is>
      </c>
      <c r="D22" s="5" t="inlineStr">
        <is>
          <t>M01</t>
        </is>
      </c>
      <c r="E22" s="5" t="inlineStr">
        <is>
          <t>القاهرة</t>
        </is>
      </c>
      <c r="F22" s="15" t="n">
        <v>450</v>
      </c>
      <c r="G22" s="5" t="inlineStr">
        <is>
          <t>مرتجع</t>
        </is>
      </c>
      <c r="H22" s="16">
        <f>IF(AND(B22="",G22=""),"",IF(G22="تم التسليم",IFERROR(INDEX('المناطق'!$B$5:$B$64,MATCH($E22,'المناطق'!$A$5:$A$64,0)),0),IF(G22="مرتجع",IFERROR(INDEX('المناطق'!$C$5:$C$64,MATCH($E22,'المناطق'!$A$5:$A$64,0)),0),0)))</f>
        <v/>
      </c>
      <c r="I22" s="16">
        <f>IF(AND(B22="",G22=""),"",IF(G22="تم التسليم",F22,0))</f>
        <v/>
      </c>
      <c r="J22" s="16">
        <f>IF(AND(B22="",G22=""),"",IF(G22="تم التسليم",F22-H22,IF(G22="مرتجع",-H22,0)))</f>
        <v/>
      </c>
      <c r="K22" s="16">
        <f>IF(AND(B22="",G22=""),"",IF(G22="تم التسليم",IFERROR(INDEX('المناطق'!$D$5:$D$64,MATCH($E22,'المناطق'!$A$5:$A$64,0)),0),IF(G22="مرتجع",IFERROR(INDEX('المناطق'!$E$5:$E$64,MATCH($E22,'المناطق'!$A$5:$A$64,0)),0),0)))</f>
        <v/>
      </c>
    </row>
    <row r="23">
      <c r="A23" s="13" t="n">
        <v>46320</v>
      </c>
      <c r="B23" s="5" t="inlineStr">
        <is>
          <t>S1019</t>
        </is>
      </c>
      <c r="C23" s="5" t="inlineStr">
        <is>
          <t>T03</t>
        </is>
      </c>
      <c r="D23" s="5" t="inlineStr">
        <is>
          <t>M03</t>
        </is>
      </c>
      <c r="E23" s="5" t="inlineStr">
        <is>
          <t>الدلتا</t>
        </is>
      </c>
      <c r="F23" s="15" t="n">
        <v>1100</v>
      </c>
      <c r="G23" s="5" t="inlineStr">
        <is>
          <t>تم التسليم</t>
        </is>
      </c>
      <c r="H23" s="16">
        <f>IF(AND(B23="",G23=""),"",IF(G23="تم التسليم",IFERROR(INDEX('المناطق'!$B$5:$B$64,MATCH($E23,'المناطق'!$A$5:$A$64,0)),0),IF(G23="مرتجع",IFERROR(INDEX('المناطق'!$C$5:$C$64,MATCH($E23,'المناطق'!$A$5:$A$64,0)),0),0)))</f>
        <v/>
      </c>
      <c r="I23" s="16">
        <f>IF(AND(B23="",G23=""),"",IF(G23="تم التسليم",F23,0))</f>
        <v/>
      </c>
      <c r="J23" s="16">
        <f>IF(AND(B23="",G23=""),"",IF(G23="تم التسليم",F23-H23,IF(G23="مرتجع",-H23,0)))</f>
        <v/>
      </c>
      <c r="K23" s="16">
        <f>IF(AND(B23="",G23=""),"",IF(G23="تم التسليم",IFERROR(INDEX('المناطق'!$D$5:$D$64,MATCH($E23,'المناطق'!$A$5:$A$64,0)),0),IF(G23="مرتجع",IFERROR(INDEX('المناطق'!$E$5:$E$64,MATCH($E23,'المناطق'!$A$5:$A$64,0)),0),0)))</f>
        <v/>
      </c>
    </row>
    <row r="24">
      <c r="A24" s="13" t="n">
        <v>46323</v>
      </c>
      <c r="B24" s="5" t="inlineStr">
        <is>
          <t>S1020</t>
        </is>
      </c>
      <c r="C24" s="5" t="inlineStr">
        <is>
          <t>T01</t>
        </is>
      </c>
      <c r="D24" s="5" t="inlineStr">
        <is>
          <t>M01</t>
        </is>
      </c>
      <c r="E24" s="5" t="inlineStr">
        <is>
          <t>الجيزة</t>
        </is>
      </c>
      <c r="F24" s="15" t="n">
        <v>730</v>
      </c>
      <c r="G24" s="5" t="inlineStr">
        <is>
          <t>مؤجل</t>
        </is>
      </c>
      <c r="H24" s="16">
        <f>IF(AND(B24="",G24=""),"",IF(G24="تم التسليم",IFERROR(INDEX('المناطق'!$B$5:$B$64,MATCH($E24,'المناطق'!$A$5:$A$64,0)),0),IF(G24="مرتجع",IFERROR(INDEX('المناطق'!$C$5:$C$64,MATCH($E24,'المناطق'!$A$5:$A$64,0)),0),0)))</f>
        <v/>
      </c>
      <c r="I24" s="16">
        <f>IF(AND(B24="",G24=""),"",IF(G24="تم التسليم",F24,0))</f>
        <v/>
      </c>
      <c r="J24" s="16">
        <f>IF(AND(B24="",G24=""),"",IF(G24="تم التسليم",F24-H24,IF(G24="مرتجع",-H24,0)))</f>
        <v/>
      </c>
      <c r="K24" s="16">
        <f>IF(AND(B24="",G24=""),"",IF(G24="تم التسليم",IFERROR(INDEX('المناطق'!$D$5:$D$64,MATCH($E24,'المناطق'!$A$5:$A$64,0)),0),IF(G24="مرتجع",IFERROR(INDEX('المناطق'!$E$5:$E$64,MATCH($E24,'المناطق'!$A$5:$A$64,0)),0),0)))</f>
        <v/>
      </c>
    </row>
    <row r="25">
      <c r="A25" s="13" t="n">
        <v>46293</v>
      </c>
      <c r="B25" s="5" t="inlineStr">
        <is>
          <t>S0999</t>
        </is>
      </c>
      <c r="C25" s="5" t="inlineStr">
        <is>
          <t>T01</t>
        </is>
      </c>
      <c r="D25" s="5" t="inlineStr">
        <is>
          <t>M01</t>
        </is>
      </c>
      <c r="E25" s="5" t="inlineStr">
        <is>
          <t>القاهرة</t>
        </is>
      </c>
      <c r="F25" s="15" t="n">
        <v>999</v>
      </c>
      <c r="G25" s="5" t="inlineStr">
        <is>
          <t>تم التسليم</t>
        </is>
      </c>
      <c r="H25" s="16">
        <f>IF(AND(B25="",G25=""),"",IF(G25="تم التسليم",IFERROR(INDEX('المناطق'!$B$5:$B$64,MATCH($E25,'المناطق'!$A$5:$A$64,0)),0),IF(G25="مرتجع",IFERROR(INDEX('المناطق'!$C$5:$C$64,MATCH($E25,'المناطق'!$A$5:$A$64,0)),0),0)))</f>
        <v/>
      </c>
      <c r="I25" s="16">
        <f>IF(AND(B25="",G25=""),"",IF(G25="تم التسليم",F25,0))</f>
        <v/>
      </c>
      <c r="J25" s="16">
        <f>IF(AND(B25="",G25=""),"",IF(G25="تم التسليم",F25-H25,IF(G25="مرتجع",-H25,0)))</f>
        <v/>
      </c>
      <c r="K25" s="16">
        <f>IF(AND(B25="",G25=""),"",IF(G25="تم التسليم",IFERROR(INDEX('المناطق'!$D$5:$D$64,MATCH($E25,'المناطق'!$A$5:$A$64,0)),0),IF(G25="مرتجع",IFERROR(INDEX('المناطق'!$E$5:$E$64,MATCH($E25,'المناطق'!$A$5:$A$64,0)),0),0)))</f>
        <v/>
      </c>
    </row>
    <row r="26">
      <c r="A26" s="13" t="n"/>
      <c r="B26" s="5" t="n"/>
      <c r="C26" s="5" t="n"/>
      <c r="D26" s="5" t="n"/>
      <c r="E26" s="5" t="n"/>
      <c r="F26" s="15" t="n"/>
      <c r="G26" s="5" t="n"/>
      <c r="H26" s="16">
        <f>IF(AND(B26="",G26=""),"",IF(G26="تم التسليم",IFERROR(INDEX('المناطق'!$B$5:$B$64,MATCH($E26,'المناطق'!$A$5:$A$64,0)),0),IF(G26="مرتجع",IFERROR(INDEX('المناطق'!$C$5:$C$64,MATCH($E26,'المناطق'!$A$5:$A$64,0)),0),0)))</f>
        <v/>
      </c>
      <c r="I26" s="16">
        <f>IF(AND(B26="",G26=""),"",IF(G26="تم التسليم",F26,0))</f>
        <v/>
      </c>
      <c r="J26" s="16">
        <f>IF(AND(B26="",G26=""),"",IF(G26="تم التسليم",F26-H26,IF(G26="مرتجع",-H26,0)))</f>
        <v/>
      </c>
      <c r="K26" s="16">
        <f>IF(AND(B26="",G26=""),"",IF(G26="تم التسليم",IFERROR(INDEX('المناطق'!$D$5:$D$64,MATCH($E26,'المناطق'!$A$5:$A$64,0)),0),IF(G26="مرتجع",IFERROR(INDEX('المناطق'!$E$5:$E$64,MATCH($E26,'المناطق'!$A$5:$A$64,0)),0),0)))</f>
        <v/>
      </c>
    </row>
    <row r="27">
      <c r="A27" s="13" t="n"/>
      <c r="B27" s="5" t="n"/>
      <c r="C27" s="5" t="n"/>
      <c r="D27" s="5" t="n"/>
      <c r="E27" s="5" t="n"/>
      <c r="F27" s="15" t="n"/>
      <c r="G27" s="5" t="n"/>
      <c r="H27" s="16">
        <f>IF(AND(B27="",G27=""),"",IF(G27="تم التسليم",IFERROR(INDEX('المناطق'!$B$5:$B$64,MATCH($E27,'المناطق'!$A$5:$A$64,0)),0),IF(G27="مرتجع",IFERROR(INDEX('المناطق'!$C$5:$C$64,MATCH($E27,'المناطق'!$A$5:$A$64,0)),0),0)))</f>
        <v/>
      </c>
      <c r="I27" s="16">
        <f>IF(AND(B27="",G27=""),"",IF(G27="تم التسليم",F27,0))</f>
        <v/>
      </c>
      <c r="J27" s="16">
        <f>IF(AND(B27="",G27=""),"",IF(G27="تم التسليم",F27-H27,IF(G27="مرتجع",-H27,0)))</f>
        <v/>
      </c>
      <c r="K27" s="16">
        <f>IF(AND(B27="",G27=""),"",IF(G27="تم التسليم",IFERROR(INDEX('المناطق'!$D$5:$D$64,MATCH($E27,'المناطق'!$A$5:$A$64,0)),0),IF(G27="مرتجع",IFERROR(INDEX('المناطق'!$E$5:$E$64,MATCH($E27,'المناطق'!$A$5:$A$64,0)),0),0)))</f>
        <v/>
      </c>
    </row>
    <row r="28">
      <c r="A28" s="13" t="n"/>
      <c r="B28" s="5" t="n"/>
      <c r="C28" s="5" t="n"/>
      <c r="D28" s="5" t="n"/>
      <c r="E28" s="5" t="n"/>
      <c r="F28" s="15" t="n"/>
      <c r="G28" s="5" t="n"/>
      <c r="H28" s="16">
        <f>IF(AND(B28="",G28=""),"",IF(G28="تم التسليم",IFERROR(INDEX('المناطق'!$B$5:$B$64,MATCH($E28,'المناطق'!$A$5:$A$64,0)),0),IF(G28="مرتجع",IFERROR(INDEX('المناطق'!$C$5:$C$64,MATCH($E28,'المناطق'!$A$5:$A$64,0)),0),0)))</f>
        <v/>
      </c>
      <c r="I28" s="16">
        <f>IF(AND(B28="",G28=""),"",IF(G28="تم التسليم",F28,0))</f>
        <v/>
      </c>
      <c r="J28" s="16">
        <f>IF(AND(B28="",G28=""),"",IF(G28="تم التسليم",F28-H28,IF(G28="مرتجع",-H28,0)))</f>
        <v/>
      </c>
      <c r="K28" s="16">
        <f>IF(AND(B28="",G28=""),"",IF(G28="تم التسليم",IFERROR(INDEX('المناطق'!$D$5:$D$64,MATCH($E28,'المناطق'!$A$5:$A$64,0)),0),IF(G28="مرتجع",IFERROR(INDEX('المناطق'!$E$5:$E$64,MATCH($E28,'المناطق'!$A$5:$A$64,0)),0),0)))</f>
        <v/>
      </c>
    </row>
    <row r="29">
      <c r="A29" s="13" t="n"/>
      <c r="B29" s="5" t="n"/>
      <c r="C29" s="5" t="n"/>
      <c r="D29" s="5" t="n"/>
      <c r="E29" s="5" t="n"/>
      <c r="F29" s="15" t="n"/>
      <c r="G29" s="5" t="n"/>
      <c r="H29" s="16">
        <f>IF(AND(B29="",G29=""),"",IF(G29="تم التسليم",IFERROR(INDEX('المناطق'!$B$5:$B$64,MATCH($E29,'المناطق'!$A$5:$A$64,0)),0),IF(G29="مرتجع",IFERROR(INDEX('المناطق'!$C$5:$C$64,MATCH($E29,'المناطق'!$A$5:$A$64,0)),0),0)))</f>
        <v/>
      </c>
      <c r="I29" s="16">
        <f>IF(AND(B29="",G29=""),"",IF(G29="تم التسليم",F29,0))</f>
        <v/>
      </c>
      <c r="J29" s="16">
        <f>IF(AND(B29="",G29=""),"",IF(G29="تم التسليم",F29-H29,IF(G29="مرتجع",-H29,0)))</f>
        <v/>
      </c>
      <c r="K29" s="16">
        <f>IF(AND(B29="",G29=""),"",IF(G29="تم التسليم",IFERROR(INDEX('المناطق'!$D$5:$D$64,MATCH($E29,'المناطق'!$A$5:$A$64,0)),0),IF(G29="مرتجع",IFERROR(INDEX('المناطق'!$E$5:$E$64,MATCH($E29,'المناطق'!$A$5:$A$64,0)),0),0)))</f>
        <v/>
      </c>
    </row>
    <row r="30">
      <c r="A30" s="13" t="n"/>
      <c r="B30" s="5" t="n"/>
      <c r="C30" s="5" t="n"/>
      <c r="D30" s="5" t="n"/>
      <c r="E30" s="5" t="n"/>
      <c r="F30" s="15" t="n"/>
      <c r="G30" s="5" t="n"/>
      <c r="H30" s="16">
        <f>IF(AND(B30="",G30=""),"",IF(G30="تم التسليم",IFERROR(INDEX('المناطق'!$B$5:$B$64,MATCH($E30,'المناطق'!$A$5:$A$64,0)),0),IF(G30="مرتجع",IFERROR(INDEX('المناطق'!$C$5:$C$64,MATCH($E30,'المناطق'!$A$5:$A$64,0)),0),0)))</f>
        <v/>
      </c>
      <c r="I30" s="16">
        <f>IF(AND(B30="",G30=""),"",IF(G30="تم التسليم",F30,0))</f>
        <v/>
      </c>
      <c r="J30" s="16">
        <f>IF(AND(B30="",G30=""),"",IF(G30="تم التسليم",F30-H30,IF(G30="مرتجع",-H30,0)))</f>
        <v/>
      </c>
      <c r="K30" s="16">
        <f>IF(AND(B30="",G30=""),"",IF(G30="تم التسليم",IFERROR(INDEX('المناطق'!$D$5:$D$64,MATCH($E30,'المناطق'!$A$5:$A$64,0)),0),IF(G30="مرتجع",IFERROR(INDEX('المناطق'!$E$5:$E$64,MATCH($E30,'المناطق'!$A$5:$A$64,0)),0),0)))</f>
        <v/>
      </c>
    </row>
    <row r="31">
      <c r="A31" s="13" t="n"/>
      <c r="B31" s="5" t="n"/>
      <c r="C31" s="5" t="n"/>
      <c r="D31" s="5" t="n"/>
      <c r="E31" s="5" t="n"/>
      <c r="F31" s="15" t="n"/>
      <c r="G31" s="5" t="n"/>
      <c r="H31" s="16">
        <f>IF(AND(B31="",G31=""),"",IF(G31="تم التسليم",IFERROR(INDEX('المناطق'!$B$5:$B$64,MATCH($E31,'المناطق'!$A$5:$A$64,0)),0),IF(G31="مرتجع",IFERROR(INDEX('المناطق'!$C$5:$C$64,MATCH($E31,'المناطق'!$A$5:$A$64,0)),0),0)))</f>
        <v/>
      </c>
      <c r="I31" s="16">
        <f>IF(AND(B31="",G31=""),"",IF(G31="تم التسليم",F31,0))</f>
        <v/>
      </c>
      <c r="J31" s="16">
        <f>IF(AND(B31="",G31=""),"",IF(G31="تم التسليم",F31-H31,IF(G31="مرتجع",-H31,0)))</f>
        <v/>
      </c>
      <c r="K31" s="16">
        <f>IF(AND(B31="",G31=""),"",IF(G31="تم التسليم",IFERROR(INDEX('المناطق'!$D$5:$D$64,MATCH($E31,'المناطق'!$A$5:$A$64,0)),0),IF(G31="مرتجع",IFERROR(INDEX('المناطق'!$E$5:$E$64,MATCH($E31,'المناطق'!$A$5:$A$64,0)),0),0)))</f>
        <v/>
      </c>
    </row>
    <row r="32">
      <c r="A32" s="13" t="n"/>
      <c r="B32" s="5" t="n"/>
      <c r="C32" s="5" t="n"/>
      <c r="D32" s="5" t="n"/>
      <c r="E32" s="5" t="n"/>
      <c r="F32" s="15" t="n"/>
      <c r="G32" s="5" t="n"/>
      <c r="H32" s="16">
        <f>IF(AND(B32="",G32=""),"",IF(G32="تم التسليم",IFERROR(INDEX('المناطق'!$B$5:$B$64,MATCH($E32,'المناطق'!$A$5:$A$64,0)),0),IF(G32="مرتجع",IFERROR(INDEX('المناطق'!$C$5:$C$64,MATCH($E32,'المناطق'!$A$5:$A$64,0)),0),0)))</f>
        <v/>
      </c>
      <c r="I32" s="16">
        <f>IF(AND(B32="",G32=""),"",IF(G32="تم التسليم",F32,0))</f>
        <v/>
      </c>
      <c r="J32" s="16">
        <f>IF(AND(B32="",G32=""),"",IF(G32="تم التسليم",F32-H32,IF(G32="مرتجع",-H32,0)))</f>
        <v/>
      </c>
      <c r="K32" s="16">
        <f>IF(AND(B32="",G32=""),"",IF(G32="تم التسليم",IFERROR(INDEX('المناطق'!$D$5:$D$64,MATCH($E32,'المناطق'!$A$5:$A$64,0)),0),IF(G32="مرتجع",IFERROR(INDEX('المناطق'!$E$5:$E$64,MATCH($E32,'المناطق'!$A$5:$A$64,0)),0),0)))</f>
        <v/>
      </c>
    </row>
    <row r="33">
      <c r="A33" s="13" t="n"/>
      <c r="B33" s="5" t="n"/>
      <c r="C33" s="5" t="n"/>
      <c r="D33" s="5" t="n"/>
      <c r="E33" s="5" t="n"/>
      <c r="F33" s="15" t="n"/>
      <c r="G33" s="5" t="n"/>
      <c r="H33" s="16">
        <f>IF(AND(B33="",G33=""),"",IF(G33="تم التسليم",IFERROR(INDEX('المناطق'!$B$5:$B$64,MATCH($E33,'المناطق'!$A$5:$A$64,0)),0),IF(G33="مرتجع",IFERROR(INDEX('المناطق'!$C$5:$C$64,MATCH($E33,'المناطق'!$A$5:$A$64,0)),0),0)))</f>
        <v/>
      </c>
      <c r="I33" s="16">
        <f>IF(AND(B33="",G33=""),"",IF(G33="تم التسليم",F33,0))</f>
        <v/>
      </c>
      <c r="J33" s="16">
        <f>IF(AND(B33="",G33=""),"",IF(G33="تم التسليم",F33-H33,IF(G33="مرتجع",-H33,0)))</f>
        <v/>
      </c>
      <c r="K33" s="16">
        <f>IF(AND(B33="",G33=""),"",IF(G33="تم التسليم",IFERROR(INDEX('المناطق'!$D$5:$D$64,MATCH($E33,'المناطق'!$A$5:$A$64,0)),0),IF(G33="مرتجع",IFERROR(INDEX('المناطق'!$E$5:$E$64,MATCH($E33,'المناطق'!$A$5:$A$64,0)),0),0)))</f>
        <v/>
      </c>
    </row>
    <row r="34">
      <c r="A34" s="13" t="n"/>
      <c r="B34" s="5" t="n"/>
      <c r="C34" s="5" t="n"/>
      <c r="D34" s="5" t="n"/>
      <c r="E34" s="5" t="n"/>
      <c r="F34" s="15" t="n"/>
      <c r="G34" s="5" t="n"/>
      <c r="H34" s="16">
        <f>IF(AND(B34="",G34=""),"",IF(G34="تم التسليم",IFERROR(INDEX('المناطق'!$B$5:$B$64,MATCH($E34,'المناطق'!$A$5:$A$64,0)),0),IF(G34="مرتجع",IFERROR(INDEX('المناطق'!$C$5:$C$64,MATCH($E34,'المناطق'!$A$5:$A$64,0)),0),0)))</f>
        <v/>
      </c>
      <c r="I34" s="16">
        <f>IF(AND(B34="",G34=""),"",IF(G34="تم التسليم",F34,0))</f>
        <v/>
      </c>
      <c r="J34" s="16">
        <f>IF(AND(B34="",G34=""),"",IF(G34="تم التسليم",F34-H34,IF(G34="مرتجع",-H34,0)))</f>
        <v/>
      </c>
      <c r="K34" s="16">
        <f>IF(AND(B34="",G34=""),"",IF(G34="تم التسليم",IFERROR(INDEX('المناطق'!$D$5:$D$64,MATCH($E34,'المناطق'!$A$5:$A$64,0)),0),IF(G34="مرتجع",IFERROR(INDEX('المناطق'!$E$5:$E$64,MATCH($E34,'المناطق'!$A$5:$A$64,0)),0),0)))</f>
        <v/>
      </c>
    </row>
    <row r="35">
      <c r="A35" s="13" t="n"/>
      <c r="B35" s="5" t="n"/>
      <c r="C35" s="5" t="n"/>
      <c r="D35" s="5" t="n"/>
      <c r="E35" s="5" t="n"/>
      <c r="F35" s="15" t="n"/>
      <c r="G35" s="5" t="n"/>
      <c r="H35" s="16">
        <f>IF(AND(B35="",G35=""),"",IF(G35="تم التسليم",IFERROR(INDEX('المناطق'!$B$5:$B$64,MATCH($E35,'المناطق'!$A$5:$A$64,0)),0),IF(G35="مرتجع",IFERROR(INDEX('المناطق'!$C$5:$C$64,MATCH($E35,'المناطق'!$A$5:$A$64,0)),0),0)))</f>
        <v/>
      </c>
      <c r="I35" s="16">
        <f>IF(AND(B35="",G35=""),"",IF(G35="تم التسليم",F35,0))</f>
        <v/>
      </c>
      <c r="J35" s="16">
        <f>IF(AND(B35="",G35=""),"",IF(G35="تم التسليم",F35-H35,IF(G35="مرتجع",-H35,0)))</f>
        <v/>
      </c>
      <c r="K35" s="16">
        <f>IF(AND(B35="",G35=""),"",IF(G35="تم التسليم",IFERROR(INDEX('المناطق'!$D$5:$D$64,MATCH($E35,'المناطق'!$A$5:$A$64,0)),0),IF(G35="مرتجع",IFERROR(INDEX('المناطق'!$E$5:$E$64,MATCH($E35,'المناطق'!$A$5:$A$64,0)),0),0)))</f>
        <v/>
      </c>
    </row>
    <row r="36">
      <c r="A36" s="13" t="n"/>
      <c r="B36" s="5" t="n"/>
      <c r="C36" s="5" t="n"/>
      <c r="D36" s="5" t="n"/>
      <c r="E36" s="5" t="n"/>
      <c r="F36" s="15" t="n"/>
      <c r="G36" s="5" t="n"/>
      <c r="H36" s="16">
        <f>IF(AND(B36="",G36=""),"",IF(G36="تم التسليم",IFERROR(INDEX('المناطق'!$B$5:$B$64,MATCH($E36,'المناطق'!$A$5:$A$64,0)),0),IF(G36="مرتجع",IFERROR(INDEX('المناطق'!$C$5:$C$64,MATCH($E36,'المناطق'!$A$5:$A$64,0)),0),0)))</f>
        <v/>
      </c>
      <c r="I36" s="16">
        <f>IF(AND(B36="",G36=""),"",IF(G36="تم التسليم",F36,0))</f>
        <v/>
      </c>
      <c r="J36" s="16">
        <f>IF(AND(B36="",G36=""),"",IF(G36="تم التسليم",F36-H36,IF(G36="مرتجع",-H36,0)))</f>
        <v/>
      </c>
      <c r="K36" s="16">
        <f>IF(AND(B36="",G36=""),"",IF(G36="تم التسليم",IFERROR(INDEX('المناطق'!$D$5:$D$64,MATCH($E36,'المناطق'!$A$5:$A$64,0)),0),IF(G36="مرتجع",IFERROR(INDEX('المناطق'!$E$5:$E$64,MATCH($E36,'المناطق'!$A$5:$A$64,0)),0),0)))</f>
        <v/>
      </c>
    </row>
    <row r="37">
      <c r="A37" s="13" t="n"/>
      <c r="B37" s="5" t="n"/>
      <c r="C37" s="5" t="n"/>
      <c r="D37" s="5" t="n"/>
      <c r="E37" s="5" t="n"/>
      <c r="F37" s="15" t="n"/>
      <c r="G37" s="5" t="n"/>
      <c r="H37" s="16">
        <f>IF(AND(B37="",G37=""),"",IF(G37="تم التسليم",IFERROR(INDEX('المناطق'!$B$5:$B$64,MATCH($E37,'المناطق'!$A$5:$A$64,0)),0),IF(G37="مرتجع",IFERROR(INDEX('المناطق'!$C$5:$C$64,MATCH($E37,'المناطق'!$A$5:$A$64,0)),0),0)))</f>
        <v/>
      </c>
      <c r="I37" s="16">
        <f>IF(AND(B37="",G37=""),"",IF(G37="تم التسليم",F37,0))</f>
        <v/>
      </c>
      <c r="J37" s="16">
        <f>IF(AND(B37="",G37=""),"",IF(G37="تم التسليم",F37-H37,IF(G37="مرتجع",-H37,0)))</f>
        <v/>
      </c>
      <c r="K37" s="16">
        <f>IF(AND(B37="",G37=""),"",IF(G37="تم التسليم",IFERROR(INDEX('المناطق'!$D$5:$D$64,MATCH($E37,'المناطق'!$A$5:$A$64,0)),0),IF(G37="مرتجع",IFERROR(INDEX('المناطق'!$E$5:$E$64,MATCH($E37,'المناطق'!$A$5:$A$64,0)),0),0)))</f>
        <v/>
      </c>
    </row>
    <row r="38">
      <c r="A38" s="13" t="n"/>
      <c r="B38" s="5" t="n"/>
      <c r="C38" s="5" t="n"/>
      <c r="D38" s="5" t="n"/>
      <c r="E38" s="5" t="n"/>
      <c r="F38" s="15" t="n"/>
      <c r="G38" s="5" t="n"/>
      <c r="H38" s="16">
        <f>IF(AND(B38="",G38=""),"",IF(G38="تم التسليم",IFERROR(INDEX('المناطق'!$B$5:$B$64,MATCH($E38,'المناطق'!$A$5:$A$64,0)),0),IF(G38="مرتجع",IFERROR(INDEX('المناطق'!$C$5:$C$64,MATCH($E38,'المناطق'!$A$5:$A$64,0)),0),0)))</f>
        <v/>
      </c>
      <c r="I38" s="16">
        <f>IF(AND(B38="",G38=""),"",IF(G38="تم التسليم",F38,0))</f>
        <v/>
      </c>
      <c r="J38" s="16">
        <f>IF(AND(B38="",G38=""),"",IF(G38="تم التسليم",F38-H38,IF(G38="مرتجع",-H38,0)))</f>
        <v/>
      </c>
      <c r="K38" s="16">
        <f>IF(AND(B38="",G38=""),"",IF(G38="تم التسليم",IFERROR(INDEX('المناطق'!$D$5:$D$64,MATCH($E38,'المناطق'!$A$5:$A$64,0)),0),IF(G38="مرتجع",IFERROR(INDEX('المناطق'!$E$5:$E$64,MATCH($E38,'المناطق'!$A$5:$A$64,0)),0),0)))</f>
        <v/>
      </c>
    </row>
    <row r="39">
      <c r="A39" s="13" t="n"/>
      <c r="B39" s="5" t="n"/>
      <c r="C39" s="5" t="n"/>
      <c r="D39" s="5" t="n"/>
      <c r="E39" s="5" t="n"/>
      <c r="F39" s="15" t="n"/>
      <c r="G39" s="5" t="n"/>
      <c r="H39" s="16">
        <f>IF(AND(B39="",G39=""),"",IF(G39="تم التسليم",IFERROR(INDEX('المناطق'!$B$5:$B$64,MATCH($E39,'المناطق'!$A$5:$A$64,0)),0),IF(G39="مرتجع",IFERROR(INDEX('المناطق'!$C$5:$C$64,MATCH($E39,'المناطق'!$A$5:$A$64,0)),0),0)))</f>
        <v/>
      </c>
      <c r="I39" s="16">
        <f>IF(AND(B39="",G39=""),"",IF(G39="تم التسليم",F39,0))</f>
        <v/>
      </c>
      <c r="J39" s="16">
        <f>IF(AND(B39="",G39=""),"",IF(G39="تم التسليم",F39-H39,IF(G39="مرتجع",-H39,0)))</f>
        <v/>
      </c>
      <c r="K39" s="16">
        <f>IF(AND(B39="",G39=""),"",IF(G39="تم التسليم",IFERROR(INDEX('المناطق'!$D$5:$D$64,MATCH($E39,'المناطق'!$A$5:$A$64,0)),0),IF(G39="مرتجع",IFERROR(INDEX('المناطق'!$E$5:$E$64,MATCH($E39,'المناطق'!$A$5:$A$64,0)),0),0)))</f>
        <v/>
      </c>
    </row>
    <row r="40">
      <c r="A40" s="13" t="n"/>
      <c r="B40" s="5" t="n"/>
      <c r="C40" s="5" t="n"/>
      <c r="D40" s="5" t="n"/>
      <c r="E40" s="5" t="n"/>
      <c r="F40" s="15" t="n"/>
      <c r="G40" s="5" t="n"/>
      <c r="H40" s="16">
        <f>IF(AND(B40="",G40=""),"",IF(G40="تم التسليم",IFERROR(INDEX('المناطق'!$B$5:$B$64,MATCH($E40,'المناطق'!$A$5:$A$64,0)),0),IF(G40="مرتجع",IFERROR(INDEX('المناطق'!$C$5:$C$64,MATCH($E40,'المناطق'!$A$5:$A$64,0)),0),0)))</f>
        <v/>
      </c>
      <c r="I40" s="16">
        <f>IF(AND(B40="",G40=""),"",IF(G40="تم التسليم",F40,0))</f>
        <v/>
      </c>
      <c r="J40" s="16">
        <f>IF(AND(B40="",G40=""),"",IF(G40="تم التسليم",F40-H40,IF(G40="مرتجع",-H40,0)))</f>
        <v/>
      </c>
      <c r="K40" s="16">
        <f>IF(AND(B40="",G40=""),"",IF(G40="تم التسليم",IFERROR(INDEX('المناطق'!$D$5:$D$64,MATCH($E40,'المناطق'!$A$5:$A$64,0)),0),IF(G40="مرتجع",IFERROR(INDEX('المناطق'!$E$5:$E$64,MATCH($E40,'المناطق'!$A$5:$A$64,0)),0),0)))</f>
        <v/>
      </c>
    </row>
    <row r="41">
      <c r="A41" s="13" t="n"/>
      <c r="B41" s="5" t="n"/>
      <c r="C41" s="5" t="n"/>
      <c r="D41" s="5" t="n"/>
      <c r="E41" s="5" t="n"/>
      <c r="F41" s="15" t="n"/>
      <c r="G41" s="5" t="n"/>
      <c r="H41" s="16">
        <f>IF(AND(B41="",G41=""),"",IF(G41="تم التسليم",IFERROR(INDEX('المناطق'!$B$5:$B$64,MATCH($E41,'المناطق'!$A$5:$A$64,0)),0),IF(G41="مرتجع",IFERROR(INDEX('المناطق'!$C$5:$C$64,MATCH($E41,'المناطق'!$A$5:$A$64,0)),0),0)))</f>
        <v/>
      </c>
      <c r="I41" s="16">
        <f>IF(AND(B41="",G41=""),"",IF(G41="تم التسليم",F41,0))</f>
        <v/>
      </c>
      <c r="J41" s="16">
        <f>IF(AND(B41="",G41=""),"",IF(G41="تم التسليم",F41-H41,IF(G41="مرتجع",-H41,0)))</f>
        <v/>
      </c>
      <c r="K41" s="16">
        <f>IF(AND(B41="",G41=""),"",IF(G41="تم التسليم",IFERROR(INDEX('المناطق'!$D$5:$D$64,MATCH($E41,'المناطق'!$A$5:$A$64,0)),0),IF(G41="مرتجع",IFERROR(INDEX('المناطق'!$E$5:$E$64,MATCH($E41,'المناطق'!$A$5:$A$64,0)),0),0)))</f>
        <v/>
      </c>
    </row>
    <row r="42">
      <c r="A42" s="13" t="n"/>
      <c r="B42" s="5" t="n"/>
      <c r="C42" s="5" t="n"/>
      <c r="D42" s="5" t="n"/>
      <c r="E42" s="5" t="n"/>
      <c r="F42" s="15" t="n"/>
      <c r="G42" s="5" t="n"/>
      <c r="H42" s="16">
        <f>IF(AND(B42="",G42=""),"",IF(G42="تم التسليم",IFERROR(INDEX('المناطق'!$B$5:$B$64,MATCH($E42,'المناطق'!$A$5:$A$64,0)),0),IF(G42="مرتجع",IFERROR(INDEX('المناطق'!$C$5:$C$64,MATCH($E42,'المناطق'!$A$5:$A$64,0)),0),0)))</f>
        <v/>
      </c>
      <c r="I42" s="16">
        <f>IF(AND(B42="",G42=""),"",IF(G42="تم التسليم",F42,0))</f>
        <v/>
      </c>
      <c r="J42" s="16">
        <f>IF(AND(B42="",G42=""),"",IF(G42="تم التسليم",F42-H42,IF(G42="مرتجع",-H42,0)))</f>
        <v/>
      </c>
      <c r="K42" s="16">
        <f>IF(AND(B42="",G42=""),"",IF(G42="تم التسليم",IFERROR(INDEX('المناطق'!$D$5:$D$64,MATCH($E42,'المناطق'!$A$5:$A$64,0)),0),IF(G42="مرتجع",IFERROR(INDEX('المناطق'!$E$5:$E$64,MATCH($E42,'المناطق'!$A$5:$A$64,0)),0),0)))</f>
        <v/>
      </c>
    </row>
    <row r="43">
      <c r="A43" s="13" t="n"/>
      <c r="B43" s="5" t="n"/>
      <c r="C43" s="5" t="n"/>
      <c r="D43" s="5" t="n"/>
      <c r="E43" s="5" t="n"/>
      <c r="F43" s="15" t="n"/>
      <c r="G43" s="5" t="n"/>
      <c r="H43" s="16">
        <f>IF(AND(B43="",G43=""),"",IF(G43="تم التسليم",IFERROR(INDEX('المناطق'!$B$5:$B$64,MATCH($E43,'المناطق'!$A$5:$A$64,0)),0),IF(G43="مرتجع",IFERROR(INDEX('المناطق'!$C$5:$C$64,MATCH($E43,'المناطق'!$A$5:$A$64,0)),0),0)))</f>
        <v/>
      </c>
      <c r="I43" s="16">
        <f>IF(AND(B43="",G43=""),"",IF(G43="تم التسليم",F43,0))</f>
        <v/>
      </c>
      <c r="J43" s="16">
        <f>IF(AND(B43="",G43=""),"",IF(G43="تم التسليم",F43-H43,IF(G43="مرتجع",-H43,0)))</f>
        <v/>
      </c>
      <c r="K43" s="16">
        <f>IF(AND(B43="",G43=""),"",IF(G43="تم التسليم",IFERROR(INDEX('المناطق'!$D$5:$D$64,MATCH($E43,'المناطق'!$A$5:$A$64,0)),0),IF(G43="مرتجع",IFERROR(INDEX('المناطق'!$E$5:$E$64,MATCH($E43,'المناطق'!$A$5:$A$64,0)),0),0)))</f>
        <v/>
      </c>
    </row>
    <row r="44">
      <c r="A44" s="13" t="n"/>
      <c r="B44" s="5" t="n"/>
      <c r="C44" s="5" t="n"/>
      <c r="D44" s="5" t="n"/>
      <c r="E44" s="5" t="n"/>
      <c r="F44" s="15" t="n"/>
      <c r="G44" s="5" t="n"/>
      <c r="H44" s="16">
        <f>IF(AND(B44="",G44=""),"",IF(G44="تم التسليم",IFERROR(INDEX('المناطق'!$B$5:$B$64,MATCH($E44,'المناطق'!$A$5:$A$64,0)),0),IF(G44="مرتجع",IFERROR(INDEX('المناطق'!$C$5:$C$64,MATCH($E44,'المناطق'!$A$5:$A$64,0)),0),0)))</f>
        <v/>
      </c>
      <c r="I44" s="16">
        <f>IF(AND(B44="",G44=""),"",IF(G44="تم التسليم",F44,0))</f>
        <v/>
      </c>
      <c r="J44" s="16">
        <f>IF(AND(B44="",G44=""),"",IF(G44="تم التسليم",F44-H44,IF(G44="مرتجع",-H44,0)))</f>
        <v/>
      </c>
      <c r="K44" s="16">
        <f>IF(AND(B44="",G44=""),"",IF(G44="تم التسليم",IFERROR(INDEX('المناطق'!$D$5:$D$64,MATCH($E44,'المناطق'!$A$5:$A$64,0)),0),IF(G44="مرتجع",IFERROR(INDEX('المناطق'!$E$5:$E$64,MATCH($E44,'المناطق'!$A$5:$A$64,0)),0),0)))</f>
        <v/>
      </c>
    </row>
    <row r="45">
      <c r="A45" s="13" t="n"/>
      <c r="B45" s="5" t="n"/>
      <c r="C45" s="5" t="n"/>
      <c r="D45" s="5" t="n"/>
      <c r="E45" s="5" t="n"/>
      <c r="F45" s="15" t="n"/>
      <c r="G45" s="5" t="n"/>
      <c r="H45" s="16">
        <f>IF(AND(B45="",G45=""),"",IF(G45="تم التسليم",IFERROR(INDEX('المناطق'!$B$5:$B$64,MATCH($E45,'المناطق'!$A$5:$A$64,0)),0),IF(G45="مرتجع",IFERROR(INDEX('المناطق'!$C$5:$C$64,MATCH($E45,'المناطق'!$A$5:$A$64,0)),0),0)))</f>
        <v/>
      </c>
      <c r="I45" s="16">
        <f>IF(AND(B45="",G45=""),"",IF(G45="تم التسليم",F45,0))</f>
        <v/>
      </c>
      <c r="J45" s="16">
        <f>IF(AND(B45="",G45=""),"",IF(G45="تم التسليم",F45-H45,IF(G45="مرتجع",-H45,0)))</f>
        <v/>
      </c>
      <c r="K45" s="16">
        <f>IF(AND(B45="",G45=""),"",IF(G45="تم التسليم",IFERROR(INDEX('المناطق'!$D$5:$D$64,MATCH($E45,'المناطق'!$A$5:$A$64,0)),0),IF(G45="مرتجع",IFERROR(INDEX('المناطق'!$E$5:$E$64,MATCH($E45,'المناطق'!$A$5:$A$64,0)),0),0)))</f>
        <v/>
      </c>
    </row>
    <row r="46">
      <c r="A46" s="13" t="n"/>
      <c r="B46" s="5" t="n"/>
      <c r="C46" s="5" t="n"/>
      <c r="D46" s="5" t="n"/>
      <c r="E46" s="5" t="n"/>
      <c r="F46" s="15" t="n"/>
      <c r="G46" s="5" t="n"/>
      <c r="H46" s="16">
        <f>IF(AND(B46="",G46=""),"",IF(G46="تم التسليم",IFERROR(INDEX('المناطق'!$B$5:$B$64,MATCH($E46,'المناطق'!$A$5:$A$64,0)),0),IF(G46="مرتجع",IFERROR(INDEX('المناطق'!$C$5:$C$64,MATCH($E46,'المناطق'!$A$5:$A$64,0)),0),0)))</f>
        <v/>
      </c>
      <c r="I46" s="16">
        <f>IF(AND(B46="",G46=""),"",IF(G46="تم التسليم",F46,0))</f>
        <v/>
      </c>
      <c r="J46" s="16">
        <f>IF(AND(B46="",G46=""),"",IF(G46="تم التسليم",F46-H46,IF(G46="مرتجع",-H46,0)))</f>
        <v/>
      </c>
      <c r="K46" s="16">
        <f>IF(AND(B46="",G46=""),"",IF(G46="تم التسليم",IFERROR(INDEX('المناطق'!$D$5:$D$64,MATCH($E46,'المناطق'!$A$5:$A$64,0)),0),IF(G46="مرتجع",IFERROR(INDEX('المناطق'!$E$5:$E$64,MATCH($E46,'المناطق'!$A$5:$A$64,0)),0),0)))</f>
        <v/>
      </c>
    </row>
    <row r="47">
      <c r="A47" s="13" t="n"/>
      <c r="B47" s="5" t="n"/>
      <c r="C47" s="5" t="n"/>
      <c r="D47" s="5" t="n"/>
      <c r="E47" s="5" t="n"/>
      <c r="F47" s="15" t="n"/>
      <c r="G47" s="5" t="n"/>
      <c r="H47" s="16">
        <f>IF(AND(B47="",G47=""),"",IF(G47="تم التسليم",IFERROR(INDEX('المناطق'!$B$5:$B$64,MATCH($E47,'المناطق'!$A$5:$A$64,0)),0),IF(G47="مرتجع",IFERROR(INDEX('المناطق'!$C$5:$C$64,MATCH($E47,'المناطق'!$A$5:$A$64,0)),0),0)))</f>
        <v/>
      </c>
      <c r="I47" s="16">
        <f>IF(AND(B47="",G47=""),"",IF(G47="تم التسليم",F47,0))</f>
        <v/>
      </c>
      <c r="J47" s="16">
        <f>IF(AND(B47="",G47=""),"",IF(G47="تم التسليم",F47-H47,IF(G47="مرتجع",-H47,0)))</f>
        <v/>
      </c>
      <c r="K47" s="16">
        <f>IF(AND(B47="",G47=""),"",IF(G47="تم التسليم",IFERROR(INDEX('المناطق'!$D$5:$D$64,MATCH($E47,'المناطق'!$A$5:$A$64,0)),0),IF(G47="مرتجع",IFERROR(INDEX('المناطق'!$E$5:$E$64,MATCH($E47,'المناطق'!$A$5:$A$64,0)),0),0)))</f>
        <v/>
      </c>
    </row>
    <row r="48">
      <c r="A48" s="13" t="n"/>
      <c r="B48" s="5" t="n"/>
      <c r="C48" s="5" t="n"/>
      <c r="D48" s="5" t="n"/>
      <c r="E48" s="5" t="n"/>
      <c r="F48" s="15" t="n"/>
      <c r="G48" s="5" t="n"/>
      <c r="H48" s="16">
        <f>IF(AND(B48="",G48=""),"",IF(G48="تم التسليم",IFERROR(INDEX('المناطق'!$B$5:$B$64,MATCH($E48,'المناطق'!$A$5:$A$64,0)),0),IF(G48="مرتجع",IFERROR(INDEX('المناطق'!$C$5:$C$64,MATCH($E48,'المناطق'!$A$5:$A$64,0)),0),0)))</f>
        <v/>
      </c>
      <c r="I48" s="16">
        <f>IF(AND(B48="",G48=""),"",IF(G48="تم التسليم",F48,0))</f>
        <v/>
      </c>
      <c r="J48" s="16">
        <f>IF(AND(B48="",G48=""),"",IF(G48="تم التسليم",F48-H48,IF(G48="مرتجع",-H48,0)))</f>
        <v/>
      </c>
      <c r="K48" s="16">
        <f>IF(AND(B48="",G48=""),"",IF(G48="تم التسليم",IFERROR(INDEX('المناطق'!$D$5:$D$64,MATCH($E48,'المناطق'!$A$5:$A$64,0)),0),IF(G48="مرتجع",IFERROR(INDEX('المناطق'!$E$5:$E$64,MATCH($E48,'المناطق'!$A$5:$A$64,0)),0),0)))</f>
        <v/>
      </c>
    </row>
    <row r="49">
      <c r="A49" s="13" t="n"/>
      <c r="B49" s="5" t="n"/>
      <c r="C49" s="5" t="n"/>
      <c r="D49" s="5" t="n"/>
      <c r="E49" s="5" t="n"/>
      <c r="F49" s="15" t="n"/>
      <c r="G49" s="5" t="n"/>
      <c r="H49" s="16">
        <f>IF(AND(B49="",G49=""),"",IF(G49="تم التسليم",IFERROR(INDEX('المناطق'!$B$5:$B$64,MATCH($E49,'المناطق'!$A$5:$A$64,0)),0),IF(G49="مرتجع",IFERROR(INDEX('المناطق'!$C$5:$C$64,MATCH($E49,'المناطق'!$A$5:$A$64,0)),0),0)))</f>
        <v/>
      </c>
      <c r="I49" s="16">
        <f>IF(AND(B49="",G49=""),"",IF(G49="تم التسليم",F49,0))</f>
        <v/>
      </c>
      <c r="J49" s="16">
        <f>IF(AND(B49="",G49=""),"",IF(G49="تم التسليم",F49-H49,IF(G49="مرتجع",-H49,0)))</f>
        <v/>
      </c>
      <c r="K49" s="16">
        <f>IF(AND(B49="",G49=""),"",IF(G49="تم التسليم",IFERROR(INDEX('المناطق'!$D$5:$D$64,MATCH($E49,'المناطق'!$A$5:$A$64,0)),0),IF(G49="مرتجع",IFERROR(INDEX('المناطق'!$E$5:$E$64,MATCH($E49,'المناطق'!$A$5:$A$64,0)),0),0)))</f>
        <v/>
      </c>
    </row>
    <row r="50">
      <c r="A50" s="13" t="n"/>
      <c r="B50" s="5" t="n"/>
      <c r="C50" s="5" t="n"/>
      <c r="D50" s="5" t="n"/>
      <c r="E50" s="5" t="n"/>
      <c r="F50" s="15" t="n"/>
      <c r="G50" s="5" t="n"/>
      <c r="H50" s="16">
        <f>IF(AND(B50="",G50=""),"",IF(G50="تم التسليم",IFERROR(INDEX('المناطق'!$B$5:$B$64,MATCH($E50,'المناطق'!$A$5:$A$64,0)),0),IF(G50="مرتجع",IFERROR(INDEX('المناطق'!$C$5:$C$64,MATCH($E50,'المناطق'!$A$5:$A$64,0)),0),0)))</f>
        <v/>
      </c>
      <c r="I50" s="16">
        <f>IF(AND(B50="",G50=""),"",IF(G50="تم التسليم",F50,0))</f>
        <v/>
      </c>
      <c r="J50" s="16">
        <f>IF(AND(B50="",G50=""),"",IF(G50="تم التسليم",F50-H50,IF(G50="مرتجع",-H50,0)))</f>
        <v/>
      </c>
      <c r="K50" s="16">
        <f>IF(AND(B50="",G50=""),"",IF(G50="تم التسليم",IFERROR(INDEX('المناطق'!$D$5:$D$64,MATCH($E50,'المناطق'!$A$5:$A$64,0)),0),IF(G50="مرتجع",IFERROR(INDEX('المناطق'!$E$5:$E$64,MATCH($E50,'المناطق'!$A$5:$A$64,0)),0),0)))</f>
        <v/>
      </c>
    </row>
    <row r="51">
      <c r="A51" s="13" t="n"/>
      <c r="B51" s="5" t="n"/>
      <c r="C51" s="5" t="n"/>
      <c r="D51" s="5" t="n"/>
      <c r="E51" s="5" t="n"/>
      <c r="F51" s="15" t="n"/>
      <c r="G51" s="5" t="n"/>
      <c r="H51" s="16">
        <f>IF(AND(B51="",G51=""),"",IF(G51="تم التسليم",IFERROR(INDEX('المناطق'!$B$5:$B$64,MATCH($E51,'المناطق'!$A$5:$A$64,0)),0),IF(G51="مرتجع",IFERROR(INDEX('المناطق'!$C$5:$C$64,MATCH($E51,'المناطق'!$A$5:$A$64,0)),0),0)))</f>
        <v/>
      </c>
      <c r="I51" s="16">
        <f>IF(AND(B51="",G51=""),"",IF(G51="تم التسليم",F51,0))</f>
        <v/>
      </c>
      <c r="J51" s="16">
        <f>IF(AND(B51="",G51=""),"",IF(G51="تم التسليم",F51-H51,IF(G51="مرتجع",-H51,0)))</f>
        <v/>
      </c>
      <c r="K51" s="16">
        <f>IF(AND(B51="",G51=""),"",IF(G51="تم التسليم",IFERROR(INDEX('المناطق'!$D$5:$D$64,MATCH($E51,'المناطق'!$A$5:$A$64,0)),0),IF(G51="مرتجع",IFERROR(INDEX('المناطق'!$E$5:$E$64,MATCH($E51,'المناطق'!$A$5:$A$64,0)),0),0)))</f>
        <v/>
      </c>
    </row>
    <row r="52">
      <c r="A52" s="13" t="n"/>
      <c r="B52" s="5" t="n"/>
      <c r="C52" s="5" t="n"/>
      <c r="D52" s="5" t="n"/>
      <c r="E52" s="5" t="n"/>
      <c r="F52" s="15" t="n"/>
      <c r="G52" s="5" t="n"/>
      <c r="H52" s="16">
        <f>IF(AND(B52="",G52=""),"",IF(G52="تم التسليم",IFERROR(INDEX('المناطق'!$B$5:$B$64,MATCH($E52,'المناطق'!$A$5:$A$64,0)),0),IF(G52="مرتجع",IFERROR(INDEX('المناطق'!$C$5:$C$64,MATCH($E52,'المناطق'!$A$5:$A$64,0)),0),0)))</f>
        <v/>
      </c>
      <c r="I52" s="16">
        <f>IF(AND(B52="",G52=""),"",IF(G52="تم التسليم",F52,0))</f>
        <v/>
      </c>
      <c r="J52" s="16">
        <f>IF(AND(B52="",G52=""),"",IF(G52="تم التسليم",F52-H52,IF(G52="مرتجع",-H52,0)))</f>
        <v/>
      </c>
      <c r="K52" s="16">
        <f>IF(AND(B52="",G52=""),"",IF(G52="تم التسليم",IFERROR(INDEX('المناطق'!$D$5:$D$64,MATCH($E52,'المناطق'!$A$5:$A$64,0)),0),IF(G52="مرتجع",IFERROR(INDEX('المناطق'!$E$5:$E$64,MATCH($E52,'المناطق'!$A$5:$A$64,0)),0),0)))</f>
        <v/>
      </c>
    </row>
    <row r="53">
      <c r="A53" s="13" t="n"/>
      <c r="B53" s="5" t="n"/>
      <c r="C53" s="5" t="n"/>
      <c r="D53" s="5" t="n"/>
      <c r="E53" s="5" t="n"/>
      <c r="F53" s="15" t="n"/>
      <c r="G53" s="5" t="n"/>
      <c r="H53" s="16">
        <f>IF(AND(B53="",G53=""),"",IF(G53="تم التسليم",IFERROR(INDEX('المناطق'!$B$5:$B$64,MATCH($E53,'المناطق'!$A$5:$A$64,0)),0),IF(G53="مرتجع",IFERROR(INDEX('المناطق'!$C$5:$C$64,MATCH($E53,'المناطق'!$A$5:$A$64,0)),0),0)))</f>
        <v/>
      </c>
      <c r="I53" s="16">
        <f>IF(AND(B53="",G53=""),"",IF(G53="تم التسليم",F53,0))</f>
        <v/>
      </c>
      <c r="J53" s="16">
        <f>IF(AND(B53="",G53=""),"",IF(G53="تم التسليم",F53-H53,IF(G53="مرتجع",-H53,0)))</f>
        <v/>
      </c>
      <c r="K53" s="16">
        <f>IF(AND(B53="",G53=""),"",IF(G53="تم التسليم",IFERROR(INDEX('المناطق'!$D$5:$D$64,MATCH($E53,'المناطق'!$A$5:$A$64,0)),0),IF(G53="مرتجع",IFERROR(INDEX('المناطق'!$E$5:$E$64,MATCH($E53,'المناطق'!$A$5:$A$64,0)),0),0)))</f>
        <v/>
      </c>
    </row>
    <row r="54">
      <c r="A54" s="13" t="n"/>
      <c r="B54" s="5" t="n"/>
      <c r="C54" s="5" t="n"/>
      <c r="D54" s="5" t="n"/>
      <c r="E54" s="5" t="n"/>
      <c r="F54" s="15" t="n"/>
      <c r="G54" s="5" t="n"/>
      <c r="H54" s="16">
        <f>IF(AND(B54="",G54=""),"",IF(G54="تم التسليم",IFERROR(INDEX('المناطق'!$B$5:$B$64,MATCH($E54,'المناطق'!$A$5:$A$64,0)),0),IF(G54="مرتجع",IFERROR(INDEX('المناطق'!$C$5:$C$64,MATCH($E54,'المناطق'!$A$5:$A$64,0)),0),0)))</f>
        <v/>
      </c>
      <c r="I54" s="16">
        <f>IF(AND(B54="",G54=""),"",IF(G54="تم التسليم",F54,0))</f>
        <v/>
      </c>
      <c r="J54" s="16">
        <f>IF(AND(B54="",G54=""),"",IF(G54="تم التسليم",F54-H54,IF(G54="مرتجع",-H54,0)))</f>
        <v/>
      </c>
      <c r="K54" s="16">
        <f>IF(AND(B54="",G54=""),"",IF(G54="تم التسليم",IFERROR(INDEX('المناطق'!$D$5:$D$64,MATCH($E54,'المناطق'!$A$5:$A$64,0)),0),IF(G54="مرتجع",IFERROR(INDEX('المناطق'!$E$5:$E$64,MATCH($E54,'المناطق'!$A$5:$A$64,0)),0),0)))</f>
        <v/>
      </c>
    </row>
    <row r="55">
      <c r="A55" s="13" t="n"/>
      <c r="B55" s="5" t="n"/>
      <c r="C55" s="5" t="n"/>
      <c r="D55" s="5" t="n"/>
      <c r="E55" s="5" t="n"/>
      <c r="F55" s="15" t="n"/>
      <c r="G55" s="5" t="n"/>
      <c r="H55" s="16">
        <f>IF(AND(B55="",G55=""),"",IF(G55="تم التسليم",IFERROR(INDEX('المناطق'!$B$5:$B$64,MATCH($E55,'المناطق'!$A$5:$A$64,0)),0),IF(G55="مرتجع",IFERROR(INDEX('المناطق'!$C$5:$C$64,MATCH($E55,'المناطق'!$A$5:$A$64,0)),0),0)))</f>
        <v/>
      </c>
      <c r="I55" s="16">
        <f>IF(AND(B55="",G55=""),"",IF(G55="تم التسليم",F55,0))</f>
        <v/>
      </c>
      <c r="J55" s="16">
        <f>IF(AND(B55="",G55=""),"",IF(G55="تم التسليم",F55-H55,IF(G55="مرتجع",-H55,0)))</f>
        <v/>
      </c>
      <c r="K55" s="16">
        <f>IF(AND(B55="",G55=""),"",IF(G55="تم التسليم",IFERROR(INDEX('المناطق'!$D$5:$D$64,MATCH($E55,'المناطق'!$A$5:$A$64,0)),0),IF(G55="مرتجع",IFERROR(INDEX('المناطق'!$E$5:$E$64,MATCH($E55,'المناطق'!$A$5:$A$64,0)),0),0)))</f>
        <v/>
      </c>
    </row>
    <row r="56">
      <c r="A56" s="13" t="n"/>
      <c r="B56" s="5" t="n"/>
      <c r="C56" s="5" t="n"/>
      <c r="D56" s="5" t="n"/>
      <c r="E56" s="5" t="n"/>
      <c r="F56" s="15" t="n"/>
      <c r="G56" s="5" t="n"/>
      <c r="H56" s="16">
        <f>IF(AND(B56="",G56=""),"",IF(G56="تم التسليم",IFERROR(INDEX('المناطق'!$B$5:$B$64,MATCH($E56,'المناطق'!$A$5:$A$64,0)),0),IF(G56="مرتجع",IFERROR(INDEX('المناطق'!$C$5:$C$64,MATCH($E56,'المناطق'!$A$5:$A$64,0)),0),0)))</f>
        <v/>
      </c>
      <c r="I56" s="16">
        <f>IF(AND(B56="",G56=""),"",IF(G56="تم التسليم",F56,0))</f>
        <v/>
      </c>
      <c r="J56" s="16">
        <f>IF(AND(B56="",G56=""),"",IF(G56="تم التسليم",F56-H56,IF(G56="مرتجع",-H56,0)))</f>
        <v/>
      </c>
      <c r="K56" s="16">
        <f>IF(AND(B56="",G56=""),"",IF(G56="تم التسليم",IFERROR(INDEX('المناطق'!$D$5:$D$64,MATCH($E56,'المناطق'!$A$5:$A$64,0)),0),IF(G56="مرتجع",IFERROR(INDEX('المناطق'!$E$5:$E$64,MATCH($E56,'المناطق'!$A$5:$A$64,0)),0),0)))</f>
        <v/>
      </c>
    </row>
    <row r="57">
      <c r="A57" s="13" t="n"/>
      <c r="B57" s="5" t="n"/>
      <c r="C57" s="5" t="n"/>
      <c r="D57" s="5" t="n"/>
      <c r="E57" s="5" t="n"/>
      <c r="F57" s="15" t="n"/>
      <c r="G57" s="5" t="n"/>
      <c r="H57" s="16">
        <f>IF(AND(B57="",G57=""),"",IF(G57="تم التسليم",IFERROR(INDEX('المناطق'!$B$5:$B$64,MATCH($E57,'المناطق'!$A$5:$A$64,0)),0),IF(G57="مرتجع",IFERROR(INDEX('المناطق'!$C$5:$C$64,MATCH($E57,'المناطق'!$A$5:$A$64,0)),0),0)))</f>
        <v/>
      </c>
      <c r="I57" s="16">
        <f>IF(AND(B57="",G57=""),"",IF(G57="تم التسليم",F57,0))</f>
        <v/>
      </c>
      <c r="J57" s="16">
        <f>IF(AND(B57="",G57=""),"",IF(G57="تم التسليم",F57-H57,IF(G57="مرتجع",-H57,0)))</f>
        <v/>
      </c>
      <c r="K57" s="16">
        <f>IF(AND(B57="",G57=""),"",IF(G57="تم التسليم",IFERROR(INDEX('المناطق'!$D$5:$D$64,MATCH($E57,'المناطق'!$A$5:$A$64,0)),0),IF(G57="مرتجع",IFERROR(INDEX('المناطق'!$E$5:$E$64,MATCH($E57,'المناطق'!$A$5:$A$64,0)),0),0)))</f>
        <v/>
      </c>
    </row>
    <row r="58">
      <c r="A58" s="13" t="n"/>
      <c r="B58" s="5" t="n"/>
      <c r="C58" s="5" t="n"/>
      <c r="D58" s="5" t="n"/>
      <c r="E58" s="5" t="n"/>
      <c r="F58" s="15" t="n"/>
      <c r="G58" s="5" t="n"/>
      <c r="H58" s="16">
        <f>IF(AND(B58="",G58=""),"",IF(G58="تم التسليم",IFERROR(INDEX('المناطق'!$B$5:$B$64,MATCH($E58,'المناطق'!$A$5:$A$64,0)),0),IF(G58="مرتجع",IFERROR(INDEX('المناطق'!$C$5:$C$64,MATCH($E58,'المناطق'!$A$5:$A$64,0)),0),0)))</f>
        <v/>
      </c>
      <c r="I58" s="16">
        <f>IF(AND(B58="",G58=""),"",IF(G58="تم التسليم",F58,0))</f>
        <v/>
      </c>
      <c r="J58" s="16">
        <f>IF(AND(B58="",G58=""),"",IF(G58="تم التسليم",F58-H58,IF(G58="مرتجع",-H58,0)))</f>
        <v/>
      </c>
      <c r="K58" s="16">
        <f>IF(AND(B58="",G58=""),"",IF(G58="تم التسليم",IFERROR(INDEX('المناطق'!$D$5:$D$64,MATCH($E58,'المناطق'!$A$5:$A$64,0)),0),IF(G58="مرتجع",IFERROR(INDEX('المناطق'!$E$5:$E$64,MATCH($E58,'المناطق'!$A$5:$A$64,0)),0),0)))</f>
        <v/>
      </c>
    </row>
    <row r="59">
      <c r="A59" s="13" t="n"/>
      <c r="B59" s="5" t="n"/>
      <c r="C59" s="5" t="n"/>
      <c r="D59" s="5" t="n"/>
      <c r="E59" s="5" t="n"/>
      <c r="F59" s="15" t="n"/>
      <c r="G59" s="5" t="n"/>
      <c r="H59" s="16">
        <f>IF(AND(B59="",G59=""),"",IF(G59="تم التسليم",IFERROR(INDEX('المناطق'!$B$5:$B$64,MATCH($E59,'المناطق'!$A$5:$A$64,0)),0),IF(G59="مرتجع",IFERROR(INDEX('المناطق'!$C$5:$C$64,MATCH($E59,'المناطق'!$A$5:$A$64,0)),0),0)))</f>
        <v/>
      </c>
      <c r="I59" s="16">
        <f>IF(AND(B59="",G59=""),"",IF(G59="تم التسليم",F59,0))</f>
        <v/>
      </c>
      <c r="J59" s="16">
        <f>IF(AND(B59="",G59=""),"",IF(G59="تم التسليم",F59-H59,IF(G59="مرتجع",-H59,0)))</f>
        <v/>
      </c>
      <c r="K59" s="16">
        <f>IF(AND(B59="",G59=""),"",IF(G59="تم التسليم",IFERROR(INDEX('المناطق'!$D$5:$D$64,MATCH($E59,'المناطق'!$A$5:$A$64,0)),0),IF(G59="مرتجع",IFERROR(INDEX('المناطق'!$E$5:$E$64,MATCH($E59,'المناطق'!$A$5:$A$64,0)),0),0)))</f>
        <v/>
      </c>
    </row>
    <row r="60">
      <c r="A60" s="13" t="n"/>
      <c r="B60" s="5" t="n"/>
      <c r="C60" s="5" t="n"/>
      <c r="D60" s="5" t="n"/>
      <c r="E60" s="5" t="n"/>
      <c r="F60" s="15" t="n"/>
      <c r="G60" s="5" t="n"/>
      <c r="H60" s="16">
        <f>IF(AND(B60="",G60=""),"",IF(G60="تم التسليم",IFERROR(INDEX('المناطق'!$B$5:$B$64,MATCH($E60,'المناطق'!$A$5:$A$64,0)),0),IF(G60="مرتجع",IFERROR(INDEX('المناطق'!$C$5:$C$64,MATCH($E60,'المناطق'!$A$5:$A$64,0)),0),0)))</f>
        <v/>
      </c>
      <c r="I60" s="16">
        <f>IF(AND(B60="",G60=""),"",IF(G60="تم التسليم",F60,0))</f>
        <v/>
      </c>
      <c r="J60" s="16">
        <f>IF(AND(B60="",G60=""),"",IF(G60="تم التسليم",F60-H60,IF(G60="مرتجع",-H60,0)))</f>
        <v/>
      </c>
      <c r="K60" s="16">
        <f>IF(AND(B60="",G60=""),"",IF(G60="تم التسليم",IFERROR(INDEX('المناطق'!$D$5:$D$64,MATCH($E60,'المناطق'!$A$5:$A$64,0)),0),IF(G60="مرتجع",IFERROR(INDEX('المناطق'!$E$5:$E$64,MATCH($E60,'المناطق'!$A$5:$A$64,0)),0),0)))</f>
        <v/>
      </c>
    </row>
    <row r="61">
      <c r="A61" s="13" t="n"/>
      <c r="B61" s="5" t="n"/>
      <c r="C61" s="5" t="n"/>
      <c r="D61" s="5" t="n"/>
      <c r="E61" s="5" t="n"/>
      <c r="F61" s="15" t="n"/>
      <c r="G61" s="5" t="n"/>
      <c r="H61" s="16">
        <f>IF(AND(B61="",G61=""),"",IF(G61="تم التسليم",IFERROR(INDEX('المناطق'!$B$5:$B$64,MATCH($E61,'المناطق'!$A$5:$A$64,0)),0),IF(G61="مرتجع",IFERROR(INDEX('المناطق'!$C$5:$C$64,MATCH($E61,'المناطق'!$A$5:$A$64,0)),0),0)))</f>
        <v/>
      </c>
      <c r="I61" s="16">
        <f>IF(AND(B61="",G61=""),"",IF(G61="تم التسليم",F61,0))</f>
        <v/>
      </c>
      <c r="J61" s="16">
        <f>IF(AND(B61="",G61=""),"",IF(G61="تم التسليم",F61-H61,IF(G61="مرتجع",-H61,0)))</f>
        <v/>
      </c>
      <c r="K61" s="16">
        <f>IF(AND(B61="",G61=""),"",IF(G61="تم التسليم",IFERROR(INDEX('المناطق'!$D$5:$D$64,MATCH($E61,'المناطق'!$A$5:$A$64,0)),0),IF(G61="مرتجع",IFERROR(INDEX('المناطق'!$E$5:$E$64,MATCH($E61,'المناطق'!$A$5:$A$64,0)),0),0)))</f>
        <v/>
      </c>
    </row>
    <row r="62">
      <c r="A62" s="13" t="n"/>
      <c r="B62" s="5" t="n"/>
      <c r="C62" s="5" t="n"/>
      <c r="D62" s="5" t="n"/>
      <c r="E62" s="5" t="n"/>
      <c r="F62" s="15" t="n"/>
      <c r="G62" s="5" t="n"/>
      <c r="H62" s="16">
        <f>IF(AND(B62="",G62=""),"",IF(G62="تم التسليم",IFERROR(INDEX('المناطق'!$B$5:$B$64,MATCH($E62,'المناطق'!$A$5:$A$64,0)),0),IF(G62="مرتجع",IFERROR(INDEX('المناطق'!$C$5:$C$64,MATCH($E62,'المناطق'!$A$5:$A$64,0)),0),0)))</f>
        <v/>
      </c>
      <c r="I62" s="16">
        <f>IF(AND(B62="",G62=""),"",IF(G62="تم التسليم",F62,0))</f>
        <v/>
      </c>
      <c r="J62" s="16">
        <f>IF(AND(B62="",G62=""),"",IF(G62="تم التسليم",F62-H62,IF(G62="مرتجع",-H62,0)))</f>
        <v/>
      </c>
      <c r="K62" s="16">
        <f>IF(AND(B62="",G62=""),"",IF(G62="تم التسليم",IFERROR(INDEX('المناطق'!$D$5:$D$64,MATCH($E62,'المناطق'!$A$5:$A$64,0)),0),IF(G62="مرتجع",IFERROR(INDEX('المناطق'!$E$5:$E$64,MATCH($E62,'المناطق'!$A$5:$A$64,0)),0),0)))</f>
        <v/>
      </c>
    </row>
    <row r="63">
      <c r="A63" s="13" t="n"/>
      <c r="B63" s="5" t="n"/>
      <c r="C63" s="5" t="n"/>
      <c r="D63" s="5" t="n"/>
      <c r="E63" s="5" t="n"/>
      <c r="F63" s="15" t="n"/>
      <c r="G63" s="5" t="n"/>
      <c r="H63" s="16">
        <f>IF(AND(B63="",G63=""),"",IF(G63="تم التسليم",IFERROR(INDEX('المناطق'!$B$5:$B$64,MATCH($E63,'المناطق'!$A$5:$A$64,0)),0),IF(G63="مرتجع",IFERROR(INDEX('المناطق'!$C$5:$C$64,MATCH($E63,'المناطق'!$A$5:$A$64,0)),0),0)))</f>
        <v/>
      </c>
      <c r="I63" s="16">
        <f>IF(AND(B63="",G63=""),"",IF(G63="تم التسليم",F63,0))</f>
        <v/>
      </c>
      <c r="J63" s="16">
        <f>IF(AND(B63="",G63=""),"",IF(G63="تم التسليم",F63-H63,IF(G63="مرتجع",-H63,0)))</f>
        <v/>
      </c>
      <c r="K63" s="16">
        <f>IF(AND(B63="",G63=""),"",IF(G63="تم التسليم",IFERROR(INDEX('المناطق'!$D$5:$D$64,MATCH($E63,'المناطق'!$A$5:$A$64,0)),0),IF(G63="مرتجع",IFERROR(INDEX('المناطق'!$E$5:$E$64,MATCH($E63,'المناطق'!$A$5:$A$64,0)),0),0)))</f>
        <v/>
      </c>
    </row>
    <row r="64">
      <c r="A64" s="13" t="n"/>
      <c r="B64" s="5" t="n"/>
      <c r="C64" s="5" t="n"/>
      <c r="D64" s="5" t="n"/>
      <c r="E64" s="5" t="n"/>
      <c r="F64" s="15" t="n"/>
      <c r="G64" s="5" t="n"/>
      <c r="H64" s="16">
        <f>IF(AND(B64="",G64=""),"",IF(G64="تم التسليم",IFERROR(INDEX('المناطق'!$B$5:$B$64,MATCH($E64,'المناطق'!$A$5:$A$64,0)),0),IF(G64="مرتجع",IFERROR(INDEX('المناطق'!$C$5:$C$64,MATCH($E64,'المناطق'!$A$5:$A$64,0)),0),0)))</f>
        <v/>
      </c>
      <c r="I64" s="16">
        <f>IF(AND(B64="",G64=""),"",IF(G64="تم التسليم",F64,0))</f>
        <v/>
      </c>
      <c r="J64" s="16">
        <f>IF(AND(B64="",G64=""),"",IF(G64="تم التسليم",F64-H64,IF(G64="مرتجع",-H64,0)))</f>
        <v/>
      </c>
      <c r="K64" s="16">
        <f>IF(AND(B64="",G64=""),"",IF(G64="تم التسليم",IFERROR(INDEX('المناطق'!$D$5:$D$64,MATCH($E64,'المناطق'!$A$5:$A$64,0)),0),IF(G64="مرتجع",IFERROR(INDEX('المناطق'!$E$5:$E$64,MATCH($E64,'المناطق'!$A$5:$A$64,0)),0),0)))</f>
        <v/>
      </c>
    </row>
    <row r="65">
      <c r="A65" s="13" t="n"/>
      <c r="B65" s="5" t="n"/>
      <c r="C65" s="5" t="n"/>
      <c r="D65" s="5" t="n"/>
      <c r="E65" s="5" t="n"/>
      <c r="F65" s="15" t="n"/>
      <c r="G65" s="5" t="n"/>
      <c r="H65" s="16">
        <f>IF(AND(B65="",G65=""),"",IF(G65="تم التسليم",IFERROR(INDEX('المناطق'!$B$5:$B$64,MATCH($E65,'المناطق'!$A$5:$A$64,0)),0),IF(G65="مرتجع",IFERROR(INDEX('المناطق'!$C$5:$C$64,MATCH($E65,'المناطق'!$A$5:$A$64,0)),0),0)))</f>
        <v/>
      </c>
      <c r="I65" s="16">
        <f>IF(AND(B65="",G65=""),"",IF(G65="تم التسليم",F65,0))</f>
        <v/>
      </c>
      <c r="J65" s="16">
        <f>IF(AND(B65="",G65=""),"",IF(G65="تم التسليم",F65-H65,IF(G65="مرتجع",-H65,0)))</f>
        <v/>
      </c>
      <c r="K65" s="16">
        <f>IF(AND(B65="",G65=""),"",IF(G65="تم التسليم",IFERROR(INDEX('المناطق'!$D$5:$D$64,MATCH($E65,'المناطق'!$A$5:$A$64,0)),0),IF(G65="مرتجع",IFERROR(INDEX('المناطق'!$E$5:$E$64,MATCH($E65,'المناطق'!$A$5:$A$64,0)),0),0)))</f>
        <v/>
      </c>
    </row>
    <row r="66">
      <c r="A66" s="13" t="n"/>
      <c r="B66" s="5" t="n"/>
      <c r="C66" s="5" t="n"/>
      <c r="D66" s="5" t="n"/>
      <c r="E66" s="5" t="n"/>
      <c r="F66" s="15" t="n"/>
      <c r="G66" s="5" t="n"/>
      <c r="H66" s="16">
        <f>IF(AND(B66="",G66=""),"",IF(G66="تم التسليم",IFERROR(INDEX('المناطق'!$B$5:$B$64,MATCH($E66,'المناطق'!$A$5:$A$64,0)),0),IF(G66="مرتجع",IFERROR(INDEX('المناطق'!$C$5:$C$64,MATCH($E66,'المناطق'!$A$5:$A$64,0)),0),0)))</f>
        <v/>
      </c>
      <c r="I66" s="16">
        <f>IF(AND(B66="",G66=""),"",IF(G66="تم التسليم",F66,0))</f>
        <v/>
      </c>
      <c r="J66" s="16">
        <f>IF(AND(B66="",G66=""),"",IF(G66="تم التسليم",F66-H66,IF(G66="مرتجع",-H66,0)))</f>
        <v/>
      </c>
      <c r="K66" s="16">
        <f>IF(AND(B66="",G66=""),"",IF(G66="تم التسليم",IFERROR(INDEX('المناطق'!$D$5:$D$64,MATCH($E66,'المناطق'!$A$5:$A$64,0)),0),IF(G66="مرتجع",IFERROR(INDEX('المناطق'!$E$5:$E$64,MATCH($E66,'المناطق'!$A$5:$A$64,0)),0),0)))</f>
        <v/>
      </c>
    </row>
    <row r="67">
      <c r="A67" s="13" t="n"/>
      <c r="B67" s="5" t="n"/>
      <c r="C67" s="5" t="n"/>
      <c r="D67" s="5" t="n"/>
      <c r="E67" s="5" t="n"/>
      <c r="F67" s="15" t="n"/>
      <c r="G67" s="5" t="n"/>
      <c r="H67" s="16">
        <f>IF(AND(B67="",G67=""),"",IF(G67="تم التسليم",IFERROR(INDEX('المناطق'!$B$5:$B$64,MATCH($E67,'المناطق'!$A$5:$A$64,0)),0),IF(G67="مرتجع",IFERROR(INDEX('المناطق'!$C$5:$C$64,MATCH($E67,'المناطق'!$A$5:$A$64,0)),0),0)))</f>
        <v/>
      </c>
      <c r="I67" s="16">
        <f>IF(AND(B67="",G67=""),"",IF(G67="تم التسليم",F67,0))</f>
        <v/>
      </c>
      <c r="J67" s="16">
        <f>IF(AND(B67="",G67=""),"",IF(G67="تم التسليم",F67-H67,IF(G67="مرتجع",-H67,0)))</f>
        <v/>
      </c>
      <c r="K67" s="16">
        <f>IF(AND(B67="",G67=""),"",IF(G67="تم التسليم",IFERROR(INDEX('المناطق'!$D$5:$D$64,MATCH($E67,'المناطق'!$A$5:$A$64,0)),0),IF(G67="مرتجع",IFERROR(INDEX('المناطق'!$E$5:$E$64,MATCH($E67,'المناطق'!$A$5:$A$64,0)),0),0)))</f>
        <v/>
      </c>
    </row>
    <row r="68">
      <c r="A68" s="13" t="n"/>
      <c r="B68" s="5" t="n"/>
      <c r="C68" s="5" t="n"/>
      <c r="D68" s="5" t="n"/>
      <c r="E68" s="5" t="n"/>
      <c r="F68" s="15" t="n"/>
      <c r="G68" s="5" t="n"/>
      <c r="H68" s="16">
        <f>IF(AND(B68="",G68=""),"",IF(G68="تم التسليم",IFERROR(INDEX('المناطق'!$B$5:$B$64,MATCH($E68,'المناطق'!$A$5:$A$64,0)),0),IF(G68="مرتجع",IFERROR(INDEX('المناطق'!$C$5:$C$64,MATCH($E68,'المناطق'!$A$5:$A$64,0)),0),0)))</f>
        <v/>
      </c>
      <c r="I68" s="16">
        <f>IF(AND(B68="",G68=""),"",IF(G68="تم التسليم",F68,0))</f>
        <v/>
      </c>
      <c r="J68" s="16">
        <f>IF(AND(B68="",G68=""),"",IF(G68="تم التسليم",F68-H68,IF(G68="مرتجع",-H68,0)))</f>
        <v/>
      </c>
      <c r="K68" s="16">
        <f>IF(AND(B68="",G68=""),"",IF(G68="تم التسليم",IFERROR(INDEX('المناطق'!$D$5:$D$64,MATCH($E68,'المناطق'!$A$5:$A$64,0)),0),IF(G68="مرتجع",IFERROR(INDEX('المناطق'!$E$5:$E$64,MATCH($E68,'المناطق'!$A$5:$A$64,0)),0),0)))</f>
        <v/>
      </c>
    </row>
    <row r="69">
      <c r="A69" s="13" t="n"/>
      <c r="B69" s="5" t="n"/>
      <c r="C69" s="5" t="n"/>
      <c r="D69" s="5" t="n"/>
      <c r="E69" s="5" t="n"/>
      <c r="F69" s="15" t="n"/>
      <c r="G69" s="5" t="n"/>
      <c r="H69" s="16">
        <f>IF(AND(B69="",G69=""),"",IF(G69="تم التسليم",IFERROR(INDEX('المناطق'!$B$5:$B$64,MATCH($E69,'المناطق'!$A$5:$A$64,0)),0),IF(G69="مرتجع",IFERROR(INDEX('المناطق'!$C$5:$C$64,MATCH($E69,'المناطق'!$A$5:$A$64,0)),0),0)))</f>
        <v/>
      </c>
      <c r="I69" s="16">
        <f>IF(AND(B69="",G69=""),"",IF(G69="تم التسليم",F69,0))</f>
        <v/>
      </c>
      <c r="J69" s="16">
        <f>IF(AND(B69="",G69=""),"",IF(G69="تم التسليم",F69-H69,IF(G69="مرتجع",-H69,0)))</f>
        <v/>
      </c>
      <c r="K69" s="16">
        <f>IF(AND(B69="",G69=""),"",IF(G69="تم التسليم",IFERROR(INDEX('المناطق'!$D$5:$D$64,MATCH($E69,'المناطق'!$A$5:$A$64,0)),0),IF(G69="مرتجع",IFERROR(INDEX('المناطق'!$E$5:$E$64,MATCH($E69,'المناطق'!$A$5:$A$64,0)),0),0)))</f>
        <v/>
      </c>
    </row>
    <row r="70">
      <c r="A70" s="13" t="n"/>
      <c r="B70" s="5" t="n"/>
      <c r="C70" s="5" t="n"/>
      <c r="D70" s="5" t="n"/>
      <c r="E70" s="5" t="n"/>
      <c r="F70" s="15" t="n"/>
      <c r="G70" s="5" t="n"/>
      <c r="H70" s="16">
        <f>IF(AND(B70="",G70=""),"",IF(G70="تم التسليم",IFERROR(INDEX('المناطق'!$B$5:$B$64,MATCH($E70,'المناطق'!$A$5:$A$64,0)),0),IF(G70="مرتجع",IFERROR(INDEX('المناطق'!$C$5:$C$64,MATCH($E70,'المناطق'!$A$5:$A$64,0)),0),0)))</f>
        <v/>
      </c>
      <c r="I70" s="16">
        <f>IF(AND(B70="",G70=""),"",IF(G70="تم التسليم",F70,0))</f>
        <v/>
      </c>
      <c r="J70" s="16">
        <f>IF(AND(B70="",G70=""),"",IF(G70="تم التسليم",F70-H70,IF(G70="مرتجع",-H70,0)))</f>
        <v/>
      </c>
      <c r="K70" s="16">
        <f>IF(AND(B70="",G70=""),"",IF(G70="تم التسليم",IFERROR(INDEX('المناطق'!$D$5:$D$64,MATCH($E70,'المناطق'!$A$5:$A$64,0)),0),IF(G70="مرتجع",IFERROR(INDEX('المناطق'!$E$5:$E$64,MATCH($E70,'المناطق'!$A$5:$A$64,0)),0),0)))</f>
        <v/>
      </c>
    </row>
    <row r="71">
      <c r="A71" s="13" t="n"/>
      <c r="B71" s="5" t="n"/>
      <c r="C71" s="5" t="n"/>
      <c r="D71" s="5" t="n"/>
      <c r="E71" s="5" t="n"/>
      <c r="F71" s="15" t="n"/>
      <c r="G71" s="5" t="n"/>
      <c r="H71" s="16">
        <f>IF(AND(B71="",G71=""),"",IF(G71="تم التسليم",IFERROR(INDEX('المناطق'!$B$5:$B$64,MATCH($E71,'المناطق'!$A$5:$A$64,0)),0),IF(G71="مرتجع",IFERROR(INDEX('المناطق'!$C$5:$C$64,MATCH($E71,'المناطق'!$A$5:$A$64,0)),0),0)))</f>
        <v/>
      </c>
      <c r="I71" s="16">
        <f>IF(AND(B71="",G71=""),"",IF(G71="تم التسليم",F71,0))</f>
        <v/>
      </c>
      <c r="J71" s="16">
        <f>IF(AND(B71="",G71=""),"",IF(G71="تم التسليم",F71-H71,IF(G71="مرتجع",-H71,0)))</f>
        <v/>
      </c>
      <c r="K71" s="16">
        <f>IF(AND(B71="",G71=""),"",IF(G71="تم التسليم",IFERROR(INDEX('المناطق'!$D$5:$D$64,MATCH($E71,'المناطق'!$A$5:$A$64,0)),0),IF(G71="مرتجع",IFERROR(INDEX('المناطق'!$E$5:$E$64,MATCH($E71,'المناطق'!$A$5:$A$64,0)),0),0)))</f>
        <v/>
      </c>
    </row>
    <row r="72">
      <c r="A72" s="13" t="n"/>
      <c r="B72" s="5" t="n"/>
      <c r="C72" s="5" t="n"/>
      <c r="D72" s="5" t="n"/>
      <c r="E72" s="5" t="n"/>
      <c r="F72" s="15" t="n"/>
      <c r="G72" s="5" t="n"/>
      <c r="H72" s="16">
        <f>IF(AND(B72="",G72=""),"",IF(G72="تم التسليم",IFERROR(INDEX('المناطق'!$B$5:$B$64,MATCH($E72,'المناطق'!$A$5:$A$64,0)),0),IF(G72="مرتجع",IFERROR(INDEX('المناطق'!$C$5:$C$64,MATCH($E72,'المناطق'!$A$5:$A$64,0)),0),0)))</f>
        <v/>
      </c>
      <c r="I72" s="16">
        <f>IF(AND(B72="",G72=""),"",IF(G72="تم التسليم",F72,0))</f>
        <v/>
      </c>
      <c r="J72" s="16">
        <f>IF(AND(B72="",G72=""),"",IF(G72="تم التسليم",F72-H72,IF(G72="مرتجع",-H72,0)))</f>
        <v/>
      </c>
      <c r="K72" s="16">
        <f>IF(AND(B72="",G72=""),"",IF(G72="تم التسليم",IFERROR(INDEX('المناطق'!$D$5:$D$64,MATCH($E72,'المناطق'!$A$5:$A$64,0)),0),IF(G72="مرتجع",IFERROR(INDEX('المناطق'!$E$5:$E$64,MATCH($E72,'المناطق'!$A$5:$A$64,0)),0),0)))</f>
        <v/>
      </c>
    </row>
    <row r="73">
      <c r="A73" s="13" t="n"/>
      <c r="B73" s="5" t="n"/>
      <c r="C73" s="5" t="n"/>
      <c r="D73" s="5" t="n"/>
      <c r="E73" s="5" t="n"/>
      <c r="F73" s="15" t="n"/>
      <c r="G73" s="5" t="n"/>
      <c r="H73" s="16">
        <f>IF(AND(B73="",G73=""),"",IF(G73="تم التسليم",IFERROR(INDEX('المناطق'!$B$5:$B$64,MATCH($E73,'المناطق'!$A$5:$A$64,0)),0),IF(G73="مرتجع",IFERROR(INDEX('المناطق'!$C$5:$C$64,MATCH($E73,'المناطق'!$A$5:$A$64,0)),0),0)))</f>
        <v/>
      </c>
      <c r="I73" s="16">
        <f>IF(AND(B73="",G73=""),"",IF(G73="تم التسليم",F73,0))</f>
        <v/>
      </c>
      <c r="J73" s="16">
        <f>IF(AND(B73="",G73=""),"",IF(G73="تم التسليم",F73-H73,IF(G73="مرتجع",-H73,0)))</f>
        <v/>
      </c>
      <c r="K73" s="16">
        <f>IF(AND(B73="",G73=""),"",IF(G73="تم التسليم",IFERROR(INDEX('المناطق'!$D$5:$D$64,MATCH($E73,'المناطق'!$A$5:$A$64,0)),0),IF(G73="مرتجع",IFERROR(INDEX('المناطق'!$E$5:$E$64,MATCH($E73,'المناطق'!$A$5:$A$64,0)),0),0)))</f>
        <v/>
      </c>
    </row>
    <row r="74">
      <c r="A74" s="13" t="n"/>
      <c r="B74" s="5" t="n"/>
      <c r="C74" s="5" t="n"/>
      <c r="D74" s="5" t="n"/>
      <c r="E74" s="5" t="n"/>
      <c r="F74" s="15" t="n"/>
      <c r="G74" s="5" t="n"/>
      <c r="H74" s="16">
        <f>IF(AND(B74="",G74=""),"",IF(G74="تم التسليم",IFERROR(INDEX('المناطق'!$B$5:$B$64,MATCH($E74,'المناطق'!$A$5:$A$64,0)),0),IF(G74="مرتجع",IFERROR(INDEX('المناطق'!$C$5:$C$64,MATCH($E74,'المناطق'!$A$5:$A$64,0)),0),0)))</f>
        <v/>
      </c>
      <c r="I74" s="16">
        <f>IF(AND(B74="",G74=""),"",IF(G74="تم التسليم",F74,0))</f>
        <v/>
      </c>
      <c r="J74" s="16">
        <f>IF(AND(B74="",G74=""),"",IF(G74="تم التسليم",F74-H74,IF(G74="مرتجع",-H74,0)))</f>
        <v/>
      </c>
      <c r="K74" s="16">
        <f>IF(AND(B74="",G74=""),"",IF(G74="تم التسليم",IFERROR(INDEX('المناطق'!$D$5:$D$64,MATCH($E74,'المناطق'!$A$5:$A$64,0)),0),IF(G74="مرتجع",IFERROR(INDEX('المناطق'!$E$5:$E$64,MATCH($E74,'المناطق'!$A$5:$A$64,0)),0),0)))</f>
        <v/>
      </c>
    </row>
    <row r="75">
      <c r="A75" s="13" t="n"/>
      <c r="B75" s="5" t="n"/>
      <c r="C75" s="5" t="n"/>
      <c r="D75" s="5" t="n"/>
      <c r="E75" s="5" t="n"/>
      <c r="F75" s="15" t="n"/>
      <c r="G75" s="5" t="n"/>
      <c r="H75" s="16">
        <f>IF(AND(B75="",G75=""),"",IF(G75="تم التسليم",IFERROR(INDEX('المناطق'!$B$5:$B$64,MATCH($E75,'المناطق'!$A$5:$A$64,0)),0),IF(G75="مرتجع",IFERROR(INDEX('المناطق'!$C$5:$C$64,MATCH($E75,'المناطق'!$A$5:$A$64,0)),0),0)))</f>
        <v/>
      </c>
      <c r="I75" s="16">
        <f>IF(AND(B75="",G75=""),"",IF(G75="تم التسليم",F75,0))</f>
        <v/>
      </c>
      <c r="J75" s="16">
        <f>IF(AND(B75="",G75=""),"",IF(G75="تم التسليم",F75-H75,IF(G75="مرتجع",-H75,0)))</f>
        <v/>
      </c>
      <c r="K75" s="16">
        <f>IF(AND(B75="",G75=""),"",IF(G75="تم التسليم",IFERROR(INDEX('المناطق'!$D$5:$D$64,MATCH($E75,'المناطق'!$A$5:$A$64,0)),0),IF(G75="مرتجع",IFERROR(INDEX('المناطق'!$E$5:$E$64,MATCH($E75,'المناطق'!$A$5:$A$64,0)),0),0)))</f>
        <v/>
      </c>
    </row>
    <row r="76">
      <c r="A76" s="13" t="n"/>
      <c r="B76" s="5" t="n"/>
      <c r="C76" s="5" t="n"/>
      <c r="D76" s="5" t="n"/>
      <c r="E76" s="5" t="n"/>
      <c r="F76" s="15" t="n"/>
      <c r="G76" s="5" t="n"/>
      <c r="H76" s="16">
        <f>IF(AND(B76="",G76=""),"",IF(G76="تم التسليم",IFERROR(INDEX('المناطق'!$B$5:$B$64,MATCH($E76,'المناطق'!$A$5:$A$64,0)),0),IF(G76="مرتجع",IFERROR(INDEX('المناطق'!$C$5:$C$64,MATCH($E76,'المناطق'!$A$5:$A$64,0)),0),0)))</f>
        <v/>
      </c>
      <c r="I76" s="16">
        <f>IF(AND(B76="",G76=""),"",IF(G76="تم التسليم",F76,0))</f>
        <v/>
      </c>
      <c r="J76" s="16">
        <f>IF(AND(B76="",G76=""),"",IF(G76="تم التسليم",F76-H76,IF(G76="مرتجع",-H76,0)))</f>
        <v/>
      </c>
      <c r="K76" s="16">
        <f>IF(AND(B76="",G76=""),"",IF(G76="تم التسليم",IFERROR(INDEX('المناطق'!$D$5:$D$64,MATCH($E76,'المناطق'!$A$5:$A$64,0)),0),IF(G76="مرتجع",IFERROR(INDEX('المناطق'!$E$5:$E$64,MATCH($E76,'المناطق'!$A$5:$A$64,0)),0),0)))</f>
        <v/>
      </c>
    </row>
    <row r="77">
      <c r="A77" s="13" t="n"/>
      <c r="B77" s="5" t="n"/>
      <c r="C77" s="5" t="n"/>
      <c r="D77" s="5" t="n"/>
      <c r="E77" s="5" t="n"/>
      <c r="F77" s="15" t="n"/>
      <c r="G77" s="5" t="n"/>
      <c r="H77" s="16">
        <f>IF(AND(B77="",G77=""),"",IF(G77="تم التسليم",IFERROR(INDEX('المناطق'!$B$5:$B$64,MATCH($E77,'المناطق'!$A$5:$A$64,0)),0),IF(G77="مرتجع",IFERROR(INDEX('المناطق'!$C$5:$C$64,MATCH($E77,'المناطق'!$A$5:$A$64,0)),0),0)))</f>
        <v/>
      </c>
      <c r="I77" s="16">
        <f>IF(AND(B77="",G77=""),"",IF(G77="تم التسليم",F77,0))</f>
        <v/>
      </c>
      <c r="J77" s="16">
        <f>IF(AND(B77="",G77=""),"",IF(G77="تم التسليم",F77-H77,IF(G77="مرتجع",-H77,0)))</f>
        <v/>
      </c>
      <c r="K77" s="16">
        <f>IF(AND(B77="",G77=""),"",IF(G77="تم التسليم",IFERROR(INDEX('المناطق'!$D$5:$D$64,MATCH($E77,'المناطق'!$A$5:$A$64,0)),0),IF(G77="مرتجع",IFERROR(INDEX('المناطق'!$E$5:$E$64,MATCH($E77,'المناطق'!$A$5:$A$64,0)),0),0)))</f>
        <v/>
      </c>
    </row>
    <row r="78">
      <c r="A78" s="13" t="n"/>
      <c r="B78" s="5" t="n"/>
      <c r="C78" s="5" t="n"/>
      <c r="D78" s="5" t="n"/>
      <c r="E78" s="5" t="n"/>
      <c r="F78" s="15" t="n"/>
      <c r="G78" s="5" t="n"/>
      <c r="H78" s="16">
        <f>IF(AND(B78="",G78=""),"",IF(G78="تم التسليم",IFERROR(INDEX('المناطق'!$B$5:$B$64,MATCH($E78,'المناطق'!$A$5:$A$64,0)),0),IF(G78="مرتجع",IFERROR(INDEX('المناطق'!$C$5:$C$64,MATCH($E78,'المناطق'!$A$5:$A$64,0)),0),0)))</f>
        <v/>
      </c>
      <c r="I78" s="16">
        <f>IF(AND(B78="",G78=""),"",IF(G78="تم التسليم",F78,0))</f>
        <v/>
      </c>
      <c r="J78" s="16">
        <f>IF(AND(B78="",G78=""),"",IF(G78="تم التسليم",F78-H78,IF(G78="مرتجع",-H78,0)))</f>
        <v/>
      </c>
      <c r="K78" s="16">
        <f>IF(AND(B78="",G78=""),"",IF(G78="تم التسليم",IFERROR(INDEX('المناطق'!$D$5:$D$64,MATCH($E78,'المناطق'!$A$5:$A$64,0)),0),IF(G78="مرتجع",IFERROR(INDEX('المناطق'!$E$5:$E$64,MATCH($E78,'المناطق'!$A$5:$A$64,0)),0),0)))</f>
        <v/>
      </c>
    </row>
    <row r="79">
      <c r="A79" s="13" t="n"/>
      <c r="B79" s="5" t="n"/>
      <c r="C79" s="5" t="n"/>
      <c r="D79" s="5" t="n"/>
      <c r="E79" s="5" t="n"/>
      <c r="F79" s="15" t="n"/>
      <c r="G79" s="5" t="n"/>
      <c r="H79" s="16">
        <f>IF(AND(B79="",G79=""),"",IF(G79="تم التسليم",IFERROR(INDEX('المناطق'!$B$5:$B$64,MATCH($E79,'المناطق'!$A$5:$A$64,0)),0),IF(G79="مرتجع",IFERROR(INDEX('المناطق'!$C$5:$C$64,MATCH($E79,'المناطق'!$A$5:$A$64,0)),0),0)))</f>
        <v/>
      </c>
      <c r="I79" s="16">
        <f>IF(AND(B79="",G79=""),"",IF(G79="تم التسليم",F79,0))</f>
        <v/>
      </c>
      <c r="J79" s="16">
        <f>IF(AND(B79="",G79=""),"",IF(G79="تم التسليم",F79-H79,IF(G79="مرتجع",-H79,0)))</f>
        <v/>
      </c>
      <c r="K79" s="16">
        <f>IF(AND(B79="",G79=""),"",IF(G79="تم التسليم",IFERROR(INDEX('المناطق'!$D$5:$D$64,MATCH($E79,'المناطق'!$A$5:$A$64,0)),0),IF(G79="مرتجع",IFERROR(INDEX('المناطق'!$E$5:$E$64,MATCH($E79,'المناطق'!$A$5:$A$64,0)),0),0)))</f>
        <v/>
      </c>
    </row>
    <row r="80">
      <c r="A80" s="13" t="n"/>
      <c r="B80" s="5" t="n"/>
      <c r="C80" s="5" t="n"/>
      <c r="D80" s="5" t="n"/>
      <c r="E80" s="5" t="n"/>
      <c r="F80" s="15" t="n"/>
      <c r="G80" s="5" t="n"/>
      <c r="H80" s="16">
        <f>IF(AND(B80="",G80=""),"",IF(G80="تم التسليم",IFERROR(INDEX('المناطق'!$B$5:$B$64,MATCH($E80,'المناطق'!$A$5:$A$64,0)),0),IF(G80="مرتجع",IFERROR(INDEX('المناطق'!$C$5:$C$64,MATCH($E80,'المناطق'!$A$5:$A$64,0)),0),0)))</f>
        <v/>
      </c>
      <c r="I80" s="16">
        <f>IF(AND(B80="",G80=""),"",IF(G80="تم التسليم",F80,0))</f>
        <v/>
      </c>
      <c r="J80" s="16">
        <f>IF(AND(B80="",G80=""),"",IF(G80="تم التسليم",F80-H80,IF(G80="مرتجع",-H80,0)))</f>
        <v/>
      </c>
      <c r="K80" s="16">
        <f>IF(AND(B80="",G80=""),"",IF(G80="تم التسليم",IFERROR(INDEX('المناطق'!$D$5:$D$64,MATCH($E80,'المناطق'!$A$5:$A$64,0)),0),IF(G80="مرتجع",IFERROR(INDEX('المناطق'!$E$5:$E$64,MATCH($E80,'المناطق'!$A$5:$A$64,0)),0),0)))</f>
        <v/>
      </c>
    </row>
    <row r="81">
      <c r="A81" s="13" t="n"/>
      <c r="B81" s="5" t="n"/>
      <c r="C81" s="5" t="n"/>
      <c r="D81" s="5" t="n"/>
      <c r="E81" s="5" t="n"/>
      <c r="F81" s="15" t="n"/>
      <c r="G81" s="5" t="n"/>
      <c r="H81" s="16">
        <f>IF(AND(B81="",G81=""),"",IF(G81="تم التسليم",IFERROR(INDEX('المناطق'!$B$5:$B$64,MATCH($E81,'المناطق'!$A$5:$A$64,0)),0),IF(G81="مرتجع",IFERROR(INDEX('المناطق'!$C$5:$C$64,MATCH($E81,'المناطق'!$A$5:$A$64,0)),0),0)))</f>
        <v/>
      </c>
      <c r="I81" s="16">
        <f>IF(AND(B81="",G81=""),"",IF(G81="تم التسليم",F81,0))</f>
        <v/>
      </c>
      <c r="J81" s="16">
        <f>IF(AND(B81="",G81=""),"",IF(G81="تم التسليم",F81-H81,IF(G81="مرتجع",-H81,0)))</f>
        <v/>
      </c>
      <c r="K81" s="16">
        <f>IF(AND(B81="",G81=""),"",IF(G81="تم التسليم",IFERROR(INDEX('المناطق'!$D$5:$D$64,MATCH($E81,'المناطق'!$A$5:$A$64,0)),0),IF(G81="مرتجع",IFERROR(INDEX('المناطق'!$E$5:$E$64,MATCH($E81,'المناطق'!$A$5:$A$64,0)),0),0)))</f>
        <v/>
      </c>
    </row>
    <row r="82">
      <c r="A82" s="13" t="n"/>
      <c r="B82" s="5" t="n"/>
      <c r="C82" s="5" t="n"/>
      <c r="D82" s="5" t="n"/>
      <c r="E82" s="5" t="n"/>
      <c r="F82" s="15" t="n"/>
      <c r="G82" s="5" t="n"/>
      <c r="H82" s="16">
        <f>IF(AND(B82="",G82=""),"",IF(G82="تم التسليم",IFERROR(INDEX('المناطق'!$B$5:$B$64,MATCH($E82,'المناطق'!$A$5:$A$64,0)),0),IF(G82="مرتجع",IFERROR(INDEX('المناطق'!$C$5:$C$64,MATCH($E82,'المناطق'!$A$5:$A$64,0)),0),0)))</f>
        <v/>
      </c>
      <c r="I82" s="16">
        <f>IF(AND(B82="",G82=""),"",IF(G82="تم التسليم",F82,0))</f>
        <v/>
      </c>
      <c r="J82" s="16">
        <f>IF(AND(B82="",G82=""),"",IF(G82="تم التسليم",F82-H82,IF(G82="مرتجع",-H82,0)))</f>
        <v/>
      </c>
      <c r="K82" s="16">
        <f>IF(AND(B82="",G82=""),"",IF(G82="تم التسليم",IFERROR(INDEX('المناطق'!$D$5:$D$64,MATCH($E82,'المناطق'!$A$5:$A$64,0)),0),IF(G82="مرتجع",IFERROR(INDEX('المناطق'!$E$5:$E$64,MATCH($E82,'المناطق'!$A$5:$A$64,0)),0),0)))</f>
        <v/>
      </c>
    </row>
    <row r="83">
      <c r="A83" s="13" t="n"/>
      <c r="B83" s="5" t="n"/>
      <c r="C83" s="5" t="n"/>
      <c r="D83" s="5" t="n"/>
      <c r="E83" s="5" t="n"/>
      <c r="F83" s="15" t="n"/>
      <c r="G83" s="5" t="n"/>
      <c r="H83" s="16">
        <f>IF(AND(B83="",G83=""),"",IF(G83="تم التسليم",IFERROR(INDEX('المناطق'!$B$5:$B$64,MATCH($E83,'المناطق'!$A$5:$A$64,0)),0),IF(G83="مرتجع",IFERROR(INDEX('المناطق'!$C$5:$C$64,MATCH($E83,'المناطق'!$A$5:$A$64,0)),0),0)))</f>
        <v/>
      </c>
      <c r="I83" s="16">
        <f>IF(AND(B83="",G83=""),"",IF(G83="تم التسليم",F83,0))</f>
        <v/>
      </c>
      <c r="J83" s="16">
        <f>IF(AND(B83="",G83=""),"",IF(G83="تم التسليم",F83-H83,IF(G83="مرتجع",-H83,0)))</f>
        <v/>
      </c>
      <c r="K83" s="16">
        <f>IF(AND(B83="",G83=""),"",IF(G83="تم التسليم",IFERROR(INDEX('المناطق'!$D$5:$D$64,MATCH($E83,'المناطق'!$A$5:$A$64,0)),0),IF(G83="مرتجع",IFERROR(INDEX('المناطق'!$E$5:$E$64,MATCH($E83,'المناطق'!$A$5:$A$64,0)),0),0)))</f>
        <v/>
      </c>
    </row>
    <row r="84">
      <c r="A84" s="13" t="n"/>
      <c r="B84" s="5" t="n"/>
      <c r="C84" s="5" t="n"/>
      <c r="D84" s="5" t="n"/>
      <c r="E84" s="5" t="n"/>
      <c r="F84" s="15" t="n"/>
      <c r="G84" s="5" t="n"/>
      <c r="H84" s="16">
        <f>IF(AND(B84="",G84=""),"",IF(G84="تم التسليم",IFERROR(INDEX('المناطق'!$B$5:$B$64,MATCH($E84,'المناطق'!$A$5:$A$64,0)),0),IF(G84="مرتجع",IFERROR(INDEX('المناطق'!$C$5:$C$64,MATCH($E84,'المناطق'!$A$5:$A$64,0)),0),0)))</f>
        <v/>
      </c>
      <c r="I84" s="16">
        <f>IF(AND(B84="",G84=""),"",IF(G84="تم التسليم",F84,0))</f>
        <v/>
      </c>
      <c r="J84" s="16">
        <f>IF(AND(B84="",G84=""),"",IF(G84="تم التسليم",F84-H84,IF(G84="مرتجع",-H84,0)))</f>
        <v/>
      </c>
      <c r="K84" s="16">
        <f>IF(AND(B84="",G84=""),"",IF(G84="تم التسليم",IFERROR(INDEX('المناطق'!$D$5:$D$64,MATCH($E84,'المناطق'!$A$5:$A$64,0)),0),IF(G84="مرتجع",IFERROR(INDEX('المناطق'!$E$5:$E$64,MATCH($E84,'المناطق'!$A$5:$A$64,0)),0),0)))</f>
        <v/>
      </c>
    </row>
    <row r="85">
      <c r="A85" s="13" t="n"/>
      <c r="B85" s="5" t="n"/>
      <c r="C85" s="5" t="n"/>
      <c r="D85" s="5" t="n"/>
      <c r="E85" s="5" t="n"/>
      <c r="F85" s="15" t="n"/>
      <c r="G85" s="5" t="n"/>
      <c r="H85" s="16">
        <f>IF(AND(B85="",G85=""),"",IF(G85="تم التسليم",IFERROR(INDEX('المناطق'!$B$5:$B$64,MATCH($E85,'المناطق'!$A$5:$A$64,0)),0),IF(G85="مرتجع",IFERROR(INDEX('المناطق'!$C$5:$C$64,MATCH($E85,'المناطق'!$A$5:$A$64,0)),0),0)))</f>
        <v/>
      </c>
      <c r="I85" s="16">
        <f>IF(AND(B85="",G85=""),"",IF(G85="تم التسليم",F85,0))</f>
        <v/>
      </c>
      <c r="J85" s="16">
        <f>IF(AND(B85="",G85=""),"",IF(G85="تم التسليم",F85-H85,IF(G85="مرتجع",-H85,0)))</f>
        <v/>
      </c>
      <c r="K85" s="16">
        <f>IF(AND(B85="",G85=""),"",IF(G85="تم التسليم",IFERROR(INDEX('المناطق'!$D$5:$D$64,MATCH($E85,'المناطق'!$A$5:$A$64,0)),0),IF(G85="مرتجع",IFERROR(INDEX('المناطق'!$E$5:$E$64,MATCH($E85,'المناطق'!$A$5:$A$64,0)),0),0)))</f>
        <v/>
      </c>
    </row>
    <row r="86">
      <c r="A86" s="13" t="n"/>
      <c r="B86" s="5" t="n"/>
      <c r="C86" s="5" t="n"/>
      <c r="D86" s="5" t="n"/>
      <c r="E86" s="5" t="n"/>
      <c r="F86" s="15" t="n"/>
      <c r="G86" s="5" t="n"/>
      <c r="H86" s="16">
        <f>IF(AND(B86="",G86=""),"",IF(G86="تم التسليم",IFERROR(INDEX('المناطق'!$B$5:$B$64,MATCH($E86,'المناطق'!$A$5:$A$64,0)),0),IF(G86="مرتجع",IFERROR(INDEX('المناطق'!$C$5:$C$64,MATCH($E86,'المناطق'!$A$5:$A$64,0)),0),0)))</f>
        <v/>
      </c>
      <c r="I86" s="16">
        <f>IF(AND(B86="",G86=""),"",IF(G86="تم التسليم",F86,0))</f>
        <v/>
      </c>
      <c r="J86" s="16">
        <f>IF(AND(B86="",G86=""),"",IF(G86="تم التسليم",F86-H86,IF(G86="مرتجع",-H86,0)))</f>
        <v/>
      </c>
      <c r="K86" s="16">
        <f>IF(AND(B86="",G86=""),"",IF(G86="تم التسليم",IFERROR(INDEX('المناطق'!$D$5:$D$64,MATCH($E86,'المناطق'!$A$5:$A$64,0)),0),IF(G86="مرتجع",IFERROR(INDEX('المناطق'!$E$5:$E$64,MATCH($E86,'المناطق'!$A$5:$A$64,0)),0),0)))</f>
        <v/>
      </c>
    </row>
    <row r="87">
      <c r="A87" s="13" t="n"/>
      <c r="B87" s="5" t="n"/>
      <c r="C87" s="5" t="n"/>
      <c r="D87" s="5" t="n"/>
      <c r="E87" s="5" t="n"/>
      <c r="F87" s="15" t="n"/>
      <c r="G87" s="5" t="n"/>
      <c r="H87" s="16">
        <f>IF(AND(B87="",G87=""),"",IF(G87="تم التسليم",IFERROR(INDEX('المناطق'!$B$5:$B$64,MATCH($E87,'المناطق'!$A$5:$A$64,0)),0),IF(G87="مرتجع",IFERROR(INDEX('المناطق'!$C$5:$C$64,MATCH($E87,'المناطق'!$A$5:$A$64,0)),0),0)))</f>
        <v/>
      </c>
      <c r="I87" s="16">
        <f>IF(AND(B87="",G87=""),"",IF(G87="تم التسليم",F87,0))</f>
        <v/>
      </c>
      <c r="J87" s="16">
        <f>IF(AND(B87="",G87=""),"",IF(G87="تم التسليم",F87-H87,IF(G87="مرتجع",-H87,0)))</f>
        <v/>
      </c>
      <c r="K87" s="16">
        <f>IF(AND(B87="",G87=""),"",IF(G87="تم التسليم",IFERROR(INDEX('المناطق'!$D$5:$D$64,MATCH($E87,'المناطق'!$A$5:$A$64,0)),0),IF(G87="مرتجع",IFERROR(INDEX('المناطق'!$E$5:$E$64,MATCH($E87,'المناطق'!$A$5:$A$64,0)),0),0)))</f>
        <v/>
      </c>
    </row>
    <row r="88">
      <c r="A88" s="13" t="n"/>
      <c r="B88" s="5" t="n"/>
      <c r="C88" s="5" t="n"/>
      <c r="D88" s="5" t="n"/>
      <c r="E88" s="5" t="n"/>
      <c r="F88" s="15" t="n"/>
      <c r="G88" s="5" t="n"/>
      <c r="H88" s="16">
        <f>IF(AND(B88="",G88=""),"",IF(G88="تم التسليم",IFERROR(INDEX('المناطق'!$B$5:$B$64,MATCH($E88,'المناطق'!$A$5:$A$64,0)),0),IF(G88="مرتجع",IFERROR(INDEX('المناطق'!$C$5:$C$64,MATCH($E88,'المناطق'!$A$5:$A$64,0)),0),0)))</f>
        <v/>
      </c>
      <c r="I88" s="16">
        <f>IF(AND(B88="",G88=""),"",IF(G88="تم التسليم",F88,0))</f>
        <v/>
      </c>
      <c r="J88" s="16">
        <f>IF(AND(B88="",G88=""),"",IF(G88="تم التسليم",F88-H88,IF(G88="مرتجع",-H88,0)))</f>
        <v/>
      </c>
      <c r="K88" s="16">
        <f>IF(AND(B88="",G88=""),"",IF(G88="تم التسليم",IFERROR(INDEX('المناطق'!$D$5:$D$64,MATCH($E88,'المناطق'!$A$5:$A$64,0)),0),IF(G88="مرتجع",IFERROR(INDEX('المناطق'!$E$5:$E$64,MATCH($E88,'المناطق'!$A$5:$A$64,0)),0),0)))</f>
        <v/>
      </c>
    </row>
    <row r="89">
      <c r="A89" s="13" t="n"/>
      <c r="B89" s="5" t="n"/>
      <c r="C89" s="5" t="n"/>
      <c r="D89" s="5" t="n"/>
      <c r="E89" s="5" t="n"/>
      <c r="F89" s="15" t="n"/>
      <c r="G89" s="5" t="n"/>
      <c r="H89" s="16">
        <f>IF(AND(B89="",G89=""),"",IF(G89="تم التسليم",IFERROR(INDEX('المناطق'!$B$5:$B$64,MATCH($E89,'المناطق'!$A$5:$A$64,0)),0),IF(G89="مرتجع",IFERROR(INDEX('المناطق'!$C$5:$C$64,MATCH($E89,'المناطق'!$A$5:$A$64,0)),0),0)))</f>
        <v/>
      </c>
      <c r="I89" s="16">
        <f>IF(AND(B89="",G89=""),"",IF(G89="تم التسليم",F89,0))</f>
        <v/>
      </c>
      <c r="J89" s="16">
        <f>IF(AND(B89="",G89=""),"",IF(G89="تم التسليم",F89-H89,IF(G89="مرتجع",-H89,0)))</f>
        <v/>
      </c>
      <c r="K89" s="16">
        <f>IF(AND(B89="",G89=""),"",IF(G89="تم التسليم",IFERROR(INDEX('المناطق'!$D$5:$D$64,MATCH($E89,'المناطق'!$A$5:$A$64,0)),0),IF(G89="مرتجع",IFERROR(INDEX('المناطق'!$E$5:$E$64,MATCH($E89,'المناطق'!$A$5:$A$64,0)),0),0)))</f>
        <v/>
      </c>
    </row>
    <row r="90">
      <c r="A90" s="13" t="n"/>
      <c r="B90" s="5" t="n"/>
      <c r="C90" s="5" t="n"/>
      <c r="D90" s="5" t="n"/>
      <c r="E90" s="5" t="n"/>
      <c r="F90" s="15" t="n"/>
      <c r="G90" s="5" t="n"/>
      <c r="H90" s="16">
        <f>IF(AND(B90="",G90=""),"",IF(G90="تم التسليم",IFERROR(INDEX('المناطق'!$B$5:$B$64,MATCH($E90,'المناطق'!$A$5:$A$64,0)),0),IF(G90="مرتجع",IFERROR(INDEX('المناطق'!$C$5:$C$64,MATCH($E90,'المناطق'!$A$5:$A$64,0)),0),0)))</f>
        <v/>
      </c>
      <c r="I90" s="16">
        <f>IF(AND(B90="",G90=""),"",IF(G90="تم التسليم",F90,0))</f>
        <v/>
      </c>
      <c r="J90" s="16">
        <f>IF(AND(B90="",G90=""),"",IF(G90="تم التسليم",F90-H90,IF(G90="مرتجع",-H90,0)))</f>
        <v/>
      </c>
      <c r="K90" s="16">
        <f>IF(AND(B90="",G90=""),"",IF(G90="تم التسليم",IFERROR(INDEX('المناطق'!$D$5:$D$64,MATCH($E90,'المناطق'!$A$5:$A$64,0)),0),IF(G90="مرتجع",IFERROR(INDEX('المناطق'!$E$5:$E$64,MATCH($E90,'المناطق'!$A$5:$A$64,0)),0),0)))</f>
        <v/>
      </c>
    </row>
    <row r="91">
      <c r="A91" s="13" t="n"/>
      <c r="B91" s="5" t="n"/>
      <c r="C91" s="5" t="n"/>
      <c r="D91" s="5" t="n"/>
      <c r="E91" s="5" t="n"/>
      <c r="F91" s="15" t="n"/>
      <c r="G91" s="5" t="n"/>
      <c r="H91" s="16">
        <f>IF(AND(B91="",G91=""),"",IF(G91="تم التسليم",IFERROR(INDEX('المناطق'!$B$5:$B$64,MATCH($E91,'المناطق'!$A$5:$A$64,0)),0),IF(G91="مرتجع",IFERROR(INDEX('المناطق'!$C$5:$C$64,MATCH($E91,'المناطق'!$A$5:$A$64,0)),0),0)))</f>
        <v/>
      </c>
      <c r="I91" s="16">
        <f>IF(AND(B91="",G91=""),"",IF(G91="تم التسليم",F91,0))</f>
        <v/>
      </c>
      <c r="J91" s="16">
        <f>IF(AND(B91="",G91=""),"",IF(G91="تم التسليم",F91-H91,IF(G91="مرتجع",-H91,0)))</f>
        <v/>
      </c>
      <c r="K91" s="16">
        <f>IF(AND(B91="",G91=""),"",IF(G91="تم التسليم",IFERROR(INDEX('المناطق'!$D$5:$D$64,MATCH($E91,'المناطق'!$A$5:$A$64,0)),0),IF(G91="مرتجع",IFERROR(INDEX('المناطق'!$E$5:$E$64,MATCH($E91,'المناطق'!$A$5:$A$64,0)),0),0)))</f>
        <v/>
      </c>
    </row>
    <row r="92">
      <c r="A92" s="13" t="n"/>
      <c r="B92" s="5" t="n"/>
      <c r="C92" s="5" t="n"/>
      <c r="D92" s="5" t="n"/>
      <c r="E92" s="5" t="n"/>
      <c r="F92" s="15" t="n"/>
      <c r="G92" s="5" t="n"/>
      <c r="H92" s="16">
        <f>IF(AND(B92="",G92=""),"",IF(G92="تم التسليم",IFERROR(INDEX('المناطق'!$B$5:$B$64,MATCH($E92,'المناطق'!$A$5:$A$64,0)),0),IF(G92="مرتجع",IFERROR(INDEX('المناطق'!$C$5:$C$64,MATCH($E92,'المناطق'!$A$5:$A$64,0)),0),0)))</f>
        <v/>
      </c>
      <c r="I92" s="16">
        <f>IF(AND(B92="",G92=""),"",IF(G92="تم التسليم",F92,0))</f>
        <v/>
      </c>
      <c r="J92" s="16">
        <f>IF(AND(B92="",G92=""),"",IF(G92="تم التسليم",F92-H92,IF(G92="مرتجع",-H92,0)))</f>
        <v/>
      </c>
      <c r="K92" s="16">
        <f>IF(AND(B92="",G92=""),"",IF(G92="تم التسليم",IFERROR(INDEX('المناطق'!$D$5:$D$64,MATCH($E92,'المناطق'!$A$5:$A$64,0)),0),IF(G92="مرتجع",IFERROR(INDEX('المناطق'!$E$5:$E$64,MATCH($E92,'المناطق'!$A$5:$A$64,0)),0),0)))</f>
        <v/>
      </c>
    </row>
    <row r="93">
      <c r="A93" s="13" t="n"/>
      <c r="B93" s="5" t="n"/>
      <c r="C93" s="5" t="n"/>
      <c r="D93" s="5" t="n"/>
      <c r="E93" s="5" t="n"/>
      <c r="F93" s="15" t="n"/>
      <c r="G93" s="5" t="n"/>
      <c r="H93" s="16">
        <f>IF(AND(B93="",G93=""),"",IF(G93="تم التسليم",IFERROR(INDEX('المناطق'!$B$5:$B$64,MATCH($E93,'المناطق'!$A$5:$A$64,0)),0),IF(G93="مرتجع",IFERROR(INDEX('المناطق'!$C$5:$C$64,MATCH($E93,'المناطق'!$A$5:$A$64,0)),0),0)))</f>
        <v/>
      </c>
      <c r="I93" s="16">
        <f>IF(AND(B93="",G93=""),"",IF(G93="تم التسليم",F93,0))</f>
        <v/>
      </c>
      <c r="J93" s="16">
        <f>IF(AND(B93="",G93=""),"",IF(G93="تم التسليم",F93-H93,IF(G93="مرتجع",-H93,0)))</f>
        <v/>
      </c>
      <c r="K93" s="16">
        <f>IF(AND(B93="",G93=""),"",IF(G93="تم التسليم",IFERROR(INDEX('المناطق'!$D$5:$D$64,MATCH($E93,'المناطق'!$A$5:$A$64,0)),0),IF(G93="مرتجع",IFERROR(INDEX('المناطق'!$E$5:$E$64,MATCH($E93,'المناطق'!$A$5:$A$64,0)),0),0)))</f>
        <v/>
      </c>
    </row>
    <row r="94">
      <c r="A94" s="13" t="n"/>
      <c r="B94" s="5" t="n"/>
      <c r="C94" s="5" t="n"/>
      <c r="D94" s="5" t="n"/>
      <c r="E94" s="5" t="n"/>
      <c r="F94" s="15" t="n"/>
      <c r="G94" s="5" t="n"/>
      <c r="H94" s="16">
        <f>IF(AND(B94="",G94=""),"",IF(G94="تم التسليم",IFERROR(INDEX('المناطق'!$B$5:$B$64,MATCH($E94,'المناطق'!$A$5:$A$64,0)),0),IF(G94="مرتجع",IFERROR(INDEX('المناطق'!$C$5:$C$64,MATCH($E94,'المناطق'!$A$5:$A$64,0)),0),0)))</f>
        <v/>
      </c>
      <c r="I94" s="16">
        <f>IF(AND(B94="",G94=""),"",IF(G94="تم التسليم",F94,0))</f>
        <v/>
      </c>
      <c r="J94" s="16">
        <f>IF(AND(B94="",G94=""),"",IF(G94="تم التسليم",F94-H94,IF(G94="مرتجع",-H94,0)))</f>
        <v/>
      </c>
      <c r="K94" s="16">
        <f>IF(AND(B94="",G94=""),"",IF(G94="تم التسليم",IFERROR(INDEX('المناطق'!$D$5:$D$64,MATCH($E94,'المناطق'!$A$5:$A$64,0)),0),IF(G94="مرتجع",IFERROR(INDEX('المناطق'!$E$5:$E$64,MATCH($E94,'المناطق'!$A$5:$A$64,0)),0),0)))</f>
        <v/>
      </c>
    </row>
    <row r="95">
      <c r="A95" s="13" t="n"/>
      <c r="B95" s="5" t="n"/>
      <c r="C95" s="5" t="n"/>
      <c r="D95" s="5" t="n"/>
      <c r="E95" s="5" t="n"/>
      <c r="F95" s="15" t="n"/>
      <c r="G95" s="5" t="n"/>
      <c r="H95" s="16">
        <f>IF(AND(B95="",G95=""),"",IF(G95="تم التسليم",IFERROR(INDEX('المناطق'!$B$5:$B$64,MATCH($E95,'المناطق'!$A$5:$A$64,0)),0),IF(G95="مرتجع",IFERROR(INDEX('المناطق'!$C$5:$C$64,MATCH($E95,'المناطق'!$A$5:$A$64,0)),0),0)))</f>
        <v/>
      </c>
      <c r="I95" s="16">
        <f>IF(AND(B95="",G95=""),"",IF(G95="تم التسليم",F95,0))</f>
        <v/>
      </c>
      <c r="J95" s="16">
        <f>IF(AND(B95="",G95=""),"",IF(G95="تم التسليم",F95-H95,IF(G95="مرتجع",-H95,0)))</f>
        <v/>
      </c>
      <c r="K95" s="16">
        <f>IF(AND(B95="",G95=""),"",IF(G95="تم التسليم",IFERROR(INDEX('المناطق'!$D$5:$D$64,MATCH($E95,'المناطق'!$A$5:$A$64,0)),0),IF(G95="مرتجع",IFERROR(INDEX('المناطق'!$E$5:$E$64,MATCH($E95,'المناطق'!$A$5:$A$64,0)),0),0)))</f>
        <v/>
      </c>
    </row>
    <row r="96">
      <c r="A96" s="13" t="n"/>
      <c r="B96" s="5" t="n"/>
      <c r="C96" s="5" t="n"/>
      <c r="D96" s="5" t="n"/>
      <c r="E96" s="5" t="n"/>
      <c r="F96" s="15" t="n"/>
      <c r="G96" s="5" t="n"/>
      <c r="H96" s="16">
        <f>IF(AND(B96="",G96=""),"",IF(G96="تم التسليم",IFERROR(INDEX('المناطق'!$B$5:$B$64,MATCH($E96,'المناطق'!$A$5:$A$64,0)),0),IF(G96="مرتجع",IFERROR(INDEX('المناطق'!$C$5:$C$64,MATCH($E96,'المناطق'!$A$5:$A$64,0)),0),0)))</f>
        <v/>
      </c>
      <c r="I96" s="16">
        <f>IF(AND(B96="",G96=""),"",IF(G96="تم التسليم",F96,0))</f>
        <v/>
      </c>
      <c r="J96" s="16">
        <f>IF(AND(B96="",G96=""),"",IF(G96="تم التسليم",F96-H96,IF(G96="مرتجع",-H96,0)))</f>
        <v/>
      </c>
      <c r="K96" s="16">
        <f>IF(AND(B96="",G96=""),"",IF(G96="تم التسليم",IFERROR(INDEX('المناطق'!$D$5:$D$64,MATCH($E96,'المناطق'!$A$5:$A$64,0)),0),IF(G96="مرتجع",IFERROR(INDEX('المناطق'!$E$5:$E$64,MATCH($E96,'المناطق'!$A$5:$A$64,0)),0),0)))</f>
        <v/>
      </c>
    </row>
    <row r="97">
      <c r="A97" s="13" t="n"/>
      <c r="B97" s="5" t="n"/>
      <c r="C97" s="5" t="n"/>
      <c r="D97" s="5" t="n"/>
      <c r="E97" s="5" t="n"/>
      <c r="F97" s="15" t="n"/>
      <c r="G97" s="5" t="n"/>
      <c r="H97" s="16">
        <f>IF(AND(B97="",G97=""),"",IF(G97="تم التسليم",IFERROR(INDEX('المناطق'!$B$5:$B$64,MATCH($E97,'المناطق'!$A$5:$A$64,0)),0),IF(G97="مرتجع",IFERROR(INDEX('المناطق'!$C$5:$C$64,MATCH($E97,'المناطق'!$A$5:$A$64,0)),0),0)))</f>
        <v/>
      </c>
      <c r="I97" s="16">
        <f>IF(AND(B97="",G97=""),"",IF(G97="تم التسليم",F97,0))</f>
        <v/>
      </c>
      <c r="J97" s="16">
        <f>IF(AND(B97="",G97=""),"",IF(G97="تم التسليم",F97-H97,IF(G97="مرتجع",-H97,0)))</f>
        <v/>
      </c>
      <c r="K97" s="16">
        <f>IF(AND(B97="",G97=""),"",IF(G97="تم التسليم",IFERROR(INDEX('المناطق'!$D$5:$D$64,MATCH($E97,'المناطق'!$A$5:$A$64,0)),0),IF(G97="مرتجع",IFERROR(INDEX('المناطق'!$E$5:$E$64,MATCH($E97,'المناطق'!$A$5:$A$64,0)),0),0)))</f>
        <v/>
      </c>
    </row>
    <row r="98">
      <c r="A98" s="13" t="n"/>
      <c r="B98" s="5" t="n"/>
      <c r="C98" s="5" t="n"/>
      <c r="D98" s="5" t="n"/>
      <c r="E98" s="5" t="n"/>
      <c r="F98" s="15" t="n"/>
      <c r="G98" s="5" t="n"/>
      <c r="H98" s="16">
        <f>IF(AND(B98="",G98=""),"",IF(G98="تم التسليم",IFERROR(INDEX('المناطق'!$B$5:$B$64,MATCH($E98,'المناطق'!$A$5:$A$64,0)),0),IF(G98="مرتجع",IFERROR(INDEX('المناطق'!$C$5:$C$64,MATCH($E98,'المناطق'!$A$5:$A$64,0)),0),0)))</f>
        <v/>
      </c>
      <c r="I98" s="16">
        <f>IF(AND(B98="",G98=""),"",IF(G98="تم التسليم",F98,0))</f>
        <v/>
      </c>
      <c r="J98" s="16">
        <f>IF(AND(B98="",G98=""),"",IF(G98="تم التسليم",F98-H98,IF(G98="مرتجع",-H98,0)))</f>
        <v/>
      </c>
      <c r="K98" s="16">
        <f>IF(AND(B98="",G98=""),"",IF(G98="تم التسليم",IFERROR(INDEX('المناطق'!$D$5:$D$64,MATCH($E98,'المناطق'!$A$5:$A$64,0)),0),IF(G98="مرتجع",IFERROR(INDEX('المناطق'!$E$5:$E$64,MATCH($E98,'المناطق'!$A$5:$A$64,0)),0),0)))</f>
        <v/>
      </c>
    </row>
    <row r="99">
      <c r="A99" s="13" t="n"/>
      <c r="B99" s="5" t="n"/>
      <c r="C99" s="5" t="n"/>
      <c r="D99" s="5" t="n"/>
      <c r="E99" s="5" t="n"/>
      <c r="F99" s="15" t="n"/>
      <c r="G99" s="5" t="n"/>
      <c r="H99" s="16">
        <f>IF(AND(B99="",G99=""),"",IF(G99="تم التسليم",IFERROR(INDEX('المناطق'!$B$5:$B$64,MATCH($E99,'المناطق'!$A$5:$A$64,0)),0),IF(G99="مرتجع",IFERROR(INDEX('المناطق'!$C$5:$C$64,MATCH($E99,'المناطق'!$A$5:$A$64,0)),0),0)))</f>
        <v/>
      </c>
      <c r="I99" s="16">
        <f>IF(AND(B99="",G99=""),"",IF(G99="تم التسليم",F99,0))</f>
        <v/>
      </c>
      <c r="J99" s="16">
        <f>IF(AND(B99="",G99=""),"",IF(G99="تم التسليم",F99-H99,IF(G99="مرتجع",-H99,0)))</f>
        <v/>
      </c>
      <c r="K99" s="16">
        <f>IF(AND(B99="",G99=""),"",IF(G99="تم التسليم",IFERROR(INDEX('المناطق'!$D$5:$D$64,MATCH($E99,'المناطق'!$A$5:$A$64,0)),0),IF(G99="مرتجع",IFERROR(INDEX('المناطق'!$E$5:$E$64,MATCH($E99,'المناطق'!$A$5:$A$64,0)),0),0)))</f>
        <v/>
      </c>
    </row>
    <row r="100">
      <c r="A100" s="13" t="n"/>
      <c r="B100" s="5" t="n"/>
      <c r="C100" s="5" t="n"/>
      <c r="D100" s="5" t="n"/>
      <c r="E100" s="5" t="n"/>
      <c r="F100" s="15" t="n"/>
      <c r="G100" s="5" t="n"/>
      <c r="H100" s="16">
        <f>IF(AND(B100="",G100=""),"",IF(G100="تم التسليم",IFERROR(INDEX('المناطق'!$B$5:$B$64,MATCH($E100,'المناطق'!$A$5:$A$64,0)),0),IF(G100="مرتجع",IFERROR(INDEX('المناطق'!$C$5:$C$64,MATCH($E100,'المناطق'!$A$5:$A$64,0)),0),0)))</f>
        <v/>
      </c>
      <c r="I100" s="16">
        <f>IF(AND(B100="",G100=""),"",IF(G100="تم التسليم",F100,0))</f>
        <v/>
      </c>
      <c r="J100" s="16">
        <f>IF(AND(B100="",G100=""),"",IF(G100="تم التسليم",F100-H100,IF(G100="مرتجع",-H100,0)))</f>
        <v/>
      </c>
      <c r="K100" s="16">
        <f>IF(AND(B100="",G100=""),"",IF(G100="تم التسليم",IFERROR(INDEX('المناطق'!$D$5:$D$64,MATCH($E100,'المناطق'!$A$5:$A$64,0)),0),IF(G100="مرتجع",IFERROR(INDEX('المناطق'!$E$5:$E$64,MATCH($E100,'المناطق'!$A$5:$A$64,0)),0),0)))</f>
        <v/>
      </c>
    </row>
    <row r="101">
      <c r="A101" s="13" t="n"/>
      <c r="B101" s="5" t="n"/>
      <c r="C101" s="5" t="n"/>
      <c r="D101" s="5" t="n"/>
      <c r="E101" s="5" t="n"/>
      <c r="F101" s="15" t="n"/>
      <c r="G101" s="5" t="n"/>
      <c r="H101" s="16">
        <f>IF(AND(B101="",G101=""),"",IF(G101="تم التسليم",IFERROR(INDEX('المناطق'!$B$5:$B$64,MATCH($E101,'المناطق'!$A$5:$A$64,0)),0),IF(G101="مرتجع",IFERROR(INDEX('المناطق'!$C$5:$C$64,MATCH($E101,'المناطق'!$A$5:$A$64,0)),0),0)))</f>
        <v/>
      </c>
      <c r="I101" s="16">
        <f>IF(AND(B101="",G101=""),"",IF(G101="تم التسليم",F101,0))</f>
        <v/>
      </c>
      <c r="J101" s="16">
        <f>IF(AND(B101="",G101=""),"",IF(G101="تم التسليم",F101-H101,IF(G101="مرتجع",-H101,0)))</f>
        <v/>
      </c>
      <c r="K101" s="16">
        <f>IF(AND(B101="",G101=""),"",IF(G101="تم التسليم",IFERROR(INDEX('المناطق'!$D$5:$D$64,MATCH($E101,'المناطق'!$A$5:$A$64,0)),0),IF(G101="مرتجع",IFERROR(INDEX('المناطق'!$E$5:$E$64,MATCH($E101,'المناطق'!$A$5:$A$64,0)),0),0)))</f>
        <v/>
      </c>
    </row>
    <row r="102">
      <c r="A102" s="13" t="n"/>
      <c r="B102" s="5" t="n"/>
      <c r="C102" s="5" t="n"/>
      <c r="D102" s="5" t="n"/>
      <c r="E102" s="5" t="n"/>
      <c r="F102" s="15" t="n"/>
      <c r="G102" s="5" t="n"/>
      <c r="H102" s="16">
        <f>IF(AND(B102="",G102=""),"",IF(G102="تم التسليم",IFERROR(INDEX('المناطق'!$B$5:$B$64,MATCH($E102,'المناطق'!$A$5:$A$64,0)),0),IF(G102="مرتجع",IFERROR(INDEX('المناطق'!$C$5:$C$64,MATCH($E102,'المناطق'!$A$5:$A$64,0)),0),0)))</f>
        <v/>
      </c>
      <c r="I102" s="16">
        <f>IF(AND(B102="",G102=""),"",IF(G102="تم التسليم",F102,0))</f>
        <v/>
      </c>
      <c r="J102" s="16">
        <f>IF(AND(B102="",G102=""),"",IF(G102="تم التسليم",F102-H102,IF(G102="مرتجع",-H102,0)))</f>
        <v/>
      </c>
      <c r="K102" s="16">
        <f>IF(AND(B102="",G102=""),"",IF(G102="تم التسليم",IFERROR(INDEX('المناطق'!$D$5:$D$64,MATCH($E102,'المناطق'!$A$5:$A$64,0)),0),IF(G102="مرتجع",IFERROR(INDEX('المناطق'!$E$5:$E$64,MATCH($E102,'المناطق'!$A$5:$A$64,0)),0),0)))</f>
        <v/>
      </c>
    </row>
    <row r="103">
      <c r="A103" s="13" t="n"/>
      <c r="B103" s="5" t="n"/>
      <c r="C103" s="5" t="n"/>
      <c r="D103" s="5" t="n"/>
      <c r="E103" s="5" t="n"/>
      <c r="F103" s="15" t="n"/>
      <c r="G103" s="5" t="n"/>
      <c r="H103" s="16">
        <f>IF(AND(B103="",G103=""),"",IF(G103="تم التسليم",IFERROR(INDEX('المناطق'!$B$5:$B$64,MATCH($E103,'المناطق'!$A$5:$A$64,0)),0),IF(G103="مرتجع",IFERROR(INDEX('المناطق'!$C$5:$C$64,MATCH($E103,'المناطق'!$A$5:$A$64,0)),0),0)))</f>
        <v/>
      </c>
      <c r="I103" s="16">
        <f>IF(AND(B103="",G103=""),"",IF(G103="تم التسليم",F103,0))</f>
        <v/>
      </c>
      <c r="J103" s="16">
        <f>IF(AND(B103="",G103=""),"",IF(G103="تم التسليم",F103-H103,IF(G103="مرتجع",-H103,0)))</f>
        <v/>
      </c>
      <c r="K103" s="16">
        <f>IF(AND(B103="",G103=""),"",IF(G103="تم التسليم",IFERROR(INDEX('المناطق'!$D$5:$D$64,MATCH($E103,'المناطق'!$A$5:$A$64,0)),0),IF(G103="مرتجع",IFERROR(INDEX('المناطق'!$E$5:$E$64,MATCH($E103,'المناطق'!$A$5:$A$64,0)),0),0)))</f>
        <v/>
      </c>
    </row>
    <row r="104">
      <c r="A104" s="13" t="n"/>
      <c r="B104" s="5" t="n"/>
      <c r="C104" s="5" t="n"/>
      <c r="D104" s="5" t="n"/>
      <c r="E104" s="5" t="n"/>
      <c r="F104" s="15" t="n"/>
      <c r="G104" s="5" t="n"/>
      <c r="H104" s="16">
        <f>IF(AND(B104="",G104=""),"",IF(G104="تم التسليم",IFERROR(INDEX('المناطق'!$B$5:$B$64,MATCH($E104,'المناطق'!$A$5:$A$64,0)),0),IF(G104="مرتجع",IFERROR(INDEX('المناطق'!$C$5:$C$64,MATCH($E104,'المناطق'!$A$5:$A$64,0)),0),0)))</f>
        <v/>
      </c>
      <c r="I104" s="16">
        <f>IF(AND(B104="",G104=""),"",IF(G104="تم التسليم",F104,0))</f>
        <v/>
      </c>
      <c r="J104" s="16">
        <f>IF(AND(B104="",G104=""),"",IF(G104="تم التسليم",F104-H104,IF(G104="مرتجع",-H104,0)))</f>
        <v/>
      </c>
      <c r="K104" s="16">
        <f>IF(AND(B104="",G104=""),"",IF(G104="تم التسليم",IFERROR(INDEX('المناطق'!$D$5:$D$64,MATCH($E104,'المناطق'!$A$5:$A$64,0)),0),IF(G104="مرتجع",IFERROR(INDEX('المناطق'!$E$5:$E$64,MATCH($E104,'المناطق'!$A$5:$A$64,0)),0),0)))</f>
        <v/>
      </c>
    </row>
    <row r="105">
      <c r="A105" s="13" t="n"/>
      <c r="B105" s="5" t="n"/>
      <c r="C105" s="5" t="n"/>
      <c r="D105" s="5" t="n"/>
      <c r="E105" s="5" t="n"/>
      <c r="F105" s="15" t="n"/>
      <c r="G105" s="5" t="n"/>
      <c r="H105" s="16">
        <f>IF(AND(B105="",G105=""),"",IF(G105="تم التسليم",IFERROR(INDEX('المناطق'!$B$5:$B$64,MATCH($E105,'المناطق'!$A$5:$A$64,0)),0),IF(G105="مرتجع",IFERROR(INDEX('المناطق'!$C$5:$C$64,MATCH($E105,'المناطق'!$A$5:$A$64,0)),0),0)))</f>
        <v/>
      </c>
      <c r="I105" s="16">
        <f>IF(AND(B105="",G105=""),"",IF(G105="تم التسليم",F105,0))</f>
        <v/>
      </c>
      <c r="J105" s="16">
        <f>IF(AND(B105="",G105=""),"",IF(G105="تم التسليم",F105-H105,IF(G105="مرتجع",-H105,0)))</f>
        <v/>
      </c>
      <c r="K105" s="16">
        <f>IF(AND(B105="",G105=""),"",IF(G105="تم التسليم",IFERROR(INDEX('المناطق'!$D$5:$D$64,MATCH($E105,'المناطق'!$A$5:$A$64,0)),0),IF(G105="مرتجع",IFERROR(INDEX('المناطق'!$E$5:$E$64,MATCH($E105,'المناطق'!$A$5:$A$64,0)),0),0)))</f>
        <v/>
      </c>
    </row>
    <row r="106">
      <c r="A106" s="13" t="n"/>
      <c r="B106" s="5" t="n"/>
      <c r="C106" s="5" t="n"/>
      <c r="D106" s="5" t="n"/>
      <c r="E106" s="5" t="n"/>
      <c r="F106" s="15" t="n"/>
      <c r="G106" s="5" t="n"/>
      <c r="H106" s="16">
        <f>IF(AND(B106="",G106=""),"",IF(G106="تم التسليم",IFERROR(INDEX('المناطق'!$B$5:$B$64,MATCH($E106,'المناطق'!$A$5:$A$64,0)),0),IF(G106="مرتجع",IFERROR(INDEX('المناطق'!$C$5:$C$64,MATCH($E106,'المناطق'!$A$5:$A$64,0)),0),0)))</f>
        <v/>
      </c>
      <c r="I106" s="16">
        <f>IF(AND(B106="",G106=""),"",IF(G106="تم التسليم",F106,0))</f>
        <v/>
      </c>
      <c r="J106" s="16">
        <f>IF(AND(B106="",G106=""),"",IF(G106="تم التسليم",F106-H106,IF(G106="مرتجع",-H106,0)))</f>
        <v/>
      </c>
      <c r="K106" s="16">
        <f>IF(AND(B106="",G106=""),"",IF(G106="تم التسليم",IFERROR(INDEX('المناطق'!$D$5:$D$64,MATCH($E106,'المناطق'!$A$5:$A$64,0)),0),IF(G106="مرتجع",IFERROR(INDEX('المناطق'!$E$5:$E$64,MATCH($E106,'المناطق'!$A$5:$A$64,0)),0),0)))</f>
        <v/>
      </c>
    </row>
    <row r="107">
      <c r="A107" s="13" t="n"/>
      <c r="B107" s="5" t="n"/>
      <c r="C107" s="5" t="n"/>
      <c r="D107" s="5" t="n"/>
      <c r="E107" s="5" t="n"/>
      <c r="F107" s="15" t="n"/>
      <c r="G107" s="5" t="n"/>
      <c r="H107" s="16">
        <f>IF(AND(B107="",G107=""),"",IF(G107="تم التسليم",IFERROR(INDEX('المناطق'!$B$5:$B$64,MATCH($E107,'المناطق'!$A$5:$A$64,0)),0),IF(G107="مرتجع",IFERROR(INDEX('المناطق'!$C$5:$C$64,MATCH($E107,'المناطق'!$A$5:$A$64,0)),0),0)))</f>
        <v/>
      </c>
      <c r="I107" s="16">
        <f>IF(AND(B107="",G107=""),"",IF(G107="تم التسليم",F107,0))</f>
        <v/>
      </c>
      <c r="J107" s="16">
        <f>IF(AND(B107="",G107=""),"",IF(G107="تم التسليم",F107-H107,IF(G107="مرتجع",-H107,0)))</f>
        <v/>
      </c>
      <c r="K107" s="16">
        <f>IF(AND(B107="",G107=""),"",IF(G107="تم التسليم",IFERROR(INDEX('المناطق'!$D$5:$D$64,MATCH($E107,'المناطق'!$A$5:$A$64,0)),0),IF(G107="مرتجع",IFERROR(INDEX('المناطق'!$E$5:$E$64,MATCH($E107,'المناطق'!$A$5:$A$64,0)),0),0)))</f>
        <v/>
      </c>
    </row>
    <row r="108">
      <c r="A108" s="13" t="n"/>
      <c r="B108" s="5" t="n"/>
      <c r="C108" s="5" t="n"/>
      <c r="D108" s="5" t="n"/>
      <c r="E108" s="5" t="n"/>
      <c r="F108" s="15" t="n"/>
      <c r="G108" s="5" t="n"/>
      <c r="H108" s="16">
        <f>IF(AND(B108="",G108=""),"",IF(G108="تم التسليم",IFERROR(INDEX('المناطق'!$B$5:$B$64,MATCH($E108,'المناطق'!$A$5:$A$64,0)),0),IF(G108="مرتجع",IFERROR(INDEX('المناطق'!$C$5:$C$64,MATCH($E108,'المناطق'!$A$5:$A$64,0)),0),0)))</f>
        <v/>
      </c>
      <c r="I108" s="16">
        <f>IF(AND(B108="",G108=""),"",IF(G108="تم التسليم",F108,0))</f>
        <v/>
      </c>
      <c r="J108" s="16">
        <f>IF(AND(B108="",G108=""),"",IF(G108="تم التسليم",F108-H108,IF(G108="مرتجع",-H108,0)))</f>
        <v/>
      </c>
      <c r="K108" s="16">
        <f>IF(AND(B108="",G108=""),"",IF(G108="تم التسليم",IFERROR(INDEX('المناطق'!$D$5:$D$64,MATCH($E108,'المناطق'!$A$5:$A$64,0)),0),IF(G108="مرتجع",IFERROR(INDEX('المناطق'!$E$5:$E$64,MATCH($E108,'المناطق'!$A$5:$A$64,0)),0),0)))</f>
        <v/>
      </c>
    </row>
    <row r="109">
      <c r="A109" s="13" t="n"/>
      <c r="B109" s="5" t="n"/>
      <c r="C109" s="5" t="n"/>
      <c r="D109" s="5" t="n"/>
      <c r="E109" s="5" t="n"/>
      <c r="F109" s="15" t="n"/>
      <c r="G109" s="5" t="n"/>
      <c r="H109" s="16">
        <f>IF(AND(B109="",G109=""),"",IF(G109="تم التسليم",IFERROR(INDEX('المناطق'!$B$5:$B$64,MATCH($E109,'المناطق'!$A$5:$A$64,0)),0),IF(G109="مرتجع",IFERROR(INDEX('المناطق'!$C$5:$C$64,MATCH($E109,'المناطق'!$A$5:$A$64,0)),0),0)))</f>
        <v/>
      </c>
      <c r="I109" s="16">
        <f>IF(AND(B109="",G109=""),"",IF(G109="تم التسليم",F109,0))</f>
        <v/>
      </c>
      <c r="J109" s="16">
        <f>IF(AND(B109="",G109=""),"",IF(G109="تم التسليم",F109-H109,IF(G109="مرتجع",-H109,0)))</f>
        <v/>
      </c>
      <c r="K109" s="16">
        <f>IF(AND(B109="",G109=""),"",IF(G109="تم التسليم",IFERROR(INDEX('المناطق'!$D$5:$D$64,MATCH($E109,'المناطق'!$A$5:$A$64,0)),0),IF(G109="مرتجع",IFERROR(INDEX('المناطق'!$E$5:$E$64,MATCH($E109,'المناطق'!$A$5:$A$64,0)),0),0)))</f>
        <v/>
      </c>
    </row>
    <row r="110">
      <c r="A110" s="13" t="n"/>
      <c r="B110" s="5" t="n"/>
      <c r="C110" s="5" t="n"/>
      <c r="D110" s="5" t="n"/>
      <c r="E110" s="5" t="n"/>
      <c r="F110" s="15" t="n"/>
      <c r="G110" s="5" t="n"/>
      <c r="H110" s="16">
        <f>IF(AND(B110="",G110=""),"",IF(G110="تم التسليم",IFERROR(INDEX('المناطق'!$B$5:$B$64,MATCH($E110,'المناطق'!$A$5:$A$64,0)),0),IF(G110="مرتجع",IFERROR(INDEX('المناطق'!$C$5:$C$64,MATCH($E110,'المناطق'!$A$5:$A$64,0)),0),0)))</f>
        <v/>
      </c>
      <c r="I110" s="16">
        <f>IF(AND(B110="",G110=""),"",IF(G110="تم التسليم",F110,0))</f>
        <v/>
      </c>
      <c r="J110" s="16">
        <f>IF(AND(B110="",G110=""),"",IF(G110="تم التسليم",F110-H110,IF(G110="مرتجع",-H110,0)))</f>
        <v/>
      </c>
      <c r="K110" s="16">
        <f>IF(AND(B110="",G110=""),"",IF(G110="تم التسليم",IFERROR(INDEX('المناطق'!$D$5:$D$64,MATCH($E110,'المناطق'!$A$5:$A$64,0)),0),IF(G110="مرتجع",IFERROR(INDEX('المناطق'!$E$5:$E$64,MATCH($E110,'المناطق'!$A$5:$A$64,0)),0),0)))</f>
        <v/>
      </c>
    </row>
    <row r="111">
      <c r="A111" s="13" t="n"/>
      <c r="B111" s="5" t="n"/>
      <c r="C111" s="5" t="n"/>
      <c r="D111" s="5" t="n"/>
      <c r="E111" s="5" t="n"/>
      <c r="F111" s="15" t="n"/>
      <c r="G111" s="5" t="n"/>
      <c r="H111" s="16">
        <f>IF(AND(B111="",G111=""),"",IF(G111="تم التسليم",IFERROR(INDEX('المناطق'!$B$5:$B$64,MATCH($E111,'المناطق'!$A$5:$A$64,0)),0),IF(G111="مرتجع",IFERROR(INDEX('المناطق'!$C$5:$C$64,MATCH($E111,'المناطق'!$A$5:$A$64,0)),0),0)))</f>
        <v/>
      </c>
      <c r="I111" s="16">
        <f>IF(AND(B111="",G111=""),"",IF(G111="تم التسليم",F111,0))</f>
        <v/>
      </c>
      <c r="J111" s="16">
        <f>IF(AND(B111="",G111=""),"",IF(G111="تم التسليم",F111-H111,IF(G111="مرتجع",-H111,0)))</f>
        <v/>
      </c>
      <c r="K111" s="16">
        <f>IF(AND(B111="",G111=""),"",IF(G111="تم التسليم",IFERROR(INDEX('المناطق'!$D$5:$D$64,MATCH($E111,'المناطق'!$A$5:$A$64,0)),0),IF(G111="مرتجع",IFERROR(INDEX('المناطق'!$E$5:$E$64,MATCH($E111,'المناطق'!$A$5:$A$64,0)),0),0)))</f>
        <v/>
      </c>
    </row>
    <row r="112">
      <c r="A112" s="13" t="n"/>
      <c r="B112" s="5" t="n"/>
      <c r="C112" s="5" t="n"/>
      <c r="D112" s="5" t="n"/>
      <c r="E112" s="5" t="n"/>
      <c r="F112" s="15" t="n"/>
      <c r="G112" s="5" t="n"/>
      <c r="H112" s="16">
        <f>IF(AND(B112="",G112=""),"",IF(G112="تم التسليم",IFERROR(INDEX('المناطق'!$B$5:$B$64,MATCH($E112,'المناطق'!$A$5:$A$64,0)),0),IF(G112="مرتجع",IFERROR(INDEX('المناطق'!$C$5:$C$64,MATCH($E112,'المناطق'!$A$5:$A$64,0)),0),0)))</f>
        <v/>
      </c>
      <c r="I112" s="16">
        <f>IF(AND(B112="",G112=""),"",IF(G112="تم التسليم",F112,0))</f>
        <v/>
      </c>
      <c r="J112" s="16">
        <f>IF(AND(B112="",G112=""),"",IF(G112="تم التسليم",F112-H112,IF(G112="مرتجع",-H112,0)))</f>
        <v/>
      </c>
      <c r="K112" s="16">
        <f>IF(AND(B112="",G112=""),"",IF(G112="تم التسليم",IFERROR(INDEX('المناطق'!$D$5:$D$64,MATCH($E112,'المناطق'!$A$5:$A$64,0)),0),IF(G112="مرتجع",IFERROR(INDEX('المناطق'!$E$5:$E$64,MATCH($E112,'المناطق'!$A$5:$A$64,0)),0),0)))</f>
        <v/>
      </c>
    </row>
    <row r="113">
      <c r="A113" s="13" t="n"/>
      <c r="B113" s="5" t="n"/>
      <c r="C113" s="5" t="n"/>
      <c r="D113" s="5" t="n"/>
      <c r="E113" s="5" t="n"/>
      <c r="F113" s="15" t="n"/>
      <c r="G113" s="5" t="n"/>
      <c r="H113" s="16">
        <f>IF(AND(B113="",G113=""),"",IF(G113="تم التسليم",IFERROR(INDEX('المناطق'!$B$5:$B$64,MATCH($E113,'المناطق'!$A$5:$A$64,0)),0),IF(G113="مرتجع",IFERROR(INDEX('المناطق'!$C$5:$C$64,MATCH($E113,'المناطق'!$A$5:$A$64,0)),0),0)))</f>
        <v/>
      </c>
      <c r="I113" s="16">
        <f>IF(AND(B113="",G113=""),"",IF(G113="تم التسليم",F113,0))</f>
        <v/>
      </c>
      <c r="J113" s="16">
        <f>IF(AND(B113="",G113=""),"",IF(G113="تم التسليم",F113-H113,IF(G113="مرتجع",-H113,0)))</f>
        <v/>
      </c>
      <c r="K113" s="16">
        <f>IF(AND(B113="",G113=""),"",IF(G113="تم التسليم",IFERROR(INDEX('المناطق'!$D$5:$D$64,MATCH($E113,'المناطق'!$A$5:$A$64,0)),0),IF(G113="مرتجع",IFERROR(INDEX('المناطق'!$E$5:$E$64,MATCH($E113,'المناطق'!$A$5:$A$64,0)),0),0)))</f>
        <v/>
      </c>
    </row>
    <row r="114">
      <c r="A114" s="13" t="n"/>
      <c r="B114" s="5" t="n"/>
      <c r="C114" s="5" t="n"/>
      <c r="D114" s="5" t="n"/>
      <c r="E114" s="5" t="n"/>
      <c r="F114" s="15" t="n"/>
      <c r="G114" s="5" t="n"/>
      <c r="H114" s="16">
        <f>IF(AND(B114="",G114=""),"",IF(G114="تم التسليم",IFERROR(INDEX('المناطق'!$B$5:$B$64,MATCH($E114,'المناطق'!$A$5:$A$64,0)),0),IF(G114="مرتجع",IFERROR(INDEX('المناطق'!$C$5:$C$64,MATCH($E114,'المناطق'!$A$5:$A$64,0)),0),0)))</f>
        <v/>
      </c>
      <c r="I114" s="16">
        <f>IF(AND(B114="",G114=""),"",IF(G114="تم التسليم",F114,0))</f>
        <v/>
      </c>
      <c r="J114" s="16">
        <f>IF(AND(B114="",G114=""),"",IF(G114="تم التسليم",F114-H114,IF(G114="مرتجع",-H114,0)))</f>
        <v/>
      </c>
      <c r="K114" s="16">
        <f>IF(AND(B114="",G114=""),"",IF(G114="تم التسليم",IFERROR(INDEX('المناطق'!$D$5:$D$64,MATCH($E114,'المناطق'!$A$5:$A$64,0)),0),IF(G114="مرتجع",IFERROR(INDEX('المناطق'!$E$5:$E$64,MATCH($E114,'المناطق'!$A$5:$A$64,0)),0),0)))</f>
        <v/>
      </c>
    </row>
    <row r="115">
      <c r="A115" s="13" t="n"/>
      <c r="B115" s="5" t="n"/>
      <c r="C115" s="5" t="n"/>
      <c r="D115" s="5" t="n"/>
      <c r="E115" s="5" t="n"/>
      <c r="F115" s="15" t="n"/>
      <c r="G115" s="5" t="n"/>
      <c r="H115" s="16">
        <f>IF(AND(B115="",G115=""),"",IF(G115="تم التسليم",IFERROR(INDEX('المناطق'!$B$5:$B$64,MATCH($E115,'المناطق'!$A$5:$A$64,0)),0),IF(G115="مرتجع",IFERROR(INDEX('المناطق'!$C$5:$C$64,MATCH($E115,'المناطق'!$A$5:$A$64,0)),0),0)))</f>
        <v/>
      </c>
      <c r="I115" s="16">
        <f>IF(AND(B115="",G115=""),"",IF(G115="تم التسليم",F115,0))</f>
        <v/>
      </c>
      <c r="J115" s="16">
        <f>IF(AND(B115="",G115=""),"",IF(G115="تم التسليم",F115-H115,IF(G115="مرتجع",-H115,0)))</f>
        <v/>
      </c>
      <c r="K115" s="16">
        <f>IF(AND(B115="",G115=""),"",IF(G115="تم التسليم",IFERROR(INDEX('المناطق'!$D$5:$D$64,MATCH($E115,'المناطق'!$A$5:$A$64,0)),0),IF(G115="مرتجع",IFERROR(INDEX('المناطق'!$E$5:$E$64,MATCH($E115,'المناطق'!$A$5:$A$64,0)),0),0)))</f>
        <v/>
      </c>
    </row>
    <row r="116">
      <c r="A116" s="13" t="n"/>
      <c r="B116" s="5" t="n"/>
      <c r="C116" s="5" t="n"/>
      <c r="D116" s="5" t="n"/>
      <c r="E116" s="5" t="n"/>
      <c r="F116" s="15" t="n"/>
      <c r="G116" s="5" t="n"/>
      <c r="H116" s="16">
        <f>IF(AND(B116="",G116=""),"",IF(G116="تم التسليم",IFERROR(INDEX('المناطق'!$B$5:$B$64,MATCH($E116,'المناطق'!$A$5:$A$64,0)),0),IF(G116="مرتجع",IFERROR(INDEX('المناطق'!$C$5:$C$64,MATCH($E116,'المناطق'!$A$5:$A$64,0)),0),0)))</f>
        <v/>
      </c>
      <c r="I116" s="16">
        <f>IF(AND(B116="",G116=""),"",IF(G116="تم التسليم",F116,0))</f>
        <v/>
      </c>
      <c r="J116" s="16">
        <f>IF(AND(B116="",G116=""),"",IF(G116="تم التسليم",F116-H116,IF(G116="مرتجع",-H116,0)))</f>
        <v/>
      </c>
      <c r="K116" s="16">
        <f>IF(AND(B116="",G116=""),"",IF(G116="تم التسليم",IFERROR(INDEX('المناطق'!$D$5:$D$64,MATCH($E116,'المناطق'!$A$5:$A$64,0)),0),IF(G116="مرتجع",IFERROR(INDEX('المناطق'!$E$5:$E$64,MATCH($E116,'المناطق'!$A$5:$A$64,0)),0),0)))</f>
        <v/>
      </c>
    </row>
    <row r="117">
      <c r="A117" s="13" t="n"/>
      <c r="B117" s="5" t="n"/>
      <c r="C117" s="5" t="n"/>
      <c r="D117" s="5" t="n"/>
      <c r="E117" s="5" t="n"/>
      <c r="F117" s="15" t="n"/>
      <c r="G117" s="5" t="n"/>
      <c r="H117" s="16">
        <f>IF(AND(B117="",G117=""),"",IF(G117="تم التسليم",IFERROR(INDEX('المناطق'!$B$5:$B$64,MATCH($E117,'المناطق'!$A$5:$A$64,0)),0),IF(G117="مرتجع",IFERROR(INDEX('المناطق'!$C$5:$C$64,MATCH($E117,'المناطق'!$A$5:$A$64,0)),0),0)))</f>
        <v/>
      </c>
      <c r="I117" s="16">
        <f>IF(AND(B117="",G117=""),"",IF(G117="تم التسليم",F117,0))</f>
        <v/>
      </c>
      <c r="J117" s="16">
        <f>IF(AND(B117="",G117=""),"",IF(G117="تم التسليم",F117-H117,IF(G117="مرتجع",-H117,0)))</f>
        <v/>
      </c>
      <c r="K117" s="16">
        <f>IF(AND(B117="",G117=""),"",IF(G117="تم التسليم",IFERROR(INDEX('المناطق'!$D$5:$D$64,MATCH($E117,'المناطق'!$A$5:$A$64,0)),0),IF(G117="مرتجع",IFERROR(INDEX('المناطق'!$E$5:$E$64,MATCH($E117,'المناطق'!$A$5:$A$64,0)),0),0)))</f>
        <v/>
      </c>
    </row>
    <row r="118">
      <c r="A118" s="13" t="n"/>
      <c r="B118" s="5" t="n"/>
      <c r="C118" s="5" t="n"/>
      <c r="D118" s="5" t="n"/>
      <c r="E118" s="5" t="n"/>
      <c r="F118" s="15" t="n"/>
      <c r="G118" s="5" t="n"/>
      <c r="H118" s="16">
        <f>IF(AND(B118="",G118=""),"",IF(G118="تم التسليم",IFERROR(INDEX('المناطق'!$B$5:$B$64,MATCH($E118,'المناطق'!$A$5:$A$64,0)),0),IF(G118="مرتجع",IFERROR(INDEX('المناطق'!$C$5:$C$64,MATCH($E118,'المناطق'!$A$5:$A$64,0)),0),0)))</f>
        <v/>
      </c>
      <c r="I118" s="16">
        <f>IF(AND(B118="",G118=""),"",IF(G118="تم التسليم",F118,0))</f>
        <v/>
      </c>
      <c r="J118" s="16">
        <f>IF(AND(B118="",G118=""),"",IF(G118="تم التسليم",F118-H118,IF(G118="مرتجع",-H118,0)))</f>
        <v/>
      </c>
      <c r="K118" s="16">
        <f>IF(AND(B118="",G118=""),"",IF(G118="تم التسليم",IFERROR(INDEX('المناطق'!$D$5:$D$64,MATCH($E118,'المناطق'!$A$5:$A$64,0)),0),IF(G118="مرتجع",IFERROR(INDEX('المناطق'!$E$5:$E$64,MATCH($E118,'المناطق'!$A$5:$A$64,0)),0),0)))</f>
        <v/>
      </c>
    </row>
    <row r="119">
      <c r="A119" s="13" t="n"/>
      <c r="B119" s="5" t="n"/>
      <c r="C119" s="5" t="n"/>
      <c r="D119" s="5" t="n"/>
      <c r="E119" s="5" t="n"/>
      <c r="F119" s="15" t="n"/>
      <c r="G119" s="5" t="n"/>
      <c r="H119" s="16">
        <f>IF(AND(B119="",G119=""),"",IF(G119="تم التسليم",IFERROR(INDEX('المناطق'!$B$5:$B$64,MATCH($E119,'المناطق'!$A$5:$A$64,0)),0),IF(G119="مرتجع",IFERROR(INDEX('المناطق'!$C$5:$C$64,MATCH($E119,'المناطق'!$A$5:$A$64,0)),0),0)))</f>
        <v/>
      </c>
      <c r="I119" s="16">
        <f>IF(AND(B119="",G119=""),"",IF(G119="تم التسليم",F119,0))</f>
        <v/>
      </c>
      <c r="J119" s="16">
        <f>IF(AND(B119="",G119=""),"",IF(G119="تم التسليم",F119-H119,IF(G119="مرتجع",-H119,0)))</f>
        <v/>
      </c>
      <c r="K119" s="16">
        <f>IF(AND(B119="",G119=""),"",IF(G119="تم التسليم",IFERROR(INDEX('المناطق'!$D$5:$D$64,MATCH($E119,'المناطق'!$A$5:$A$64,0)),0),IF(G119="مرتجع",IFERROR(INDEX('المناطق'!$E$5:$E$64,MATCH($E119,'المناطق'!$A$5:$A$64,0)),0),0)))</f>
        <v/>
      </c>
    </row>
    <row r="120">
      <c r="A120" s="13" t="n"/>
      <c r="B120" s="5" t="n"/>
      <c r="C120" s="5" t="n"/>
      <c r="D120" s="5" t="n"/>
      <c r="E120" s="5" t="n"/>
      <c r="F120" s="15" t="n"/>
      <c r="G120" s="5" t="n"/>
      <c r="H120" s="16">
        <f>IF(AND(B120="",G120=""),"",IF(G120="تم التسليم",IFERROR(INDEX('المناطق'!$B$5:$B$64,MATCH($E120,'المناطق'!$A$5:$A$64,0)),0),IF(G120="مرتجع",IFERROR(INDEX('المناطق'!$C$5:$C$64,MATCH($E120,'المناطق'!$A$5:$A$64,0)),0),0)))</f>
        <v/>
      </c>
      <c r="I120" s="16">
        <f>IF(AND(B120="",G120=""),"",IF(G120="تم التسليم",F120,0))</f>
        <v/>
      </c>
      <c r="J120" s="16">
        <f>IF(AND(B120="",G120=""),"",IF(G120="تم التسليم",F120-H120,IF(G120="مرتجع",-H120,0)))</f>
        <v/>
      </c>
      <c r="K120" s="16">
        <f>IF(AND(B120="",G120=""),"",IF(G120="تم التسليم",IFERROR(INDEX('المناطق'!$D$5:$D$64,MATCH($E120,'المناطق'!$A$5:$A$64,0)),0),IF(G120="مرتجع",IFERROR(INDEX('المناطق'!$E$5:$E$64,MATCH($E120,'المناطق'!$A$5:$A$64,0)),0),0)))</f>
        <v/>
      </c>
    </row>
    <row r="121">
      <c r="A121" s="13" t="n"/>
      <c r="B121" s="5" t="n"/>
      <c r="C121" s="5" t="n"/>
      <c r="D121" s="5" t="n"/>
      <c r="E121" s="5" t="n"/>
      <c r="F121" s="15" t="n"/>
      <c r="G121" s="5" t="n"/>
      <c r="H121" s="16">
        <f>IF(AND(B121="",G121=""),"",IF(G121="تم التسليم",IFERROR(INDEX('المناطق'!$B$5:$B$64,MATCH($E121,'المناطق'!$A$5:$A$64,0)),0),IF(G121="مرتجع",IFERROR(INDEX('المناطق'!$C$5:$C$64,MATCH($E121,'المناطق'!$A$5:$A$64,0)),0),0)))</f>
        <v/>
      </c>
      <c r="I121" s="16">
        <f>IF(AND(B121="",G121=""),"",IF(G121="تم التسليم",F121,0))</f>
        <v/>
      </c>
      <c r="J121" s="16">
        <f>IF(AND(B121="",G121=""),"",IF(G121="تم التسليم",F121-H121,IF(G121="مرتجع",-H121,0)))</f>
        <v/>
      </c>
      <c r="K121" s="16">
        <f>IF(AND(B121="",G121=""),"",IF(G121="تم التسليم",IFERROR(INDEX('المناطق'!$D$5:$D$64,MATCH($E121,'المناطق'!$A$5:$A$64,0)),0),IF(G121="مرتجع",IFERROR(INDEX('المناطق'!$E$5:$E$64,MATCH($E121,'المناطق'!$A$5:$A$64,0)),0),0)))</f>
        <v/>
      </c>
    </row>
    <row r="122">
      <c r="A122" s="13" t="n"/>
      <c r="B122" s="5" t="n"/>
      <c r="C122" s="5" t="n"/>
      <c r="D122" s="5" t="n"/>
      <c r="E122" s="5" t="n"/>
      <c r="F122" s="15" t="n"/>
      <c r="G122" s="5" t="n"/>
      <c r="H122" s="16">
        <f>IF(AND(B122="",G122=""),"",IF(G122="تم التسليم",IFERROR(INDEX('المناطق'!$B$5:$B$64,MATCH($E122,'المناطق'!$A$5:$A$64,0)),0),IF(G122="مرتجع",IFERROR(INDEX('المناطق'!$C$5:$C$64,MATCH($E122,'المناطق'!$A$5:$A$64,0)),0),0)))</f>
        <v/>
      </c>
      <c r="I122" s="16">
        <f>IF(AND(B122="",G122=""),"",IF(G122="تم التسليم",F122,0))</f>
        <v/>
      </c>
      <c r="J122" s="16">
        <f>IF(AND(B122="",G122=""),"",IF(G122="تم التسليم",F122-H122,IF(G122="مرتجع",-H122,0)))</f>
        <v/>
      </c>
      <c r="K122" s="16">
        <f>IF(AND(B122="",G122=""),"",IF(G122="تم التسليم",IFERROR(INDEX('المناطق'!$D$5:$D$64,MATCH($E122,'المناطق'!$A$5:$A$64,0)),0),IF(G122="مرتجع",IFERROR(INDEX('المناطق'!$E$5:$E$64,MATCH($E122,'المناطق'!$A$5:$A$64,0)),0),0)))</f>
        <v/>
      </c>
    </row>
    <row r="123">
      <c r="A123" s="13" t="n"/>
      <c r="B123" s="5" t="n"/>
      <c r="C123" s="5" t="n"/>
      <c r="D123" s="5" t="n"/>
      <c r="E123" s="5" t="n"/>
      <c r="F123" s="15" t="n"/>
      <c r="G123" s="5" t="n"/>
      <c r="H123" s="16">
        <f>IF(AND(B123="",G123=""),"",IF(G123="تم التسليم",IFERROR(INDEX('المناطق'!$B$5:$B$64,MATCH($E123,'المناطق'!$A$5:$A$64,0)),0),IF(G123="مرتجع",IFERROR(INDEX('المناطق'!$C$5:$C$64,MATCH($E123,'المناطق'!$A$5:$A$64,0)),0),0)))</f>
        <v/>
      </c>
      <c r="I123" s="16">
        <f>IF(AND(B123="",G123=""),"",IF(G123="تم التسليم",F123,0))</f>
        <v/>
      </c>
      <c r="J123" s="16">
        <f>IF(AND(B123="",G123=""),"",IF(G123="تم التسليم",F123-H123,IF(G123="مرتجع",-H123,0)))</f>
        <v/>
      </c>
      <c r="K123" s="16">
        <f>IF(AND(B123="",G123=""),"",IF(G123="تم التسليم",IFERROR(INDEX('المناطق'!$D$5:$D$64,MATCH($E123,'المناطق'!$A$5:$A$64,0)),0),IF(G123="مرتجع",IFERROR(INDEX('المناطق'!$E$5:$E$64,MATCH($E123,'المناطق'!$A$5:$A$64,0)),0),0)))</f>
        <v/>
      </c>
    </row>
    <row r="124">
      <c r="A124" s="13" t="n"/>
      <c r="B124" s="5" t="n"/>
      <c r="C124" s="5" t="n"/>
      <c r="D124" s="5" t="n"/>
      <c r="E124" s="5" t="n"/>
      <c r="F124" s="15" t="n"/>
      <c r="G124" s="5" t="n"/>
      <c r="H124" s="16">
        <f>IF(AND(B124="",G124=""),"",IF(G124="تم التسليم",IFERROR(INDEX('المناطق'!$B$5:$B$64,MATCH($E124,'المناطق'!$A$5:$A$64,0)),0),IF(G124="مرتجع",IFERROR(INDEX('المناطق'!$C$5:$C$64,MATCH($E124,'المناطق'!$A$5:$A$64,0)),0),0)))</f>
        <v/>
      </c>
      <c r="I124" s="16">
        <f>IF(AND(B124="",G124=""),"",IF(G124="تم التسليم",F124,0))</f>
        <v/>
      </c>
      <c r="J124" s="16">
        <f>IF(AND(B124="",G124=""),"",IF(G124="تم التسليم",F124-H124,IF(G124="مرتجع",-H124,0)))</f>
        <v/>
      </c>
      <c r="K124" s="16">
        <f>IF(AND(B124="",G124=""),"",IF(G124="تم التسليم",IFERROR(INDEX('المناطق'!$D$5:$D$64,MATCH($E124,'المناطق'!$A$5:$A$64,0)),0),IF(G124="مرتجع",IFERROR(INDEX('المناطق'!$E$5:$E$64,MATCH($E124,'المناطق'!$A$5:$A$64,0)),0),0)))</f>
        <v/>
      </c>
    </row>
    <row r="125">
      <c r="A125" s="13" t="n"/>
      <c r="B125" s="5" t="n"/>
      <c r="C125" s="5" t="n"/>
      <c r="D125" s="5" t="n"/>
      <c r="E125" s="5" t="n"/>
      <c r="F125" s="15" t="n"/>
      <c r="G125" s="5" t="n"/>
      <c r="H125" s="16">
        <f>IF(AND(B125="",G125=""),"",IF(G125="تم التسليم",IFERROR(INDEX('المناطق'!$B$5:$B$64,MATCH($E125,'المناطق'!$A$5:$A$64,0)),0),IF(G125="مرتجع",IFERROR(INDEX('المناطق'!$C$5:$C$64,MATCH($E125,'المناطق'!$A$5:$A$64,0)),0),0)))</f>
        <v/>
      </c>
      <c r="I125" s="16">
        <f>IF(AND(B125="",G125=""),"",IF(G125="تم التسليم",F125,0))</f>
        <v/>
      </c>
      <c r="J125" s="16">
        <f>IF(AND(B125="",G125=""),"",IF(G125="تم التسليم",F125-H125,IF(G125="مرتجع",-H125,0)))</f>
        <v/>
      </c>
      <c r="K125" s="16">
        <f>IF(AND(B125="",G125=""),"",IF(G125="تم التسليم",IFERROR(INDEX('المناطق'!$D$5:$D$64,MATCH($E125,'المناطق'!$A$5:$A$64,0)),0),IF(G125="مرتجع",IFERROR(INDEX('المناطق'!$E$5:$E$64,MATCH($E125,'المناطق'!$A$5:$A$64,0)),0),0)))</f>
        <v/>
      </c>
    </row>
    <row r="126">
      <c r="A126" s="13" t="n"/>
      <c r="B126" s="5" t="n"/>
      <c r="C126" s="5" t="n"/>
      <c r="D126" s="5" t="n"/>
      <c r="E126" s="5" t="n"/>
      <c r="F126" s="15" t="n"/>
      <c r="G126" s="5" t="n"/>
      <c r="H126" s="16">
        <f>IF(AND(B126="",G126=""),"",IF(G126="تم التسليم",IFERROR(INDEX('المناطق'!$B$5:$B$64,MATCH($E126,'المناطق'!$A$5:$A$64,0)),0),IF(G126="مرتجع",IFERROR(INDEX('المناطق'!$C$5:$C$64,MATCH($E126,'المناطق'!$A$5:$A$64,0)),0),0)))</f>
        <v/>
      </c>
      <c r="I126" s="16">
        <f>IF(AND(B126="",G126=""),"",IF(G126="تم التسليم",F126,0))</f>
        <v/>
      </c>
      <c r="J126" s="16">
        <f>IF(AND(B126="",G126=""),"",IF(G126="تم التسليم",F126-H126,IF(G126="مرتجع",-H126,0)))</f>
        <v/>
      </c>
      <c r="K126" s="16">
        <f>IF(AND(B126="",G126=""),"",IF(G126="تم التسليم",IFERROR(INDEX('المناطق'!$D$5:$D$64,MATCH($E126,'المناطق'!$A$5:$A$64,0)),0),IF(G126="مرتجع",IFERROR(INDEX('المناطق'!$E$5:$E$64,MATCH($E126,'المناطق'!$A$5:$A$64,0)),0),0)))</f>
        <v/>
      </c>
    </row>
    <row r="127">
      <c r="A127" s="13" t="n"/>
      <c r="B127" s="5" t="n"/>
      <c r="C127" s="5" t="n"/>
      <c r="D127" s="5" t="n"/>
      <c r="E127" s="5" t="n"/>
      <c r="F127" s="15" t="n"/>
      <c r="G127" s="5" t="n"/>
      <c r="H127" s="16">
        <f>IF(AND(B127="",G127=""),"",IF(G127="تم التسليم",IFERROR(INDEX('المناطق'!$B$5:$B$64,MATCH($E127,'المناطق'!$A$5:$A$64,0)),0),IF(G127="مرتجع",IFERROR(INDEX('المناطق'!$C$5:$C$64,MATCH($E127,'المناطق'!$A$5:$A$64,0)),0),0)))</f>
        <v/>
      </c>
      <c r="I127" s="16">
        <f>IF(AND(B127="",G127=""),"",IF(G127="تم التسليم",F127,0))</f>
        <v/>
      </c>
      <c r="J127" s="16">
        <f>IF(AND(B127="",G127=""),"",IF(G127="تم التسليم",F127-H127,IF(G127="مرتجع",-H127,0)))</f>
        <v/>
      </c>
      <c r="K127" s="16">
        <f>IF(AND(B127="",G127=""),"",IF(G127="تم التسليم",IFERROR(INDEX('المناطق'!$D$5:$D$64,MATCH($E127,'المناطق'!$A$5:$A$64,0)),0),IF(G127="مرتجع",IFERROR(INDEX('المناطق'!$E$5:$E$64,MATCH($E127,'المناطق'!$A$5:$A$64,0)),0),0)))</f>
        <v/>
      </c>
    </row>
    <row r="128">
      <c r="A128" s="13" t="n"/>
      <c r="B128" s="5" t="n"/>
      <c r="C128" s="5" t="n"/>
      <c r="D128" s="5" t="n"/>
      <c r="E128" s="5" t="n"/>
      <c r="F128" s="15" t="n"/>
      <c r="G128" s="5" t="n"/>
      <c r="H128" s="16">
        <f>IF(AND(B128="",G128=""),"",IF(G128="تم التسليم",IFERROR(INDEX('المناطق'!$B$5:$B$64,MATCH($E128,'المناطق'!$A$5:$A$64,0)),0),IF(G128="مرتجع",IFERROR(INDEX('المناطق'!$C$5:$C$64,MATCH($E128,'المناطق'!$A$5:$A$64,0)),0),0)))</f>
        <v/>
      </c>
      <c r="I128" s="16">
        <f>IF(AND(B128="",G128=""),"",IF(G128="تم التسليم",F128,0))</f>
        <v/>
      </c>
      <c r="J128" s="16">
        <f>IF(AND(B128="",G128=""),"",IF(G128="تم التسليم",F128-H128,IF(G128="مرتجع",-H128,0)))</f>
        <v/>
      </c>
      <c r="K128" s="16">
        <f>IF(AND(B128="",G128=""),"",IF(G128="تم التسليم",IFERROR(INDEX('المناطق'!$D$5:$D$64,MATCH($E128,'المناطق'!$A$5:$A$64,0)),0),IF(G128="مرتجع",IFERROR(INDEX('المناطق'!$E$5:$E$64,MATCH($E128,'المناطق'!$A$5:$A$64,0)),0),0)))</f>
        <v/>
      </c>
    </row>
    <row r="129">
      <c r="A129" s="13" t="n"/>
      <c r="B129" s="5" t="n"/>
      <c r="C129" s="5" t="n"/>
      <c r="D129" s="5" t="n"/>
      <c r="E129" s="5" t="n"/>
      <c r="F129" s="15" t="n"/>
      <c r="G129" s="5" t="n"/>
      <c r="H129" s="16">
        <f>IF(AND(B129="",G129=""),"",IF(G129="تم التسليم",IFERROR(INDEX('المناطق'!$B$5:$B$64,MATCH($E129,'المناطق'!$A$5:$A$64,0)),0),IF(G129="مرتجع",IFERROR(INDEX('المناطق'!$C$5:$C$64,MATCH($E129,'المناطق'!$A$5:$A$64,0)),0),0)))</f>
        <v/>
      </c>
      <c r="I129" s="16">
        <f>IF(AND(B129="",G129=""),"",IF(G129="تم التسليم",F129,0))</f>
        <v/>
      </c>
      <c r="J129" s="16">
        <f>IF(AND(B129="",G129=""),"",IF(G129="تم التسليم",F129-H129,IF(G129="مرتجع",-H129,0)))</f>
        <v/>
      </c>
      <c r="K129" s="16">
        <f>IF(AND(B129="",G129=""),"",IF(G129="تم التسليم",IFERROR(INDEX('المناطق'!$D$5:$D$64,MATCH($E129,'المناطق'!$A$5:$A$64,0)),0),IF(G129="مرتجع",IFERROR(INDEX('المناطق'!$E$5:$E$64,MATCH($E129,'المناطق'!$A$5:$A$64,0)),0),0)))</f>
        <v/>
      </c>
    </row>
    <row r="130">
      <c r="A130" s="13" t="n"/>
      <c r="B130" s="5" t="n"/>
      <c r="C130" s="5" t="n"/>
      <c r="D130" s="5" t="n"/>
      <c r="E130" s="5" t="n"/>
      <c r="F130" s="15" t="n"/>
      <c r="G130" s="5" t="n"/>
      <c r="H130" s="16">
        <f>IF(AND(B130="",G130=""),"",IF(G130="تم التسليم",IFERROR(INDEX('المناطق'!$B$5:$B$64,MATCH($E130,'المناطق'!$A$5:$A$64,0)),0),IF(G130="مرتجع",IFERROR(INDEX('المناطق'!$C$5:$C$64,MATCH($E130,'المناطق'!$A$5:$A$64,0)),0),0)))</f>
        <v/>
      </c>
      <c r="I130" s="16">
        <f>IF(AND(B130="",G130=""),"",IF(G130="تم التسليم",F130,0))</f>
        <v/>
      </c>
      <c r="J130" s="16">
        <f>IF(AND(B130="",G130=""),"",IF(G130="تم التسليم",F130-H130,IF(G130="مرتجع",-H130,0)))</f>
        <v/>
      </c>
      <c r="K130" s="16">
        <f>IF(AND(B130="",G130=""),"",IF(G130="تم التسليم",IFERROR(INDEX('المناطق'!$D$5:$D$64,MATCH($E130,'المناطق'!$A$5:$A$64,0)),0),IF(G130="مرتجع",IFERROR(INDEX('المناطق'!$E$5:$E$64,MATCH($E130,'المناطق'!$A$5:$A$64,0)),0),0)))</f>
        <v/>
      </c>
    </row>
    <row r="131">
      <c r="A131" s="13" t="n"/>
      <c r="B131" s="5" t="n"/>
      <c r="C131" s="5" t="n"/>
      <c r="D131" s="5" t="n"/>
      <c r="E131" s="5" t="n"/>
      <c r="F131" s="15" t="n"/>
      <c r="G131" s="5" t="n"/>
      <c r="H131" s="16">
        <f>IF(AND(B131="",G131=""),"",IF(G131="تم التسليم",IFERROR(INDEX('المناطق'!$B$5:$B$64,MATCH($E131,'المناطق'!$A$5:$A$64,0)),0),IF(G131="مرتجع",IFERROR(INDEX('المناطق'!$C$5:$C$64,MATCH($E131,'المناطق'!$A$5:$A$64,0)),0),0)))</f>
        <v/>
      </c>
      <c r="I131" s="16">
        <f>IF(AND(B131="",G131=""),"",IF(G131="تم التسليم",F131,0))</f>
        <v/>
      </c>
      <c r="J131" s="16">
        <f>IF(AND(B131="",G131=""),"",IF(G131="تم التسليم",F131-H131,IF(G131="مرتجع",-H131,0)))</f>
        <v/>
      </c>
      <c r="K131" s="16">
        <f>IF(AND(B131="",G131=""),"",IF(G131="تم التسليم",IFERROR(INDEX('المناطق'!$D$5:$D$64,MATCH($E131,'المناطق'!$A$5:$A$64,0)),0),IF(G131="مرتجع",IFERROR(INDEX('المناطق'!$E$5:$E$64,MATCH($E131,'المناطق'!$A$5:$A$64,0)),0),0)))</f>
        <v/>
      </c>
    </row>
    <row r="132">
      <c r="A132" s="13" t="n"/>
      <c r="B132" s="5" t="n"/>
      <c r="C132" s="5" t="n"/>
      <c r="D132" s="5" t="n"/>
      <c r="E132" s="5" t="n"/>
      <c r="F132" s="15" t="n"/>
      <c r="G132" s="5" t="n"/>
      <c r="H132" s="16">
        <f>IF(AND(B132="",G132=""),"",IF(G132="تم التسليم",IFERROR(INDEX('المناطق'!$B$5:$B$64,MATCH($E132,'المناطق'!$A$5:$A$64,0)),0),IF(G132="مرتجع",IFERROR(INDEX('المناطق'!$C$5:$C$64,MATCH($E132,'المناطق'!$A$5:$A$64,0)),0),0)))</f>
        <v/>
      </c>
      <c r="I132" s="16">
        <f>IF(AND(B132="",G132=""),"",IF(G132="تم التسليم",F132,0))</f>
        <v/>
      </c>
      <c r="J132" s="16">
        <f>IF(AND(B132="",G132=""),"",IF(G132="تم التسليم",F132-H132,IF(G132="مرتجع",-H132,0)))</f>
        <v/>
      </c>
      <c r="K132" s="16">
        <f>IF(AND(B132="",G132=""),"",IF(G132="تم التسليم",IFERROR(INDEX('المناطق'!$D$5:$D$64,MATCH($E132,'المناطق'!$A$5:$A$64,0)),0),IF(G132="مرتجع",IFERROR(INDEX('المناطق'!$E$5:$E$64,MATCH($E132,'المناطق'!$A$5:$A$64,0)),0),0)))</f>
        <v/>
      </c>
    </row>
    <row r="133">
      <c r="A133" s="13" t="n"/>
      <c r="B133" s="5" t="n"/>
      <c r="C133" s="5" t="n"/>
      <c r="D133" s="5" t="n"/>
      <c r="E133" s="5" t="n"/>
      <c r="F133" s="15" t="n"/>
      <c r="G133" s="5" t="n"/>
      <c r="H133" s="16">
        <f>IF(AND(B133="",G133=""),"",IF(G133="تم التسليم",IFERROR(INDEX('المناطق'!$B$5:$B$64,MATCH($E133,'المناطق'!$A$5:$A$64,0)),0),IF(G133="مرتجع",IFERROR(INDEX('المناطق'!$C$5:$C$64,MATCH($E133,'المناطق'!$A$5:$A$64,0)),0),0)))</f>
        <v/>
      </c>
      <c r="I133" s="16">
        <f>IF(AND(B133="",G133=""),"",IF(G133="تم التسليم",F133,0))</f>
        <v/>
      </c>
      <c r="J133" s="16">
        <f>IF(AND(B133="",G133=""),"",IF(G133="تم التسليم",F133-H133,IF(G133="مرتجع",-H133,0)))</f>
        <v/>
      </c>
      <c r="K133" s="16">
        <f>IF(AND(B133="",G133=""),"",IF(G133="تم التسليم",IFERROR(INDEX('المناطق'!$D$5:$D$64,MATCH($E133,'المناطق'!$A$5:$A$64,0)),0),IF(G133="مرتجع",IFERROR(INDEX('المناطق'!$E$5:$E$64,MATCH($E133,'المناطق'!$A$5:$A$64,0)),0),0)))</f>
        <v/>
      </c>
    </row>
    <row r="134">
      <c r="A134" s="13" t="n"/>
      <c r="B134" s="5" t="n"/>
      <c r="C134" s="5" t="n"/>
      <c r="D134" s="5" t="n"/>
      <c r="E134" s="5" t="n"/>
      <c r="F134" s="15" t="n"/>
      <c r="G134" s="5" t="n"/>
      <c r="H134" s="16">
        <f>IF(AND(B134="",G134=""),"",IF(G134="تم التسليم",IFERROR(INDEX('المناطق'!$B$5:$B$64,MATCH($E134,'المناطق'!$A$5:$A$64,0)),0),IF(G134="مرتجع",IFERROR(INDEX('المناطق'!$C$5:$C$64,MATCH($E134,'المناطق'!$A$5:$A$64,0)),0),0)))</f>
        <v/>
      </c>
      <c r="I134" s="16">
        <f>IF(AND(B134="",G134=""),"",IF(G134="تم التسليم",F134,0))</f>
        <v/>
      </c>
      <c r="J134" s="16">
        <f>IF(AND(B134="",G134=""),"",IF(G134="تم التسليم",F134-H134,IF(G134="مرتجع",-H134,0)))</f>
        <v/>
      </c>
      <c r="K134" s="16">
        <f>IF(AND(B134="",G134=""),"",IF(G134="تم التسليم",IFERROR(INDEX('المناطق'!$D$5:$D$64,MATCH($E134,'المناطق'!$A$5:$A$64,0)),0),IF(G134="مرتجع",IFERROR(INDEX('المناطق'!$E$5:$E$64,MATCH($E134,'المناطق'!$A$5:$A$64,0)),0),0)))</f>
        <v/>
      </c>
    </row>
    <row r="135">
      <c r="A135" s="13" t="n"/>
      <c r="B135" s="5" t="n"/>
      <c r="C135" s="5" t="n"/>
      <c r="D135" s="5" t="n"/>
      <c r="E135" s="5" t="n"/>
      <c r="F135" s="15" t="n"/>
      <c r="G135" s="5" t="n"/>
      <c r="H135" s="16">
        <f>IF(AND(B135="",G135=""),"",IF(G135="تم التسليم",IFERROR(INDEX('المناطق'!$B$5:$B$64,MATCH($E135,'المناطق'!$A$5:$A$64,0)),0),IF(G135="مرتجع",IFERROR(INDEX('المناطق'!$C$5:$C$64,MATCH($E135,'المناطق'!$A$5:$A$64,0)),0),0)))</f>
        <v/>
      </c>
      <c r="I135" s="16">
        <f>IF(AND(B135="",G135=""),"",IF(G135="تم التسليم",F135,0))</f>
        <v/>
      </c>
      <c r="J135" s="16">
        <f>IF(AND(B135="",G135=""),"",IF(G135="تم التسليم",F135-H135,IF(G135="مرتجع",-H135,0)))</f>
        <v/>
      </c>
      <c r="K135" s="16">
        <f>IF(AND(B135="",G135=""),"",IF(G135="تم التسليم",IFERROR(INDEX('المناطق'!$D$5:$D$64,MATCH($E135,'المناطق'!$A$5:$A$64,0)),0),IF(G135="مرتجع",IFERROR(INDEX('المناطق'!$E$5:$E$64,MATCH($E135,'المناطق'!$A$5:$A$64,0)),0),0)))</f>
        <v/>
      </c>
    </row>
    <row r="136">
      <c r="A136" s="13" t="n"/>
      <c r="B136" s="5" t="n"/>
      <c r="C136" s="5" t="n"/>
      <c r="D136" s="5" t="n"/>
      <c r="E136" s="5" t="n"/>
      <c r="F136" s="15" t="n"/>
      <c r="G136" s="5" t="n"/>
      <c r="H136" s="16">
        <f>IF(AND(B136="",G136=""),"",IF(G136="تم التسليم",IFERROR(INDEX('المناطق'!$B$5:$B$64,MATCH($E136,'المناطق'!$A$5:$A$64,0)),0),IF(G136="مرتجع",IFERROR(INDEX('المناطق'!$C$5:$C$64,MATCH($E136,'المناطق'!$A$5:$A$64,0)),0),0)))</f>
        <v/>
      </c>
      <c r="I136" s="16">
        <f>IF(AND(B136="",G136=""),"",IF(G136="تم التسليم",F136,0))</f>
        <v/>
      </c>
      <c r="J136" s="16">
        <f>IF(AND(B136="",G136=""),"",IF(G136="تم التسليم",F136-H136,IF(G136="مرتجع",-H136,0)))</f>
        <v/>
      </c>
      <c r="K136" s="16">
        <f>IF(AND(B136="",G136=""),"",IF(G136="تم التسليم",IFERROR(INDEX('المناطق'!$D$5:$D$64,MATCH($E136,'المناطق'!$A$5:$A$64,0)),0),IF(G136="مرتجع",IFERROR(INDEX('المناطق'!$E$5:$E$64,MATCH($E136,'المناطق'!$A$5:$A$64,0)),0),0)))</f>
        <v/>
      </c>
    </row>
    <row r="137">
      <c r="A137" s="13" t="n"/>
      <c r="B137" s="5" t="n"/>
      <c r="C137" s="5" t="n"/>
      <c r="D137" s="5" t="n"/>
      <c r="E137" s="5" t="n"/>
      <c r="F137" s="15" t="n"/>
      <c r="G137" s="5" t="n"/>
      <c r="H137" s="16">
        <f>IF(AND(B137="",G137=""),"",IF(G137="تم التسليم",IFERROR(INDEX('المناطق'!$B$5:$B$64,MATCH($E137,'المناطق'!$A$5:$A$64,0)),0),IF(G137="مرتجع",IFERROR(INDEX('المناطق'!$C$5:$C$64,MATCH($E137,'المناطق'!$A$5:$A$64,0)),0),0)))</f>
        <v/>
      </c>
      <c r="I137" s="16">
        <f>IF(AND(B137="",G137=""),"",IF(G137="تم التسليم",F137,0))</f>
        <v/>
      </c>
      <c r="J137" s="16">
        <f>IF(AND(B137="",G137=""),"",IF(G137="تم التسليم",F137-H137,IF(G137="مرتجع",-H137,0)))</f>
        <v/>
      </c>
      <c r="K137" s="16">
        <f>IF(AND(B137="",G137=""),"",IF(G137="تم التسليم",IFERROR(INDEX('المناطق'!$D$5:$D$64,MATCH($E137,'المناطق'!$A$5:$A$64,0)),0),IF(G137="مرتجع",IFERROR(INDEX('المناطق'!$E$5:$E$64,MATCH($E137,'المناطق'!$A$5:$A$64,0)),0),0)))</f>
        <v/>
      </c>
    </row>
    <row r="138">
      <c r="A138" s="13" t="n"/>
      <c r="B138" s="5" t="n"/>
      <c r="C138" s="5" t="n"/>
      <c r="D138" s="5" t="n"/>
      <c r="E138" s="5" t="n"/>
      <c r="F138" s="15" t="n"/>
      <c r="G138" s="5" t="n"/>
      <c r="H138" s="16">
        <f>IF(AND(B138="",G138=""),"",IF(G138="تم التسليم",IFERROR(INDEX('المناطق'!$B$5:$B$64,MATCH($E138,'المناطق'!$A$5:$A$64,0)),0),IF(G138="مرتجع",IFERROR(INDEX('المناطق'!$C$5:$C$64,MATCH($E138,'المناطق'!$A$5:$A$64,0)),0),0)))</f>
        <v/>
      </c>
      <c r="I138" s="16">
        <f>IF(AND(B138="",G138=""),"",IF(G138="تم التسليم",F138,0))</f>
        <v/>
      </c>
      <c r="J138" s="16">
        <f>IF(AND(B138="",G138=""),"",IF(G138="تم التسليم",F138-H138,IF(G138="مرتجع",-H138,0)))</f>
        <v/>
      </c>
      <c r="K138" s="16">
        <f>IF(AND(B138="",G138=""),"",IF(G138="تم التسليم",IFERROR(INDEX('المناطق'!$D$5:$D$64,MATCH($E138,'المناطق'!$A$5:$A$64,0)),0),IF(G138="مرتجع",IFERROR(INDEX('المناطق'!$E$5:$E$64,MATCH($E138,'المناطق'!$A$5:$A$64,0)),0),0)))</f>
        <v/>
      </c>
    </row>
    <row r="139">
      <c r="A139" s="13" t="n"/>
      <c r="B139" s="5" t="n"/>
      <c r="C139" s="5" t="n"/>
      <c r="D139" s="5" t="n"/>
      <c r="E139" s="5" t="n"/>
      <c r="F139" s="15" t="n"/>
      <c r="G139" s="5" t="n"/>
      <c r="H139" s="16">
        <f>IF(AND(B139="",G139=""),"",IF(G139="تم التسليم",IFERROR(INDEX('المناطق'!$B$5:$B$64,MATCH($E139,'المناطق'!$A$5:$A$64,0)),0),IF(G139="مرتجع",IFERROR(INDEX('المناطق'!$C$5:$C$64,MATCH($E139,'المناطق'!$A$5:$A$64,0)),0),0)))</f>
        <v/>
      </c>
      <c r="I139" s="16">
        <f>IF(AND(B139="",G139=""),"",IF(G139="تم التسليم",F139,0))</f>
        <v/>
      </c>
      <c r="J139" s="16">
        <f>IF(AND(B139="",G139=""),"",IF(G139="تم التسليم",F139-H139,IF(G139="مرتجع",-H139,0)))</f>
        <v/>
      </c>
      <c r="K139" s="16">
        <f>IF(AND(B139="",G139=""),"",IF(G139="تم التسليم",IFERROR(INDEX('المناطق'!$D$5:$D$64,MATCH($E139,'المناطق'!$A$5:$A$64,0)),0),IF(G139="مرتجع",IFERROR(INDEX('المناطق'!$E$5:$E$64,MATCH($E139,'المناطق'!$A$5:$A$64,0)),0),0)))</f>
        <v/>
      </c>
    </row>
    <row r="140">
      <c r="A140" s="13" t="n"/>
      <c r="B140" s="5" t="n"/>
      <c r="C140" s="5" t="n"/>
      <c r="D140" s="5" t="n"/>
      <c r="E140" s="5" t="n"/>
      <c r="F140" s="15" t="n"/>
      <c r="G140" s="5" t="n"/>
      <c r="H140" s="16">
        <f>IF(AND(B140="",G140=""),"",IF(G140="تم التسليم",IFERROR(INDEX('المناطق'!$B$5:$B$64,MATCH($E140,'المناطق'!$A$5:$A$64,0)),0),IF(G140="مرتجع",IFERROR(INDEX('المناطق'!$C$5:$C$64,MATCH($E140,'المناطق'!$A$5:$A$64,0)),0),0)))</f>
        <v/>
      </c>
      <c r="I140" s="16">
        <f>IF(AND(B140="",G140=""),"",IF(G140="تم التسليم",F140,0))</f>
        <v/>
      </c>
      <c r="J140" s="16">
        <f>IF(AND(B140="",G140=""),"",IF(G140="تم التسليم",F140-H140,IF(G140="مرتجع",-H140,0)))</f>
        <v/>
      </c>
      <c r="K140" s="16">
        <f>IF(AND(B140="",G140=""),"",IF(G140="تم التسليم",IFERROR(INDEX('المناطق'!$D$5:$D$64,MATCH($E140,'المناطق'!$A$5:$A$64,0)),0),IF(G140="مرتجع",IFERROR(INDEX('المناطق'!$E$5:$E$64,MATCH($E140,'المناطق'!$A$5:$A$64,0)),0),0)))</f>
        <v/>
      </c>
    </row>
    <row r="141">
      <c r="A141" s="13" t="n"/>
      <c r="B141" s="5" t="n"/>
      <c r="C141" s="5" t="n"/>
      <c r="D141" s="5" t="n"/>
      <c r="E141" s="5" t="n"/>
      <c r="F141" s="15" t="n"/>
      <c r="G141" s="5" t="n"/>
      <c r="H141" s="16">
        <f>IF(AND(B141="",G141=""),"",IF(G141="تم التسليم",IFERROR(INDEX('المناطق'!$B$5:$B$64,MATCH($E141,'المناطق'!$A$5:$A$64,0)),0),IF(G141="مرتجع",IFERROR(INDEX('المناطق'!$C$5:$C$64,MATCH($E141,'المناطق'!$A$5:$A$64,0)),0),0)))</f>
        <v/>
      </c>
      <c r="I141" s="16">
        <f>IF(AND(B141="",G141=""),"",IF(G141="تم التسليم",F141,0))</f>
        <v/>
      </c>
      <c r="J141" s="16">
        <f>IF(AND(B141="",G141=""),"",IF(G141="تم التسليم",F141-H141,IF(G141="مرتجع",-H141,0)))</f>
        <v/>
      </c>
      <c r="K141" s="16">
        <f>IF(AND(B141="",G141=""),"",IF(G141="تم التسليم",IFERROR(INDEX('المناطق'!$D$5:$D$64,MATCH($E141,'المناطق'!$A$5:$A$64,0)),0),IF(G141="مرتجع",IFERROR(INDEX('المناطق'!$E$5:$E$64,MATCH($E141,'المناطق'!$A$5:$A$64,0)),0),0)))</f>
        <v/>
      </c>
    </row>
    <row r="142">
      <c r="A142" s="13" t="n"/>
      <c r="B142" s="5" t="n"/>
      <c r="C142" s="5" t="n"/>
      <c r="D142" s="5" t="n"/>
      <c r="E142" s="5" t="n"/>
      <c r="F142" s="15" t="n"/>
      <c r="G142" s="5" t="n"/>
      <c r="H142" s="16">
        <f>IF(AND(B142="",G142=""),"",IF(G142="تم التسليم",IFERROR(INDEX('المناطق'!$B$5:$B$64,MATCH($E142,'المناطق'!$A$5:$A$64,0)),0),IF(G142="مرتجع",IFERROR(INDEX('المناطق'!$C$5:$C$64,MATCH($E142,'المناطق'!$A$5:$A$64,0)),0),0)))</f>
        <v/>
      </c>
      <c r="I142" s="16">
        <f>IF(AND(B142="",G142=""),"",IF(G142="تم التسليم",F142,0))</f>
        <v/>
      </c>
      <c r="J142" s="16">
        <f>IF(AND(B142="",G142=""),"",IF(G142="تم التسليم",F142-H142,IF(G142="مرتجع",-H142,0)))</f>
        <v/>
      </c>
      <c r="K142" s="16">
        <f>IF(AND(B142="",G142=""),"",IF(G142="تم التسليم",IFERROR(INDEX('المناطق'!$D$5:$D$64,MATCH($E142,'المناطق'!$A$5:$A$64,0)),0),IF(G142="مرتجع",IFERROR(INDEX('المناطق'!$E$5:$E$64,MATCH($E142,'المناطق'!$A$5:$A$64,0)),0),0)))</f>
        <v/>
      </c>
    </row>
    <row r="143">
      <c r="A143" s="13" t="n"/>
      <c r="B143" s="5" t="n"/>
      <c r="C143" s="5" t="n"/>
      <c r="D143" s="5" t="n"/>
      <c r="E143" s="5" t="n"/>
      <c r="F143" s="15" t="n"/>
      <c r="G143" s="5" t="n"/>
      <c r="H143" s="16">
        <f>IF(AND(B143="",G143=""),"",IF(G143="تم التسليم",IFERROR(INDEX('المناطق'!$B$5:$B$64,MATCH($E143,'المناطق'!$A$5:$A$64,0)),0),IF(G143="مرتجع",IFERROR(INDEX('المناطق'!$C$5:$C$64,MATCH($E143,'المناطق'!$A$5:$A$64,0)),0),0)))</f>
        <v/>
      </c>
      <c r="I143" s="16">
        <f>IF(AND(B143="",G143=""),"",IF(G143="تم التسليم",F143,0))</f>
        <v/>
      </c>
      <c r="J143" s="16">
        <f>IF(AND(B143="",G143=""),"",IF(G143="تم التسليم",F143-H143,IF(G143="مرتجع",-H143,0)))</f>
        <v/>
      </c>
      <c r="K143" s="16">
        <f>IF(AND(B143="",G143=""),"",IF(G143="تم التسليم",IFERROR(INDEX('المناطق'!$D$5:$D$64,MATCH($E143,'المناطق'!$A$5:$A$64,0)),0),IF(G143="مرتجع",IFERROR(INDEX('المناطق'!$E$5:$E$64,MATCH($E143,'المناطق'!$A$5:$A$64,0)),0),0)))</f>
        <v/>
      </c>
    </row>
    <row r="144">
      <c r="A144" s="13" t="n"/>
      <c r="B144" s="5" t="n"/>
      <c r="C144" s="5" t="n"/>
      <c r="D144" s="5" t="n"/>
      <c r="E144" s="5" t="n"/>
      <c r="F144" s="15" t="n"/>
      <c r="G144" s="5" t="n"/>
      <c r="H144" s="16">
        <f>IF(AND(B144="",G144=""),"",IF(G144="تم التسليم",IFERROR(INDEX('المناطق'!$B$5:$B$64,MATCH($E144,'المناطق'!$A$5:$A$64,0)),0),IF(G144="مرتجع",IFERROR(INDEX('المناطق'!$C$5:$C$64,MATCH($E144,'المناطق'!$A$5:$A$64,0)),0),0)))</f>
        <v/>
      </c>
      <c r="I144" s="16">
        <f>IF(AND(B144="",G144=""),"",IF(G144="تم التسليم",F144,0))</f>
        <v/>
      </c>
      <c r="J144" s="16">
        <f>IF(AND(B144="",G144=""),"",IF(G144="تم التسليم",F144-H144,IF(G144="مرتجع",-H144,0)))</f>
        <v/>
      </c>
      <c r="K144" s="16">
        <f>IF(AND(B144="",G144=""),"",IF(G144="تم التسليم",IFERROR(INDEX('المناطق'!$D$5:$D$64,MATCH($E144,'المناطق'!$A$5:$A$64,0)),0),IF(G144="مرتجع",IFERROR(INDEX('المناطق'!$E$5:$E$64,MATCH($E144,'المناطق'!$A$5:$A$64,0)),0),0)))</f>
        <v/>
      </c>
    </row>
    <row r="145">
      <c r="A145" s="13" t="n"/>
      <c r="B145" s="5" t="n"/>
      <c r="C145" s="5" t="n"/>
      <c r="D145" s="5" t="n"/>
      <c r="E145" s="5" t="n"/>
      <c r="F145" s="15" t="n"/>
      <c r="G145" s="5" t="n"/>
      <c r="H145" s="16">
        <f>IF(AND(B145="",G145=""),"",IF(G145="تم التسليم",IFERROR(INDEX('المناطق'!$B$5:$B$64,MATCH($E145,'المناطق'!$A$5:$A$64,0)),0),IF(G145="مرتجع",IFERROR(INDEX('المناطق'!$C$5:$C$64,MATCH($E145,'المناطق'!$A$5:$A$64,0)),0),0)))</f>
        <v/>
      </c>
      <c r="I145" s="16">
        <f>IF(AND(B145="",G145=""),"",IF(G145="تم التسليم",F145,0))</f>
        <v/>
      </c>
      <c r="J145" s="16">
        <f>IF(AND(B145="",G145=""),"",IF(G145="تم التسليم",F145-H145,IF(G145="مرتجع",-H145,0)))</f>
        <v/>
      </c>
      <c r="K145" s="16">
        <f>IF(AND(B145="",G145=""),"",IF(G145="تم التسليم",IFERROR(INDEX('المناطق'!$D$5:$D$64,MATCH($E145,'المناطق'!$A$5:$A$64,0)),0),IF(G145="مرتجع",IFERROR(INDEX('المناطق'!$E$5:$E$64,MATCH($E145,'المناطق'!$A$5:$A$64,0)),0),0)))</f>
        <v/>
      </c>
    </row>
    <row r="146">
      <c r="A146" s="13" t="n"/>
      <c r="B146" s="5" t="n"/>
      <c r="C146" s="5" t="n"/>
      <c r="D146" s="5" t="n"/>
      <c r="E146" s="5" t="n"/>
      <c r="F146" s="15" t="n"/>
      <c r="G146" s="5" t="n"/>
      <c r="H146" s="16">
        <f>IF(AND(B146="",G146=""),"",IF(G146="تم التسليم",IFERROR(INDEX('المناطق'!$B$5:$B$64,MATCH($E146,'المناطق'!$A$5:$A$64,0)),0),IF(G146="مرتجع",IFERROR(INDEX('المناطق'!$C$5:$C$64,MATCH($E146,'المناطق'!$A$5:$A$64,0)),0),0)))</f>
        <v/>
      </c>
      <c r="I146" s="16">
        <f>IF(AND(B146="",G146=""),"",IF(G146="تم التسليم",F146,0))</f>
        <v/>
      </c>
      <c r="J146" s="16">
        <f>IF(AND(B146="",G146=""),"",IF(G146="تم التسليم",F146-H146,IF(G146="مرتجع",-H146,0)))</f>
        <v/>
      </c>
      <c r="K146" s="16">
        <f>IF(AND(B146="",G146=""),"",IF(G146="تم التسليم",IFERROR(INDEX('المناطق'!$D$5:$D$64,MATCH($E146,'المناطق'!$A$5:$A$64,0)),0),IF(G146="مرتجع",IFERROR(INDEX('المناطق'!$E$5:$E$64,MATCH($E146,'المناطق'!$A$5:$A$64,0)),0),0)))</f>
        <v/>
      </c>
    </row>
    <row r="147">
      <c r="A147" s="13" t="n"/>
      <c r="B147" s="5" t="n"/>
      <c r="C147" s="5" t="n"/>
      <c r="D147" s="5" t="n"/>
      <c r="E147" s="5" t="n"/>
      <c r="F147" s="15" t="n"/>
      <c r="G147" s="5" t="n"/>
      <c r="H147" s="16">
        <f>IF(AND(B147="",G147=""),"",IF(G147="تم التسليم",IFERROR(INDEX('المناطق'!$B$5:$B$64,MATCH($E147,'المناطق'!$A$5:$A$64,0)),0),IF(G147="مرتجع",IFERROR(INDEX('المناطق'!$C$5:$C$64,MATCH($E147,'المناطق'!$A$5:$A$64,0)),0),0)))</f>
        <v/>
      </c>
      <c r="I147" s="16">
        <f>IF(AND(B147="",G147=""),"",IF(G147="تم التسليم",F147,0))</f>
        <v/>
      </c>
      <c r="J147" s="16">
        <f>IF(AND(B147="",G147=""),"",IF(G147="تم التسليم",F147-H147,IF(G147="مرتجع",-H147,0)))</f>
        <v/>
      </c>
      <c r="K147" s="16">
        <f>IF(AND(B147="",G147=""),"",IF(G147="تم التسليم",IFERROR(INDEX('المناطق'!$D$5:$D$64,MATCH($E147,'المناطق'!$A$5:$A$64,0)),0),IF(G147="مرتجع",IFERROR(INDEX('المناطق'!$E$5:$E$64,MATCH($E147,'المناطق'!$A$5:$A$64,0)),0),0)))</f>
        <v/>
      </c>
    </row>
    <row r="148">
      <c r="A148" s="13" t="n"/>
      <c r="B148" s="5" t="n"/>
      <c r="C148" s="5" t="n"/>
      <c r="D148" s="5" t="n"/>
      <c r="E148" s="5" t="n"/>
      <c r="F148" s="15" t="n"/>
      <c r="G148" s="5" t="n"/>
      <c r="H148" s="16">
        <f>IF(AND(B148="",G148=""),"",IF(G148="تم التسليم",IFERROR(INDEX('المناطق'!$B$5:$B$64,MATCH($E148,'المناطق'!$A$5:$A$64,0)),0),IF(G148="مرتجع",IFERROR(INDEX('المناطق'!$C$5:$C$64,MATCH($E148,'المناطق'!$A$5:$A$64,0)),0),0)))</f>
        <v/>
      </c>
      <c r="I148" s="16">
        <f>IF(AND(B148="",G148=""),"",IF(G148="تم التسليم",F148,0))</f>
        <v/>
      </c>
      <c r="J148" s="16">
        <f>IF(AND(B148="",G148=""),"",IF(G148="تم التسليم",F148-H148,IF(G148="مرتجع",-H148,0)))</f>
        <v/>
      </c>
      <c r="K148" s="16">
        <f>IF(AND(B148="",G148=""),"",IF(G148="تم التسليم",IFERROR(INDEX('المناطق'!$D$5:$D$64,MATCH($E148,'المناطق'!$A$5:$A$64,0)),0),IF(G148="مرتجع",IFERROR(INDEX('المناطق'!$E$5:$E$64,MATCH($E148,'المناطق'!$A$5:$A$64,0)),0),0)))</f>
        <v/>
      </c>
    </row>
    <row r="149">
      <c r="A149" s="13" t="n"/>
      <c r="B149" s="5" t="n"/>
      <c r="C149" s="5" t="n"/>
      <c r="D149" s="5" t="n"/>
      <c r="E149" s="5" t="n"/>
      <c r="F149" s="15" t="n"/>
      <c r="G149" s="5" t="n"/>
      <c r="H149" s="16">
        <f>IF(AND(B149="",G149=""),"",IF(G149="تم التسليم",IFERROR(INDEX('المناطق'!$B$5:$B$64,MATCH($E149,'المناطق'!$A$5:$A$64,0)),0),IF(G149="مرتجع",IFERROR(INDEX('المناطق'!$C$5:$C$64,MATCH($E149,'المناطق'!$A$5:$A$64,0)),0),0)))</f>
        <v/>
      </c>
      <c r="I149" s="16">
        <f>IF(AND(B149="",G149=""),"",IF(G149="تم التسليم",F149,0))</f>
        <v/>
      </c>
      <c r="J149" s="16">
        <f>IF(AND(B149="",G149=""),"",IF(G149="تم التسليم",F149-H149,IF(G149="مرتجع",-H149,0)))</f>
        <v/>
      </c>
      <c r="K149" s="16">
        <f>IF(AND(B149="",G149=""),"",IF(G149="تم التسليم",IFERROR(INDEX('المناطق'!$D$5:$D$64,MATCH($E149,'المناطق'!$A$5:$A$64,0)),0),IF(G149="مرتجع",IFERROR(INDEX('المناطق'!$E$5:$E$64,MATCH($E149,'المناطق'!$A$5:$A$64,0)),0),0)))</f>
        <v/>
      </c>
    </row>
    <row r="150">
      <c r="A150" s="13" t="n"/>
      <c r="B150" s="5" t="n"/>
      <c r="C150" s="5" t="n"/>
      <c r="D150" s="5" t="n"/>
      <c r="E150" s="5" t="n"/>
      <c r="F150" s="15" t="n"/>
      <c r="G150" s="5" t="n"/>
      <c r="H150" s="16">
        <f>IF(AND(B150="",G150=""),"",IF(G150="تم التسليم",IFERROR(INDEX('المناطق'!$B$5:$B$64,MATCH($E150,'المناطق'!$A$5:$A$64,0)),0),IF(G150="مرتجع",IFERROR(INDEX('المناطق'!$C$5:$C$64,MATCH($E150,'المناطق'!$A$5:$A$64,0)),0),0)))</f>
        <v/>
      </c>
      <c r="I150" s="16">
        <f>IF(AND(B150="",G150=""),"",IF(G150="تم التسليم",F150,0))</f>
        <v/>
      </c>
      <c r="J150" s="16">
        <f>IF(AND(B150="",G150=""),"",IF(G150="تم التسليم",F150-H150,IF(G150="مرتجع",-H150,0)))</f>
        <v/>
      </c>
      <c r="K150" s="16">
        <f>IF(AND(B150="",G150=""),"",IF(G150="تم التسليم",IFERROR(INDEX('المناطق'!$D$5:$D$64,MATCH($E150,'المناطق'!$A$5:$A$64,0)),0),IF(G150="مرتجع",IFERROR(INDEX('المناطق'!$E$5:$E$64,MATCH($E150,'المناطق'!$A$5:$A$64,0)),0),0)))</f>
        <v/>
      </c>
    </row>
    <row r="151">
      <c r="A151" s="13" t="n"/>
      <c r="B151" s="5" t="n"/>
      <c r="C151" s="5" t="n"/>
      <c r="D151" s="5" t="n"/>
      <c r="E151" s="5" t="n"/>
      <c r="F151" s="15" t="n"/>
      <c r="G151" s="5" t="n"/>
      <c r="H151" s="16">
        <f>IF(AND(B151="",G151=""),"",IF(G151="تم التسليم",IFERROR(INDEX('المناطق'!$B$5:$B$64,MATCH($E151,'المناطق'!$A$5:$A$64,0)),0),IF(G151="مرتجع",IFERROR(INDEX('المناطق'!$C$5:$C$64,MATCH($E151,'المناطق'!$A$5:$A$64,0)),0),0)))</f>
        <v/>
      </c>
      <c r="I151" s="16">
        <f>IF(AND(B151="",G151=""),"",IF(G151="تم التسليم",F151,0))</f>
        <v/>
      </c>
      <c r="J151" s="16">
        <f>IF(AND(B151="",G151=""),"",IF(G151="تم التسليم",F151-H151,IF(G151="مرتجع",-H151,0)))</f>
        <v/>
      </c>
      <c r="K151" s="16">
        <f>IF(AND(B151="",G151=""),"",IF(G151="تم التسليم",IFERROR(INDEX('المناطق'!$D$5:$D$64,MATCH($E151,'المناطق'!$A$5:$A$64,0)),0),IF(G151="مرتجع",IFERROR(INDEX('المناطق'!$E$5:$E$64,MATCH($E151,'المناطق'!$A$5:$A$64,0)),0),0)))</f>
        <v/>
      </c>
    </row>
    <row r="152">
      <c r="A152" s="13" t="n"/>
      <c r="B152" s="5" t="n"/>
      <c r="C152" s="5" t="n"/>
      <c r="D152" s="5" t="n"/>
      <c r="E152" s="5" t="n"/>
      <c r="F152" s="15" t="n"/>
      <c r="G152" s="5" t="n"/>
      <c r="H152" s="16">
        <f>IF(AND(B152="",G152=""),"",IF(G152="تم التسليم",IFERROR(INDEX('المناطق'!$B$5:$B$64,MATCH($E152,'المناطق'!$A$5:$A$64,0)),0),IF(G152="مرتجع",IFERROR(INDEX('المناطق'!$C$5:$C$64,MATCH($E152,'المناطق'!$A$5:$A$64,0)),0),0)))</f>
        <v/>
      </c>
      <c r="I152" s="16">
        <f>IF(AND(B152="",G152=""),"",IF(G152="تم التسليم",F152,0))</f>
        <v/>
      </c>
      <c r="J152" s="16">
        <f>IF(AND(B152="",G152=""),"",IF(G152="تم التسليم",F152-H152,IF(G152="مرتجع",-H152,0)))</f>
        <v/>
      </c>
      <c r="K152" s="16">
        <f>IF(AND(B152="",G152=""),"",IF(G152="تم التسليم",IFERROR(INDEX('المناطق'!$D$5:$D$64,MATCH($E152,'المناطق'!$A$5:$A$64,0)),0),IF(G152="مرتجع",IFERROR(INDEX('المناطق'!$E$5:$E$64,MATCH($E152,'المناطق'!$A$5:$A$64,0)),0),0)))</f>
        <v/>
      </c>
    </row>
    <row r="153">
      <c r="A153" s="13" t="n"/>
      <c r="B153" s="5" t="n"/>
      <c r="C153" s="5" t="n"/>
      <c r="D153" s="5" t="n"/>
      <c r="E153" s="5" t="n"/>
      <c r="F153" s="15" t="n"/>
      <c r="G153" s="5" t="n"/>
      <c r="H153" s="16">
        <f>IF(AND(B153="",G153=""),"",IF(G153="تم التسليم",IFERROR(INDEX('المناطق'!$B$5:$B$64,MATCH($E153,'المناطق'!$A$5:$A$64,0)),0),IF(G153="مرتجع",IFERROR(INDEX('المناطق'!$C$5:$C$64,MATCH($E153,'المناطق'!$A$5:$A$64,0)),0),0)))</f>
        <v/>
      </c>
      <c r="I153" s="16">
        <f>IF(AND(B153="",G153=""),"",IF(G153="تم التسليم",F153,0))</f>
        <v/>
      </c>
      <c r="J153" s="16">
        <f>IF(AND(B153="",G153=""),"",IF(G153="تم التسليم",F153-H153,IF(G153="مرتجع",-H153,0)))</f>
        <v/>
      </c>
      <c r="K153" s="16">
        <f>IF(AND(B153="",G153=""),"",IF(G153="تم التسليم",IFERROR(INDEX('المناطق'!$D$5:$D$64,MATCH($E153,'المناطق'!$A$5:$A$64,0)),0),IF(G153="مرتجع",IFERROR(INDEX('المناطق'!$E$5:$E$64,MATCH($E153,'المناطق'!$A$5:$A$64,0)),0),0)))</f>
        <v/>
      </c>
    </row>
    <row r="154">
      <c r="A154" s="13" t="n"/>
      <c r="B154" s="5" t="n"/>
      <c r="C154" s="5" t="n"/>
      <c r="D154" s="5" t="n"/>
      <c r="E154" s="5" t="n"/>
      <c r="F154" s="15" t="n"/>
      <c r="G154" s="5" t="n"/>
      <c r="H154" s="16">
        <f>IF(AND(B154="",G154=""),"",IF(G154="تم التسليم",IFERROR(INDEX('المناطق'!$B$5:$B$64,MATCH($E154,'المناطق'!$A$5:$A$64,0)),0),IF(G154="مرتجع",IFERROR(INDEX('المناطق'!$C$5:$C$64,MATCH($E154,'المناطق'!$A$5:$A$64,0)),0),0)))</f>
        <v/>
      </c>
      <c r="I154" s="16">
        <f>IF(AND(B154="",G154=""),"",IF(G154="تم التسليم",F154,0))</f>
        <v/>
      </c>
      <c r="J154" s="16">
        <f>IF(AND(B154="",G154=""),"",IF(G154="تم التسليم",F154-H154,IF(G154="مرتجع",-H154,0)))</f>
        <v/>
      </c>
      <c r="K154" s="16">
        <f>IF(AND(B154="",G154=""),"",IF(G154="تم التسليم",IFERROR(INDEX('المناطق'!$D$5:$D$64,MATCH($E154,'المناطق'!$A$5:$A$64,0)),0),IF(G154="مرتجع",IFERROR(INDEX('المناطق'!$E$5:$E$64,MATCH($E154,'المناطق'!$A$5:$A$64,0)),0),0)))</f>
        <v/>
      </c>
    </row>
    <row r="155">
      <c r="A155" s="13" t="n"/>
      <c r="B155" s="5" t="n"/>
      <c r="C155" s="5" t="n"/>
      <c r="D155" s="5" t="n"/>
      <c r="E155" s="5" t="n"/>
      <c r="F155" s="15" t="n"/>
      <c r="G155" s="5" t="n"/>
      <c r="H155" s="16">
        <f>IF(AND(B155="",G155=""),"",IF(G155="تم التسليم",IFERROR(INDEX('المناطق'!$B$5:$B$64,MATCH($E155,'المناطق'!$A$5:$A$64,0)),0),IF(G155="مرتجع",IFERROR(INDEX('المناطق'!$C$5:$C$64,MATCH($E155,'المناطق'!$A$5:$A$64,0)),0),0)))</f>
        <v/>
      </c>
      <c r="I155" s="16">
        <f>IF(AND(B155="",G155=""),"",IF(G155="تم التسليم",F155,0))</f>
        <v/>
      </c>
      <c r="J155" s="16">
        <f>IF(AND(B155="",G155=""),"",IF(G155="تم التسليم",F155-H155,IF(G155="مرتجع",-H155,0)))</f>
        <v/>
      </c>
      <c r="K155" s="16">
        <f>IF(AND(B155="",G155=""),"",IF(G155="تم التسليم",IFERROR(INDEX('المناطق'!$D$5:$D$64,MATCH($E155,'المناطق'!$A$5:$A$64,0)),0),IF(G155="مرتجع",IFERROR(INDEX('المناطق'!$E$5:$E$64,MATCH($E155,'المناطق'!$A$5:$A$64,0)),0),0)))</f>
        <v/>
      </c>
    </row>
    <row r="156">
      <c r="A156" s="13" t="n"/>
      <c r="B156" s="5" t="n"/>
      <c r="C156" s="5" t="n"/>
      <c r="D156" s="5" t="n"/>
      <c r="E156" s="5" t="n"/>
      <c r="F156" s="15" t="n"/>
      <c r="G156" s="5" t="n"/>
      <c r="H156" s="16">
        <f>IF(AND(B156="",G156=""),"",IF(G156="تم التسليم",IFERROR(INDEX('المناطق'!$B$5:$B$64,MATCH($E156,'المناطق'!$A$5:$A$64,0)),0),IF(G156="مرتجع",IFERROR(INDEX('المناطق'!$C$5:$C$64,MATCH($E156,'المناطق'!$A$5:$A$64,0)),0),0)))</f>
        <v/>
      </c>
      <c r="I156" s="16">
        <f>IF(AND(B156="",G156=""),"",IF(G156="تم التسليم",F156,0))</f>
        <v/>
      </c>
      <c r="J156" s="16">
        <f>IF(AND(B156="",G156=""),"",IF(G156="تم التسليم",F156-H156,IF(G156="مرتجع",-H156,0)))</f>
        <v/>
      </c>
      <c r="K156" s="16">
        <f>IF(AND(B156="",G156=""),"",IF(G156="تم التسليم",IFERROR(INDEX('المناطق'!$D$5:$D$64,MATCH($E156,'المناطق'!$A$5:$A$64,0)),0),IF(G156="مرتجع",IFERROR(INDEX('المناطق'!$E$5:$E$64,MATCH($E156,'المناطق'!$A$5:$A$64,0)),0),0)))</f>
        <v/>
      </c>
    </row>
    <row r="157">
      <c r="A157" s="13" t="n"/>
      <c r="B157" s="5" t="n"/>
      <c r="C157" s="5" t="n"/>
      <c r="D157" s="5" t="n"/>
      <c r="E157" s="5" t="n"/>
      <c r="F157" s="15" t="n"/>
      <c r="G157" s="5" t="n"/>
      <c r="H157" s="16">
        <f>IF(AND(B157="",G157=""),"",IF(G157="تم التسليم",IFERROR(INDEX('المناطق'!$B$5:$B$64,MATCH($E157,'المناطق'!$A$5:$A$64,0)),0),IF(G157="مرتجع",IFERROR(INDEX('المناطق'!$C$5:$C$64,MATCH($E157,'المناطق'!$A$5:$A$64,0)),0),0)))</f>
        <v/>
      </c>
      <c r="I157" s="16">
        <f>IF(AND(B157="",G157=""),"",IF(G157="تم التسليم",F157,0))</f>
        <v/>
      </c>
      <c r="J157" s="16">
        <f>IF(AND(B157="",G157=""),"",IF(G157="تم التسليم",F157-H157,IF(G157="مرتجع",-H157,0)))</f>
        <v/>
      </c>
      <c r="K157" s="16">
        <f>IF(AND(B157="",G157=""),"",IF(G157="تم التسليم",IFERROR(INDEX('المناطق'!$D$5:$D$64,MATCH($E157,'المناطق'!$A$5:$A$64,0)),0),IF(G157="مرتجع",IFERROR(INDEX('المناطق'!$E$5:$E$64,MATCH($E157,'المناطق'!$A$5:$A$64,0)),0),0)))</f>
        <v/>
      </c>
    </row>
    <row r="158">
      <c r="A158" s="13" t="n"/>
      <c r="B158" s="5" t="n"/>
      <c r="C158" s="5" t="n"/>
      <c r="D158" s="5" t="n"/>
      <c r="E158" s="5" t="n"/>
      <c r="F158" s="15" t="n"/>
      <c r="G158" s="5" t="n"/>
      <c r="H158" s="16">
        <f>IF(AND(B158="",G158=""),"",IF(G158="تم التسليم",IFERROR(INDEX('المناطق'!$B$5:$B$64,MATCH($E158,'المناطق'!$A$5:$A$64,0)),0),IF(G158="مرتجع",IFERROR(INDEX('المناطق'!$C$5:$C$64,MATCH($E158,'المناطق'!$A$5:$A$64,0)),0),0)))</f>
        <v/>
      </c>
      <c r="I158" s="16">
        <f>IF(AND(B158="",G158=""),"",IF(G158="تم التسليم",F158,0))</f>
        <v/>
      </c>
      <c r="J158" s="16">
        <f>IF(AND(B158="",G158=""),"",IF(G158="تم التسليم",F158-H158,IF(G158="مرتجع",-H158,0)))</f>
        <v/>
      </c>
      <c r="K158" s="16">
        <f>IF(AND(B158="",G158=""),"",IF(G158="تم التسليم",IFERROR(INDEX('المناطق'!$D$5:$D$64,MATCH($E158,'المناطق'!$A$5:$A$64,0)),0),IF(G158="مرتجع",IFERROR(INDEX('المناطق'!$E$5:$E$64,MATCH($E158,'المناطق'!$A$5:$A$64,0)),0),0)))</f>
        <v/>
      </c>
    </row>
    <row r="159">
      <c r="A159" s="13" t="n"/>
      <c r="B159" s="5" t="n"/>
      <c r="C159" s="5" t="n"/>
      <c r="D159" s="5" t="n"/>
      <c r="E159" s="5" t="n"/>
      <c r="F159" s="15" t="n"/>
      <c r="G159" s="5" t="n"/>
      <c r="H159" s="16">
        <f>IF(AND(B159="",G159=""),"",IF(G159="تم التسليم",IFERROR(INDEX('المناطق'!$B$5:$B$64,MATCH($E159,'المناطق'!$A$5:$A$64,0)),0),IF(G159="مرتجع",IFERROR(INDEX('المناطق'!$C$5:$C$64,MATCH($E159,'المناطق'!$A$5:$A$64,0)),0),0)))</f>
        <v/>
      </c>
      <c r="I159" s="16">
        <f>IF(AND(B159="",G159=""),"",IF(G159="تم التسليم",F159,0))</f>
        <v/>
      </c>
      <c r="J159" s="16">
        <f>IF(AND(B159="",G159=""),"",IF(G159="تم التسليم",F159-H159,IF(G159="مرتجع",-H159,0)))</f>
        <v/>
      </c>
      <c r="K159" s="16">
        <f>IF(AND(B159="",G159=""),"",IF(G159="تم التسليم",IFERROR(INDEX('المناطق'!$D$5:$D$64,MATCH($E159,'المناطق'!$A$5:$A$64,0)),0),IF(G159="مرتجع",IFERROR(INDEX('المناطق'!$E$5:$E$64,MATCH($E159,'المناطق'!$A$5:$A$64,0)),0),0)))</f>
        <v/>
      </c>
    </row>
    <row r="160">
      <c r="A160" s="13" t="n"/>
      <c r="B160" s="5" t="n"/>
      <c r="C160" s="5" t="n"/>
      <c r="D160" s="5" t="n"/>
      <c r="E160" s="5" t="n"/>
      <c r="F160" s="15" t="n"/>
      <c r="G160" s="5" t="n"/>
      <c r="H160" s="16">
        <f>IF(AND(B160="",G160=""),"",IF(G160="تم التسليم",IFERROR(INDEX('المناطق'!$B$5:$B$64,MATCH($E160,'المناطق'!$A$5:$A$64,0)),0),IF(G160="مرتجع",IFERROR(INDEX('المناطق'!$C$5:$C$64,MATCH($E160,'المناطق'!$A$5:$A$64,0)),0),0)))</f>
        <v/>
      </c>
      <c r="I160" s="16">
        <f>IF(AND(B160="",G160=""),"",IF(G160="تم التسليم",F160,0))</f>
        <v/>
      </c>
      <c r="J160" s="16">
        <f>IF(AND(B160="",G160=""),"",IF(G160="تم التسليم",F160-H160,IF(G160="مرتجع",-H160,0)))</f>
        <v/>
      </c>
      <c r="K160" s="16">
        <f>IF(AND(B160="",G160=""),"",IF(G160="تم التسليم",IFERROR(INDEX('المناطق'!$D$5:$D$64,MATCH($E160,'المناطق'!$A$5:$A$64,0)),0),IF(G160="مرتجع",IFERROR(INDEX('المناطق'!$E$5:$E$64,MATCH($E160,'المناطق'!$A$5:$A$64,0)),0),0)))</f>
        <v/>
      </c>
    </row>
    <row r="161">
      <c r="A161" s="13" t="n"/>
      <c r="B161" s="5" t="n"/>
      <c r="C161" s="5" t="n"/>
      <c r="D161" s="5" t="n"/>
      <c r="E161" s="5" t="n"/>
      <c r="F161" s="15" t="n"/>
      <c r="G161" s="5" t="n"/>
      <c r="H161" s="16">
        <f>IF(AND(B161="",G161=""),"",IF(G161="تم التسليم",IFERROR(INDEX('المناطق'!$B$5:$B$64,MATCH($E161,'المناطق'!$A$5:$A$64,0)),0),IF(G161="مرتجع",IFERROR(INDEX('المناطق'!$C$5:$C$64,MATCH($E161,'المناطق'!$A$5:$A$64,0)),0),0)))</f>
        <v/>
      </c>
      <c r="I161" s="16">
        <f>IF(AND(B161="",G161=""),"",IF(G161="تم التسليم",F161,0))</f>
        <v/>
      </c>
      <c r="J161" s="16">
        <f>IF(AND(B161="",G161=""),"",IF(G161="تم التسليم",F161-H161,IF(G161="مرتجع",-H161,0)))</f>
        <v/>
      </c>
      <c r="K161" s="16">
        <f>IF(AND(B161="",G161=""),"",IF(G161="تم التسليم",IFERROR(INDEX('المناطق'!$D$5:$D$64,MATCH($E161,'المناطق'!$A$5:$A$64,0)),0),IF(G161="مرتجع",IFERROR(INDEX('المناطق'!$E$5:$E$64,MATCH($E161,'المناطق'!$A$5:$A$64,0)),0),0)))</f>
        <v/>
      </c>
    </row>
    <row r="162">
      <c r="A162" s="13" t="n"/>
      <c r="B162" s="5" t="n"/>
      <c r="C162" s="5" t="n"/>
      <c r="D162" s="5" t="n"/>
      <c r="E162" s="5" t="n"/>
      <c r="F162" s="15" t="n"/>
      <c r="G162" s="5" t="n"/>
      <c r="H162" s="16">
        <f>IF(AND(B162="",G162=""),"",IF(G162="تم التسليم",IFERROR(INDEX('المناطق'!$B$5:$B$64,MATCH($E162,'المناطق'!$A$5:$A$64,0)),0),IF(G162="مرتجع",IFERROR(INDEX('المناطق'!$C$5:$C$64,MATCH($E162,'المناطق'!$A$5:$A$64,0)),0),0)))</f>
        <v/>
      </c>
      <c r="I162" s="16">
        <f>IF(AND(B162="",G162=""),"",IF(G162="تم التسليم",F162,0))</f>
        <v/>
      </c>
      <c r="J162" s="16">
        <f>IF(AND(B162="",G162=""),"",IF(G162="تم التسليم",F162-H162,IF(G162="مرتجع",-H162,0)))</f>
        <v/>
      </c>
      <c r="K162" s="16">
        <f>IF(AND(B162="",G162=""),"",IF(G162="تم التسليم",IFERROR(INDEX('المناطق'!$D$5:$D$64,MATCH($E162,'المناطق'!$A$5:$A$64,0)),0),IF(G162="مرتجع",IFERROR(INDEX('المناطق'!$E$5:$E$64,MATCH($E162,'المناطق'!$A$5:$A$64,0)),0),0)))</f>
        <v/>
      </c>
    </row>
    <row r="163">
      <c r="A163" s="13" t="n"/>
      <c r="B163" s="5" t="n"/>
      <c r="C163" s="5" t="n"/>
      <c r="D163" s="5" t="n"/>
      <c r="E163" s="5" t="n"/>
      <c r="F163" s="15" t="n"/>
      <c r="G163" s="5" t="n"/>
      <c r="H163" s="16">
        <f>IF(AND(B163="",G163=""),"",IF(G163="تم التسليم",IFERROR(INDEX('المناطق'!$B$5:$B$64,MATCH($E163,'المناطق'!$A$5:$A$64,0)),0),IF(G163="مرتجع",IFERROR(INDEX('المناطق'!$C$5:$C$64,MATCH($E163,'المناطق'!$A$5:$A$64,0)),0),0)))</f>
        <v/>
      </c>
      <c r="I163" s="16">
        <f>IF(AND(B163="",G163=""),"",IF(G163="تم التسليم",F163,0))</f>
        <v/>
      </c>
      <c r="J163" s="16">
        <f>IF(AND(B163="",G163=""),"",IF(G163="تم التسليم",F163-H163,IF(G163="مرتجع",-H163,0)))</f>
        <v/>
      </c>
      <c r="K163" s="16">
        <f>IF(AND(B163="",G163=""),"",IF(G163="تم التسليم",IFERROR(INDEX('المناطق'!$D$5:$D$64,MATCH($E163,'المناطق'!$A$5:$A$64,0)),0),IF(G163="مرتجع",IFERROR(INDEX('المناطق'!$E$5:$E$64,MATCH($E163,'المناطق'!$A$5:$A$64,0)),0),0)))</f>
        <v/>
      </c>
    </row>
    <row r="164">
      <c r="A164" s="13" t="n"/>
      <c r="B164" s="5" t="n"/>
      <c r="C164" s="5" t="n"/>
      <c r="D164" s="5" t="n"/>
      <c r="E164" s="5" t="n"/>
      <c r="F164" s="15" t="n"/>
      <c r="G164" s="5" t="n"/>
      <c r="H164" s="16">
        <f>IF(AND(B164="",G164=""),"",IF(G164="تم التسليم",IFERROR(INDEX('المناطق'!$B$5:$B$64,MATCH($E164,'المناطق'!$A$5:$A$64,0)),0),IF(G164="مرتجع",IFERROR(INDEX('المناطق'!$C$5:$C$64,MATCH($E164,'المناطق'!$A$5:$A$64,0)),0),0)))</f>
        <v/>
      </c>
      <c r="I164" s="16">
        <f>IF(AND(B164="",G164=""),"",IF(G164="تم التسليم",F164,0))</f>
        <v/>
      </c>
      <c r="J164" s="16">
        <f>IF(AND(B164="",G164=""),"",IF(G164="تم التسليم",F164-H164,IF(G164="مرتجع",-H164,0)))</f>
        <v/>
      </c>
      <c r="K164" s="16">
        <f>IF(AND(B164="",G164=""),"",IF(G164="تم التسليم",IFERROR(INDEX('المناطق'!$D$5:$D$64,MATCH($E164,'المناطق'!$A$5:$A$64,0)),0),IF(G164="مرتجع",IFERROR(INDEX('المناطق'!$E$5:$E$64,MATCH($E164,'المناطق'!$A$5:$A$64,0)),0),0)))</f>
        <v/>
      </c>
    </row>
    <row r="165">
      <c r="A165" s="13" t="n"/>
      <c r="B165" s="5" t="n"/>
      <c r="C165" s="5" t="n"/>
      <c r="D165" s="5" t="n"/>
      <c r="E165" s="5" t="n"/>
      <c r="F165" s="15" t="n"/>
      <c r="G165" s="5" t="n"/>
      <c r="H165" s="16">
        <f>IF(AND(B165="",G165=""),"",IF(G165="تم التسليم",IFERROR(INDEX('المناطق'!$B$5:$B$64,MATCH($E165,'المناطق'!$A$5:$A$64,0)),0),IF(G165="مرتجع",IFERROR(INDEX('المناطق'!$C$5:$C$64,MATCH($E165,'المناطق'!$A$5:$A$64,0)),0),0)))</f>
        <v/>
      </c>
      <c r="I165" s="16">
        <f>IF(AND(B165="",G165=""),"",IF(G165="تم التسليم",F165,0))</f>
        <v/>
      </c>
      <c r="J165" s="16">
        <f>IF(AND(B165="",G165=""),"",IF(G165="تم التسليم",F165-H165,IF(G165="مرتجع",-H165,0)))</f>
        <v/>
      </c>
      <c r="K165" s="16">
        <f>IF(AND(B165="",G165=""),"",IF(G165="تم التسليم",IFERROR(INDEX('المناطق'!$D$5:$D$64,MATCH($E165,'المناطق'!$A$5:$A$64,0)),0),IF(G165="مرتجع",IFERROR(INDEX('المناطق'!$E$5:$E$64,MATCH($E165,'المناطق'!$A$5:$A$64,0)),0),0)))</f>
        <v/>
      </c>
    </row>
    <row r="166">
      <c r="A166" s="13" t="n"/>
      <c r="B166" s="5" t="n"/>
      <c r="C166" s="5" t="n"/>
      <c r="D166" s="5" t="n"/>
      <c r="E166" s="5" t="n"/>
      <c r="F166" s="15" t="n"/>
      <c r="G166" s="5" t="n"/>
      <c r="H166" s="16">
        <f>IF(AND(B166="",G166=""),"",IF(G166="تم التسليم",IFERROR(INDEX('المناطق'!$B$5:$B$64,MATCH($E166,'المناطق'!$A$5:$A$64,0)),0),IF(G166="مرتجع",IFERROR(INDEX('المناطق'!$C$5:$C$64,MATCH($E166,'المناطق'!$A$5:$A$64,0)),0),0)))</f>
        <v/>
      </c>
      <c r="I166" s="16">
        <f>IF(AND(B166="",G166=""),"",IF(G166="تم التسليم",F166,0))</f>
        <v/>
      </c>
      <c r="J166" s="16">
        <f>IF(AND(B166="",G166=""),"",IF(G166="تم التسليم",F166-H166,IF(G166="مرتجع",-H166,0)))</f>
        <v/>
      </c>
      <c r="K166" s="16">
        <f>IF(AND(B166="",G166=""),"",IF(G166="تم التسليم",IFERROR(INDEX('المناطق'!$D$5:$D$64,MATCH($E166,'المناطق'!$A$5:$A$64,0)),0),IF(G166="مرتجع",IFERROR(INDEX('المناطق'!$E$5:$E$64,MATCH($E166,'المناطق'!$A$5:$A$64,0)),0),0)))</f>
        <v/>
      </c>
    </row>
    <row r="167">
      <c r="A167" s="13" t="n"/>
      <c r="B167" s="5" t="n"/>
      <c r="C167" s="5" t="n"/>
      <c r="D167" s="5" t="n"/>
      <c r="E167" s="5" t="n"/>
      <c r="F167" s="15" t="n"/>
      <c r="G167" s="5" t="n"/>
      <c r="H167" s="16">
        <f>IF(AND(B167="",G167=""),"",IF(G167="تم التسليم",IFERROR(INDEX('المناطق'!$B$5:$B$64,MATCH($E167,'المناطق'!$A$5:$A$64,0)),0),IF(G167="مرتجع",IFERROR(INDEX('المناطق'!$C$5:$C$64,MATCH($E167,'المناطق'!$A$5:$A$64,0)),0),0)))</f>
        <v/>
      </c>
      <c r="I167" s="16">
        <f>IF(AND(B167="",G167=""),"",IF(G167="تم التسليم",F167,0))</f>
        <v/>
      </c>
      <c r="J167" s="16">
        <f>IF(AND(B167="",G167=""),"",IF(G167="تم التسليم",F167-H167,IF(G167="مرتجع",-H167,0)))</f>
        <v/>
      </c>
      <c r="K167" s="16">
        <f>IF(AND(B167="",G167=""),"",IF(G167="تم التسليم",IFERROR(INDEX('المناطق'!$D$5:$D$64,MATCH($E167,'المناطق'!$A$5:$A$64,0)),0),IF(G167="مرتجع",IFERROR(INDEX('المناطق'!$E$5:$E$64,MATCH($E167,'المناطق'!$A$5:$A$64,0)),0),0)))</f>
        <v/>
      </c>
    </row>
    <row r="168">
      <c r="A168" s="13" t="n"/>
      <c r="B168" s="5" t="n"/>
      <c r="C168" s="5" t="n"/>
      <c r="D168" s="5" t="n"/>
      <c r="E168" s="5" t="n"/>
      <c r="F168" s="15" t="n"/>
      <c r="G168" s="5" t="n"/>
      <c r="H168" s="16">
        <f>IF(AND(B168="",G168=""),"",IF(G168="تم التسليم",IFERROR(INDEX('المناطق'!$B$5:$B$64,MATCH($E168,'المناطق'!$A$5:$A$64,0)),0),IF(G168="مرتجع",IFERROR(INDEX('المناطق'!$C$5:$C$64,MATCH($E168,'المناطق'!$A$5:$A$64,0)),0),0)))</f>
        <v/>
      </c>
      <c r="I168" s="16">
        <f>IF(AND(B168="",G168=""),"",IF(G168="تم التسليم",F168,0))</f>
        <v/>
      </c>
      <c r="J168" s="16">
        <f>IF(AND(B168="",G168=""),"",IF(G168="تم التسليم",F168-H168,IF(G168="مرتجع",-H168,0)))</f>
        <v/>
      </c>
      <c r="K168" s="16">
        <f>IF(AND(B168="",G168=""),"",IF(G168="تم التسليم",IFERROR(INDEX('المناطق'!$D$5:$D$64,MATCH($E168,'المناطق'!$A$5:$A$64,0)),0),IF(G168="مرتجع",IFERROR(INDEX('المناطق'!$E$5:$E$64,MATCH($E168,'المناطق'!$A$5:$A$64,0)),0),0)))</f>
        <v/>
      </c>
    </row>
    <row r="169">
      <c r="A169" s="13" t="n"/>
      <c r="B169" s="5" t="n"/>
      <c r="C169" s="5" t="n"/>
      <c r="D169" s="5" t="n"/>
      <c r="E169" s="5" t="n"/>
      <c r="F169" s="15" t="n"/>
      <c r="G169" s="5" t="n"/>
      <c r="H169" s="16">
        <f>IF(AND(B169="",G169=""),"",IF(G169="تم التسليم",IFERROR(INDEX('المناطق'!$B$5:$B$64,MATCH($E169,'المناطق'!$A$5:$A$64,0)),0),IF(G169="مرتجع",IFERROR(INDEX('المناطق'!$C$5:$C$64,MATCH($E169,'المناطق'!$A$5:$A$64,0)),0),0)))</f>
        <v/>
      </c>
      <c r="I169" s="16">
        <f>IF(AND(B169="",G169=""),"",IF(G169="تم التسليم",F169,0))</f>
        <v/>
      </c>
      <c r="J169" s="16">
        <f>IF(AND(B169="",G169=""),"",IF(G169="تم التسليم",F169-H169,IF(G169="مرتجع",-H169,0)))</f>
        <v/>
      </c>
      <c r="K169" s="16">
        <f>IF(AND(B169="",G169=""),"",IF(G169="تم التسليم",IFERROR(INDEX('المناطق'!$D$5:$D$64,MATCH($E169,'المناطق'!$A$5:$A$64,0)),0),IF(G169="مرتجع",IFERROR(INDEX('المناطق'!$E$5:$E$64,MATCH($E169,'المناطق'!$A$5:$A$64,0)),0),0)))</f>
        <v/>
      </c>
    </row>
    <row r="170">
      <c r="A170" s="13" t="n"/>
      <c r="B170" s="5" t="n"/>
      <c r="C170" s="5" t="n"/>
      <c r="D170" s="5" t="n"/>
      <c r="E170" s="5" t="n"/>
      <c r="F170" s="15" t="n"/>
      <c r="G170" s="5" t="n"/>
      <c r="H170" s="16">
        <f>IF(AND(B170="",G170=""),"",IF(G170="تم التسليم",IFERROR(INDEX('المناطق'!$B$5:$B$64,MATCH($E170,'المناطق'!$A$5:$A$64,0)),0),IF(G170="مرتجع",IFERROR(INDEX('المناطق'!$C$5:$C$64,MATCH($E170,'المناطق'!$A$5:$A$64,0)),0),0)))</f>
        <v/>
      </c>
      <c r="I170" s="16">
        <f>IF(AND(B170="",G170=""),"",IF(G170="تم التسليم",F170,0))</f>
        <v/>
      </c>
      <c r="J170" s="16">
        <f>IF(AND(B170="",G170=""),"",IF(G170="تم التسليم",F170-H170,IF(G170="مرتجع",-H170,0)))</f>
        <v/>
      </c>
      <c r="K170" s="16">
        <f>IF(AND(B170="",G170=""),"",IF(G170="تم التسليم",IFERROR(INDEX('المناطق'!$D$5:$D$64,MATCH($E170,'المناطق'!$A$5:$A$64,0)),0),IF(G170="مرتجع",IFERROR(INDEX('المناطق'!$E$5:$E$64,MATCH($E170,'المناطق'!$A$5:$A$64,0)),0),0)))</f>
        <v/>
      </c>
    </row>
    <row r="171">
      <c r="A171" s="13" t="n"/>
      <c r="B171" s="5" t="n"/>
      <c r="C171" s="5" t="n"/>
      <c r="D171" s="5" t="n"/>
      <c r="E171" s="5" t="n"/>
      <c r="F171" s="15" t="n"/>
      <c r="G171" s="5" t="n"/>
      <c r="H171" s="16">
        <f>IF(AND(B171="",G171=""),"",IF(G171="تم التسليم",IFERROR(INDEX('المناطق'!$B$5:$B$64,MATCH($E171,'المناطق'!$A$5:$A$64,0)),0),IF(G171="مرتجع",IFERROR(INDEX('المناطق'!$C$5:$C$64,MATCH($E171,'المناطق'!$A$5:$A$64,0)),0),0)))</f>
        <v/>
      </c>
      <c r="I171" s="16">
        <f>IF(AND(B171="",G171=""),"",IF(G171="تم التسليم",F171,0))</f>
        <v/>
      </c>
      <c r="J171" s="16">
        <f>IF(AND(B171="",G171=""),"",IF(G171="تم التسليم",F171-H171,IF(G171="مرتجع",-H171,0)))</f>
        <v/>
      </c>
      <c r="K171" s="16">
        <f>IF(AND(B171="",G171=""),"",IF(G171="تم التسليم",IFERROR(INDEX('المناطق'!$D$5:$D$64,MATCH($E171,'المناطق'!$A$5:$A$64,0)),0),IF(G171="مرتجع",IFERROR(INDEX('المناطق'!$E$5:$E$64,MATCH($E171,'المناطق'!$A$5:$A$64,0)),0),0)))</f>
        <v/>
      </c>
    </row>
    <row r="172">
      <c r="A172" s="13" t="n"/>
      <c r="B172" s="5" t="n"/>
      <c r="C172" s="5" t="n"/>
      <c r="D172" s="5" t="n"/>
      <c r="E172" s="5" t="n"/>
      <c r="F172" s="15" t="n"/>
      <c r="G172" s="5" t="n"/>
      <c r="H172" s="16">
        <f>IF(AND(B172="",G172=""),"",IF(G172="تم التسليم",IFERROR(INDEX('المناطق'!$B$5:$B$64,MATCH($E172,'المناطق'!$A$5:$A$64,0)),0),IF(G172="مرتجع",IFERROR(INDEX('المناطق'!$C$5:$C$64,MATCH($E172,'المناطق'!$A$5:$A$64,0)),0),0)))</f>
        <v/>
      </c>
      <c r="I172" s="16">
        <f>IF(AND(B172="",G172=""),"",IF(G172="تم التسليم",F172,0))</f>
        <v/>
      </c>
      <c r="J172" s="16">
        <f>IF(AND(B172="",G172=""),"",IF(G172="تم التسليم",F172-H172,IF(G172="مرتجع",-H172,0)))</f>
        <v/>
      </c>
      <c r="K172" s="16">
        <f>IF(AND(B172="",G172=""),"",IF(G172="تم التسليم",IFERROR(INDEX('المناطق'!$D$5:$D$64,MATCH($E172,'المناطق'!$A$5:$A$64,0)),0),IF(G172="مرتجع",IFERROR(INDEX('المناطق'!$E$5:$E$64,MATCH($E172,'المناطق'!$A$5:$A$64,0)),0),0)))</f>
        <v/>
      </c>
    </row>
    <row r="173">
      <c r="A173" s="13" t="n"/>
      <c r="B173" s="5" t="n"/>
      <c r="C173" s="5" t="n"/>
      <c r="D173" s="5" t="n"/>
      <c r="E173" s="5" t="n"/>
      <c r="F173" s="15" t="n"/>
      <c r="G173" s="5" t="n"/>
      <c r="H173" s="16">
        <f>IF(AND(B173="",G173=""),"",IF(G173="تم التسليم",IFERROR(INDEX('المناطق'!$B$5:$B$64,MATCH($E173,'المناطق'!$A$5:$A$64,0)),0),IF(G173="مرتجع",IFERROR(INDEX('المناطق'!$C$5:$C$64,MATCH($E173,'المناطق'!$A$5:$A$64,0)),0),0)))</f>
        <v/>
      </c>
      <c r="I173" s="16">
        <f>IF(AND(B173="",G173=""),"",IF(G173="تم التسليم",F173,0))</f>
        <v/>
      </c>
      <c r="J173" s="16">
        <f>IF(AND(B173="",G173=""),"",IF(G173="تم التسليم",F173-H173,IF(G173="مرتجع",-H173,0)))</f>
        <v/>
      </c>
      <c r="K173" s="16">
        <f>IF(AND(B173="",G173=""),"",IF(G173="تم التسليم",IFERROR(INDEX('المناطق'!$D$5:$D$64,MATCH($E173,'المناطق'!$A$5:$A$64,0)),0),IF(G173="مرتجع",IFERROR(INDEX('المناطق'!$E$5:$E$64,MATCH($E173,'المناطق'!$A$5:$A$64,0)),0),0)))</f>
        <v/>
      </c>
    </row>
    <row r="174">
      <c r="A174" s="13" t="n"/>
      <c r="B174" s="5" t="n"/>
      <c r="C174" s="5" t="n"/>
      <c r="D174" s="5" t="n"/>
      <c r="E174" s="5" t="n"/>
      <c r="F174" s="15" t="n"/>
      <c r="G174" s="5" t="n"/>
      <c r="H174" s="16">
        <f>IF(AND(B174="",G174=""),"",IF(G174="تم التسليم",IFERROR(INDEX('المناطق'!$B$5:$B$64,MATCH($E174,'المناطق'!$A$5:$A$64,0)),0),IF(G174="مرتجع",IFERROR(INDEX('المناطق'!$C$5:$C$64,MATCH($E174,'المناطق'!$A$5:$A$64,0)),0),0)))</f>
        <v/>
      </c>
      <c r="I174" s="16">
        <f>IF(AND(B174="",G174=""),"",IF(G174="تم التسليم",F174,0))</f>
        <v/>
      </c>
      <c r="J174" s="16">
        <f>IF(AND(B174="",G174=""),"",IF(G174="تم التسليم",F174-H174,IF(G174="مرتجع",-H174,0)))</f>
        <v/>
      </c>
      <c r="K174" s="16">
        <f>IF(AND(B174="",G174=""),"",IF(G174="تم التسليم",IFERROR(INDEX('المناطق'!$D$5:$D$64,MATCH($E174,'المناطق'!$A$5:$A$64,0)),0),IF(G174="مرتجع",IFERROR(INDEX('المناطق'!$E$5:$E$64,MATCH($E174,'المناطق'!$A$5:$A$64,0)),0),0)))</f>
        <v/>
      </c>
    </row>
    <row r="175">
      <c r="A175" s="13" t="n"/>
      <c r="B175" s="5" t="n"/>
      <c r="C175" s="5" t="n"/>
      <c r="D175" s="5" t="n"/>
      <c r="E175" s="5" t="n"/>
      <c r="F175" s="15" t="n"/>
      <c r="G175" s="5" t="n"/>
      <c r="H175" s="16">
        <f>IF(AND(B175="",G175=""),"",IF(G175="تم التسليم",IFERROR(INDEX('المناطق'!$B$5:$B$64,MATCH($E175,'المناطق'!$A$5:$A$64,0)),0),IF(G175="مرتجع",IFERROR(INDEX('المناطق'!$C$5:$C$64,MATCH($E175,'المناطق'!$A$5:$A$64,0)),0),0)))</f>
        <v/>
      </c>
      <c r="I175" s="16">
        <f>IF(AND(B175="",G175=""),"",IF(G175="تم التسليم",F175,0))</f>
        <v/>
      </c>
      <c r="J175" s="16">
        <f>IF(AND(B175="",G175=""),"",IF(G175="تم التسليم",F175-H175,IF(G175="مرتجع",-H175,0)))</f>
        <v/>
      </c>
      <c r="K175" s="16">
        <f>IF(AND(B175="",G175=""),"",IF(G175="تم التسليم",IFERROR(INDEX('المناطق'!$D$5:$D$64,MATCH($E175,'المناطق'!$A$5:$A$64,0)),0),IF(G175="مرتجع",IFERROR(INDEX('المناطق'!$E$5:$E$64,MATCH($E175,'المناطق'!$A$5:$A$64,0)),0),0)))</f>
        <v/>
      </c>
    </row>
    <row r="176">
      <c r="A176" s="13" t="n"/>
      <c r="B176" s="5" t="n"/>
      <c r="C176" s="5" t="n"/>
      <c r="D176" s="5" t="n"/>
      <c r="E176" s="5" t="n"/>
      <c r="F176" s="15" t="n"/>
      <c r="G176" s="5" t="n"/>
      <c r="H176" s="16">
        <f>IF(AND(B176="",G176=""),"",IF(G176="تم التسليم",IFERROR(INDEX('المناطق'!$B$5:$B$64,MATCH($E176,'المناطق'!$A$5:$A$64,0)),0),IF(G176="مرتجع",IFERROR(INDEX('المناطق'!$C$5:$C$64,MATCH($E176,'المناطق'!$A$5:$A$64,0)),0),0)))</f>
        <v/>
      </c>
      <c r="I176" s="16">
        <f>IF(AND(B176="",G176=""),"",IF(G176="تم التسليم",F176,0))</f>
        <v/>
      </c>
      <c r="J176" s="16">
        <f>IF(AND(B176="",G176=""),"",IF(G176="تم التسليم",F176-H176,IF(G176="مرتجع",-H176,0)))</f>
        <v/>
      </c>
      <c r="K176" s="16">
        <f>IF(AND(B176="",G176=""),"",IF(G176="تم التسليم",IFERROR(INDEX('المناطق'!$D$5:$D$64,MATCH($E176,'المناطق'!$A$5:$A$64,0)),0),IF(G176="مرتجع",IFERROR(INDEX('المناطق'!$E$5:$E$64,MATCH($E176,'المناطق'!$A$5:$A$64,0)),0),0)))</f>
        <v/>
      </c>
    </row>
    <row r="177">
      <c r="A177" s="13" t="n"/>
      <c r="B177" s="5" t="n"/>
      <c r="C177" s="5" t="n"/>
      <c r="D177" s="5" t="n"/>
      <c r="E177" s="5" t="n"/>
      <c r="F177" s="15" t="n"/>
      <c r="G177" s="5" t="n"/>
      <c r="H177" s="16">
        <f>IF(AND(B177="",G177=""),"",IF(G177="تم التسليم",IFERROR(INDEX('المناطق'!$B$5:$B$64,MATCH($E177,'المناطق'!$A$5:$A$64,0)),0),IF(G177="مرتجع",IFERROR(INDEX('المناطق'!$C$5:$C$64,MATCH($E177,'المناطق'!$A$5:$A$64,0)),0),0)))</f>
        <v/>
      </c>
      <c r="I177" s="16">
        <f>IF(AND(B177="",G177=""),"",IF(G177="تم التسليم",F177,0))</f>
        <v/>
      </c>
      <c r="J177" s="16">
        <f>IF(AND(B177="",G177=""),"",IF(G177="تم التسليم",F177-H177,IF(G177="مرتجع",-H177,0)))</f>
        <v/>
      </c>
      <c r="K177" s="16">
        <f>IF(AND(B177="",G177=""),"",IF(G177="تم التسليم",IFERROR(INDEX('المناطق'!$D$5:$D$64,MATCH($E177,'المناطق'!$A$5:$A$64,0)),0),IF(G177="مرتجع",IFERROR(INDEX('المناطق'!$E$5:$E$64,MATCH($E177,'المناطق'!$A$5:$A$64,0)),0),0)))</f>
        <v/>
      </c>
    </row>
    <row r="178">
      <c r="A178" s="13" t="n"/>
      <c r="B178" s="5" t="n"/>
      <c r="C178" s="5" t="n"/>
      <c r="D178" s="5" t="n"/>
      <c r="E178" s="5" t="n"/>
      <c r="F178" s="15" t="n"/>
      <c r="G178" s="5" t="n"/>
      <c r="H178" s="16">
        <f>IF(AND(B178="",G178=""),"",IF(G178="تم التسليم",IFERROR(INDEX('المناطق'!$B$5:$B$64,MATCH($E178,'المناطق'!$A$5:$A$64,0)),0),IF(G178="مرتجع",IFERROR(INDEX('المناطق'!$C$5:$C$64,MATCH($E178,'المناطق'!$A$5:$A$64,0)),0),0)))</f>
        <v/>
      </c>
      <c r="I178" s="16">
        <f>IF(AND(B178="",G178=""),"",IF(G178="تم التسليم",F178,0))</f>
        <v/>
      </c>
      <c r="J178" s="16">
        <f>IF(AND(B178="",G178=""),"",IF(G178="تم التسليم",F178-H178,IF(G178="مرتجع",-H178,0)))</f>
        <v/>
      </c>
      <c r="K178" s="16">
        <f>IF(AND(B178="",G178=""),"",IF(G178="تم التسليم",IFERROR(INDEX('المناطق'!$D$5:$D$64,MATCH($E178,'المناطق'!$A$5:$A$64,0)),0),IF(G178="مرتجع",IFERROR(INDEX('المناطق'!$E$5:$E$64,MATCH($E178,'المناطق'!$A$5:$A$64,0)),0),0)))</f>
        <v/>
      </c>
    </row>
    <row r="179">
      <c r="A179" s="13" t="n"/>
      <c r="B179" s="5" t="n"/>
      <c r="C179" s="5" t="n"/>
      <c r="D179" s="5" t="n"/>
      <c r="E179" s="5" t="n"/>
      <c r="F179" s="15" t="n"/>
      <c r="G179" s="5" t="n"/>
      <c r="H179" s="16">
        <f>IF(AND(B179="",G179=""),"",IF(G179="تم التسليم",IFERROR(INDEX('المناطق'!$B$5:$B$64,MATCH($E179,'المناطق'!$A$5:$A$64,0)),0),IF(G179="مرتجع",IFERROR(INDEX('المناطق'!$C$5:$C$64,MATCH($E179,'المناطق'!$A$5:$A$64,0)),0),0)))</f>
        <v/>
      </c>
      <c r="I179" s="16">
        <f>IF(AND(B179="",G179=""),"",IF(G179="تم التسليم",F179,0))</f>
        <v/>
      </c>
      <c r="J179" s="16">
        <f>IF(AND(B179="",G179=""),"",IF(G179="تم التسليم",F179-H179,IF(G179="مرتجع",-H179,0)))</f>
        <v/>
      </c>
      <c r="K179" s="16">
        <f>IF(AND(B179="",G179=""),"",IF(G179="تم التسليم",IFERROR(INDEX('المناطق'!$D$5:$D$64,MATCH($E179,'المناطق'!$A$5:$A$64,0)),0),IF(G179="مرتجع",IFERROR(INDEX('المناطق'!$E$5:$E$64,MATCH($E179,'المناطق'!$A$5:$A$64,0)),0),0)))</f>
        <v/>
      </c>
    </row>
    <row r="180">
      <c r="A180" s="13" t="n"/>
      <c r="B180" s="5" t="n"/>
      <c r="C180" s="5" t="n"/>
      <c r="D180" s="5" t="n"/>
      <c r="E180" s="5" t="n"/>
      <c r="F180" s="15" t="n"/>
      <c r="G180" s="5" t="n"/>
      <c r="H180" s="16">
        <f>IF(AND(B180="",G180=""),"",IF(G180="تم التسليم",IFERROR(INDEX('المناطق'!$B$5:$B$64,MATCH($E180,'المناطق'!$A$5:$A$64,0)),0),IF(G180="مرتجع",IFERROR(INDEX('المناطق'!$C$5:$C$64,MATCH($E180,'المناطق'!$A$5:$A$64,0)),0),0)))</f>
        <v/>
      </c>
      <c r="I180" s="16">
        <f>IF(AND(B180="",G180=""),"",IF(G180="تم التسليم",F180,0))</f>
        <v/>
      </c>
      <c r="J180" s="16">
        <f>IF(AND(B180="",G180=""),"",IF(G180="تم التسليم",F180-H180,IF(G180="مرتجع",-H180,0)))</f>
        <v/>
      </c>
      <c r="K180" s="16">
        <f>IF(AND(B180="",G180=""),"",IF(G180="تم التسليم",IFERROR(INDEX('المناطق'!$D$5:$D$64,MATCH($E180,'المناطق'!$A$5:$A$64,0)),0),IF(G180="مرتجع",IFERROR(INDEX('المناطق'!$E$5:$E$64,MATCH($E180,'المناطق'!$A$5:$A$64,0)),0),0)))</f>
        <v/>
      </c>
    </row>
    <row r="181">
      <c r="A181" s="13" t="n"/>
      <c r="B181" s="5" t="n"/>
      <c r="C181" s="5" t="n"/>
      <c r="D181" s="5" t="n"/>
      <c r="E181" s="5" t="n"/>
      <c r="F181" s="15" t="n"/>
      <c r="G181" s="5" t="n"/>
      <c r="H181" s="16">
        <f>IF(AND(B181="",G181=""),"",IF(G181="تم التسليم",IFERROR(INDEX('المناطق'!$B$5:$B$64,MATCH($E181,'المناطق'!$A$5:$A$64,0)),0),IF(G181="مرتجع",IFERROR(INDEX('المناطق'!$C$5:$C$64,MATCH($E181,'المناطق'!$A$5:$A$64,0)),0),0)))</f>
        <v/>
      </c>
      <c r="I181" s="16">
        <f>IF(AND(B181="",G181=""),"",IF(G181="تم التسليم",F181,0))</f>
        <v/>
      </c>
      <c r="J181" s="16">
        <f>IF(AND(B181="",G181=""),"",IF(G181="تم التسليم",F181-H181,IF(G181="مرتجع",-H181,0)))</f>
        <v/>
      </c>
      <c r="K181" s="16">
        <f>IF(AND(B181="",G181=""),"",IF(G181="تم التسليم",IFERROR(INDEX('المناطق'!$D$5:$D$64,MATCH($E181,'المناطق'!$A$5:$A$64,0)),0),IF(G181="مرتجع",IFERROR(INDEX('المناطق'!$E$5:$E$64,MATCH($E181,'المناطق'!$A$5:$A$64,0)),0),0)))</f>
        <v/>
      </c>
    </row>
    <row r="182">
      <c r="A182" s="13" t="n"/>
      <c r="B182" s="5" t="n"/>
      <c r="C182" s="5" t="n"/>
      <c r="D182" s="5" t="n"/>
      <c r="E182" s="5" t="n"/>
      <c r="F182" s="15" t="n"/>
      <c r="G182" s="5" t="n"/>
      <c r="H182" s="16">
        <f>IF(AND(B182="",G182=""),"",IF(G182="تم التسليم",IFERROR(INDEX('المناطق'!$B$5:$B$64,MATCH($E182,'المناطق'!$A$5:$A$64,0)),0),IF(G182="مرتجع",IFERROR(INDEX('المناطق'!$C$5:$C$64,MATCH($E182,'المناطق'!$A$5:$A$64,0)),0),0)))</f>
        <v/>
      </c>
      <c r="I182" s="16">
        <f>IF(AND(B182="",G182=""),"",IF(G182="تم التسليم",F182,0))</f>
        <v/>
      </c>
      <c r="J182" s="16">
        <f>IF(AND(B182="",G182=""),"",IF(G182="تم التسليم",F182-H182,IF(G182="مرتجع",-H182,0)))</f>
        <v/>
      </c>
      <c r="K182" s="16">
        <f>IF(AND(B182="",G182=""),"",IF(G182="تم التسليم",IFERROR(INDEX('المناطق'!$D$5:$D$64,MATCH($E182,'المناطق'!$A$5:$A$64,0)),0),IF(G182="مرتجع",IFERROR(INDEX('المناطق'!$E$5:$E$64,MATCH($E182,'المناطق'!$A$5:$A$64,0)),0),0)))</f>
        <v/>
      </c>
    </row>
    <row r="183">
      <c r="A183" s="13" t="n"/>
      <c r="B183" s="5" t="n"/>
      <c r="C183" s="5" t="n"/>
      <c r="D183" s="5" t="n"/>
      <c r="E183" s="5" t="n"/>
      <c r="F183" s="15" t="n"/>
      <c r="G183" s="5" t="n"/>
      <c r="H183" s="16">
        <f>IF(AND(B183="",G183=""),"",IF(G183="تم التسليم",IFERROR(INDEX('المناطق'!$B$5:$B$64,MATCH($E183,'المناطق'!$A$5:$A$64,0)),0),IF(G183="مرتجع",IFERROR(INDEX('المناطق'!$C$5:$C$64,MATCH($E183,'المناطق'!$A$5:$A$64,0)),0),0)))</f>
        <v/>
      </c>
      <c r="I183" s="16">
        <f>IF(AND(B183="",G183=""),"",IF(G183="تم التسليم",F183,0))</f>
        <v/>
      </c>
      <c r="J183" s="16">
        <f>IF(AND(B183="",G183=""),"",IF(G183="تم التسليم",F183-H183,IF(G183="مرتجع",-H183,0)))</f>
        <v/>
      </c>
      <c r="K183" s="16">
        <f>IF(AND(B183="",G183=""),"",IF(G183="تم التسليم",IFERROR(INDEX('المناطق'!$D$5:$D$64,MATCH($E183,'المناطق'!$A$5:$A$64,0)),0),IF(G183="مرتجع",IFERROR(INDEX('المناطق'!$E$5:$E$64,MATCH($E183,'المناطق'!$A$5:$A$64,0)),0),0)))</f>
        <v/>
      </c>
    </row>
    <row r="184">
      <c r="A184" s="13" t="n"/>
      <c r="B184" s="5" t="n"/>
      <c r="C184" s="5" t="n"/>
      <c r="D184" s="5" t="n"/>
      <c r="E184" s="5" t="n"/>
      <c r="F184" s="15" t="n"/>
      <c r="G184" s="5" t="n"/>
      <c r="H184" s="16">
        <f>IF(AND(B184="",G184=""),"",IF(G184="تم التسليم",IFERROR(INDEX('المناطق'!$B$5:$B$64,MATCH($E184,'المناطق'!$A$5:$A$64,0)),0),IF(G184="مرتجع",IFERROR(INDEX('المناطق'!$C$5:$C$64,MATCH($E184,'المناطق'!$A$5:$A$64,0)),0),0)))</f>
        <v/>
      </c>
      <c r="I184" s="16">
        <f>IF(AND(B184="",G184=""),"",IF(G184="تم التسليم",F184,0))</f>
        <v/>
      </c>
      <c r="J184" s="16">
        <f>IF(AND(B184="",G184=""),"",IF(G184="تم التسليم",F184-H184,IF(G184="مرتجع",-H184,0)))</f>
        <v/>
      </c>
      <c r="K184" s="16">
        <f>IF(AND(B184="",G184=""),"",IF(G184="تم التسليم",IFERROR(INDEX('المناطق'!$D$5:$D$64,MATCH($E184,'المناطق'!$A$5:$A$64,0)),0),IF(G184="مرتجع",IFERROR(INDEX('المناطق'!$E$5:$E$64,MATCH($E184,'المناطق'!$A$5:$A$64,0)),0),0)))</f>
        <v/>
      </c>
    </row>
    <row r="185">
      <c r="A185" s="13" t="n"/>
      <c r="B185" s="5" t="n"/>
      <c r="C185" s="5" t="n"/>
      <c r="D185" s="5" t="n"/>
      <c r="E185" s="5" t="n"/>
      <c r="F185" s="15" t="n"/>
      <c r="G185" s="5" t="n"/>
      <c r="H185" s="16">
        <f>IF(AND(B185="",G185=""),"",IF(G185="تم التسليم",IFERROR(INDEX('المناطق'!$B$5:$B$64,MATCH($E185,'المناطق'!$A$5:$A$64,0)),0),IF(G185="مرتجع",IFERROR(INDEX('المناطق'!$C$5:$C$64,MATCH($E185,'المناطق'!$A$5:$A$64,0)),0),0)))</f>
        <v/>
      </c>
      <c r="I185" s="16">
        <f>IF(AND(B185="",G185=""),"",IF(G185="تم التسليم",F185,0))</f>
        <v/>
      </c>
      <c r="J185" s="16">
        <f>IF(AND(B185="",G185=""),"",IF(G185="تم التسليم",F185-H185,IF(G185="مرتجع",-H185,0)))</f>
        <v/>
      </c>
      <c r="K185" s="16">
        <f>IF(AND(B185="",G185=""),"",IF(G185="تم التسليم",IFERROR(INDEX('المناطق'!$D$5:$D$64,MATCH($E185,'المناطق'!$A$5:$A$64,0)),0),IF(G185="مرتجع",IFERROR(INDEX('المناطق'!$E$5:$E$64,MATCH($E185,'المناطق'!$A$5:$A$64,0)),0),0)))</f>
        <v/>
      </c>
    </row>
    <row r="186">
      <c r="A186" s="13" t="n"/>
      <c r="B186" s="5" t="n"/>
      <c r="C186" s="5" t="n"/>
      <c r="D186" s="5" t="n"/>
      <c r="E186" s="5" t="n"/>
      <c r="F186" s="15" t="n"/>
      <c r="G186" s="5" t="n"/>
      <c r="H186" s="16">
        <f>IF(AND(B186="",G186=""),"",IF(G186="تم التسليم",IFERROR(INDEX('المناطق'!$B$5:$B$64,MATCH($E186,'المناطق'!$A$5:$A$64,0)),0),IF(G186="مرتجع",IFERROR(INDEX('المناطق'!$C$5:$C$64,MATCH($E186,'المناطق'!$A$5:$A$64,0)),0),0)))</f>
        <v/>
      </c>
      <c r="I186" s="16">
        <f>IF(AND(B186="",G186=""),"",IF(G186="تم التسليم",F186,0))</f>
        <v/>
      </c>
      <c r="J186" s="16">
        <f>IF(AND(B186="",G186=""),"",IF(G186="تم التسليم",F186-H186,IF(G186="مرتجع",-H186,0)))</f>
        <v/>
      </c>
      <c r="K186" s="16">
        <f>IF(AND(B186="",G186=""),"",IF(G186="تم التسليم",IFERROR(INDEX('المناطق'!$D$5:$D$64,MATCH($E186,'المناطق'!$A$5:$A$64,0)),0),IF(G186="مرتجع",IFERROR(INDEX('المناطق'!$E$5:$E$64,MATCH($E186,'المناطق'!$A$5:$A$64,0)),0),0)))</f>
        <v/>
      </c>
    </row>
    <row r="187">
      <c r="A187" s="13" t="n"/>
      <c r="B187" s="5" t="n"/>
      <c r="C187" s="5" t="n"/>
      <c r="D187" s="5" t="n"/>
      <c r="E187" s="5" t="n"/>
      <c r="F187" s="15" t="n"/>
      <c r="G187" s="5" t="n"/>
      <c r="H187" s="16">
        <f>IF(AND(B187="",G187=""),"",IF(G187="تم التسليم",IFERROR(INDEX('المناطق'!$B$5:$B$64,MATCH($E187,'المناطق'!$A$5:$A$64,0)),0),IF(G187="مرتجع",IFERROR(INDEX('المناطق'!$C$5:$C$64,MATCH($E187,'المناطق'!$A$5:$A$64,0)),0),0)))</f>
        <v/>
      </c>
      <c r="I187" s="16">
        <f>IF(AND(B187="",G187=""),"",IF(G187="تم التسليم",F187,0))</f>
        <v/>
      </c>
      <c r="J187" s="16">
        <f>IF(AND(B187="",G187=""),"",IF(G187="تم التسليم",F187-H187,IF(G187="مرتجع",-H187,0)))</f>
        <v/>
      </c>
      <c r="K187" s="16">
        <f>IF(AND(B187="",G187=""),"",IF(G187="تم التسليم",IFERROR(INDEX('المناطق'!$D$5:$D$64,MATCH($E187,'المناطق'!$A$5:$A$64,0)),0),IF(G187="مرتجع",IFERROR(INDEX('المناطق'!$E$5:$E$64,MATCH($E187,'المناطق'!$A$5:$A$64,0)),0),0)))</f>
        <v/>
      </c>
    </row>
    <row r="188">
      <c r="A188" s="13" t="n"/>
      <c r="B188" s="5" t="n"/>
      <c r="C188" s="5" t="n"/>
      <c r="D188" s="5" t="n"/>
      <c r="E188" s="5" t="n"/>
      <c r="F188" s="15" t="n"/>
      <c r="G188" s="5" t="n"/>
      <c r="H188" s="16">
        <f>IF(AND(B188="",G188=""),"",IF(G188="تم التسليم",IFERROR(INDEX('المناطق'!$B$5:$B$64,MATCH($E188,'المناطق'!$A$5:$A$64,0)),0),IF(G188="مرتجع",IFERROR(INDEX('المناطق'!$C$5:$C$64,MATCH($E188,'المناطق'!$A$5:$A$64,0)),0),0)))</f>
        <v/>
      </c>
      <c r="I188" s="16">
        <f>IF(AND(B188="",G188=""),"",IF(G188="تم التسليم",F188,0))</f>
        <v/>
      </c>
      <c r="J188" s="16">
        <f>IF(AND(B188="",G188=""),"",IF(G188="تم التسليم",F188-H188,IF(G188="مرتجع",-H188,0)))</f>
        <v/>
      </c>
      <c r="K188" s="16">
        <f>IF(AND(B188="",G188=""),"",IF(G188="تم التسليم",IFERROR(INDEX('المناطق'!$D$5:$D$64,MATCH($E188,'المناطق'!$A$5:$A$64,0)),0),IF(G188="مرتجع",IFERROR(INDEX('المناطق'!$E$5:$E$64,MATCH($E188,'المناطق'!$A$5:$A$64,0)),0),0)))</f>
        <v/>
      </c>
    </row>
    <row r="189">
      <c r="A189" s="13" t="n"/>
      <c r="B189" s="5" t="n"/>
      <c r="C189" s="5" t="n"/>
      <c r="D189" s="5" t="n"/>
      <c r="E189" s="5" t="n"/>
      <c r="F189" s="15" t="n"/>
      <c r="G189" s="5" t="n"/>
      <c r="H189" s="16">
        <f>IF(AND(B189="",G189=""),"",IF(G189="تم التسليم",IFERROR(INDEX('المناطق'!$B$5:$B$64,MATCH($E189,'المناطق'!$A$5:$A$64,0)),0),IF(G189="مرتجع",IFERROR(INDEX('المناطق'!$C$5:$C$64,MATCH($E189,'المناطق'!$A$5:$A$64,0)),0),0)))</f>
        <v/>
      </c>
      <c r="I189" s="16">
        <f>IF(AND(B189="",G189=""),"",IF(G189="تم التسليم",F189,0))</f>
        <v/>
      </c>
      <c r="J189" s="16">
        <f>IF(AND(B189="",G189=""),"",IF(G189="تم التسليم",F189-H189,IF(G189="مرتجع",-H189,0)))</f>
        <v/>
      </c>
      <c r="K189" s="16">
        <f>IF(AND(B189="",G189=""),"",IF(G189="تم التسليم",IFERROR(INDEX('المناطق'!$D$5:$D$64,MATCH($E189,'المناطق'!$A$5:$A$64,0)),0),IF(G189="مرتجع",IFERROR(INDEX('المناطق'!$E$5:$E$64,MATCH($E189,'المناطق'!$A$5:$A$64,0)),0),0)))</f>
        <v/>
      </c>
    </row>
    <row r="190">
      <c r="A190" s="13" t="n"/>
      <c r="B190" s="5" t="n"/>
      <c r="C190" s="5" t="n"/>
      <c r="D190" s="5" t="n"/>
      <c r="E190" s="5" t="n"/>
      <c r="F190" s="15" t="n"/>
      <c r="G190" s="5" t="n"/>
      <c r="H190" s="16">
        <f>IF(AND(B190="",G190=""),"",IF(G190="تم التسليم",IFERROR(INDEX('المناطق'!$B$5:$B$64,MATCH($E190,'المناطق'!$A$5:$A$64,0)),0),IF(G190="مرتجع",IFERROR(INDEX('المناطق'!$C$5:$C$64,MATCH($E190,'المناطق'!$A$5:$A$64,0)),0),0)))</f>
        <v/>
      </c>
      <c r="I190" s="16">
        <f>IF(AND(B190="",G190=""),"",IF(G190="تم التسليم",F190,0))</f>
        <v/>
      </c>
      <c r="J190" s="16">
        <f>IF(AND(B190="",G190=""),"",IF(G190="تم التسليم",F190-H190,IF(G190="مرتجع",-H190,0)))</f>
        <v/>
      </c>
      <c r="K190" s="16">
        <f>IF(AND(B190="",G190=""),"",IF(G190="تم التسليم",IFERROR(INDEX('المناطق'!$D$5:$D$64,MATCH($E190,'المناطق'!$A$5:$A$64,0)),0),IF(G190="مرتجع",IFERROR(INDEX('المناطق'!$E$5:$E$64,MATCH($E190,'المناطق'!$A$5:$A$64,0)),0),0)))</f>
        <v/>
      </c>
    </row>
    <row r="191">
      <c r="A191" s="13" t="n"/>
      <c r="B191" s="5" t="n"/>
      <c r="C191" s="5" t="n"/>
      <c r="D191" s="5" t="n"/>
      <c r="E191" s="5" t="n"/>
      <c r="F191" s="15" t="n"/>
      <c r="G191" s="5" t="n"/>
      <c r="H191" s="16">
        <f>IF(AND(B191="",G191=""),"",IF(G191="تم التسليم",IFERROR(INDEX('المناطق'!$B$5:$B$64,MATCH($E191,'المناطق'!$A$5:$A$64,0)),0),IF(G191="مرتجع",IFERROR(INDEX('المناطق'!$C$5:$C$64,MATCH($E191,'المناطق'!$A$5:$A$64,0)),0),0)))</f>
        <v/>
      </c>
      <c r="I191" s="16">
        <f>IF(AND(B191="",G191=""),"",IF(G191="تم التسليم",F191,0))</f>
        <v/>
      </c>
      <c r="J191" s="16">
        <f>IF(AND(B191="",G191=""),"",IF(G191="تم التسليم",F191-H191,IF(G191="مرتجع",-H191,0)))</f>
        <v/>
      </c>
      <c r="K191" s="16">
        <f>IF(AND(B191="",G191=""),"",IF(G191="تم التسليم",IFERROR(INDEX('المناطق'!$D$5:$D$64,MATCH($E191,'المناطق'!$A$5:$A$64,0)),0),IF(G191="مرتجع",IFERROR(INDEX('المناطق'!$E$5:$E$64,MATCH($E191,'المناطق'!$A$5:$A$64,0)),0),0)))</f>
        <v/>
      </c>
    </row>
    <row r="192">
      <c r="A192" s="13" t="n"/>
      <c r="B192" s="5" t="n"/>
      <c r="C192" s="5" t="n"/>
      <c r="D192" s="5" t="n"/>
      <c r="E192" s="5" t="n"/>
      <c r="F192" s="15" t="n"/>
      <c r="G192" s="5" t="n"/>
      <c r="H192" s="16">
        <f>IF(AND(B192="",G192=""),"",IF(G192="تم التسليم",IFERROR(INDEX('المناطق'!$B$5:$B$64,MATCH($E192,'المناطق'!$A$5:$A$64,0)),0),IF(G192="مرتجع",IFERROR(INDEX('المناطق'!$C$5:$C$64,MATCH($E192,'المناطق'!$A$5:$A$64,0)),0),0)))</f>
        <v/>
      </c>
      <c r="I192" s="16">
        <f>IF(AND(B192="",G192=""),"",IF(G192="تم التسليم",F192,0))</f>
        <v/>
      </c>
      <c r="J192" s="16">
        <f>IF(AND(B192="",G192=""),"",IF(G192="تم التسليم",F192-H192,IF(G192="مرتجع",-H192,0)))</f>
        <v/>
      </c>
      <c r="K192" s="16">
        <f>IF(AND(B192="",G192=""),"",IF(G192="تم التسليم",IFERROR(INDEX('المناطق'!$D$5:$D$64,MATCH($E192,'المناطق'!$A$5:$A$64,0)),0),IF(G192="مرتجع",IFERROR(INDEX('المناطق'!$E$5:$E$64,MATCH($E192,'المناطق'!$A$5:$A$64,0)),0),0)))</f>
        <v/>
      </c>
    </row>
    <row r="193">
      <c r="A193" s="13" t="n"/>
      <c r="B193" s="5" t="n"/>
      <c r="C193" s="5" t="n"/>
      <c r="D193" s="5" t="n"/>
      <c r="E193" s="5" t="n"/>
      <c r="F193" s="15" t="n"/>
      <c r="G193" s="5" t="n"/>
      <c r="H193" s="16">
        <f>IF(AND(B193="",G193=""),"",IF(G193="تم التسليم",IFERROR(INDEX('المناطق'!$B$5:$B$64,MATCH($E193,'المناطق'!$A$5:$A$64,0)),0),IF(G193="مرتجع",IFERROR(INDEX('المناطق'!$C$5:$C$64,MATCH($E193,'المناطق'!$A$5:$A$64,0)),0),0)))</f>
        <v/>
      </c>
      <c r="I193" s="16">
        <f>IF(AND(B193="",G193=""),"",IF(G193="تم التسليم",F193,0))</f>
        <v/>
      </c>
      <c r="J193" s="16">
        <f>IF(AND(B193="",G193=""),"",IF(G193="تم التسليم",F193-H193,IF(G193="مرتجع",-H193,0)))</f>
        <v/>
      </c>
      <c r="K193" s="16">
        <f>IF(AND(B193="",G193=""),"",IF(G193="تم التسليم",IFERROR(INDEX('المناطق'!$D$5:$D$64,MATCH($E193,'المناطق'!$A$5:$A$64,0)),0),IF(G193="مرتجع",IFERROR(INDEX('المناطق'!$E$5:$E$64,MATCH($E193,'المناطق'!$A$5:$A$64,0)),0),0)))</f>
        <v/>
      </c>
    </row>
    <row r="194">
      <c r="A194" s="13" t="n"/>
      <c r="B194" s="5" t="n"/>
      <c r="C194" s="5" t="n"/>
      <c r="D194" s="5" t="n"/>
      <c r="E194" s="5" t="n"/>
      <c r="F194" s="15" t="n"/>
      <c r="G194" s="5" t="n"/>
      <c r="H194" s="16">
        <f>IF(AND(B194="",G194=""),"",IF(G194="تم التسليم",IFERROR(INDEX('المناطق'!$B$5:$B$64,MATCH($E194,'المناطق'!$A$5:$A$64,0)),0),IF(G194="مرتجع",IFERROR(INDEX('المناطق'!$C$5:$C$64,MATCH($E194,'المناطق'!$A$5:$A$64,0)),0),0)))</f>
        <v/>
      </c>
      <c r="I194" s="16">
        <f>IF(AND(B194="",G194=""),"",IF(G194="تم التسليم",F194,0))</f>
        <v/>
      </c>
      <c r="J194" s="16">
        <f>IF(AND(B194="",G194=""),"",IF(G194="تم التسليم",F194-H194,IF(G194="مرتجع",-H194,0)))</f>
        <v/>
      </c>
      <c r="K194" s="16">
        <f>IF(AND(B194="",G194=""),"",IF(G194="تم التسليم",IFERROR(INDEX('المناطق'!$D$5:$D$64,MATCH($E194,'المناطق'!$A$5:$A$64,0)),0),IF(G194="مرتجع",IFERROR(INDEX('المناطق'!$E$5:$E$64,MATCH($E194,'المناطق'!$A$5:$A$64,0)),0),0)))</f>
        <v/>
      </c>
    </row>
    <row r="195">
      <c r="A195" s="13" t="n"/>
      <c r="B195" s="5" t="n"/>
      <c r="C195" s="5" t="n"/>
      <c r="D195" s="5" t="n"/>
      <c r="E195" s="5" t="n"/>
      <c r="F195" s="15" t="n"/>
      <c r="G195" s="5" t="n"/>
      <c r="H195" s="16">
        <f>IF(AND(B195="",G195=""),"",IF(G195="تم التسليم",IFERROR(INDEX('المناطق'!$B$5:$B$64,MATCH($E195,'المناطق'!$A$5:$A$64,0)),0),IF(G195="مرتجع",IFERROR(INDEX('المناطق'!$C$5:$C$64,MATCH($E195,'المناطق'!$A$5:$A$64,0)),0),0)))</f>
        <v/>
      </c>
      <c r="I195" s="16">
        <f>IF(AND(B195="",G195=""),"",IF(G195="تم التسليم",F195,0))</f>
        <v/>
      </c>
      <c r="J195" s="16">
        <f>IF(AND(B195="",G195=""),"",IF(G195="تم التسليم",F195-H195,IF(G195="مرتجع",-H195,0)))</f>
        <v/>
      </c>
      <c r="K195" s="16">
        <f>IF(AND(B195="",G195=""),"",IF(G195="تم التسليم",IFERROR(INDEX('المناطق'!$D$5:$D$64,MATCH($E195,'المناطق'!$A$5:$A$64,0)),0),IF(G195="مرتجع",IFERROR(INDEX('المناطق'!$E$5:$E$64,MATCH($E195,'المناطق'!$A$5:$A$64,0)),0),0)))</f>
        <v/>
      </c>
    </row>
    <row r="196">
      <c r="A196" s="13" t="n"/>
      <c r="B196" s="5" t="n"/>
      <c r="C196" s="5" t="n"/>
      <c r="D196" s="5" t="n"/>
      <c r="E196" s="5" t="n"/>
      <c r="F196" s="15" t="n"/>
      <c r="G196" s="5" t="n"/>
      <c r="H196" s="16">
        <f>IF(AND(B196="",G196=""),"",IF(G196="تم التسليم",IFERROR(INDEX('المناطق'!$B$5:$B$64,MATCH($E196,'المناطق'!$A$5:$A$64,0)),0),IF(G196="مرتجع",IFERROR(INDEX('المناطق'!$C$5:$C$64,MATCH($E196,'المناطق'!$A$5:$A$64,0)),0),0)))</f>
        <v/>
      </c>
      <c r="I196" s="16">
        <f>IF(AND(B196="",G196=""),"",IF(G196="تم التسليم",F196,0))</f>
        <v/>
      </c>
      <c r="J196" s="16">
        <f>IF(AND(B196="",G196=""),"",IF(G196="تم التسليم",F196-H196,IF(G196="مرتجع",-H196,0)))</f>
        <v/>
      </c>
      <c r="K196" s="16">
        <f>IF(AND(B196="",G196=""),"",IF(G196="تم التسليم",IFERROR(INDEX('المناطق'!$D$5:$D$64,MATCH($E196,'المناطق'!$A$5:$A$64,0)),0),IF(G196="مرتجع",IFERROR(INDEX('المناطق'!$E$5:$E$64,MATCH($E196,'المناطق'!$A$5:$A$64,0)),0),0)))</f>
        <v/>
      </c>
    </row>
    <row r="197">
      <c r="A197" s="13" t="n"/>
      <c r="B197" s="5" t="n"/>
      <c r="C197" s="5" t="n"/>
      <c r="D197" s="5" t="n"/>
      <c r="E197" s="5" t="n"/>
      <c r="F197" s="15" t="n"/>
      <c r="G197" s="5" t="n"/>
      <c r="H197" s="16">
        <f>IF(AND(B197="",G197=""),"",IF(G197="تم التسليم",IFERROR(INDEX('المناطق'!$B$5:$B$64,MATCH($E197,'المناطق'!$A$5:$A$64,0)),0),IF(G197="مرتجع",IFERROR(INDEX('المناطق'!$C$5:$C$64,MATCH($E197,'المناطق'!$A$5:$A$64,0)),0),0)))</f>
        <v/>
      </c>
      <c r="I197" s="16">
        <f>IF(AND(B197="",G197=""),"",IF(G197="تم التسليم",F197,0))</f>
        <v/>
      </c>
      <c r="J197" s="16">
        <f>IF(AND(B197="",G197=""),"",IF(G197="تم التسليم",F197-H197,IF(G197="مرتجع",-H197,0)))</f>
        <v/>
      </c>
      <c r="K197" s="16">
        <f>IF(AND(B197="",G197=""),"",IF(G197="تم التسليم",IFERROR(INDEX('المناطق'!$D$5:$D$64,MATCH($E197,'المناطق'!$A$5:$A$64,0)),0),IF(G197="مرتجع",IFERROR(INDEX('المناطق'!$E$5:$E$64,MATCH($E197,'المناطق'!$A$5:$A$64,0)),0),0)))</f>
        <v/>
      </c>
    </row>
    <row r="198">
      <c r="A198" s="13" t="n"/>
      <c r="B198" s="5" t="n"/>
      <c r="C198" s="5" t="n"/>
      <c r="D198" s="5" t="n"/>
      <c r="E198" s="5" t="n"/>
      <c r="F198" s="15" t="n"/>
      <c r="G198" s="5" t="n"/>
      <c r="H198" s="16">
        <f>IF(AND(B198="",G198=""),"",IF(G198="تم التسليم",IFERROR(INDEX('المناطق'!$B$5:$B$64,MATCH($E198,'المناطق'!$A$5:$A$64,0)),0),IF(G198="مرتجع",IFERROR(INDEX('المناطق'!$C$5:$C$64,MATCH($E198,'المناطق'!$A$5:$A$64,0)),0),0)))</f>
        <v/>
      </c>
      <c r="I198" s="16">
        <f>IF(AND(B198="",G198=""),"",IF(G198="تم التسليم",F198,0))</f>
        <v/>
      </c>
      <c r="J198" s="16">
        <f>IF(AND(B198="",G198=""),"",IF(G198="تم التسليم",F198-H198,IF(G198="مرتجع",-H198,0)))</f>
        <v/>
      </c>
      <c r="K198" s="16">
        <f>IF(AND(B198="",G198=""),"",IF(G198="تم التسليم",IFERROR(INDEX('المناطق'!$D$5:$D$64,MATCH($E198,'المناطق'!$A$5:$A$64,0)),0),IF(G198="مرتجع",IFERROR(INDEX('المناطق'!$E$5:$E$64,MATCH($E198,'المناطق'!$A$5:$A$64,0)),0),0)))</f>
        <v/>
      </c>
    </row>
    <row r="199">
      <c r="A199" s="13" t="n"/>
      <c r="B199" s="5" t="n"/>
      <c r="C199" s="5" t="n"/>
      <c r="D199" s="5" t="n"/>
      <c r="E199" s="5" t="n"/>
      <c r="F199" s="15" t="n"/>
      <c r="G199" s="5" t="n"/>
      <c r="H199" s="16">
        <f>IF(AND(B199="",G199=""),"",IF(G199="تم التسليم",IFERROR(INDEX('المناطق'!$B$5:$B$64,MATCH($E199,'المناطق'!$A$5:$A$64,0)),0),IF(G199="مرتجع",IFERROR(INDEX('المناطق'!$C$5:$C$64,MATCH($E199,'المناطق'!$A$5:$A$64,0)),0),0)))</f>
        <v/>
      </c>
      <c r="I199" s="16">
        <f>IF(AND(B199="",G199=""),"",IF(G199="تم التسليم",F199,0))</f>
        <v/>
      </c>
      <c r="J199" s="16">
        <f>IF(AND(B199="",G199=""),"",IF(G199="تم التسليم",F199-H199,IF(G199="مرتجع",-H199,0)))</f>
        <v/>
      </c>
      <c r="K199" s="16">
        <f>IF(AND(B199="",G199=""),"",IF(G199="تم التسليم",IFERROR(INDEX('المناطق'!$D$5:$D$64,MATCH($E199,'المناطق'!$A$5:$A$64,0)),0),IF(G199="مرتجع",IFERROR(INDEX('المناطق'!$E$5:$E$64,MATCH($E199,'المناطق'!$A$5:$A$64,0)),0),0)))</f>
        <v/>
      </c>
    </row>
    <row r="200">
      <c r="A200" s="13" t="n"/>
      <c r="B200" s="5" t="n"/>
      <c r="C200" s="5" t="n"/>
      <c r="D200" s="5" t="n"/>
      <c r="E200" s="5" t="n"/>
      <c r="F200" s="15" t="n"/>
      <c r="G200" s="5" t="n"/>
      <c r="H200" s="16">
        <f>IF(AND(B200="",G200=""),"",IF(G200="تم التسليم",IFERROR(INDEX('المناطق'!$B$5:$B$64,MATCH($E200,'المناطق'!$A$5:$A$64,0)),0),IF(G200="مرتجع",IFERROR(INDEX('المناطق'!$C$5:$C$64,MATCH($E200,'المناطق'!$A$5:$A$64,0)),0),0)))</f>
        <v/>
      </c>
      <c r="I200" s="16">
        <f>IF(AND(B200="",G200=""),"",IF(G200="تم التسليم",F200,0))</f>
        <v/>
      </c>
      <c r="J200" s="16">
        <f>IF(AND(B200="",G200=""),"",IF(G200="تم التسليم",F200-H200,IF(G200="مرتجع",-H200,0)))</f>
        <v/>
      </c>
      <c r="K200" s="16">
        <f>IF(AND(B200="",G200=""),"",IF(G200="تم التسليم",IFERROR(INDEX('المناطق'!$D$5:$D$64,MATCH($E200,'المناطق'!$A$5:$A$64,0)),0),IF(G200="مرتجع",IFERROR(INDEX('المناطق'!$E$5:$E$64,MATCH($E200,'المناطق'!$A$5:$A$64,0)),0),0)))</f>
        <v/>
      </c>
    </row>
    <row r="201">
      <c r="A201" s="13" t="n"/>
      <c r="B201" s="5" t="n"/>
      <c r="C201" s="5" t="n"/>
      <c r="D201" s="5" t="n"/>
      <c r="E201" s="5" t="n"/>
      <c r="F201" s="15" t="n"/>
      <c r="G201" s="5" t="n"/>
      <c r="H201" s="16">
        <f>IF(AND(B201="",G201=""),"",IF(G201="تم التسليم",IFERROR(INDEX('المناطق'!$B$5:$B$64,MATCH($E201,'المناطق'!$A$5:$A$64,0)),0),IF(G201="مرتجع",IFERROR(INDEX('المناطق'!$C$5:$C$64,MATCH($E201,'المناطق'!$A$5:$A$64,0)),0),0)))</f>
        <v/>
      </c>
      <c r="I201" s="16">
        <f>IF(AND(B201="",G201=""),"",IF(G201="تم التسليم",F201,0))</f>
        <v/>
      </c>
      <c r="J201" s="16">
        <f>IF(AND(B201="",G201=""),"",IF(G201="تم التسليم",F201-H201,IF(G201="مرتجع",-H201,0)))</f>
        <v/>
      </c>
      <c r="K201" s="16">
        <f>IF(AND(B201="",G201=""),"",IF(G201="تم التسليم",IFERROR(INDEX('المناطق'!$D$5:$D$64,MATCH($E201,'المناطق'!$A$5:$A$64,0)),0),IF(G201="مرتجع",IFERROR(INDEX('المناطق'!$E$5:$E$64,MATCH($E201,'المناطق'!$A$5:$A$64,0)),0),0)))</f>
        <v/>
      </c>
    </row>
    <row r="202">
      <c r="A202" s="13" t="n"/>
      <c r="B202" s="5" t="n"/>
      <c r="C202" s="5" t="n"/>
      <c r="D202" s="5" t="n"/>
      <c r="E202" s="5" t="n"/>
      <c r="F202" s="15" t="n"/>
      <c r="G202" s="5" t="n"/>
      <c r="H202" s="16">
        <f>IF(AND(B202="",G202=""),"",IF(G202="تم التسليم",IFERROR(INDEX('المناطق'!$B$5:$B$64,MATCH($E202,'المناطق'!$A$5:$A$64,0)),0),IF(G202="مرتجع",IFERROR(INDEX('المناطق'!$C$5:$C$64,MATCH($E202,'المناطق'!$A$5:$A$64,0)),0),0)))</f>
        <v/>
      </c>
      <c r="I202" s="16">
        <f>IF(AND(B202="",G202=""),"",IF(G202="تم التسليم",F202,0))</f>
        <v/>
      </c>
      <c r="J202" s="16">
        <f>IF(AND(B202="",G202=""),"",IF(G202="تم التسليم",F202-H202,IF(G202="مرتجع",-H202,0)))</f>
        <v/>
      </c>
      <c r="K202" s="16">
        <f>IF(AND(B202="",G202=""),"",IF(G202="تم التسليم",IFERROR(INDEX('المناطق'!$D$5:$D$64,MATCH($E202,'المناطق'!$A$5:$A$64,0)),0),IF(G202="مرتجع",IFERROR(INDEX('المناطق'!$E$5:$E$64,MATCH($E202,'المناطق'!$A$5:$A$64,0)),0),0)))</f>
        <v/>
      </c>
    </row>
    <row r="203">
      <c r="A203" s="13" t="n"/>
      <c r="B203" s="5" t="n"/>
      <c r="C203" s="5" t="n"/>
      <c r="D203" s="5" t="n"/>
      <c r="E203" s="5" t="n"/>
      <c r="F203" s="15" t="n"/>
      <c r="G203" s="5" t="n"/>
      <c r="H203" s="16">
        <f>IF(AND(B203="",G203=""),"",IF(G203="تم التسليم",IFERROR(INDEX('المناطق'!$B$5:$B$64,MATCH($E203,'المناطق'!$A$5:$A$64,0)),0),IF(G203="مرتجع",IFERROR(INDEX('المناطق'!$C$5:$C$64,MATCH($E203,'المناطق'!$A$5:$A$64,0)),0),0)))</f>
        <v/>
      </c>
      <c r="I203" s="16">
        <f>IF(AND(B203="",G203=""),"",IF(G203="تم التسليم",F203,0))</f>
        <v/>
      </c>
      <c r="J203" s="16">
        <f>IF(AND(B203="",G203=""),"",IF(G203="تم التسليم",F203-H203,IF(G203="مرتجع",-H203,0)))</f>
        <v/>
      </c>
      <c r="K203" s="16">
        <f>IF(AND(B203="",G203=""),"",IF(G203="تم التسليم",IFERROR(INDEX('المناطق'!$D$5:$D$64,MATCH($E203,'المناطق'!$A$5:$A$64,0)),0),IF(G203="مرتجع",IFERROR(INDEX('المناطق'!$E$5:$E$64,MATCH($E203,'المناطق'!$A$5:$A$64,0)),0),0)))</f>
        <v/>
      </c>
    </row>
    <row r="204">
      <c r="A204" s="13" t="n"/>
      <c r="B204" s="5" t="n"/>
      <c r="C204" s="5" t="n"/>
      <c r="D204" s="5" t="n"/>
      <c r="E204" s="5" t="n"/>
      <c r="F204" s="15" t="n"/>
      <c r="G204" s="5" t="n"/>
      <c r="H204" s="16">
        <f>IF(AND(B204="",G204=""),"",IF(G204="تم التسليم",IFERROR(INDEX('المناطق'!$B$5:$B$64,MATCH($E204,'المناطق'!$A$5:$A$64,0)),0),IF(G204="مرتجع",IFERROR(INDEX('المناطق'!$C$5:$C$64,MATCH($E204,'المناطق'!$A$5:$A$64,0)),0),0)))</f>
        <v/>
      </c>
      <c r="I204" s="16">
        <f>IF(AND(B204="",G204=""),"",IF(G204="تم التسليم",F204,0))</f>
        <v/>
      </c>
      <c r="J204" s="16">
        <f>IF(AND(B204="",G204=""),"",IF(G204="تم التسليم",F204-H204,IF(G204="مرتجع",-H204,0)))</f>
        <v/>
      </c>
      <c r="K204" s="16">
        <f>IF(AND(B204="",G204=""),"",IF(G204="تم التسليم",IFERROR(INDEX('المناطق'!$D$5:$D$64,MATCH($E204,'المناطق'!$A$5:$A$64,0)),0),IF(G204="مرتجع",IFERROR(INDEX('المناطق'!$E$5:$E$64,MATCH($E204,'المناطق'!$A$5:$A$64,0)),0),0)))</f>
        <v/>
      </c>
    </row>
    <row r="205">
      <c r="A205" s="13" t="n"/>
      <c r="B205" s="5" t="n"/>
      <c r="C205" s="5" t="n"/>
      <c r="D205" s="5" t="n"/>
      <c r="E205" s="5" t="n"/>
      <c r="F205" s="15" t="n"/>
      <c r="G205" s="5" t="n"/>
      <c r="H205" s="16">
        <f>IF(AND(B205="",G205=""),"",IF(G205="تم التسليم",IFERROR(INDEX('المناطق'!$B$5:$B$64,MATCH($E205,'المناطق'!$A$5:$A$64,0)),0),IF(G205="مرتجع",IFERROR(INDEX('المناطق'!$C$5:$C$64,MATCH($E205,'المناطق'!$A$5:$A$64,0)),0),0)))</f>
        <v/>
      </c>
      <c r="I205" s="16">
        <f>IF(AND(B205="",G205=""),"",IF(G205="تم التسليم",F205,0))</f>
        <v/>
      </c>
      <c r="J205" s="16">
        <f>IF(AND(B205="",G205=""),"",IF(G205="تم التسليم",F205-H205,IF(G205="مرتجع",-H205,0)))</f>
        <v/>
      </c>
      <c r="K205" s="16">
        <f>IF(AND(B205="",G205=""),"",IF(G205="تم التسليم",IFERROR(INDEX('المناطق'!$D$5:$D$64,MATCH($E205,'المناطق'!$A$5:$A$64,0)),0),IF(G205="مرتجع",IFERROR(INDEX('المناطق'!$E$5:$E$64,MATCH($E205,'المناطق'!$A$5:$A$64,0)),0),0)))</f>
        <v/>
      </c>
    </row>
    <row r="206">
      <c r="A206" s="13" t="n"/>
      <c r="B206" s="5" t="n"/>
      <c r="C206" s="5" t="n"/>
      <c r="D206" s="5" t="n"/>
      <c r="E206" s="5" t="n"/>
      <c r="F206" s="15" t="n"/>
      <c r="G206" s="5" t="n"/>
      <c r="H206" s="16">
        <f>IF(AND(B206="",G206=""),"",IF(G206="تم التسليم",IFERROR(INDEX('المناطق'!$B$5:$B$64,MATCH($E206,'المناطق'!$A$5:$A$64,0)),0),IF(G206="مرتجع",IFERROR(INDEX('المناطق'!$C$5:$C$64,MATCH($E206,'المناطق'!$A$5:$A$64,0)),0),0)))</f>
        <v/>
      </c>
      <c r="I206" s="16">
        <f>IF(AND(B206="",G206=""),"",IF(G206="تم التسليم",F206,0))</f>
        <v/>
      </c>
      <c r="J206" s="16">
        <f>IF(AND(B206="",G206=""),"",IF(G206="تم التسليم",F206-H206,IF(G206="مرتجع",-H206,0)))</f>
        <v/>
      </c>
      <c r="K206" s="16">
        <f>IF(AND(B206="",G206=""),"",IF(G206="تم التسليم",IFERROR(INDEX('المناطق'!$D$5:$D$64,MATCH($E206,'المناطق'!$A$5:$A$64,0)),0),IF(G206="مرتجع",IFERROR(INDEX('المناطق'!$E$5:$E$64,MATCH($E206,'المناطق'!$A$5:$A$64,0)),0),0)))</f>
        <v/>
      </c>
    </row>
    <row r="207">
      <c r="A207" s="13" t="n"/>
      <c r="B207" s="5" t="n"/>
      <c r="C207" s="5" t="n"/>
      <c r="D207" s="5" t="n"/>
      <c r="E207" s="5" t="n"/>
      <c r="F207" s="15" t="n"/>
      <c r="G207" s="5" t="n"/>
      <c r="H207" s="16">
        <f>IF(AND(B207="",G207=""),"",IF(G207="تم التسليم",IFERROR(INDEX('المناطق'!$B$5:$B$64,MATCH($E207,'المناطق'!$A$5:$A$64,0)),0),IF(G207="مرتجع",IFERROR(INDEX('المناطق'!$C$5:$C$64,MATCH($E207,'المناطق'!$A$5:$A$64,0)),0),0)))</f>
        <v/>
      </c>
      <c r="I207" s="16">
        <f>IF(AND(B207="",G207=""),"",IF(G207="تم التسليم",F207,0))</f>
        <v/>
      </c>
      <c r="J207" s="16">
        <f>IF(AND(B207="",G207=""),"",IF(G207="تم التسليم",F207-H207,IF(G207="مرتجع",-H207,0)))</f>
        <v/>
      </c>
      <c r="K207" s="16">
        <f>IF(AND(B207="",G207=""),"",IF(G207="تم التسليم",IFERROR(INDEX('المناطق'!$D$5:$D$64,MATCH($E207,'المناطق'!$A$5:$A$64,0)),0),IF(G207="مرتجع",IFERROR(INDEX('المناطق'!$E$5:$E$64,MATCH($E207,'المناطق'!$A$5:$A$64,0)),0),0)))</f>
        <v/>
      </c>
    </row>
    <row r="208">
      <c r="A208" s="13" t="n"/>
      <c r="B208" s="5" t="n"/>
      <c r="C208" s="5" t="n"/>
      <c r="D208" s="5" t="n"/>
      <c r="E208" s="5" t="n"/>
      <c r="F208" s="15" t="n"/>
      <c r="G208" s="5" t="n"/>
      <c r="H208" s="16">
        <f>IF(AND(B208="",G208=""),"",IF(G208="تم التسليم",IFERROR(INDEX('المناطق'!$B$5:$B$64,MATCH($E208,'المناطق'!$A$5:$A$64,0)),0),IF(G208="مرتجع",IFERROR(INDEX('المناطق'!$C$5:$C$64,MATCH($E208,'المناطق'!$A$5:$A$64,0)),0),0)))</f>
        <v/>
      </c>
      <c r="I208" s="16">
        <f>IF(AND(B208="",G208=""),"",IF(G208="تم التسليم",F208,0))</f>
        <v/>
      </c>
      <c r="J208" s="16">
        <f>IF(AND(B208="",G208=""),"",IF(G208="تم التسليم",F208-H208,IF(G208="مرتجع",-H208,0)))</f>
        <v/>
      </c>
      <c r="K208" s="16">
        <f>IF(AND(B208="",G208=""),"",IF(G208="تم التسليم",IFERROR(INDEX('المناطق'!$D$5:$D$64,MATCH($E208,'المناطق'!$A$5:$A$64,0)),0),IF(G208="مرتجع",IFERROR(INDEX('المناطق'!$E$5:$E$64,MATCH($E208,'المناطق'!$A$5:$A$64,0)),0),0)))</f>
        <v/>
      </c>
    </row>
    <row r="209">
      <c r="A209" s="13" t="n"/>
      <c r="B209" s="5" t="n"/>
      <c r="C209" s="5" t="n"/>
      <c r="D209" s="5" t="n"/>
      <c r="E209" s="5" t="n"/>
      <c r="F209" s="15" t="n"/>
      <c r="G209" s="5" t="n"/>
      <c r="H209" s="16">
        <f>IF(AND(B209="",G209=""),"",IF(G209="تم التسليم",IFERROR(INDEX('المناطق'!$B$5:$B$64,MATCH($E209,'المناطق'!$A$5:$A$64,0)),0),IF(G209="مرتجع",IFERROR(INDEX('المناطق'!$C$5:$C$64,MATCH($E209,'المناطق'!$A$5:$A$64,0)),0),0)))</f>
        <v/>
      </c>
      <c r="I209" s="16">
        <f>IF(AND(B209="",G209=""),"",IF(G209="تم التسليم",F209,0))</f>
        <v/>
      </c>
      <c r="J209" s="16">
        <f>IF(AND(B209="",G209=""),"",IF(G209="تم التسليم",F209-H209,IF(G209="مرتجع",-H209,0)))</f>
        <v/>
      </c>
      <c r="K209" s="16">
        <f>IF(AND(B209="",G209=""),"",IF(G209="تم التسليم",IFERROR(INDEX('المناطق'!$D$5:$D$64,MATCH($E209,'المناطق'!$A$5:$A$64,0)),0),IF(G209="مرتجع",IFERROR(INDEX('المناطق'!$E$5:$E$64,MATCH($E209,'المناطق'!$A$5:$A$64,0)),0),0)))</f>
        <v/>
      </c>
    </row>
    <row r="210">
      <c r="A210" s="13" t="n"/>
      <c r="B210" s="5" t="n"/>
      <c r="C210" s="5" t="n"/>
      <c r="D210" s="5" t="n"/>
      <c r="E210" s="5" t="n"/>
      <c r="F210" s="15" t="n"/>
      <c r="G210" s="5" t="n"/>
      <c r="H210" s="16">
        <f>IF(AND(B210="",G210=""),"",IF(G210="تم التسليم",IFERROR(INDEX('المناطق'!$B$5:$B$64,MATCH($E210,'المناطق'!$A$5:$A$64,0)),0),IF(G210="مرتجع",IFERROR(INDEX('المناطق'!$C$5:$C$64,MATCH($E210,'المناطق'!$A$5:$A$64,0)),0),0)))</f>
        <v/>
      </c>
      <c r="I210" s="16">
        <f>IF(AND(B210="",G210=""),"",IF(G210="تم التسليم",F210,0))</f>
        <v/>
      </c>
      <c r="J210" s="16">
        <f>IF(AND(B210="",G210=""),"",IF(G210="تم التسليم",F210-H210,IF(G210="مرتجع",-H210,0)))</f>
        <v/>
      </c>
      <c r="K210" s="16">
        <f>IF(AND(B210="",G210=""),"",IF(G210="تم التسليم",IFERROR(INDEX('المناطق'!$D$5:$D$64,MATCH($E210,'المناطق'!$A$5:$A$64,0)),0),IF(G210="مرتجع",IFERROR(INDEX('المناطق'!$E$5:$E$64,MATCH($E210,'المناطق'!$A$5:$A$64,0)),0),0)))</f>
        <v/>
      </c>
    </row>
    <row r="211">
      <c r="A211" s="13" t="n"/>
      <c r="B211" s="5" t="n"/>
      <c r="C211" s="5" t="n"/>
      <c r="D211" s="5" t="n"/>
      <c r="E211" s="5" t="n"/>
      <c r="F211" s="15" t="n"/>
      <c r="G211" s="5" t="n"/>
      <c r="H211" s="16">
        <f>IF(AND(B211="",G211=""),"",IF(G211="تم التسليم",IFERROR(INDEX('المناطق'!$B$5:$B$64,MATCH($E211,'المناطق'!$A$5:$A$64,0)),0),IF(G211="مرتجع",IFERROR(INDEX('المناطق'!$C$5:$C$64,MATCH($E211,'المناطق'!$A$5:$A$64,0)),0),0)))</f>
        <v/>
      </c>
      <c r="I211" s="16">
        <f>IF(AND(B211="",G211=""),"",IF(G211="تم التسليم",F211,0))</f>
        <v/>
      </c>
      <c r="J211" s="16">
        <f>IF(AND(B211="",G211=""),"",IF(G211="تم التسليم",F211-H211,IF(G211="مرتجع",-H211,0)))</f>
        <v/>
      </c>
      <c r="K211" s="16">
        <f>IF(AND(B211="",G211=""),"",IF(G211="تم التسليم",IFERROR(INDEX('المناطق'!$D$5:$D$64,MATCH($E211,'المناطق'!$A$5:$A$64,0)),0),IF(G211="مرتجع",IFERROR(INDEX('المناطق'!$E$5:$E$64,MATCH($E211,'المناطق'!$A$5:$A$64,0)),0),0)))</f>
        <v/>
      </c>
    </row>
    <row r="212">
      <c r="A212" s="13" t="n"/>
      <c r="B212" s="5" t="n"/>
      <c r="C212" s="5" t="n"/>
      <c r="D212" s="5" t="n"/>
      <c r="E212" s="5" t="n"/>
      <c r="F212" s="15" t="n"/>
      <c r="G212" s="5" t="n"/>
      <c r="H212" s="16">
        <f>IF(AND(B212="",G212=""),"",IF(G212="تم التسليم",IFERROR(INDEX('المناطق'!$B$5:$B$64,MATCH($E212,'المناطق'!$A$5:$A$64,0)),0),IF(G212="مرتجع",IFERROR(INDEX('المناطق'!$C$5:$C$64,MATCH($E212,'المناطق'!$A$5:$A$64,0)),0),0)))</f>
        <v/>
      </c>
      <c r="I212" s="16">
        <f>IF(AND(B212="",G212=""),"",IF(G212="تم التسليم",F212,0))</f>
        <v/>
      </c>
      <c r="J212" s="16">
        <f>IF(AND(B212="",G212=""),"",IF(G212="تم التسليم",F212-H212,IF(G212="مرتجع",-H212,0)))</f>
        <v/>
      </c>
      <c r="K212" s="16">
        <f>IF(AND(B212="",G212=""),"",IF(G212="تم التسليم",IFERROR(INDEX('المناطق'!$D$5:$D$64,MATCH($E212,'المناطق'!$A$5:$A$64,0)),0),IF(G212="مرتجع",IFERROR(INDEX('المناطق'!$E$5:$E$64,MATCH($E212,'المناطق'!$A$5:$A$64,0)),0),0)))</f>
        <v/>
      </c>
    </row>
    <row r="213">
      <c r="A213" s="13" t="n"/>
      <c r="B213" s="5" t="n"/>
      <c r="C213" s="5" t="n"/>
      <c r="D213" s="5" t="n"/>
      <c r="E213" s="5" t="n"/>
      <c r="F213" s="15" t="n"/>
      <c r="G213" s="5" t="n"/>
      <c r="H213" s="16">
        <f>IF(AND(B213="",G213=""),"",IF(G213="تم التسليم",IFERROR(INDEX('المناطق'!$B$5:$B$64,MATCH($E213,'المناطق'!$A$5:$A$64,0)),0),IF(G213="مرتجع",IFERROR(INDEX('المناطق'!$C$5:$C$64,MATCH($E213,'المناطق'!$A$5:$A$64,0)),0),0)))</f>
        <v/>
      </c>
      <c r="I213" s="16">
        <f>IF(AND(B213="",G213=""),"",IF(G213="تم التسليم",F213,0))</f>
        <v/>
      </c>
      <c r="J213" s="16">
        <f>IF(AND(B213="",G213=""),"",IF(G213="تم التسليم",F213-H213,IF(G213="مرتجع",-H213,0)))</f>
        <v/>
      </c>
      <c r="K213" s="16">
        <f>IF(AND(B213="",G213=""),"",IF(G213="تم التسليم",IFERROR(INDEX('المناطق'!$D$5:$D$64,MATCH($E213,'المناطق'!$A$5:$A$64,0)),0),IF(G213="مرتجع",IFERROR(INDEX('المناطق'!$E$5:$E$64,MATCH($E213,'المناطق'!$A$5:$A$64,0)),0),0)))</f>
        <v/>
      </c>
    </row>
    <row r="214">
      <c r="A214" s="13" t="n"/>
      <c r="B214" s="5" t="n"/>
      <c r="C214" s="5" t="n"/>
      <c r="D214" s="5" t="n"/>
      <c r="E214" s="5" t="n"/>
      <c r="F214" s="15" t="n"/>
      <c r="G214" s="5" t="n"/>
      <c r="H214" s="16">
        <f>IF(AND(B214="",G214=""),"",IF(G214="تم التسليم",IFERROR(INDEX('المناطق'!$B$5:$B$64,MATCH($E214,'المناطق'!$A$5:$A$64,0)),0),IF(G214="مرتجع",IFERROR(INDEX('المناطق'!$C$5:$C$64,MATCH($E214,'المناطق'!$A$5:$A$64,0)),0),0)))</f>
        <v/>
      </c>
      <c r="I214" s="16">
        <f>IF(AND(B214="",G214=""),"",IF(G214="تم التسليم",F214,0))</f>
        <v/>
      </c>
      <c r="J214" s="16">
        <f>IF(AND(B214="",G214=""),"",IF(G214="تم التسليم",F214-H214,IF(G214="مرتجع",-H214,0)))</f>
        <v/>
      </c>
      <c r="K214" s="16">
        <f>IF(AND(B214="",G214=""),"",IF(G214="تم التسليم",IFERROR(INDEX('المناطق'!$D$5:$D$64,MATCH($E214,'المناطق'!$A$5:$A$64,0)),0),IF(G214="مرتجع",IFERROR(INDEX('المناطق'!$E$5:$E$64,MATCH($E214,'المناطق'!$A$5:$A$64,0)),0),0)))</f>
        <v/>
      </c>
    </row>
    <row r="215">
      <c r="A215" s="13" t="n"/>
      <c r="B215" s="5" t="n"/>
      <c r="C215" s="5" t="n"/>
      <c r="D215" s="5" t="n"/>
      <c r="E215" s="5" t="n"/>
      <c r="F215" s="15" t="n"/>
      <c r="G215" s="5" t="n"/>
      <c r="H215" s="16">
        <f>IF(AND(B215="",G215=""),"",IF(G215="تم التسليم",IFERROR(INDEX('المناطق'!$B$5:$B$64,MATCH($E215,'المناطق'!$A$5:$A$64,0)),0),IF(G215="مرتجع",IFERROR(INDEX('المناطق'!$C$5:$C$64,MATCH($E215,'المناطق'!$A$5:$A$64,0)),0),0)))</f>
        <v/>
      </c>
      <c r="I215" s="16">
        <f>IF(AND(B215="",G215=""),"",IF(G215="تم التسليم",F215,0))</f>
        <v/>
      </c>
      <c r="J215" s="16">
        <f>IF(AND(B215="",G215=""),"",IF(G215="تم التسليم",F215-H215,IF(G215="مرتجع",-H215,0)))</f>
        <v/>
      </c>
      <c r="K215" s="16">
        <f>IF(AND(B215="",G215=""),"",IF(G215="تم التسليم",IFERROR(INDEX('المناطق'!$D$5:$D$64,MATCH($E215,'المناطق'!$A$5:$A$64,0)),0),IF(G215="مرتجع",IFERROR(INDEX('المناطق'!$E$5:$E$64,MATCH($E215,'المناطق'!$A$5:$A$64,0)),0),0)))</f>
        <v/>
      </c>
    </row>
    <row r="216">
      <c r="A216" s="13" t="n"/>
      <c r="B216" s="5" t="n"/>
      <c r="C216" s="5" t="n"/>
      <c r="D216" s="5" t="n"/>
      <c r="E216" s="5" t="n"/>
      <c r="F216" s="15" t="n"/>
      <c r="G216" s="5" t="n"/>
      <c r="H216" s="16">
        <f>IF(AND(B216="",G216=""),"",IF(G216="تم التسليم",IFERROR(INDEX('المناطق'!$B$5:$B$64,MATCH($E216,'المناطق'!$A$5:$A$64,0)),0),IF(G216="مرتجع",IFERROR(INDEX('المناطق'!$C$5:$C$64,MATCH($E216,'المناطق'!$A$5:$A$64,0)),0),0)))</f>
        <v/>
      </c>
      <c r="I216" s="16">
        <f>IF(AND(B216="",G216=""),"",IF(G216="تم التسليم",F216,0))</f>
        <v/>
      </c>
      <c r="J216" s="16">
        <f>IF(AND(B216="",G216=""),"",IF(G216="تم التسليم",F216-H216,IF(G216="مرتجع",-H216,0)))</f>
        <v/>
      </c>
      <c r="K216" s="16">
        <f>IF(AND(B216="",G216=""),"",IF(G216="تم التسليم",IFERROR(INDEX('المناطق'!$D$5:$D$64,MATCH($E216,'المناطق'!$A$5:$A$64,0)),0),IF(G216="مرتجع",IFERROR(INDEX('المناطق'!$E$5:$E$64,MATCH($E216,'المناطق'!$A$5:$A$64,0)),0),0)))</f>
        <v/>
      </c>
    </row>
    <row r="217">
      <c r="A217" s="13" t="n"/>
      <c r="B217" s="5" t="n"/>
      <c r="C217" s="5" t="n"/>
      <c r="D217" s="5" t="n"/>
      <c r="E217" s="5" t="n"/>
      <c r="F217" s="15" t="n"/>
      <c r="G217" s="5" t="n"/>
      <c r="H217" s="16">
        <f>IF(AND(B217="",G217=""),"",IF(G217="تم التسليم",IFERROR(INDEX('المناطق'!$B$5:$B$64,MATCH($E217,'المناطق'!$A$5:$A$64,0)),0),IF(G217="مرتجع",IFERROR(INDEX('المناطق'!$C$5:$C$64,MATCH($E217,'المناطق'!$A$5:$A$64,0)),0),0)))</f>
        <v/>
      </c>
      <c r="I217" s="16">
        <f>IF(AND(B217="",G217=""),"",IF(G217="تم التسليم",F217,0))</f>
        <v/>
      </c>
      <c r="J217" s="16">
        <f>IF(AND(B217="",G217=""),"",IF(G217="تم التسليم",F217-H217,IF(G217="مرتجع",-H217,0)))</f>
        <v/>
      </c>
      <c r="K217" s="16">
        <f>IF(AND(B217="",G217=""),"",IF(G217="تم التسليم",IFERROR(INDEX('المناطق'!$D$5:$D$64,MATCH($E217,'المناطق'!$A$5:$A$64,0)),0),IF(G217="مرتجع",IFERROR(INDEX('المناطق'!$E$5:$E$64,MATCH($E217,'المناطق'!$A$5:$A$64,0)),0),0)))</f>
        <v/>
      </c>
    </row>
    <row r="218">
      <c r="A218" s="13" t="n"/>
      <c r="B218" s="5" t="n"/>
      <c r="C218" s="5" t="n"/>
      <c r="D218" s="5" t="n"/>
      <c r="E218" s="5" t="n"/>
      <c r="F218" s="15" t="n"/>
      <c r="G218" s="5" t="n"/>
      <c r="H218" s="16">
        <f>IF(AND(B218="",G218=""),"",IF(G218="تم التسليم",IFERROR(INDEX('المناطق'!$B$5:$B$64,MATCH($E218,'المناطق'!$A$5:$A$64,0)),0),IF(G218="مرتجع",IFERROR(INDEX('المناطق'!$C$5:$C$64,MATCH($E218,'المناطق'!$A$5:$A$64,0)),0),0)))</f>
        <v/>
      </c>
      <c r="I218" s="16">
        <f>IF(AND(B218="",G218=""),"",IF(G218="تم التسليم",F218,0))</f>
        <v/>
      </c>
      <c r="J218" s="16">
        <f>IF(AND(B218="",G218=""),"",IF(G218="تم التسليم",F218-H218,IF(G218="مرتجع",-H218,0)))</f>
        <v/>
      </c>
      <c r="K218" s="16">
        <f>IF(AND(B218="",G218=""),"",IF(G218="تم التسليم",IFERROR(INDEX('المناطق'!$D$5:$D$64,MATCH($E218,'المناطق'!$A$5:$A$64,0)),0),IF(G218="مرتجع",IFERROR(INDEX('المناطق'!$E$5:$E$64,MATCH($E218,'المناطق'!$A$5:$A$64,0)),0),0)))</f>
        <v/>
      </c>
    </row>
    <row r="219">
      <c r="A219" s="13" t="n"/>
      <c r="B219" s="5" t="n"/>
      <c r="C219" s="5" t="n"/>
      <c r="D219" s="5" t="n"/>
      <c r="E219" s="5" t="n"/>
      <c r="F219" s="15" t="n"/>
      <c r="G219" s="5" t="n"/>
      <c r="H219" s="16">
        <f>IF(AND(B219="",G219=""),"",IF(G219="تم التسليم",IFERROR(INDEX('المناطق'!$B$5:$B$64,MATCH($E219,'المناطق'!$A$5:$A$64,0)),0),IF(G219="مرتجع",IFERROR(INDEX('المناطق'!$C$5:$C$64,MATCH($E219,'المناطق'!$A$5:$A$64,0)),0),0)))</f>
        <v/>
      </c>
      <c r="I219" s="16">
        <f>IF(AND(B219="",G219=""),"",IF(G219="تم التسليم",F219,0))</f>
        <v/>
      </c>
      <c r="J219" s="16">
        <f>IF(AND(B219="",G219=""),"",IF(G219="تم التسليم",F219-H219,IF(G219="مرتجع",-H219,0)))</f>
        <v/>
      </c>
      <c r="K219" s="16">
        <f>IF(AND(B219="",G219=""),"",IF(G219="تم التسليم",IFERROR(INDEX('المناطق'!$D$5:$D$64,MATCH($E219,'المناطق'!$A$5:$A$64,0)),0),IF(G219="مرتجع",IFERROR(INDEX('المناطق'!$E$5:$E$64,MATCH($E219,'المناطق'!$A$5:$A$64,0)),0),0)))</f>
        <v/>
      </c>
    </row>
    <row r="220">
      <c r="A220" s="13" t="n"/>
      <c r="B220" s="5" t="n"/>
      <c r="C220" s="5" t="n"/>
      <c r="D220" s="5" t="n"/>
      <c r="E220" s="5" t="n"/>
      <c r="F220" s="15" t="n"/>
      <c r="G220" s="5" t="n"/>
      <c r="H220" s="16">
        <f>IF(AND(B220="",G220=""),"",IF(G220="تم التسليم",IFERROR(INDEX('المناطق'!$B$5:$B$64,MATCH($E220,'المناطق'!$A$5:$A$64,0)),0),IF(G220="مرتجع",IFERROR(INDEX('المناطق'!$C$5:$C$64,MATCH($E220,'المناطق'!$A$5:$A$64,0)),0),0)))</f>
        <v/>
      </c>
      <c r="I220" s="16">
        <f>IF(AND(B220="",G220=""),"",IF(G220="تم التسليم",F220,0))</f>
        <v/>
      </c>
      <c r="J220" s="16">
        <f>IF(AND(B220="",G220=""),"",IF(G220="تم التسليم",F220-H220,IF(G220="مرتجع",-H220,0)))</f>
        <v/>
      </c>
      <c r="K220" s="16">
        <f>IF(AND(B220="",G220=""),"",IF(G220="تم التسليم",IFERROR(INDEX('المناطق'!$D$5:$D$64,MATCH($E220,'المناطق'!$A$5:$A$64,0)),0),IF(G220="مرتجع",IFERROR(INDEX('المناطق'!$E$5:$E$64,MATCH($E220,'المناطق'!$A$5:$A$64,0)),0),0)))</f>
        <v/>
      </c>
    </row>
    <row r="221">
      <c r="A221" s="13" t="n"/>
      <c r="B221" s="5" t="n"/>
      <c r="C221" s="5" t="n"/>
      <c r="D221" s="5" t="n"/>
      <c r="E221" s="5" t="n"/>
      <c r="F221" s="15" t="n"/>
      <c r="G221" s="5" t="n"/>
      <c r="H221" s="16">
        <f>IF(AND(B221="",G221=""),"",IF(G221="تم التسليم",IFERROR(INDEX('المناطق'!$B$5:$B$64,MATCH($E221,'المناطق'!$A$5:$A$64,0)),0),IF(G221="مرتجع",IFERROR(INDEX('المناطق'!$C$5:$C$64,MATCH($E221,'المناطق'!$A$5:$A$64,0)),0),0)))</f>
        <v/>
      </c>
      <c r="I221" s="16">
        <f>IF(AND(B221="",G221=""),"",IF(G221="تم التسليم",F221,0))</f>
        <v/>
      </c>
      <c r="J221" s="16">
        <f>IF(AND(B221="",G221=""),"",IF(G221="تم التسليم",F221-H221,IF(G221="مرتجع",-H221,0)))</f>
        <v/>
      </c>
      <c r="K221" s="16">
        <f>IF(AND(B221="",G221=""),"",IF(G221="تم التسليم",IFERROR(INDEX('المناطق'!$D$5:$D$64,MATCH($E221,'المناطق'!$A$5:$A$64,0)),0),IF(G221="مرتجع",IFERROR(INDEX('المناطق'!$E$5:$E$64,MATCH($E221,'المناطق'!$A$5:$A$64,0)),0),0)))</f>
        <v/>
      </c>
    </row>
    <row r="222">
      <c r="A222" s="13" t="n"/>
      <c r="B222" s="5" t="n"/>
      <c r="C222" s="5" t="n"/>
      <c r="D222" s="5" t="n"/>
      <c r="E222" s="5" t="n"/>
      <c r="F222" s="15" t="n"/>
      <c r="G222" s="5" t="n"/>
      <c r="H222" s="16">
        <f>IF(AND(B222="",G222=""),"",IF(G222="تم التسليم",IFERROR(INDEX('المناطق'!$B$5:$B$64,MATCH($E222,'المناطق'!$A$5:$A$64,0)),0),IF(G222="مرتجع",IFERROR(INDEX('المناطق'!$C$5:$C$64,MATCH($E222,'المناطق'!$A$5:$A$64,0)),0),0)))</f>
        <v/>
      </c>
      <c r="I222" s="16">
        <f>IF(AND(B222="",G222=""),"",IF(G222="تم التسليم",F222,0))</f>
        <v/>
      </c>
      <c r="J222" s="16">
        <f>IF(AND(B222="",G222=""),"",IF(G222="تم التسليم",F222-H222,IF(G222="مرتجع",-H222,0)))</f>
        <v/>
      </c>
      <c r="K222" s="16">
        <f>IF(AND(B222="",G222=""),"",IF(G222="تم التسليم",IFERROR(INDEX('المناطق'!$D$5:$D$64,MATCH($E222,'المناطق'!$A$5:$A$64,0)),0),IF(G222="مرتجع",IFERROR(INDEX('المناطق'!$E$5:$E$64,MATCH($E222,'المناطق'!$A$5:$A$64,0)),0),0)))</f>
        <v/>
      </c>
    </row>
    <row r="223">
      <c r="A223" s="13" t="n"/>
      <c r="B223" s="5" t="n"/>
      <c r="C223" s="5" t="n"/>
      <c r="D223" s="5" t="n"/>
      <c r="E223" s="5" t="n"/>
      <c r="F223" s="15" t="n"/>
      <c r="G223" s="5" t="n"/>
      <c r="H223" s="16">
        <f>IF(AND(B223="",G223=""),"",IF(G223="تم التسليم",IFERROR(INDEX('المناطق'!$B$5:$B$64,MATCH($E223,'المناطق'!$A$5:$A$64,0)),0),IF(G223="مرتجع",IFERROR(INDEX('المناطق'!$C$5:$C$64,MATCH($E223,'المناطق'!$A$5:$A$64,0)),0),0)))</f>
        <v/>
      </c>
      <c r="I223" s="16">
        <f>IF(AND(B223="",G223=""),"",IF(G223="تم التسليم",F223,0))</f>
        <v/>
      </c>
      <c r="J223" s="16">
        <f>IF(AND(B223="",G223=""),"",IF(G223="تم التسليم",F223-H223,IF(G223="مرتجع",-H223,0)))</f>
        <v/>
      </c>
      <c r="K223" s="16">
        <f>IF(AND(B223="",G223=""),"",IF(G223="تم التسليم",IFERROR(INDEX('المناطق'!$D$5:$D$64,MATCH($E223,'المناطق'!$A$5:$A$64,0)),0),IF(G223="مرتجع",IFERROR(INDEX('المناطق'!$E$5:$E$64,MATCH($E223,'المناطق'!$A$5:$A$64,0)),0),0)))</f>
        <v/>
      </c>
    </row>
    <row r="224">
      <c r="A224" s="13" t="n"/>
      <c r="B224" s="5" t="n"/>
      <c r="C224" s="5" t="n"/>
      <c r="D224" s="5" t="n"/>
      <c r="E224" s="5" t="n"/>
      <c r="F224" s="15" t="n"/>
      <c r="G224" s="5" t="n"/>
      <c r="H224" s="16">
        <f>IF(AND(B224="",G224=""),"",IF(G224="تم التسليم",IFERROR(INDEX('المناطق'!$B$5:$B$64,MATCH($E224,'المناطق'!$A$5:$A$64,0)),0),IF(G224="مرتجع",IFERROR(INDEX('المناطق'!$C$5:$C$64,MATCH($E224,'المناطق'!$A$5:$A$64,0)),0),0)))</f>
        <v/>
      </c>
      <c r="I224" s="16">
        <f>IF(AND(B224="",G224=""),"",IF(G224="تم التسليم",F224,0))</f>
        <v/>
      </c>
      <c r="J224" s="16">
        <f>IF(AND(B224="",G224=""),"",IF(G224="تم التسليم",F224-H224,IF(G224="مرتجع",-H224,0)))</f>
        <v/>
      </c>
      <c r="K224" s="16">
        <f>IF(AND(B224="",G224=""),"",IF(G224="تم التسليم",IFERROR(INDEX('المناطق'!$D$5:$D$64,MATCH($E224,'المناطق'!$A$5:$A$64,0)),0),IF(G224="مرتجع",IFERROR(INDEX('المناطق'!$E$5:$E$64,MATCH($E224,'المناطق'!$A$5:$A$64,0)),0),0)))</f>
        <v/>
      </c>
    </row>
    <row r="225">
      <c r="A225" s="13" t="n"/>
      <c r="B225" s="5" t="n"/>
      <c r="C225" s="5" t="n"/>
      <c r="D225" s="5" t="n"/>
      <c r="E225" s="5" t="n"/>
      <c r="F225" s="15" t="n"/>
      <c r="G225" s="5" t="n"/>
      <c r="H225" s="16">
        <f>IF(AND(B225="",G225=""),"",IF(G225="تم التسليم",IFERROR(INDEX('المناطق'!$B$5:$B$64,MATCH($E225,'المناطق'!$A$5:$A$64,0)),0),IF(G225="مرتجع",IFERROR(INDEX('المناطق'!$C$5:$C$64,MATCH($E225,'المناطق'!$A$5:$A$64,0)),0),0)))</f>
        <v/>
      </c>
      <c r="I225" s="16">
        <f>IF(AND(B225="",G225=""),"",IF(G225="تم التسليم",F225,0))</f>
        <v/>
      </c>
      <c r="J225" s="16">
        <f>IF(AND(B225="",G225=""),"",IF(G225="تم التسليم",F225-H225,IF(G225="مرتجع",-H225,0)))</f>
        <v/>
      </c>
      <c r="K225" s="16">
        <f>IF(AND(B225="",G225=""),"",IF(G225="تم التسليم",IFERROR(INDEX('المناطق'!$D$5:$D$64,MATCH($E225,'المناطق'!$A$5:$A$64,0)),0),IF(G225="مرتجع",IFERROR(INDEX('المناطق'!$E$5:$E$64,MATCH($E225,'المناطق'!$A$5:$A$64,0)),0),0)))</f>
        <v/>
      </c>
    </row>
    <row r="226">
      <c r="A226" s="13" t="n"/>
      <c r="B226" s="5" t="n"/>
      <c r="C226" s="5" t="n"/>
      <c r="D226" s="5" t="n"/>
      <c r="E226" s="5" t="n"/>
      <c r="F226" s="15" t="n"/>
      <c r="G226" s="5" t="n"/>
      <c r="H226" s="16">
        <f>IF(AND(B226="",G226=""),"",IF(G226="تم التسليم",IFERROR(INDEX('المناطق'!$B$5:$B$64,MATCH($E226,'المناطق'!$A$5:$A$64,0)),0),IF(G226="مرتجع",IFERROR(INDEX('المناطق'!$C$5:$C$64,MATCH($E226,'المناطق'!$A$5:$A$64,0)),0),0)))</f>
        <v/>
      </c>
      <c r="I226" s="16">
        <f>IF(AND(B226="",G226=""),"",IF(G226="تم التسليم",F226,0))</f>
        <v/>
      </c>
      <c r="J226" s="16">
        <f>IF(AND(B226="",G226=""),"",IF(G226="تم التسليم",F226-H226,IF(G226="مرتجع",-H226,0)))</f>
        <v/>
      </c>
      <c r="K226" s="16">
        <f>IF(AND(B226="",G226=""),"",IF(G226="تم التسليم",IFERROR(INDEX('المناطق'!$D$5:$D$64,MATCH($E226,'المناطق'!$A$5:$A$64,0)),0),IF(G226="مرتجع",IFERROR(INDEX('المناطق'!$E$5:$E$64,MATCH($E226,'المناطق'!$A$5:$A$64,0)),0),0)))</f>
        <v/>
      </c>
    </row>
    <row r="227">
      <c r="A227" s="13" t="n"/>
      <c r="B227" s="5" t="n"/>
      <c r="C227" s="5" t="n"/>
      <c r="D227" s="5" t="n"/>
      <c r="E227" s="5" t="n"/>
      <c r="F227" s="15" t="n"/>
      <c r="G227" s="5" t="n"/>
      <c r="H227" s="16">
        <f>IF(AND(B227="",G227=""),"",IF(G227="تم التسليم",IFERROR(INDEX('المناطق'!$B$5:$B$64,MATCH($E227,'المناطق'!$A$5:$A$64,0)),0),IF(G227="مرتجع",IFERROR(INDEX('المناطق'!$C$5:$C$64,MATCH($E227,'المناطق'!$A$5:$A$64,0)),0),0)))</f>
        <v/>
      </c>
      <c r="I227" s="16">
        <f>IF(AND(B227="",G227=""),"",IF(G227="تم التسليم",F227,0))</f>
        <v/>
      </c>
      <c r="J227" s="16">
        <f>IF(AND(B227="",G227=""),"",IF(G227="تم التسليم",F227-H227,IF(G227="مرتجع",-H227,0)))</f>
        <v/>
      </c>
      <c r="K227" s="16">
        <f>IF(AND(B227="",G227=""),"",IF(G227="تم التسليم",IFERROR(INDEX('المناطق'!$D$5:$D$64,MATCH($E227,'المناطق'!$A$5:$A$64,0)),0),IF(G227="مرتجع",IFERROR(INDEX('المناطق'!$E$5:$E$64,MATCH($E227,'المناطق'!$A$5:$A$64,0)),0),0)))</f>
        <v/>
      </c>
    </row>
    <row r="228">
      <c r="A228" s="13" t="n"/>
      <c r="B228" s="5" t="n"/>
      <c r="C228" s="5" t="n"/>
      <c r="D228" s="5" t="n"/>
      <c r="E228" s="5" t="n"/>
      <c r="F228" s="15" t="n"/>
      <c r="G228" s="5" t="n"/>
      <c r="H228" s="16">
        <f>IF(AND(B228="",G228=""),"",IF(G228="تم التسليم",IFERROR(INDEX('المناطق'!$B$5:$B$64,MATCH($E228,'المناطق'!$A$5:$A$64,0)),0),IF(G228="مرتجع",IFERROR(INDEX('المناطق'!$C$5:$C$64,MATCH($E228,'المناطق'!$A$5:$A$64,0)),0),0)))</f>
        <v/>
      </c>
      <c r="I228" s="16">
        <f>IF(AND(B228="",G228=""),"",IF(G228="تم التسليم",F228,0))</f>
        <v/>
      </c>
      <c r="J228" s="16">
        <f>IF(AND(B228="",G228=""),"",IF(G228="تم التسليم",F228-H228,IF(G228="مرتجع",-H228,0)))</f>
        <v/>
      </c>
      <c r="K228" s="16">
        <f>IF(AND(B228="",G228=""),"",IF(G228="تم التسليم",IFERROR(INDEX('المناطق'!$D$5:$D$64,MATCH($E228,'المناطق'!$A$5:$A$64,0)),0),IF(G228="مرتجع",IFERROR(INDEX('المناطق'!$E$5:$E$64,MATCH($E228,'المناطق'!$A$5:$A$64,0)),0),0)))</f>
        <v/>
      </c>
    </row>
    <row r="229">
      <c r="A229" s="13" t="n"/>
      <c r="B229" s="5" t="n"/>
      <c r="C229" s="5" t="n"/>
      <c r="D229" s="5" t="n"/>
      <c r="E229" s="5" t="n"/>
      <c r="F229" s="15" t="n"/>
      <c r="G229" s="5" t="n"/>
      <c r="H229" s="16">
        <f>IF(AND(B229="",G229=""),"",IF(G229="تم التسليم",IFERROR(INDEX('المناطق'!$B$5:$B$64,MATCH($E229,'المناطق'!$A$5:$A$64,0)),0),IF(G229="مرتجع",IFERROR(INDEX('المناطق'!$C$5:$C$64,MATCH($E229,'المناطق'!$A$5:$A$64,0)),0),0)))</f>
        <v/>
      </c>
      <c r="I229" s="16">
        <f>IF(AND(B229="",G229=""),"",IF(G229="تم التسليم",F229,0))</f>
        <v/>
      </c>
      <c r="J229" s="16">
        <f>IF(AND(B229="",G229=""),"",IF(G229="تم التسليم",F229-H229,IF(G229="مرتجع",-H229,0)))</f>
        <v/>
      </c>
      <c r="K229" s="16">
        <f>IF(AND(B229="",G229=""),"",IF(G229="تم التسليم",IFERROR(INDEX('المناطق'!$D$5:$D$64,MATCH($E229,'المناطق'!$A$5:$A$64,0)),0),IF(G229="مرتجع",IFERROR(INDEX('المناطق'!$E$5:$E$64,MATCH($E229,'المناطق'!$A$5:$A$64,0)),0),0)))</f>
        <v/>
      </c>
    </row>
    <row r="230">
      <c r="A230" s="13" t="n"/>
      <c r="B230" s="5" t="n"/>
      <c r="C230" s="5" t="n"/>
      <c r="D230" s="5" t="n"/>
      <c r="E230" s="5" t="n"/>
      <c r="F230" s="15" t="n"/>
      <c r="G230" s="5" t="n"/>
      <c r="H230" s="16">
        <f>IF(AND(B230="",G230=""),"",IF(G230="تم التسليم",IFERROR(INDEX('المناطق'!$B$5:$B$64,MATCH($E230,'المناطق'!$A$5:$A$64,0)),0),IF(G230="مرتجع",IFERROR(INDEX('المناطق'!$C$5:$C$64,MATCH($E230,'المناطق'!$A$5:$A$64,0)),0),0)))</f>
        <v/>
      </c>
      <c r="I230" s="16">
        <f>IF(AND(B230="",G230=""),"",IF(G230="تم التسليم",F230,0))</f>
        <v/>
      </c>
      <c r="J230" s="16">
        <f>IF(AND(B230="",G230=""),"",IF(G230="تم التسليم",F230-H230,IF(G230="مرتجع",-H230,0)))</f>
        <v/>
      </c>
      <c r="K230" s="16">
        <f>IF(AND(B230="",G230=""),"",IF(G230="تم التسليم",IFERROR(INDEX('المناطق'!$D$5:$D$64,MATCH($E230,'المناطق'!$A$5:$A$64,0)),0),IF(G230="مرتجع",IFERROR(INDEX('المناطق'!$E$5:$E$64,MATCH($E230,'المناطق'!$A$5:$A$64,0)),0),0)))</f>
        <v/>
      </c>
    </row>
    <row r="231">
      <c r="A231" s="13" t="n"/>
      <c r="B231" s="5" t="n"/>
      <c r="C231" s="5" t="n"/>
      <c r="D231" s="5" t="n"/>
      <c r="E231" s="5" t="n"/>
      <c r="F231" s="15" t="n"/>
      <c r="G231" s="5" t="n"/>
      <c r="H231" s="16">
        <f>IF(AND(B231="",G231=""),"",IF(G231="تم التسليم",IFERROR(INDEX('المناطق'!$B$5:$B$64,MATCH($E231,'المناطق'!$A$5:$A$64,0)),0),IF(G231="مرتجع",IFERROR(INDEX('المناطق'!$C$5:$C$64,MATCH($E231,'المناطق'!$A$5:$A$64,0)),0),0)))</f>
        <v/>
      </c>
      <c r="I231" s="16">
        <f>IF(AND(B231="",G231=""),"",IF(G231="تم التسليم",F231,0))</f>
        <v/>
      </c>
      <c r="J231" s="16">
        <f>IF(AND(B231="",G231=""),"",IF(G231="تم التسليم",F231-H231,IF(G231="مرتجع",-H231,0)))</f>
        <v/>
      </c>
      <c r="K231" s="16">
        <f>IF(AND(B231="",G231=""),"",IF(G231="تم التسليم",IFERROR(INDEX('المناطق'!$D$5:$D$64,MATCH($E231,'المناطق'!$A$5:$A$64,0)),0),IF(G231="مرتجع",IFERROR(INDEX('المناطق'!$E$5:$E$64,MATCH($E231,'المناطق'!$A$5:$A$64,0)),0),0)))</f>
        <v/>
      </c>
    </row>
    <row r="232">
      <c r="A232" s="13" t="n"/>
      <c r="B232" s="5" t="n"/>
      <c r="C232" s="5" t="n"/>
      <c r="D232" s="5" t="n"/>
      <c r="E232" s="5" t="n"/>
      <c r="F232" s="15" t="n"/>
      <c r="G232" s="5" t="n"/>
      <c r="H232" s="16">
        <f>IF(AND(B232="",G232=""),"",IF(G232="تم التسليم",IFERROR(INDEX('المناطق'!$B$5:$B$64,MATCH($E232,'المناطق'!$A$5:$A$64,0)),0),IF(G232="مرتجع",IFERROR(INDEX('المناطق'!$C$5:$C$64,MATCH($E232,'المناطق'!$A$5:$A$64,0)),0),0)))</f>
        <v/>
      </c>
      <c r="I232" s="16">
        <f>IF(AND(B232="",G232=""),"",IF(G232="تم التسليم",F232,0))</f>
        <v/>
      </c>
      <c r="J232" s="16">
        <f>IF(AND(B232="",G232=""),"",IF(G232="تم التسليم",F232-H232,IF(G232="مرتجع",-H232,0)))</f>
        <v/>
      </c>
      <c r="K232" s="16">
        <f>IF(AND(B232="",G232=""),"",IF(G232="تم التسليم",IFERROR(INDEX('المناطق'!$D$5:$D$64,MATCH($E232,'المناطق'!$A$5:$A$64,0)),0),IF(G232="مرتجع",IFERROR(INDEX('المناطق'!$E$5:$E$64,MATCH($E232,'المناطق'!$A$5:$A$64,0)),0),0)))</f>
        <v/>
      </c>
    </row>
    <row r="233">
      <c r="A233" s="13" t="n"/>
      <c r="B233" s="5" t="n"/>
      <c r="C233" s="5" t="n"/>
      <c r="D233" s="5" t="n"/>
      <c r="E233" s="5" t="n"/>
      <c r="F233" s="15" t="n"/>
      <c r="G233" s="5" t="n"/>
      <c r="H233" s="16">
        <f>IF(AND(B233="",G233=""),"",IF(G233="تم التسليم",IFERROR(INDEX('المناطق'!$B$5:$B$64,MATCH($E233,'المناطق'!$A$5:$A$64,0)),0),IF(G233="مرتجع",IFERROR(INDEX('المناطق'!$C$5:$C$64,MATCH($E233,'المناطق'!$A$5:$A$64,0)),0),0)))</f>
        <v/>
      </c>
      <c r="I233" s="16">
        <f>IF(AND(B233="",G233=""),"",IF(G233="تم التسليم",F233,0))</f>
        <v/>
      </c>
      <c r="J233" s="16">
        <f>IF(AND(B233="",G233=""),"",IF(G233="تم التسليم",F233-H233,IF(G233="مرتجع",-H233,0)))</f>
        <v/>
      </c>
      <c r="K233" s="16">
        <f>IF(AND(B233="",G233=""),"",IF(G233="تم التسليم",IFERROR(INDEX('المناطق'!$D$5:$D$64,MATCH($E233,'المناطق'!$A$5:$A$64,0)),0),IF(G233="مرتجع",IFERROR(INDEX('المناطق'!$E$5:$E$64,MATCH($E233,'المناطق'!$A$5:$A$64,0)),0),0)))</f>
        <v/>
      </c>
    </row>
    <row r="234">
      <c r="A234" s="13" t="n"/>
      <c r="B234" s="5" t="n"/>
      <c r="C234" s="5" t="n"/>
      <c r="D234" s="5" t="n"/>
      <c r="E234" s="5" t="n"/>
      <c r="F234" s="15" t="n"/>
      <c r="G234" s="5" t="n"/>
      <c r="H234" s="16">
        <f>IF(AND(B234="",G234=""),"",IF(G234="تم التسليم",IFERROR(INDEX('المناطق'!$B$5:$B$64,MATCH($E234,'المناطق'!$A$5:$A$64,0)),0),IF(G234="مرتجع",IFERROR(INDEX('المناطق'!$C$5:$C$64,MATCH($E234,'المناطق'!$A$5:$A$64,0)),0),0)))</f>
        <v/>
      </c>
      <c r="I234" s="16">
        <f>IF(AND(B234="",G234=""),"",IF(G234="تم التسليم",F234,0))</f>
        <v/>
      </c>
      <c r="J234" s="16">
        <f>IF(AND(B234="",G234=""),"",IF(G234="تم التسليم",F234-H234,IF(G234="مرتجع",-H234,0)))</f>
        <v/>
      </c>
      <c r="K234" s="16">
        <f>IF(AND(B234="",G234=""),"",IF(G234="تم التسليم",IFERROR(INDEX('المناطق'!$D$5:$D$64,MATCH($E234,'المناطق'!$A$5:$A$64,0)),0),IF(G234="مرتجع",IFERROR(INDEX('المناطق'!$E$5:$E$64,MATCH($E234,'المناطق'!$A$5:$A$64,0)),0),0)))</f>
        <v/>
      </c>
    </row>
    <row r="235">
      <c r="A235" s="13" t="n"/>
      <c r="B235" s="5" t="n"/>
      <c r="C235" s="5" t="n"/>
      <c r="D235" s="5" t="n"/>
      <c r="E235" s="5" t="n"/>
      <c r="F235" s="15" t="n"/>
      <c r="G235" s="5" t="n"/>
      <c r="H235" s="16">
        <f>IF(AND(B235="",G235=""),"",IF(G235="تم التسليم",IFERROR(INDEX('المناطق'!$B$5:$B$64,MATCH($E235,'المناطق'!$A$5:$A$64,0)),0),IF(G235="مرتجع",IFERROR(INDEX('المناطق'!$C$5:$C$64,MATCH($E235,'المناطق'!$A$5:$A$64,0)),0),0)))</f>
        <v/>
      </c>
      <c r="I235" s="16">
        <f>IF(AND(B235="",G235=""),"",IF(G235="تم التسليم",F235,0))</f>
        <v/>
      </c>
      <c r="J235" s="16">
        <f>IF(AND(B235="",G235=""),"",IF(G235="تم التسليم",F235-H235,IF(G235="مرتجع",-H235,0)))</f>
        <v/>
      </c>
      <c r="K235" s="16">
        <f>IF(AND(B235="",G235=""),"",IF(G235="تم التسليم",IFERROR(INDEX('المناطق'!$D$5:$D$64,MATCH($E235,'المناطق'!$A$5:$A$64,0)),0),IF(G235="مرتجع",IFERROR(INDEX('المناطق'!$E$5:$E$64,MATCH($E235,'المناطق'!$A$5:$A$64,0)),0),0)))</f>
        <v/>
      </c>
    </row>
    <row r="236">
      <c r="A236" s="13" t="n"/>
      <c r="B236" s="5" t="n"/>
      <c r="C236" s="5" t="n"/>
      <c r="D236" s="5" t="n"/>
      <c r="E236" s="5" t="n"/>
      <c r="F236" s="15" t="n"/>
      <c r="G236" s="5" t="n"/>
      <c r="H236" s="16">
        <f>IF(AND(B236="",G236=""),"",IF(G236="تم التسليم",IFERROR(INDEX('المناطق'!$B$5:$B$64,MATCH($E236,'المناطق'!$A$5:$A$64,0)),0),IF(G236="مرتجع",IFERROR(INDEX('المناطق'!$C$5:$C$64,MATCH($E236,'المناطق'!$A$5:$A$64,0)),0),0)))</f>
        <v/>
      </c>
      <c r="I236" s="16">
        <f>IF(AND(B236="",G236=""),"",IF(G236="تم التسليم",F236,0))</f>
        <v/>
      </c>
      <c r="J236" s="16">
        <f>IF(AND(B236="",G236=""),"",IF(G236="تم التسليم",F236-H236,IF(G236="مرتجع",-H236,0)))</f>
        <v/>
      </c>
      <c r="K236" s="16">
        <f>IF(AND(B236="",G236=""),"",IF(G236="تم التسليم",IFERROR(INDEX('المناطق'!$D$5:$D$64,MATCH($E236,'المناطق'!$A$5:$A$64,0)),0),IF(G236="مرتجع",IFERROR(INDEX('المناطق'!$E$5:$E$64,MATCH($E236,'المناطق'!$A$5:$A$64,0)),0),0)))</f>
        <v/>
      </c>
    </row>
    <row r="237">
      <c r="A237" s="13" t="n"/>
      <c r="B237" s="5" t="n"/>
      <c r="C237" s="5" t="n"/>
      <c r="D237" s="5" t="n"/>
      <c r="E237" s="5" t="n"/>
      <c r="F237" s="15" t="n"/>
      <c r="G237" s="5" t="n"/>
      <c r="H237" s="16">
        <f>IF(AND(B237="",G237=""),"",IF(G237="تم التسليم",IFERROR(INDEX('المناطق'!$B$5:$B$64,MATCH($E237,'المناطق'!$A$5:$A$64,0)),0),IF(G237="مرتجع",IFERROR(INDEX('المناطق'!$C$5:$C$64,MATCH($E237,'المناطق'!$A$5:$A$64,0)),0),0)))</f>
        <v/>
      </c>
      <c r="I237" s="16">
        <f>IF(AND(B237="",G237=""),"",IF(G237="تم التسليم",F237,0))</f>
        <v/>
      </c>
      <c r="J237" s="16">
        <f>IF(AND(B237="",G237=""),"",IF(G237="تم التسليم",F237-H237,IF(G237="مرتجع",-H237,0)))</f>
        <v/>
      </c>
      <c r="K237" s="16">
        <f>IF(AND(B237="",G237=""),"",IF(G237="تم التسليم",IFERROR(INDEX('المناطق'!$D$5:$D$64,MATCH($E237,'المناطق'!$A$5:$A$64,0)),0),IF(G237="مرتجع",IFERROR(INDEX('المناطق'!$E$5:$E$64,MATCH($E237,'المناطق'!$A$5:$A$64,0)),0),0)))</f>
        <v/>
      </c>
    </row>
    <row r="238">
      <c r="A238" s="13" t="n"/>
      <c r="B238" s="5" t="n"/>
      <c r="C238" s="5" t="n"/>
      <c r="D238" s="5" t="n"/>
      <c r="E238" s="5" t="n"/>
      <c r="F238" s="15" t="n"/>
      <c r="G238" s="5" t="n"/>
      <c r="H238" s="16">
        <f>IF(AND(B238="",G238=""),"",IF(G238="تم التسليم",IFERROR(INDEX('المناطق'!$B$5:$B$64,MATCH($E238,'المناطق'!$A$5:$A$64,0)),0),IF(G238="مرتجع",IFERROR(INDEX('المناطق'!$C$5:$C$64,MATCH($E238,'المناطق'!$A$5:$A$64,0)),0),0)))</f>
        <v/>
      </c>
      <c r="I238" s="16">
        <f>IF(AND(B238="",G238=""),"",IF(G238="تم التسليم",F238,0))</f>
        <v/>
      </c>
      <c r="J238" s="16">
        <f>IF(AND(B238="",G238=""),"",IF(G238="تم التسليم",F238-H238,IF(G238="مرتجع",-H238,0)))</f>
        <v/>
      </c>
      <c r="K238" s="16">
        <f>IF(AND(B238="",G238=""),"",IF(G238="تم التسليم",IFERROR(INDEX('المناطق'!$D$5:$D$64,MATCH($E238,'المناطق'!$A$5:$A$64,0)),0),IF(G238="مرتجع",IFERROR(INDEX('المناطق'!$E$5:$E$64,MATCH($E238,'المناطق'!$A$5:$A$64,0)),0),0)))</f>
        <v/>
      </c>
    </row>
    <row r="239">
      <c r="A239" s="13" t="n"/>
      <c r="B239" s="5" t="n"/>
      <c r="C239" s="5" t="n"/>
      <c r="D239" s="5" t="n"/>
      <c r="E239" s="5" t="n"/>
      <c r="F239" s="15" t="n"/>
      <c r="G239" s="5" t="n"/>
      <c r="H239" s="16">
        <f>IF(AND(B239="",G239=""),"",IF(G239="تم التسليم",IFERROR(INDEX('المناطق'!$B$5:$B$64,MATCH($E239,'المناطق'!$A$5:$A$64,0)),0),IF(G239="مرتجع",IFERROR(INDEX('المناطق'!$C$5:$C$64,MATCH($E239,'المناطق'!$A$5:$A$64,0)),0),0)))</f>
        <v/>
      </c>
      <c r="I239" s="16">
        <f>IF(AND(B239="",G239=""),"",IF(G239="تم التسليم",F239,0))</f>
        <v/>
      </c>
      <c r="J239" s="16">
        <f>IF(AND(B239="",G239=""),"",IF(G239="تم التسليم",F239-H239,IF(G239="مرتجع",-H239,0)))</f>
        <v/>
      </c>
      <c r="K239" s="16">
        <f>IF(AND(B239="",G239=""),"",IF(G239="تم التسليم",IFERROR(INDEX('المناطق'!$D$5:$D$64,MATCH($E239,'المناطق'!$A$5:$A$64,0)),0),IF(G239="مرتجع",IFERROR(INDEX('المناطق'!$E$5:$E$64,MATCH($E239,'المناطق'!$A$5:$A$64,0)),0),0)))</f>
        <v/>
      </c>
    </row>
    <row r="240">
      <c r="A240" s="13" t="n"/>
      <c r="B240" s="5" t="n"/>
      <c r="C240" s="5" t="n"/>
      <c r="D240" s="5" t="n"/>
      <c r="E240" s="5" t="n"/>
      <c r="F240" s="15" t="n"/>
      <c r="G240" s="5" t="n"/>
      <c r="H240" s="16">
        <f>IF(AND(B240="",G240=""),"",IF(G240="تم التسليم",IFERROR(INDEX('المناطق'!$B$5:$B$64,MATCH($E240,'المناطق'!$A$5:$A$64,0)),0),IF(G240="مرتجع",IFERROR(INDEX('المناطق'!$C$5:$C$64,MATCH($E240,'المناطق'!$A$5:$A$64,0)),0),0)))</f>
        <v/>
      </c>
      <c r="I240" s="16">
        <f>IF(AND(B240="",G240=""),"",IF(G240="تم التسليم",F240,0))</f>
        <v/>
      </c>
      <c r="J240" s="16">
        <f>IF(AND(B240="",G240=""),"",IF(G240="تم التسليم",F240-H240,IF(G240="مرتجع",-H240,0)))</f>
        <v/>
      </c>
      <c r="K240" s="16">
        <f>IF(AND(B240="",G240=""),"",IF(G240="تم التسليم",IFERROR(INDEX('المناطق'!$D$5:$D$64,MATCH($E240,'المناطق'!$A$5:$A$64,0)),0),IF(G240="مرتجع",IFERROR(INDEX('المناطق'!$E$5:$E$64,MATCH($E240,'المناطق'!$A$5:$A$64,0)),0),0)))</f>
        <v/>
      </c>
    </row>
    <row r="241">
      <c r="A241" s="13" t="n"/>
      <c r="B241" s="5" t="n"/>
      <c r="C241" s="5" t="n"/>
      <c r="D241" s="5" t="n"/>
      <c r="E241" s="5" t="n"/>
      <c r="F241" s="15" t="n"/>
      <c r="G241" s="5" t="n"/>
      <c r="H241" s="16">
        <f>IF(AND(B241="",G241=""),"",IF(G241="تم التسليم",IFERROR(INDEX('المناطق'!$B$5:$B$64,MATCH($E241,'المناطق'!$A$5:$A$64,0)),0),IF(G241="مرتجع",IFERROR(INDEX('المناطق'!$C$5:$C$64,MATCH($E241,'المناطق'!$A$5:$A$64,0)),0),0)))</f>
        <v/>
      </c>
      <c r="I241" s="16">
        <f>IF(AND(B241="",G241=""),"",IF(G241="تم التسليم",F241,0))</f>
        <v/>
      </c>
      <c r="J241" s="16">
        <f>IF(AND(B241="",G241=""),"",IF(G241="تم التسليم",F241-H241,IF(G241="مرتجع",-H241,0)))</f>
        <v/>
      </c>
      <c r="K241" s="16">
        <f>IF(AND(B241="",G241=""),"",IF(G241="تم التسليم",IFERROR(INDEX('المناطق'!$D$5:$D$64,MATCH($E241,'المناطق'!$A$5:$A$64,0)),0),IF(G241="مرتجع",IFERROR(INDEX('المناطق'!$E$5:$E$64,MATCH($E241,'المناطق'!$A$5:$A$64,0)),0),0)))</f>
        <v/>
      </c>
    </row>
    <row r="242">
      <c r="A242" s="13" t="n"/>
      <c r="B242" s="5" t="n"/>
      <c r="C242" s="5" t="n"/>
      <c r="D242" s="5" t="n"/>
      <c r="E242" s="5" t="n"/>
      <c r="F242" s="15" t="n"/>
      <c r="G242" s="5" t="n"/>
      <c r="H242" s="16">
        <f>IF(AND(B242="",G242=""),"",IF(G242="تم التسليم",IFERROR(INDEX('المناطق'!$B$5:$B$64,MATCH($E242,'المناطق'!$A$5:$A$64,0)),0),IF(G242="مرتجع",IFERROR(INDEX('المناطق'!$C$5:$C$64,MATCH($E242,'المناطق'!$A$5:$A$64,0)),0),0)))</f>
        <v/>
      </c>
      <c r="I242" s="16">
        <f>IF(AND(B242="",G242=""),"",IF(G242="تم التسليم",F242,0))</f>
        <v/>
      </c>
      <c r="J242" s="16">
        <f>IF(AND(B242="",G242=""),"",IF(G242="تم التسليم",F242-H242,IF(G242="مرتجع",-H242,0)))</f>
        <v/>
      </c>
      <c r="K242" s="16">
        <f>IF(AND(B242="",G242=""),"",IF(G242="تم التسليم",IFERROR(INDEX('المناطق'!$D$5:$D$64,MATCH($E242,'المناطق'!$A$5:$A$64,0)),0),IF(G242="مرتجع",IFERROR(INDEX('المناطق'!$E$5:$E$64,MATCH($E242,'المناطق'!$A$5:$A$64,0)),0),0)))</f>
        <v/>
      </c>
    </row>
    <row r="243">
      <c r="A243" s="13" t="n"/>
      <c r="B243" s="5" t="n"/>
      <c r="C243" s="5" t="n"/>
      <c r="D243" s="5" t="n"/>
      <c r="E243" s="5" t="n"/>
      <c r="F243" s="15" t="n"/>
      <c r="G243" s="5" t="n"/>
      <c r="H243" s="16">
        <f>IF(AND(B243="",G243=""),"",IF(G243="تم التسليم",IFERROR(INDEX('المناطق'!$B$5:$B$64,MATCH($E243,'المناطق'!$A$5:$A$64,0)),0),IF(G243="مرتجع",IFERROR(INDEX('المناطق'!$C$5:$C$64,MATCH($E243,'المناطق'!$A$5:$A$64,0)),0),0)))</f>
        <v/>
      </c>
      <c r="I243" s="16">
        <f>IF(AND(B243="",G243=""),"",IF(G243="تم التسليم",F243,0))</f>
        <v/>
      </c>
      <c r="J243" s="16">
        <f>IF(AND(B243="",G243=""),"",IF(G243="تم التسليم",F243-H243,IF(G243="مرتجع",-H243,0)))</f>
        <v/>
      </c>
      <c r="K243" s="16">
        <f>IF(AND(B243="",G243=""),"",IF(G243="تم التسليم",IFERROR(INDEX('المناطق'!$D$5:$D$64,MATCH($E243,'المناطق'!$A$5:$A$64,0)),0),IF(G243="مرتجع",IFERROR(INDEX('المناطق'!$E$5:$E$64,MATCH($E243,'المناطق'!$A$5:$A$64,0)),0),0)))</f>
        <v/>
      </c>
    </row>
    <row r="244">
      <c r="A244" s="13" t="n"/>
      <c r="B244" s="5" t="n"/>
      <c r="C244" s="5" t="n"/>
      <c r="D244" s="5" t="n"/>
      <c r="E244" s="5" t="n"/>
      <c r="F244" s="15" t="n"/>
      <c r="G244" s="5" t="n"/>
      <c r="H244" s="16">
        <f>IF(AND(B244="",G244=""),"",IF(G244="تم التسليم",IFERROR(INDEX('المناطق'!$B$5:$B$64,MATCH($E244,'المناطق'!$A$5:$A$64,0)),0),IF(G244="مرتجع",IFERROR(INDEX('المناطق'!$C$5:$C$64,MATCH($E244,'المناطق'!$A$5:$A$64,0)),0),0)))</f>
        <v/>
      </c>
      <c r="I244" s="16">
        <f>IF(AND(B244="",G244=""),"",IF(G244="تم التسليم",F244,0))</f>
        <v/>
      </c>
      <c r="J244" s="16">
        <f>IF(AND(B244="",G244=""),"",IF(G244="تم التسليم",F244-H244,IF(G244="مرتجع",-H244,0)))</f>
        <v/>
      </c>
      <c r="K244" s="16">
        <f>IF(AND(B244="",G244=""),"",IF(G244="تم التسليم",IFERROR(INDEX('المناطق'!$D$5:$D$64,MATCH($E244,'المناطق'!$A$5:$A$64,0)),0),IF(G244="مرتجع",IFERROR(INDEX('المناطق'!$E$5:$E$64,MATCH($E244,'المناطق'!$A$5:$A$64,0)),0),0)))</f>
        <v/>
      </c>
    </row>
    <row r="245">
      <c r="A245" s="13" t="n"/>
      <c r="B245" s="5" t="n"/>
      <c r="C245" s="5" t="n"/>
      <c r="D245" s="5" t="n"/>
      <c r="E245" s="5" t="n"/>
      <c r="F245" s="15" t="n"/>
      <c r="G245" s="5" t="n"/>
      <c r="H245" s="16">
        <f>IF(AND(B245="",G245=""),"",IF(G245="تم التسليم",IFERROR(INDEX('المناطق'!$B$5:$B$64,MATCH($E245,'المناطق'!$A$5:$A$64,0)),0),IF(G245="مرتجع",IFERROR(INDEX('المناطق'!$C$5:$C$64,MATCH($E245,'المناطق'!$A$5:$A$64,0)),0),0)))</f>
        <v/>
      </c>
      <c r="I245" s="16">
        <f>IF(AND(B245="",G245=""),"",IF(G245="تم التسليم",F245,0))</f>
        <v/>
      </c>
      <c r="J245" s="16">
        <f>IF(AND(B245="",G245=""),"",IF(G245="تم التسليم",F245-H245,IF(G245="مرتجع",-H245,0)))</f>
        <v/>
      </c>
      <c r="K245" s="16">
        <f>IF(AND(B245="",G245=""),"",IF(G245="تم التسليم",IFERROR(INDEX('المناطق'!$D$5:$D$64,MATCH($E245,'المناطق'!$A$5:$A$64,0)),0),IF(G245="مرتجع",IFERROR(INDEX('المناطق'!$E$5:$E$64,MATCH($E245,'المناطق'!$A$5:$A$64,0)),0),0)))</f>
        <v/>
      </c>
    </row>
    <row r="246">
      <c r="A246" s="13" t="n"/>
      <c r="B246" s="5" t="n"/>
      <c r="C246" s="5" t="n"/>
      <c r="D246" s="5" t="n"/>
      <c r="E246" s="5" t="n"/>
      <c r="F246" s="15" t="n"/>
      <c r="G246" s="5" t="n"/>
      <c r="H246" s="16">
        <f>IF(AND(B246="",G246=""),"",IF(G246="تم التسليم",IFERROR(INDEX('المناطق'!$B$5:$B$64,MATCH($E246,'المناطق'!$A$5:$A$64,0)),0),IF(G246="مرتجع",IFERROR(INDEX('المناطق'!$C$5:$C$64,MATCH($E246,'المناطق'!$A$5:$A$64,0)),0),0)))</f>
        <v/>
      </c>
      <c r="I246" s="16">
        <f>IF(AND(B246="",G246=""),"",IF(G246="تم التسليم",F246,0))</f>
        <v/>
      </c>
      <c r="J246" s="16">
        <f>IF(AND(B246="",G246=""),"",IF(G246="تم التسليم",F246-H246,IF(G246="مرتجع",-H246,0)))</f>
        <v/>
      </c>
      <c r="K246" s="16">
        <f>IF(AND(B246="",G246=""),"",IF(G246="تم التسليم",IFERROR(INDEX('المناطق'!$D$5:$D$64,MATCH($E246,'المناطق'!$A$5:$A$64,0)),0),IF(G246="مرتجع",IFERROR(INDEX('المناطق'!$E$5:$E$64,MATCH($E246,'المناطق'!$A$5:$A$64,0)),0),0)))</f>
        <v/>
      </c>
    </row>
    <row r="247">
      <c r="A247" s="13" t="n"/>
      <c r="B247" s="5" t="n"/>
      <c r="C247" s="5" t="n"/>
      <c r="D247" s="5" t="n"/>
      <c r="E247" s="5" t="n"/>
      <c r="F247" s="15" t="n"/>
      <c r="G247" s="5" t="n"/>
      <c r="H247" s="16">
        <f>IF(AND(B247="",G247=""),"",IF(G247="تم التسليم",IFERROR(INDEX('المناطق'!$B$5:$B$64,MATCH($E247,'المناطق'!$A$5:$A$64,0)),0),IF(G247="مرتجع",IFERROR(INDEX('المناطق'!$C$5:$C$64,MATCH($E247,'المناطق'!$A$5:$A$64,0)),0),0)))</f>
        <v/>
      </c>
      <c r="I247" s="16">
        <f>IF(AND(B247="",G247=""),"",IF(G247="تم التسليم",F247,0))</f>
        <v/>
      </c>
      <c r="J247" s="16">
        <f>IF(AND(B247="",G247=""),"",IF(G247="تم التسليم",F247-H247,IF(G247="مرتجع",-H247,0)))</f>
        <v/>
      </c>
      <c r="K247" s="16">
        <f>IF(AND(B247="",G247=""),"",IF(G247="تم التسليم",IFERROR(INDEX('المناطق'!$D$5:$D$64,MATCH($E247,'المناطق'!$A$5:$A$64,0)),0),IF(G247="مرتجع",IFERROR(INDEX('المناطق'!$E$5:$E$64,MATCH($E247,'المناطق'!$A$5:$A$64,0)),0),0)))</f>
        <v/>
      </c>
    </row>
    <row r="248">
      <c r="A248" s="13" t="n"/>
      <c r="B248" s="5" t="n"/>
      <c r="C248" s="5" t="n"/>
      <c r="D248" s="5" t="n"/>
      <c r="E248" s="5" t="n"/>
      <c r="F248" s="15" t="n"/>
      <c r="G248" s="5" t="n"/>
      <c r="H248" s="16">
        <f>IF(AND(B248="",G248=""),"",IF(G248="تم التسليم",IFERROR(INDEX('المناطق'!$B$5:$B$64,MATCH($E248,'المناطق'!$A$5:$A$64,0)),0),IF(G248="مرتجع",IFERROR(INDEX('المناطق'!$C$5:$C$64,MATCH($E248,'المناطق'!$A$5:$A$64,0)),0),0)))</f>
        <v/>
      </c>
      <c r="I248" s="16">
        <f>IF(AND(B248="",G248=""),"",IF(G248="تم التسليم",F248,0))</f>
        <v/>
      </c>
      <c r="J248" s="16">
        <f>IF(AND(B248="",G248=""),"",IF(G248="تم التسليم",F248-H248,IF(G248="مرتجع",-H248,0)))</f>
        <v/>
      </c>
      <c r="K248" s="16">
        <f>IF(AND(B248="",G248=""),"",IF(G248="تم التسليم",IFERROR(INDEX('المناطق'!$D$5:$D$64,MATCH($E248,'المناطق'!$A$5:$A$64,0)),0),IF(G248="مرتجع",IFERROR(INDEX('المناطق'!$E$5:$E$64,MATCH($E248,'المناطق'!$A$5:$A$64,0)),0),0)))</f>
        <v/>
      </c>
    </row>
    <row r="249">
      <c r="A249" s="13" t="n"/>
      <c r="B249" s="5" t="n"/>
      <c r="C249" s="5" t="n"/>
      <c r="D249" s="5" t="n"/>
      <c r="E249" s="5" t="n"/>
      <c r="F249" s="15" t="n"/>
      <c r="G249" s="5" t="n"/>
      <c r="H249" s="16">
        <f>IF(AND(B249="",G249=""),"",IF(G249="تم التسليم",IFERROR(INDEX('المناطق'!$B$5:$B$64,MATCH($E249,'المناطق'!$A$5:$A$64,0)),0),IF(G249="مرتجع",IFERROR(INDEX('المناطق'!$C$5:$C$64,MATCH($E249,'المناطق'!$A$5:$A$64,0)),0),0)))</f>
        <v/>
      </c>
      <c r="I249" s="16">
        <f>IF(AND(B249="",G249=""),"",IF(G249="تم التسليم",F249,0))</f>
        <v/>
      </c>
      <c r="J249" s="16">
        <f>IF(AND(B249="",G249=""),"",IF(G249="تم التسليم",F249-H249,IF(G249="مرتجع",-H249,0)))</f>
        <v/>
      </c>
      <c r="K249" s="16">
        <f>IF(AND(B249="",G249=""),"",IF(G249="تم التسليم",IFERROR(INDEX('المناطق'!$D$5:$D$64,MATCH($E249,'المناطق'!$A$5:$A$64,0)),0),IF(G249="مرتجع",IFERROR(INDEX('المناطق'!$E$5:$E$64,MATCH($E249,'المناطق'!$A$5:$A$64,0)),0),0)))</f>
        <v/>
      </c>
    </row>
    <row r="250">
      <c r="A250" s="13" t="n"/>
      <c r="B250" s="5" t="n"/>
      <c r="C250" s="5" t="n"/>
      <c r="D250" s="5" t="n"/>
      <c r="E250" s="5" t="n"/>
      <c r="F250" s="15" t="n"/>
      <c r="G250" s="5" t="n"/>
      <c r="H250" s="16">
        <f>IF(AND(B250="",G250=""),"",IF(G250="تم التسليم",IFERROR(INDEX('المناطق'!$B$5:$B$64,MATCH($E250,'المناطق'!$A$5:$A$64,0)),0),IF(G250="مرتجع",IFERROR(INDEX('المناطق'!$C$5:$C$64,MATCH($E250,'المناطق'!$A$5:$A$64,0)),0),0)))</f>
        <v/>
      </c>
      <c r="I250" s="16">
        <f>IF(AND(B250="",G250=""),"",IF(G250="تم التسليم",F250,0))</f>
        <v/>
      </c>
      <c r="J250" s="16">
        <f>IF(AND(B250="",G250=""),"",IF(G250="تم التسليم",F250-H250,IF(G250="مرتجع",-H250,0)))</f>
        <v/>
      </c>
      <c r="K250" s="16">
        <f>IF(AND(B250="",G250=""),"",IF(G250="تم التسليم",IFERROR(INDEX('المناطق'!$D$5:$D$64,MATCH($E250,'المناطق'!$A$5:$A$64,0)),0),IF(G250="مرتجع",IFERROR(INDEX('المناطق'!$E$5:$E$64,MATCH($E250,'المناطق'!$A$5:$A$64,0)),0),0)))</f>
        <v/>
      </c>
    </row>
    <row r="251">
      <c r="A251" s="13" t="n"/>
      <c r="B251" s="5" t="n"/>
      <c r="C251" s="5" t="n"/>
      <c r="D251" s="5" t="n"/>
      <c r="E251" s="5" t="n"/>
      <c r="F251" s="15" t="n"/>
      <c r="G251" s="5" t="n"/>
      <c r="H251" s="16">
        <f>IF(AND(B251="",G251=""),"",IF(G251="تم التسليم",IFERROR(INDEX('المناطق'!$B$5:$B$64,MATCH($E251,'المناطق'!$A$5:$A$64,0)),0),IF(G251="مرتجع",IFERROR(INDEX('المناطق'!$C$5:$C$64,MATCH($E251,'المناطق'!$A$5:$A$64,0)),0),0)))</f>
        <v/>
      </c>
      <c r="I251" s="16">
        <f>IF(AND(B251="",G251=""),"",IF(G251="تم التسليم",F251,0))</f>
        <v/>
      </c>
      <c r="J251" s="16">
        <f>IF(AND(B251="",G251=""),"",IF(G251="تم التسليم",F251-H251,IF(G251="مرتجع",-H251,0)))</f>
        <v/>
      </c>
      <c r="K251" s="16">
        <f>IF(AND(B251="",G251=""),"",IF(G251="تم التسليم",IFERROR(INDEX('المناطق'!$D$5:$D$64,MATCH($E251,'المناطق'!$A$5:$A$64,0)),0),IF(G251="مرتجع",IFERROR(INDEX('المناطق'!$E$5:$E$64,MATCH($E251,'المناطق'!$A$5:$A$64,0)),0),0)))</f>
        <v/>
      </c>
    </row>
    <row r="252">
      <c r="A252" s="13" t="n"/>
      <c r="B252" s="5" t="n"/>
      <c r="C252" s="5" t="n"/>
      <c r="D252" s="5" t="n"/>
      <c r="E252" s="5" t="n"/>
      <c r="F252" s="15" t="n"/>
      <c r="G252" s="5" t="n"/>
      <c r="H252" s="16">
        <f>IF(AND(B252="",G252=""),"",IF(G252="تم التسليم",IFERROR(INDEX('المناطق'!$B$5:$B$64,MATCH($E252,'المناطق'!$A$5:$A$64,0)),0),IF(G252="مرتجع",IFERROR(INDEX('المناطق'!$C$5:$C$64,MATCH($E252,'المناطق'!$A$5:$A$64,0)),0),0)))</f>
        <v/>
      </c>
      <c r="I252" s="16">
        <f>IF(AND(B252="",G252=""),"",IF(G252="تم التسليم",F252,0))</f>
        <v/>
      </c>
      <c r="J252" s="16">
        <f>IF(AND(B252="",G252=""),"",IF(G252="تم التسليم",F252-H252,IF(G252="مرتجع",-H252,0)))</f>
        <v/>
      </c>
      <c r="K252" s="16">
        <f>IF(AND(B252="",G252=""),"",IF(G252="تم التسليم",IFERROR(INDEX('المناطق'!$D$5:$D$64,MATCH($E252,'المناطق'!$A$5:$A$64,0)),0),IF(G252="مرتجع",IFERROR(INDEX('المناطق'!$E$5:$E$64,MATCH($E252,'المناطق'!$A$5:$A$64,0)),0),0)))</f>
        <v/>
      </c>
    </row>
    <row r="253">
      <c r="A253" s="13" t="n"/>
      <c r="B253" s="5" t="n"/>
      <c r="C253" s="5" t="n"/>
      <c r="D253" s="5" t="n"/>
      <c r="E253" s="5" t="n"/>
      <c r="F253" s="15" t="n"/>
      <c r="G253" s="5" t="n"/>
      <c r="H253" s="16">
        <f>IF(AND(B253="",G253=""),"",IF(G253="تم التسليم",IFERROR(INDEX('المناطق'!$B$5:$B$64,MATCH($E253,'المناطق'!$A$5:$A$64,0)),0),IF(G253="مرتجع",IFERROR(INDEX('المناطق'!$C$5:$C$64,MATCH($E253,'المناطق'!$A$5:$A$64,0)),0),0)))</f>
        <v/>
      </c>
      <c r="I253" s="16">
        <f>IF(AND(B253="",G253=""),"",IF(G253="تم التسليم",F253,0))</f>
        <v/>
      </c>
      <c r="J253" s="16">
        <f>IF(AND(B253="",G253=""),"",IF(G253="تم التسليم",F253-H253,IF(G253="مرتجع",-H253,0)))</f>
        <v/>
      </c>
      <c r="K253" s="16">
        <f>IF(AND(B253="",G253=""),"",IF(G253="تم التسليم",IFERROR(INDEX('المناطق'!$D$5:$D$64,MATCH($E253,'المناطق'!$A$5:$A$64,0)),0),IF(G253="مرتجع",IFERROR(INDEX('المناطق'!$E$5:$E$64,MATCH($E253,'المناطق'!$A$5:$A$64,0)),0),0)))</f>
        <v/>
      </c>
    </row>
    <row r="254">
      <c r="A254" s="13" t="n"/>
      <c r="B254" s="5" t="n"/>
      <c r="C254" s="5" t="n"/>
      <c r="D254" s="5" t="n"/>
      <c r="E254" s="5" t="n"/>
      <c r="F254" s="15" t="n"/>
      <c r="G254" s="5" t="n"/>
      <c r="H254" s="16">
        <f>IF(AND(B254="",G254=""),"",IF(G254="تم التسليم",IFERROR(INDEX('المناطق'!$B$5:$B$64,MATCH($E254,'المناطق'!$A$5:$A$64,0)),0),IF(G254="مرتجع",IFERROR(INDEX('المناطق'!$C$5:$C$64,MATCH($E254,'المناطق'!$A$5:$A$64,0)),0),0)))</f>
        <v/>
      </c>
      <c r="I254" s="16">
        <f>IF(AND(B254="",G254=""),"",IF(G254="تم التسليم",F254,0))</f>
        <v/>
      </c>
      <c r="J254" s="16">
        <f>IF(AND(B254="",G254=""),"",IF(G254="تم التسليم",F254-H254,IF(G254="مرتجع",-H254,0)))</f>
        <v/>
      </c>
      <c r="K254" s="16">
        <f>IF(AND(B254="",G254=""),"",IF(G254="تم التسليم",IFERROR(INDEX('المناطق'!$D$5:$D$64,MATCH($E254,'المناطق'!$A$5:$A$64,0)),0),IF(G254="مرتجع",IFERROR(INDEX('المناطق'!$E$5:$E$64,MATCH($E254,'المناطق'!$A$5:$A$64,0)),0),0)))</f>
        <v/>
      </c>
    </row>
    <row r="255">
      <c r="A255" s="13" t="n"/>
      <c r="B255" s="5" t="n"/>
      <c r="C255" s="5" t="n"/>
      <c r="D255" s="5" t="n"/>
      <c r="E255" s="5" t="n"/>
      <c r="F255" s="15" t="n"/>
      <c r="G255" s="5" t="n"/>
      <c r="H255" s="16">
        <f>IF(AND(B255="",G255=""),"",IF(G255="تم التسليم",IFERROR(INDEX('المناطق'!$B$5:$B$64,MATCH($E255,'المناطق'!$A$5:$A$64,0)),0),IF(G255="مرتجع",IFERROR(INDEX('المناطق'!$C$5:$C$64,MATCH($E255,'المناطق'!$A$5:$A$64,0)),0),0)))</f>
        <v/>
      </c>
      <c r="I255" s="16">
        <f>IF(AND(B255="",G255=""),"",IF(G255="تم التسليم",F255,0))</f>
        <v/>
      </c>
      <c r="J255" s="16">
        <f>IF(AND(B255="",G255=""),"",IF(G255="تم التسليم",F255-H255,IF(G255="مرتجع",-H255,0)))</f>
        <v/>
      </c>
      <c r="K255" s="16">
        <f>IF(AND(B255="",G255=""),"",IF(G255="تم التسليم",IFERROR(INDEX('المناطق'!$D$5:$D$64,MATCH($E255,'المناطق'!$A$5:$A$64,0)),0),IF(G255="مرتجع",IFERROR(INDEX('المناطق'!$E$5:$E$64,MATCH($E255,'المناطق'!$A$5:$A$64,0)),0),0)))</f>
        <v/>
      </c>
    </row>
    <row r="256">
      <c r="A256" s="13" t="n"/>
      <c r="B256" s="5" t="n"/>
      <c r="C256" s="5" t="n"/>
      <c r="D256" s="5" t="n"/>
      <c r="E256" s="5" t="n"/>
      <c r="F256" s="15" t="n"/>
      <c r="G256" s="5" t="n"/>
      <c r="H256" s="16">
        <f>IF(AND(B256="",G256=""),"",IF(G256="تم التسليم",IFERROR(INDEX('المناطق'!$B$5:$B$64,MATCH($E256,'المناطق'!$A$5:$A$64,0)),0),IF(G256="مرتجع",IFERROR(INDEX('المناطق'!$C$5:$C$64,MATCH($E256,'المناطق'!$A$5:$A$64,0)),0),0)))</f>
        <v/>
      </c>
      <c r="I256" s="16">
        <f>IF(AND(B256="",G256=""),"",IF(G256="تم التسليم",F256,0))</f>
        <v/>
      </c>
      <c r="J256" s="16">
        <f>IF(AND(B256="",G256=""),"",IF(G256="تم التسليم",F256-H256,IF(G256="مرتجع",-H256,0)))</f>
        <v/>
      </c>
      <c r="K256" s="16">
        <f>IF(AND(B256="",G256=""),"",IF(G256="تم التسليم",IFERROR(INDEX('المناطق'!$D$5:$D$64,MATCH($E256,'المناطق'!$A$5:$A$64,0)),0),IF(G256="مرتجع",IFERROR(INDEX('المناطق'!$E$5:$E$64,MATCH($E256,'المناطق'!$A$5:$A$64,0)),0),0)))</f>
        <v/>
      </c>
    </row>
    <row r="257">
      <c r="A257" s="13" t="n"/>
      <c r="B257" s="5" t="n"/>
      <c r="C257" s="5" t="n"/>
      <c r="D257" s="5" t="n"/>
      <c r="E257" s="5" t="n"/>
      <c r="F257" s="15" t="n"/>
      <c r="G257" s="5" t="n"/>
      <c r="H257" s="16">
        <f>IF(AND(B257="",G257=""),"",IF(G257="تم التسليم",IFERROR(INDEX('المناطق'!$B$5:$B$64,MATCH($E257,'المناطق'!$A$5:$A$64,0)),0),IF(G257="مرتجع",IFERROR(INDEX('المناطق'!$C$5:$C$64,MATCH($E257,'المناطق'!$A$5:$A$64,0)),0),0)))</f>
        <v/>
      </c>
      <c r="I257" s="16">
        <f>IF(AND(B257="",G257=""),"",IF(G257="تم التسليم",F257,0))</f>
        <v/>
      </c>
      <c r="J257" s="16">
        <f>IF(AND(B257="",G257=""),"",IF(G257="تم التسليم",F257-H257,IF(G257="مرتجع",-H257,0)))</f>
        <v/>
      </c>
      <c r="K257" s="16">
        <f>IF(AND(B257="",G257=""),"",IF(G257="تم التسليم",IFERROR(INDEX('المناطق'!$D$5:$D$64,MATCH($E257,'المناطق'!$A$5:$A$64,0)),0),IF(G257="مرتجع",IFERROR(INDEX('المناطق'!$E$5:$E$64,MATCH($E257,'المناطق'!$A$5:$A$64,0)),0),0)))</f>
        <v/>
      </c>
    </row>
    <row r="258">
      <c r="A258" s="13" t="n"/>
      <c r="B258" s="5" t="n"/>
      <c r="C258" s="5" t="n"/>
      <c r="D258" s="5" t="n"/>
      <c r="E258" s="5" t="n"/>
      <c r="F258" s="15" t="n"/>
      <c r="G258" s="5" t="n"/>
      <c r="H258" s="16">
        <f>IF(AND(B258="",G258=""),"",IF(G258="تم التسليم",IFERROR(INDEX('المناطق'!$B$5:$B$64,MATCH($E258,'المناطق'!$A$5:$A$64,0)),0),IF(G258="مرتجع",IFERROR(INDEX('المناطق'!$C$5:$C$64,MATCH($E258,'المناطق'!$A$5:$A$64,0)),0),0)))</f>
        <v/>
      </c>
      <c r="I258" s="16">
        <f>IF(AND(B258="",G258=""),"",IF(G258="تم التسليم",F258,0))</f>
        <v/>
      </c>
      <c r="J258" s="16">
        <f>IF(AND(B258="",G258=""),"",IF(G258="تم التسليم",F258-H258,IF(G258="مرتجع",-H258,0)))</f>
        <v/>
      </c>
      <c r="K258" s="16">
        <f>IF(AND(B258="",G258=""),"",IF(G258="تم التسليم",IFERROR(INDEX('المناطق'!$D$5:$D$64,MATCH($E258,'المناطق'!$A$5:$A$64,0)),0),IF(G258="مرتجع",IFERROR(INDEX('المناطق'!$E$5:$E$64,MATCH($E258,'المناطق'!$A$5:$A$64,0)),0),0)))</f>
        <v/>
      </c>
    </row>
    <row r="259">
      <c r="A259" s="13" t="n"/>
      <c r="B259" s="5" t="n"/>
      <c r="C259" s="5" t="n"/>
      <c r="D259" s="5" t="n"/>
      <c r="E259" s="5" t="n"/>
      <c r="F259" s="15" t="n"/>
      <c r="G259" s="5" t="n"/>
      <c r="H259" s="16">
        <f>IF(AND(B259="",G259=""),"",IF(G259="تم التسليم",IFERROR(INDEX('المناطق'!$B$5:$B$64,MATCH($E259,'المناطق'!$A$5:$A$64,0)),0),IF(G259="مرتجع",IFERROR(INDEX('المناطق'!$C$5:$C$64,MATCH($E259,'المناطق'!$A$5:$A$64,0)),0),0)))</f>
        <v/>
      </c>
      <c r="I259" s="16">
        <f>IF(AND(B259="",G259=""),"",IF(G259="تم التسليم",F259,0))</f>
        <v/>
      </c>
      <c r="J259" s="16">
        <f>IF(AND(B259="",G259=""),"",IF(G259="تم التسليم",F259-H259,IF(G259="مرتجع",-H259,0)))</f>
        <v/>
      </c>
      <c r="K259" s="16">
        <f>IF(AND(B259="",G259=""),"",IF(G259="تم التسليم",IFERROR(INDEX('المناطق'!$D$5:$D$64,MATCH($E259,'المناطق'!$A$5:$A$64,0)),0),IF(G259="مرتجع",IFERROR(INDEX('المناطق'!$E$5:$E$64,MATCH($E259,'المناطق'!$A$5:$A$64,0)),0),0)))</f>
        <v/>
      </c>
    </row>
    <row r="260">
      <c r="A260" s="13" t="n"/>
      <c r="B260" s="5" t="n"/>
      <c r="C260" s="5" t="n"/>
      <c r="D260" s="5" t="n"/>
      <c r="E260" s="5" t="n"/>
      <c r="F260" s="15" t="n"/>
      <c r="G260" s="5" t="n"/>
      <c r="H260" s="16">
        <f>IF(AND(B260="",G260=""),"",IF(G260="تم التسليم",IFERROR(INDEX('المناطق'!$B$5:$B$64,MATCH($E260,'المناطق'!$A$5:$A$64,0)),0),IF(G260="مرتجع",IFERROR(INDEX('المناطق'!$C$5:$C$64,MATCH($E260,'المناطق'!$A$5:$A$64,0)),0),0)))</f>
        <v/>
      </c>
      <c r="I260" s="16">
        <f>IF(AND(B260="",G260=""),"",IF(G260="تم التسليم",F260,0))</f>
        <v/>
      </c>
      <c r="J260" s="16">
        <f>IF(AND(B260="",G260=""),"",IF(G260="تم التسليم",F260-H260,IF(G260="مرتجع",-H260,0)))</f>
        <v/>
      </c>
      <c r="K260" s="16">
        <f>IF(AND(B260="",G260=""),"",IF(G260="تم التسليم",IFERROR(INDEX('المناطق'!$D$5:$D$64,MATCH($E260,'المناطق'!$A$5:$A$64,0)),0),IF(G260="مرتجع",IFERROR(INDEX('المناطق'!$E$5:$E$64,MATCH($E260,'المناطق'!$A$5:$A$64,0)),0),0)))</f>
        <v/>
      </c>
    </row>
    <row r="261">
      <c r="A261" s="13" t="n"/>
      <c r="B261" s="5" t="n"/>
      <c r="C261" s="5" t="n"/>
      <c r="D261" s="5" t="n"/>
      <c r="E261" s="5" t="n"/>
      <c r="F261" s="15" t="n"/>
      <c r="G261" s="5" t="n"/>
      <c r="H261" s="16">
        <f>IF(AND(B261="",G261=""),"",IF(G261="تم التسليم",IFERROR(INDEX('المناطق'!$B$5:$B$64,MATCH($E261,'المناطق'!$A$5:$A$64,0)),0),IF(G261="مرتجع",IFERROR(INDEX('المناطق'!$C$5:$C$64,MATCH($E261,'المناطق'!$A$5:$A$64,0)),0),0)))</f>
        <v/>
      </c>
      <c r="I261" s="16">
        <f>IF(AND(B261="",G261=""),"",IF(G261="تم التسليم",F261,0))</f>
        <v/>
      </c>
      <c r="J261" s="16">
        <f>IF(AND(B261="",G261=""),"",IF(G261="تم التسليم",F261-H261,IF(G261="مرتجع",-H261,0)))</f>
        <v/>
      </c>
      <c r="K261" s="16">
        <f>IF(AND(B261="",G261=""),"",IF(G261="تم التسليم",IFERROR(INDEX('المناطق'!$D$5:$D$64,MATCH($E261,'المناطق'!$A$5:$A$64,0)),0),IF(G261="مرتجع",IFERROR(INDEX('المناطق'!$E$5:$E$64,MATCH($E261,'المناطق'!$A$5:$A$64,0)),0),0)))</f>
        <v/>
      </c>
    </row>
    <row r="262">
      <c r="A262" s="13" t="n"/>
      <c r="B262" s="5" t="n"/>
      <c r="C262" s="5" t="n"/>
      <c r="D262" s="5" t="n"/>
      <c r="E262" s="5" t="n"/>
      <c r="F262" s="15" t="n"/>
      <c r="G262" s="5" t="n"/>
      <c r="H262" s="16">
        <f>IF(AND(B262="",G262=""),"",IF(G262="تم التسليم",IFERROR(INDEX('المناطق'!$B$5:$B$64,MATCH($E262,'المناطق'!$A$5:$A$64,0)),0),IF(G262="مرتجع",IFERROR(INDEX('المناطق'!$C$5:$C$64,MATCH($E262,'المناطق'!$A$5:$A$64,0)),0),0)))</f>
        <v/>
      </c>
      <c r="I262" s="16">
        <f>IF(AND(B262="",G262=""),"",IF(G262="تم التسليم",F262,0))</f>
        <v/>
      </c>
      <c r="J262" s="16">
        <f>IF(AND(B262="",G262=""),"",IF(G262="تم التسليم",F262-H262,IF(G262="مرتجع",-H262,0)))</f>
        <v/>
      </c>
      <c r="K262" s="16">
        <f>IF(AND(B262="",G262=""),"",IF(G262="تم التسليم",IFERROR(INDEX('المناطق'!$D$5:$D$64,MATCH($E262,'المناطق'!$A$5:$A$64,0)),0),IF(G262="مرتجع",IFERROR(INDEX('المناطق'!$E$5:$E$64,MATCH($E262,'المناطق'!$A$5:$A$64,0)),0),0)))</f>
        <v/>
      </c>
    </row>
    <row r="263">
      <c r="A263" s="13" t="n"/>
      <c r="B263" s="5" t="n"/>
      <c r="C263" s="5" t="n"/>
      <c r="D263" s="5" t="n"/>
      <c r="E263" s="5" t="n"/>
      <c r="F263" s="15" t="n"/>
      <c r="G263" s="5" t="n"/>
      <c r="H263" s="16">
        <f>IF(AND(B263="",G263=""),"",IF(G263="تم التسليم",IFERROR(INDEX('المناطق'!$B$5:$B$64,MATCH($E263,'المناطق'!$A$5:$A$64,0)),0),IF(G263="مرتجع",IFERROR(INDEX('المناطق'!$C$5:$C$64,MATCH($E263,'المناطق'!$A$5:$A$64,0)),0),0)))</f>
        <v/>
      </c>
      <c r="I263" s="16">
        <f>IF(AND(B263="",G263=""),"",IF(G263="تم التسليم",F263,0))</f>
        <v/>
      </c>
      <c r="J263" s="16">
        <f>IF(AND(B263="",G263=""),"",IF(G263="تم التسليم",F263-H263,IF(G263="مرتجع",-H263,0)))</f>
        <v/>
      </c>
      <c r="K263" s="16">
        <f>IF(AND(B263="",G263=""),"",IF(G263="تم التسليم",IFERROR(INDEX('المناطق'!$D$5:$D$64,MATCH($E263,'المناطق'!$A$5:$A$64,0)),0),IF(G263="مرتجع",IFERROR(INDEX('المناطق'!$E$5:$E$64,MATCH($E263,'المناطق'!$A$5:$A$64,0)),0),0)))</f>
        <v/>
      </c>
    </row>
    <row r="264">
      <c r="A264" s="13" t="n"/>
      <c r="B264" s="5" t="n"/>
      <c r="C264" s="5" t="n"/>
      <c r="D264" s="5" t="n"/>
      <c r="E264" s="5" t="n"/>
      <c r="F264" s="15" t="n"/>
      <c r="G264" s="5" t="n"/>
      <c r="H264" s="16">
        <f>IF(AND(B264="",G264=""),"",IF(G264="تم التسليم",IFERROR(INDEX('المناطق'!$B$5:$B$64,MATCH($E264,'المناطق'!$A$5:$A$64,0)),0),IF(G264="مرتجع",IFERROR(INDEX('المناطق'!$C$5:$C$64,MATCH($E264,'المناطق'!$A$5:$A$64,0)),0),0)))</f>
        <v/>
      </c>
      <c r="I264" s="16">
        <f>IF(AND(B264="",G264=""),"",IF(G264="تم التسليم",F264,0))</f>
        <v/>
      </c>
      <c r="J264" s="16">
        <f>IF(AND(B264="",G264=""),"",IF(G264="تم التسليم",F264-H264,IF(G264="مرتجع",-H264,0)))</f>
        <v/>
      </c>
      <c r="K264" s="16">
        <f>IF(AND(B264="",G264=""),"",IF(G264="تم التسليم",IFERROR(INDEX('المناطق'!$D$5:$D$64,MATCH($E264,'المناطق'!$A$5:$A$64,0)),0),IF(G264="مرتجع",IFERROR(INDEX('المناطق'!$E$5:$E$64,MATCH($E264,'المناطق'!$A$5:$A$64,0)),0),0)))</f>
        <v/>
      </c>
    </row>
    <row r="265">
      <c r="A265" s="13" t="n"/>
      <c r="B265" s="5" t="n"/>
      <c r="C265" s="5" t="n"/>
      <c r="D265" s="5" t="n"/>
      <c r="E265" s="5" t="n"/>
      <c r="F265" s="15" t="n"/>
      <c r="G265" s="5" t="n"/>
      <c r="H265" s="16">
        <f>IF(AND(B265="",G265=""),"",IF(G265="تم التسليم",IFERROR(INDEX('المناطق'!$B$5:$B$64,MATCH($E265,'المناطق'!$A$5:$A$64,0)),0),IF(G265="مرتجع",IFERROR(INDEX('المناطق'!$C$5:$C$64,MATCH($E265,'المناطق'!$A$5:$A$64,0)),0),0)))</f>
        <v/>
      </c>
      <c r="I265" s="16">
        <f>IF(AND(B265="",G265=""),"",IF(G265="تم التسليم",F265,0))</f>
        <v/>
      </c>
      <c r="J265" s="16">
        <f>IF(AND(B265="",G265=""),"",IF(G265="تم التسليم",F265-H265,IF(G265="مرتجع",-H265,0)))</f>
        <v/>
      </c>
      <c r="K265" s="16">
        <f>IF(AND(B265="",G265=""),"",IF(G265="تم التسليم",IFERROR(INDEX('المناطق'!$D$5:$D$64,MATCH($E265,'المناطق'!$A$5:$A$64,0)),0),IF(G265="مرتجع",IFERROR(INDEX('المناطق'!$E$5:$E$64,MATCH($E265,'المناطق'!$A$5:$A$64,0)),0),0)))</f>
        <v/>
      </c>
    </row>
    <row r="266">
      <c r="A266" s="13" t="n"/>
      <c r="B266" s="5" t="n"/>
      <c r="C266" s="5" t="n"/>
      <c r="D266" s="5" t="n"/>
      <c r="E266" s="5" t="n"/>
      <c r="F266" s="15" t="n"/>
      <c r="G266" s="5" t="n"/>
      <c r="H266" s="16">
        <f>IF(AND(B266="",G266=""),"",IF(G266="تم التسليم",IFERROR(INDEX('المناطق'!$B$5:$B$64,MATCH($E266,'المناطق'!$A$5:$A$64,0)),0),IF(G266="مرتجع",IFERROR(INDEX('المناطق'!$C$5:$C$64,MATCH($E266,'المناطق'!$A$5:$A$64,0)),0),0)))</f>
        <v/>
      </c>
      <c r="I266" s="16">
        <f>IF(AND(B266="",G266=""),"",IF(G266="تم التسليم",F266,0))</f>
        <v/>
      </c>
      <c r="J266" s="16">
        <f>IF(AND(B266="",G266=""),"",IF(G266="تم التسليم",F266-H266,IF(G266="مرتجع",-H266,0)))</f>
        <v/>
      </c>
      <c r="K266" s="16">
        <f>IF(AND(B266="",G266=""),"",IF(G266="تم التسليم",IFERROR(INDEX('المناطق'!$D$5:$D$64,MATCH($E266,'المناطق'!$A$5:$A$64,0)),0),IF(G266="مرتجع",IFERROR(INDEX('المناطق'!$E$5:$E$64,MATCH($E266,'المناطق'!$A$5:$A$64,0)),0),0)))</f>
        <v/>
      </c>
    </row>
    <row r="267">
      <c r="A267" s="13" t="n"/>
      <c r="B267" s="5" t="n"/>
      <c r="C267" s="5" t="n"/>
      <c r="D267" s="5" t="n"/>
      <c r="E267" s="5" t="n"/>
      <c r="F267" s="15" t="n"/>
      <c r="G267" s="5" t="n"/>
      <c r="H267" s="16">
        <f>IF(AND(B267="",G267=""),"",IF(G267="تم التسليم",IFERROR(INDEX('المناطق'!$B$5:$B$64,MATCH($E267,'المناطق'!$A$5:$A$64,0)),0),IF(G267="مرتجع",IFERROR(INDEX('المناطق'!$C$5:$C$64,MATCH($E267,'المناطق'!$A$5:$A$64,0)),0),0)))</f>
        <v/>
      </c>
      <c r="I267" s="16">
        <f>IF(AND(B267="",G267=""),"",IF(G267="تم التسليم",F267,0))</f>
        <v/>
      </c>
      <c r="J267" s="16">
        <f>IF(AND(B267="",G267=""),"",IF(G267="تم التسليم",F267-H267,IF(G267="مرتجع",-H267,0)))</f>
        <v/>
      </c>
      <c r="K267" s="16">
        <f>IF(AND(B267="",G267=""),"",IF(G267="تم التسليم",IFERROR(INDEX('المناطق'!$D$5:$D$64,MATCH($E267,'المناطق'!$A$5:$A$64,0)),0),IF(G267="مرتجع",IFERROR(INDEX('المناطق'!$E$5:$E$64,MATCH($E267,'المناطق'!$A$5:$A$64,0)),0),0)))</f>
        <v/>
      </c>
    </row>
    <row r="268">
      <c r="A268" s="13" t="n"/>
      <c r="B268" s="5" t="n"/>
      <c r="C268" s="5" t="n"/>
      <c r="D268" s="5" t="n"/>
      <c r="E268" s="5" t="n"/>
      <c r="F268" s="15" t="n"/>
      <c r="G268" s="5" t="n"/>
      <c r="H268" s="16">
        <f>IF(AND(B268="",G268=""),"",IF(G268="تم التسليم",IFERROR(INDEX('المناطق'!$B$5:$B$64,MATCH($E268,'المناطق'!$A$5:$A$64,0)),0),IF(G268="مرتجع",IFERROR(INDEX('المناطق'!$C$5:$C$64,MATCH($E268,'المناطق'!$A$5:$A$64,0)),0),0)))</f>
        <v/>
      </c>
      <c r="I268" s="16">
        <f>IF(AND(B268="",G268=""),"",IF(G268="تم التسليم",F268,0))</f>
        <v/>
      </c>
      <c r="J268" s="16">
        <f>IF(AND(B268="",G268=""),"",IF(G268="تم التسليم",F268-H268,IF(G268="مرتجع",-H268,0)))</f>
        <v/>
      </c>
      <c r="K268" s="16">
        <f>IF(AND(B268="",G268=""),"",IF(G268="تم التسليم",IFERROR(INDEX('المناطق'!$D$5:$D$64,MATCH($E268,'المناطق'!$A$5:$A$64,0)),0),IF(G268="مرتجع",IFERROR(INDEX('المناطق'!$E$5:$E$64,MATCH($E268,'المناطق'!$A$5:$A$64,0)),0),0)))</f>
        <v/>
      </c>
    </row>
    <row r="269">
      <c r="A269" s="13" t="n"/>
      <c r="B269" s="5" t="n"/>
      <c r="C269" s="5" t="n"/>
      <c r="D269" s="5" t="n"/>
      <c r="E269" s="5" t="n"/>
      <c r="F269" s="15" t="n"/>
      <c r="G269" s="5" t="n"/>
      <c r="H269" s="16">
        <f>IF(AND(B269="",G269=""),"",IF(G269="تم التسليم",IFERROR(INDEX('المناطق'!$B$5:$B$64,MATCH($E269,'المناطق'!$A$5:$A$64,0)),0),IF(G269="مرتجع",IFERROR(INDEX('المناطق'!$C$5:$C$64,MATCH($E269,'المناطق'!$A$5:$A$64,0)),0),0)))</f>
        <v/>
      </c>
      <c r="I269" s="16">
        <f>IF(AND(B269="",G269=""),"",IF(G269="تم التسليم",F269,0))</f>
        <v/>
      </c>
      <c r="J269" s="16">
        <f>IF(AND(B269="",G269=""),"",IF(G269="تم التسليم",F269-H269,IF(G269="مرتجع",-H269,0)))</f>
        <v/>
      </c>
      <c r="K269" s="16">
        <f>IF(AND(B269="",G269=""),"",IF(G269="تم التسليم",IFERROR(INDEX('المناطق'!$D$5:$D$64,MATCH($E269,'المناطق'!$A$5:$A$64,0)),0),IF(G269="مرتجع",IFERROR(INDEX('المناطق'!$E$5:$E$64,MATCH($E269,'المناطق'!$A$5:$A$64,0)),0),0)))</f>
        <v/>
      </c>
    </row>
    <row r="270">
      <c r="A270" s="13" t="n"/>
      <c r="B270" s="5" t="n"/>
      <c r="C270" s="5" t="n"/>
      <c r="D270" s="5" t="n"/>
      <c r="E270" s="5" t="n"/>
      <c r="F270" s="15" t="n"/>
      <c r="G270" s="5" t="n"/>
      <c r="H270" s="16">
        <f>IF(AND(B270="",G270=""),"",IF(G270="تم التسليم",IFERROR(INDEX('المناطق'!$B$5:$B$64,MATCH($E270,'المناطق'!$A$5:$A$64,0)),0),IF(G270="مرتجع",IFERROR(INDEX('المناطق'!$C$5:$C$64,MATCH($E270,'المناطق'!$A$5:$A$64,0)),0),0)))</f>
        <v/>
      </c>
      <c r="I270" s="16">
        <f>IF(AND(B270="",G270=""),"",IF(G270="تم التسليم",F270,0))</f>
        <v/>
      </c>
      <c r="J270" s="16">
        <f>IF(AND(B270="",G270=""),"",IF(G270="تم التسليم",F270-H270,IF(G270="مرتجع",-H270,0)))</f>
        <v/>
      </c>
      <c r="K270" s="16">
        <f>IF(AND(B270="",G270=""),"",IF(G270="تم التسليم",IFERROR(INDEX('المناطق'!$D$5:$D$64,MATCH($E270,'المناطق'!$A$5:$A$64,0)),0),IF(G270="مرتجع",IFERROR(INDEX('المناطق'!$E$5:$E$64,MATCH($E270,'المناطق'!$A$5:$A$64,0)),0),0)))</f>
        <v/>
      </c>
    </row>
    <row r="271">
      <c r="A271" s="13" t="n"/>
      <c r="B271" s="5" t="n"/>
      <c r="C271" s="5" t="n"/>
      <c r="D271" s="5" t="n"/>
      <c r="E271" s="5" t="n"/>
      <c r="F271" s="15" t="n"/>
      <c r="G271" s="5" t="n"/>
      <c r="H271" s="16">
        <f>IF(AND(B271="",G271=""),"",IF(G271="تم التسليم",IFERROR(INDEX('المناطق'!$B$5:$B$64,MATCH($E271,'المناطق'!$A$5:$A$64,0)),0),IF(G271="مرتجع",IFERROR(INDEX('المناطق'!$C$5:$C$64,MATCH($E271,'المناطق'!$A$5:$A$64,0)),0),0)))</f>
        <v/>
      </c>
      <c r="I271" s="16">
        <f>IF(AND(B271="",G271=""),"",IF(G271="تم التسليم",F271,0))</f>
        <v/>
      </c>
      <c r="J271" s="16">
        <f>IF(AND(B271="",G271=""),"",IF(G271="تم التسليم",F271-H271,IF(G271="مرتجع",-H271,0)))</f>
        <v/>
      </c>
      <c r="K271" s="16">
        <f>IF(AND(B271="",G271=""),"",IF(G271="تم التسليم",IFERROR(INDEX('المناطق'!$D$5:$D$64,MATCH($E271,'المناطق'!$A$5:$A$64,0)),0),IF(G271="مرتجع",IFERROR(INDEX('المناطق'!$E$5:$E$64,MATCH($E271,'المناطق'!$A$5:$A$64,0)),0),0)))</f>
        <v/>
      </c>
    </row>
    <row r="272">
      <c r="A272" s="13" t="n"/>
      <c r="B272" s="5" t="n"/>
      <c r="C272" s="5" t="n"/>
      <c r="D272" s="5" t="n"/>
      <c r="E272" s="5" t="n"/>
      <c r="F272" s="15" t="n"/>
      <c r="G272" s="5" t="n"/>
      <c r="H272" s="16">
        <f>IF(AND(B272="",G272=""),"",IF(G272="تم التسليم",IFERROR(INDEX('المناطق'!$B$5:$B$64,MATCH($E272,'المناطق'!$A$5:$A$64,0)),0),IF(G272="مرتجع",IFERROR(INDEX('المناطق'!$C$5:$C$64,MATCH($E272,'المناطق'!$A$5:$A$64,0)),0),0)))</f>
        <v/>
      </c>
      <c r="I272" s="16">
        <f>IF(AND(B272="",G272=""),"",IF(G272="تم التسليم",F272,0))</f>
        <v/>
      </c>
      <c r="J272" s="16">
        <f>IF(AND(B272="",G272=""),"",IF(G272="تم التسليم",F272-H272,IF(G272="مرتجع",-H272,0)))</f>
        <v/>
      </c>
      <c r="K272" s="16">
        <f>IF(AND(B272="",G272=""),"",IF(G272="تم التسليم",IFERROR(INDEX('المناطق'!$D$5:$D$64,MATCH($E272,'المناطق'!$A$5:$A$64,0)),0),IF(G272="مرتجع",IFERROR(INDEX('المناطق'!$E$5:$E$64,MATCH($E272,'المناطق'!$A$5:$A$64,0)),0),0)))</f>
        <v/>
      </c>
    </row>
    <row r="273">
      <c r="A273" s="13" t="n"/>
      <c r="B273" s="5" t="n"/>
      <c r="C273" s="5" t="n"/>
      <c r="D273" s="5" t="n"/>
      <c r="E273" s="5" t="n"/>
      <c r="F273" s="15" t="n"/>
      <c r="G273" s="5" t="n"/>
      <c r="H273" s="16">
        <f>IF(AND(B273="",G273=""),"",IF(G273="تم التسليم",IFERROR(INDEX('المناطق'!$B$5:$B$64,MATCH($E273,'المناطق'!$A$5:$A$64,0)),0),IF(G273="مرتجع",IFERROR(INDEX('المناطق'!$C$5:$C$64,MATCH($E273,'المناطق'!$A$5:$A$64,0)),0),0)))</f>
        <v/>
      </c>
      <c r="I273" s="16">
        <f>IF(AND(B273="",G273=""),"",IF(G273="تم التسليم",F273,0))</f>
        <v/>
      </c>
      <c r="J273" s="16">
        <f>IF(AND(B273="",G273=""),"",IF(G273="تم التسليم",F273-H273,IF(G273="مرتجع",-H273,0)))</f>
        <v/>
      </c>
      <c r="K273" s="16">
        <f>IF(AND(B273="",G273=""),"",IF(G273="تم التسليم",IFERROR(INDEX('المناطق'!$D$5:$D$64,MATCH($E273,'المناطق'!$A$5:$A$64,0)),0),IF(G273="مرتجع",IFERROR(INDEX('المناطق'!$E$5:$E$64,MATCH($E273,'المناطق'!$A$5:$A$64,0)),0),0)))</f>
        <v/>
      </c>
    </row>
    <row r="274">
      <c r="A274" s="13" t="n"/>
      <c r="B274" s="5" t="n"/>
      <c r="C274" s="5" t="n"/>
      <c r="D274" s="5" t="n"/>
      <c r="E274" s="5" t="n"/>
      <c r="F274" s="15" t="n"/>
      <c r="G274" s="5" t="n"/>
      <c r="H274" s="16">
        <f>IF(AND(B274="",G274=""),"",IF(G274="تم التسليم",IFERROR(INDEX('المناطق'!$B$5:$B$64,MATCH($E274,'المناطق'!$A$5:$A$64,0)),0),IF(G274="مرتجع",IFERROR(INDEX('المناطق'!$C$5:$C$64,MATCH($E274,'المناطق'!$A$5:$A$64,0)),0),0)))</f>
        <v/>
      </c>
      <c r="I274" s="16">
        <f>IF(AND(B274="",G274=""),"",IF(G274="تم التسليم",F274,0))</f>
        <v/>
      </c>
      <c r="J274" s="16">
        <f>IF(AND(B274="",G274=""),"",IF(G274="تم التسليم",F274-H274,IF(G274="مرتجع",-H274,0)))</f>
        <v/>
      </c>
      <c r="K274" s="16">
        <f>IF(AND(B274="",G274=""),"",IF(G274="تم التسليم",IFERROR(INDEX('المناطق'!$D$5:$D$64,MATCH($E274,'المناطق'!$A$5:$A$64,0)),0),IF(G274="مرتجع",IFERROR(INDEX('المناطق'!$E$5:$E$64,MATCH($E274,'المناطق'!$A$5:$A$64,0)),0),0)))</f>
        <v/>
      </c>
    </row>
    <row r="275">
      <c r="A275" s="13" t="n"/>
      <c r="B275" s="5" t="n"/>
      <c r="C275" s="5" t="n"/>
      <c r="D275" s="5" t="n"/>
      <c r="E275" s="5" t="n"/>
      <c r="F275" s="15" t="n"/>
      <c r="G275" s="5" t="n"/>
      <c r="H275" s="16">
        <f>IF(AND(B275="",G275=""),"",IF(G275="تم التسليم",IFERROR(INDEX('المناطق'!$B$5:$B$64,MATCH($E275,'المناطق'!$A$5:$A$64,0)),0),IF(G275="مرتجع",IFERROR(INDEX('المناطق'!$C$5:$C$64,MATCH($E275,'المناطق'!$A$5:$A$64,0)),0),0)))</f>
        <v/>
      </c>
      <c r="I275" s="16">
        <f>IF(AND(B275="",G275=""),"",IF(G275="تم التسليم",F275,0))</f>
        <v/>
      </c>
      <c r="J275" s="16">
        <f>IF(AND(B275="",G275=""),"",IF(G275="تم التسليم",F275-H275,IF(G275="مرتجع",-H275,0)))</f>
        <v/>
      </c>
      <c r="K275" s="16">
        <f>IF(AND(B275="",G275=""),"",IF(G275="تم التسليم",IFERROR(INDEX('المناطق'!$D$5:$D$64,MATCH($E275,'المناطق'!$A$5:$A$64,0)),0),IF(G275="مرتجع",IFERROR(INDEX('المناطق'!$E$5:$E$64,MATCH($E275,'المناطق'!$A$5:$A$64,0)),0),0)))</f>
        <v/>
      </c>
    </row>
    <row r="276">
      <c r="A276" s="13" t="n"/>
      <c r="B276" s="5" t="n"/>
      <c r="C276" s="5" t="n"/>
      <c r="D276" s="5" t="n"/>
      <c r="E276" s="5" t="n"/>
      <c r="F276" s="15" t="n"/>
      <c r="G276" s="5" t="n"/>
      <c r="H276" s="16">
        <f>IF(AND(B276="",G276=""),"",IF(G276="تم التسليم",IFERROR(INDEX('المناطق'!$B$5:$B$64,MATCH($E276,'المناطق'!$A$5:$A$64,0)),0),IF(G276="مرتجع",IFERROR(INDEX('المناطق'!$C$5:$C$64,MATCH($E276,'المناطق'!$A$5:$A$64,0)),0),0)))</f>
        <v/>
      </c>
      <c r="I276" s="16">
        <f>IF(AND(B276="",G276=""),"",IF(G276="تم التسليم",F276,0))</f>
        <v/>
      </c>
      <c r="J276" s="16">
        <f>IF(AND(B276="",G276=""),"",IF(G276="تم التسليم",F276-H276,IF(G276="مرتجع",-H276,0)))</f>
        <v/>
      </c>
      <c r="K276" s="16">
        <f>IF(AND(B276="",G276=""),"",IF(G276="تم التسليم",IFERROR(INDEX('المناطق'!$D$5:$D$64,MATCH($E276,'المناطق'!$A$5:$A$64,0)),0),IF(G276="مرتجع",IFERROR(INDEX('المناطق'!$E$5:$E$64,MATCH($E276,'المناطق'!$A$5:$A$64,0)),0),0)))</f>
        <v/>
      </c>
    </row>
    <row r="277">
      <c r="A277" s="13" t="n"/>
      <c r="B277" s="5" t="n"/>
      <c r="C277" s="5" t="n"/>
      <c r="D277" s="5" t="n"/>
      <c r="E277" s="5" t="n"/>
      <c r="F277" s="15" t="n"/>
      <c r="G277" s="5" t="n"/>
      <c r="H277" s="16">
        <f>IF(AND(B277="",G277=""),"",IF(G277="تم التسليم",IFERROR(INDEX('المناطق'!$B$5:$B$64,MATCH($E277,'المناطق'!$A$5:$A$64,0)),0),IF(G277="مرتجع",IFERROR(INDEX('المناطق'!$C$5:$C$64,MATCH($E277,'المناطق'!$A$5:$A$64,0)),0),0)))</f>
        <v/>
      </c>
      <c r="I277" s="16">
        <f>IF(AND(B277="",G277=""),"",IF(G277="تم التسليم",F277,0))</f>
        <v/>
      </c>
      <c r="J277" s="16">
        <f>IF(AND(B277="",G277=""),"",IF(G277="تم التسليم",F277-H277,IF(G277="مرتجع",-H277,0)))</f>
        <v/>
      </c>
      <c r="K277" s="16">
        <f>IF(AND(B277="",G277=""),"",IF(G277="تم التسليم",IFERROR(INDEX('المناطق'!$D$5:$D$64,MATCH($E277,'المناطق'!$A$5:$A$64,0)),0),IF(G277="مرتجع",IFERROR(INDEX('المناطق'!$E$5:$E$64,MATCH($E277,'المناطق'!$A$5:$A$64,0)),0),0)))</f>
        <v/>
      </c>
    </row>
    <row r="278">
      <c r="A278" s="13" t="n"/>
      <c r="B278" s="5" t="n"/>
      <c r="C278" s="5" t="n"/>
      <c r="D278" s="5" t="n"/>
      <c r="E278" s="5" t="n"/>
      <c r="F278" s="15" t="n"/>
      <c r="G278" s="5" t="n"/>
      <c r="H278" s="16">
        <f>IF(AND(B278="",G278=""),"",IF(G278="تم التسليم",IFERROR(INDEX('المناطق'!$B$5:$B$64,MATCH($E278,'المناطق'!$A$5:$A$64,0)),0),IF(G278="مرتجع",IFERROR(INDEX('المناطق'!$C$5:$C$64,MATCH($E278,'المناطق'!$A$5:$A$64,0)),0),0)))</f>
        <v/>
      </c>
      <c r="I278" s="16">
        <f>IF(AND(B278="",G278=""),"",IF(G278="تم التسليم",F278,0))</f>
        <v/>
      </c>
      <c r="J278" s="16">
        <f>IF(AND(B278="",G278=""),"",IF(G278="تم التسليم",F278-H278,IF(G278="مرتجع",-H278,0)))</f>
        <v/>
      </c>
      <c r="K278" s="16">
        <f>IF(AND(B278="",G278=""),"",IF(G278="تم التسليم",IFERROR(INDEX('المناطق'!$D$5:$D$64,MATCH($E278,'المناطق'!$A$5:$A$64,0)),0),IF(G278="مرتجع",IFERROR(INDEX('المناطق'!$E$5:$E$64,MATCH($E278,'المناطق'!$A$5:$A$64,0)),0),0)))</f>
        <v/>
      </c>
    </row>
    <row r="279">
      <c r="A279" s="13" t="n"/>
      <c r="B279" s="5" t="n"/>
      <c r="C279" s="5" t="n"/>
      <c r="D279" s="5" t="n"/>
      <c r="E279" s="5" t="n"/>
      <c r="F279" s="15" t="n"/>
      <c r="G279" s="5" t="n"/>
      <c r="H279" s="16">
        <f>IF(AND(B279="",G279=""),"",IF(G279="تم التسليم",IFERROR(INDEX('المناطق'!$B$5:$B$64,MATCH($E279,'المناطق'!$A$5:$A$64,0)),0),IF(G279="مرتجع",IFERROR(INDEX('المناطق'!$C$5:$C$64,MATCH($E279,'المناطق'!$A$5:$A$64,0)),0),0)))</f>
        <v/>
      </c>
      <c r="I279" s="16">
        <f>IF(AND(B279="",G279=""),"",IF(G279="تم التسليم",F279,0))</f>
        <v/>
      </c>
      <c r="J279" s="16">
        <f>IF(AND(B279="",G279=""),"",IF(G279="تم التسليم",F279-H279,IF(G279="مرتجع",-H279,0)))</f>
        <v/>
      </c>
      <c r="K279" s="16">
        <f>IF(AND(B279="",G279=""),"",IF(G279="تم التسليم",IFERROR(INDEX('المناطق'!$D$5:$D$64,MATCH($E279,'المناطق'!$A$5:$A$64,0)),0),IF(G279="مرتجع",IFERROR(INDEX('المناطق'!$E$5:$E$64,MATCH($E279,'المناطق'!$A$5:$A$64,0)),0),0)))</f>
        <v/>
      </c>
    </row>
    <row r="280">
      <c r="A280" s="13" t="n"/>
      <c r="B280" s="5" t="n"/>
      <c r="C280" s="5" t="n"/>
      <c r="D280" s="5" t="n"/>
      <c r="E280" s="5" t="n"/>
      <c r="F280" s="15" t="n"/>
      <c r="G280" s="5" t="n"/>
      <c r="H280" s="16">
        <f>IF(AND(B280="",G280=""),"",IF(G280="تم التسليم",IFERROR(INDEX('المناطق'!$B$5:$B$64,MATCH($E280,'المناطق'!$A$5:$A$64,0)),0),IF(G280="مرتجع",IFERROR(INDEX('المناطق'!$C$5:$C$64,MATCH($E280,'المناطق'!$A$5:$A$64,0)),0),0)))</f>
        <v/>
      </c>
      <c r="I280" s="16">
        <f>IF(AND(B280="",G280=""),"",IF(G280="تم التسليم",F280,0))</f>
        <v/>
      </c>
      <c r="J280" s="16">
        <f>IF(AND(B280="",G280=""),"",IF(G280="تم التسليم",F280-H280,IF(G280="مرتجع",-H280,0)))</f>
        <v/>
      </c>
      <c r="K280" s="16">
        <f>IF(AND(B280="",G280=""),"",IF(G280="تم التسليم",IFERROR(INDEX('المناطق'!$D$5:$D$64,MATCH($E280,'المناطق'!$A$5:$A$64,0)),0),IF(G280="مرتجع",IFERROR(INDEX('المناطق'!$E$5:$E$64,MATCH($E280,'المناطق'!$A$5:$A$64,0)),0),0)))</f>
        <v/>
      </c>
    </row>
    <row r="281">
      <c r="A281" s="13" t="n"/>
      <c r="B281" s="5" t="n"/>
      <c r="C281" s="5" t="n"/>
      <c r="D281" s="5" t="n"/>
      <c r="E281" s="5" t="n"/>
      <c r="F281" s="15" t="n"/>
      <c r="G281" s="5" t="n"/>
      <c r="H281" s="16">
        <f>IF(AND(B281="",G281=""),"",IF(G281="تم التسليم",IFERROR(INDEX('المناطق'!$B$5:$B$64,MATCH($E281,'المناطق'!$A$5:$A$64,0)),0),IF(G281="مرتجع",IFERROR(INDEX('المناطق'!$C$5:$C$64,MATCH($E281,'المناطق'!$A$5:$A$64,0)),0),0)))</f>
        <v/>
      </c>
      <c r="I281" s="16">
        <f>IF(AND(B281="",G281=""),"",IF(G281="تم التسليم",F281,0))</f>
        <v/>
      </c>
      <c r="J281" s="16">
        <f>IF(AND(B281="",G281=""),"",IF(G281="تم التسليم",F281-H281,IF(G281="مرتجع",-H281,0)))</f>
        <v/>
      </c>
      <c r="K281" s="16">
        <f>IF(AND(B281="",G281=""),"",IF(G281="تم التسليم",IFERROR(INDEX('المناطق'!$D$5:$D$64,MATCH($E281,'المناطق'!$A$5:$A$64,0)),0),IF(G281="مرتجع",IFERROR(INDEX('المناطق'!$E$5:$E$64,MATCH($E281,'المناطق'!$A$5:$A$64,0)),0),0)))</f>
        <v/>
      </c>
    </row>
    <row r="282">
      <c r="A282" s="13" t="n"/>
      <c r="B282" s="5" t="n"/>
      <c r="C282" s="5" t="n"/>
      <c r="D282" s="5" t="n"/>
      <c r="E282" s="5" t="n"/>
      <c r="F282" s="15" t="n"/>
      <c r="G282" s="5" t="n"/>
      <c r="H282" s="16">
        <f>IF(AND(B282="",G282=""),"",IF(G282="تم التسليم",IFERROR(INDEX('المناطق'!$B$5:$B$64,MATCH($E282,'المناطق'!$A$5:$A$64,0)),0),IF(G282="مرتجع",IFERROR(INDEX('المناطق'!$C$5:$C$64,MATCH($E282,'المناطق'!$A$5:$A$64,0)),0),0)))</f>
        <v/>
      </c>
      <c r="I282" s="16">
        <f>IF(AND(B282="",G282=""),"",IF(G282="تم التسليم",F282,0))</f>
        <v/>
      </c>
      <c r="J282" s="16">
        <f>IF(AND(B282="",G282=""),"",IF(G282="تم التسليم",F282-H282,IF(G282="مرتجع",-H282,0)))</f>
        <v/>
      </c>
      <c r="K282" s="16">
        <f>IF(AND(B282="",G282=""),"",IF(G282="تم التسليم",IFERROR(INDEX('المناطق'!$D$5:$D$64,MATCH($E282,'المناطق'!$A$5:$A$64,0)),0),IF(G282="مرتجع",IFERROR(INDEX('المناطق'!$E$5:$E$64,MATCH($E282,'المناطق'!$A$5:$A$64,0)),0),0)))</f>
        <v/>
      </c>
    </row>
    <row r="283">
      <c r="A283" s="13" t="n"/>
      <c r="B283" s="5" t="n"/>
      <c r="C283" s="5" t="n"/>
      <c r="D283" s="5" t="n"/>
      <c r="E283" s="5" t="n"/>
      <c r="F283" s="15" t="n"/>
      <c r="G283" s="5" t="n"/>
      <c r="H283" s="16">
        <f>IF(AND(B283="",G283=""),"",IF(G283="تم التسليم",IFERROR(INDEX('المناطق'!$B$5:$B$64,MATCH($E283,'المناطق'!$A$5:$A$64,0)),0),IF(G283="مرتجع",IFERROR(INDEX('المناطق'!$C$5:$C$64,MATCH($E283,'المناطق'!$A$5:$A$64,0)),0),0)))</f>
        <v/>
      </c>
      <c r="I283" s="16">
        <f>IF(AND(B283="",G283=""),"",IF(G283="تم التسليم",F283,0))</f>
        <v/>
      </c>
      <c r="J283" s="16">
        <f>IF(AND(B283="",G283=""),"",IF(G283="تم التسليم",F283-H283,IF(G283="مرتجع",-H283,0)))</f>
        <v/>
      </c>
      <c r="K283" s="16">
        <f>IF(AND(B283="",G283=""),"",IF(G283="تم التسليم",IFERROR(INDEX('المناطق'!$D$5:$D$64,MATCH($E283,'المناطق'!$A$5:$A$64,0)),0),IF(G283="مرتجع",IFERROR(INDEX('المناطق'!$E$5:$E$64,MATCH($E283,'المناطق'!$A$5:$A$64,0)),0),0)))</f>
        <v/>
      </c>
    </row>
    <row r="284">
      <c r="A284" s="13" t="n"/>
      <c r="B284" s="5" t="n"/>
      <c r="C284" s="5" t="n"/>
      <c r="D284" s="5" t="n"/>
      <c r="E284" s="5" t="n"/>
      <c r="F284" s="15" t="n"/>
      <c r="G284" s="5" t="n"/>
      <c r="H284" s="16">
        <f>IF(AND(B284="",G284=""),"",IF(G284="تم التسليم",IFERROR(INDEX('المناطق'!$B$5:$B$64,MATCH($E284,'المناطق'!$A$5:$A$64,0)),0),IF(G284="مرتجع",IFERROR(INDEX('المناطق'!$C$5:$C$64,MATCH($E284,'المناطق'!$A$5:$A$64,0)),0),0)))</f>
        <v/>
      </c>
      <c r="I284" s="16">
        <f>IF(AND(B284="",G284=""),"",IF(G284="تم التسليم",F284,0))</f>
        <v/>
      </c>
      <c r="J284" s="16">
        <f>IF(AND(B284="",G284=""),"",IF(G284="تم التسليم",F284-H284,IF(G284="مرتجع",-H284,0)))</f>
        <v/>
      </c>
      <c r="K284" s="16">
        <f>IF(AND(B284="",G284=""),"",IF(G284="تم التسليم",IFERROR(INDEX('المناطق'!$D$5:$D$64,MATCH($E284,'المناطق'!$A$5:$A$64,0)),0),IF(G284="مرتجع",IFERROR(INDEX('المناطق'!$E$5:$E$64,MATCH($E284,'المناطق'!$A$5:$A$64,0)),0),0)))</f>
        <v/>
      </c>
    </row>
    <row r="285">
      <c r="A285" s="13" t="n"/>
      <c r="B285" s="5" t="n"/>
      <c r="C285" s="5" t="n"/>
      <c r="D285" s="5" t="n"/>
      <c r="E285" s="5" t="n"/>
      <c r="F285" s="15" t="n"/>
      <c r="G285" s="5" t="n"/>
      <c r="H285" s="16">
        <f>IF(AND(B285="",G285=""),"",IF(G285="تم التسليم",IFERROR(INDEX('المناطق'!$B$5:$B$64,MATCH($E285,'المناطق'!$A$5:$A$64,0)),0),IF(G285="مرتجع",IFERROR(INDEX('المناطق'!$C$5:$C$64,MATCH($E285,'المناطق'!$A$5:$A$64,0)),0),0)))</f>
        <v/>
      </c>
      <c r="I285" s="16">
        <f>IF(AND(B285="",G285=""),"",IF(G285="تم التسليم",F285,0))</f>
        <v/>
      </c>
      <c r="J285" s="16">
        <f>IF(AND(B285="",G285=""),"",IF(G285="تم التسليم",F285-H285,IF(G285="مرتجع",-H285,0)))</f>
        <v/>
      </c>
      <c r="K285" s="16">
        <f>IF(AND(B285="",G285=""),"",IF(G285="تم التسليم",IFERROR(INDEX('المناطق'!$D$5:$D$64,MATCH($E285,'المناطق'!$A$5:$A$64,0)),0),IF(G285="مرتجع",IFERROR(INDEX('المناطق'!$E$5:$E$64,MATCH($E285,'المناطق'!$A$5:$A$64,0)),0),0)))</f>
        <v/>
      </c>
    </row>
    <row r="286">
      <c r="A286" s="13" t="n"/>
      <c r="B286" s="5" t="n"/>
      <c r="C286" s="5" t="n"/>
      <c r="D286" s="5" t="n"/>
      <c r="E286" s="5" t="n"/>
      <c r="F286" s="15" t="n"/>
      <c r="G286" s="5" t="n"/>
      <c r="H286" s="16">
        <f>IF(AND(B286="",G286=""),"",IF(G286="تم التسليم",IFERROR(INDEX('المناطق'!$B$5:$B$64,MATCH($E286,'المناطق'!$A$5:$A$64,0)),0),IF(G286="مرتجع",IFERROR(INDEX('المناطق'!$C$5:$C$64,MATCH($E286,'المناطق'!$A$5:$A$64,0)),0),0)))</f>
        <v/>
      </c>
      <c r="I286" s="16">
        <f>IF(AND(B286="",G286=""),"",IF(G286="تم التسليم",F286,0))</f>
        <v/>
      </c>
      <c r="J286" s="16">
        <f>IF(AND(B286="",G286=""),"",IF(G286="تم التسليم",F286-H286,IF(G286="مرتجع",-H286,0)))</f>
        <v/>
      </c>
      <c r="K286" s="16">
        <f>IF(AND(B286="",G286=""),"",IF(G286="تم التسليم",IFERROR(INDEX('المناطق'!$D$5:$D$64,MATCH($E286,'المناطق'!$A$5:$A$64,0)),0),IF(G286="مرتجع",IFERROR(INDEX('المناطق'!$E$5:$E$64,MATCH($E286,'المناطق'!$A$5:$A$64,0)),0),0)))</f>
        <v/>
      </c>
    </row>
    <row r="287">
      <c r="A287" s="13" t="n"/>
      <c r="B287" s="5" t="n"/>
      <c r="C287" s="5" t="n"/>
      <c r="D287" s="5" t="n"/>
      <c r="E287" s="5" t="n"/>
      <c r="F287" s="15" t="n"/>
      <c r="G287" s="5" t="n"/>
      <c r="H287" s="16">
        <f>IF(AND(B287="",G287=""),"",IF(G287="تم التسليم",IFERROR(INDEX('المناطق'!$B$5:$B$64,MATCH($E287,'المناطق'!$A$5:$A$64,0)),0),IF(G287="مرتجع",IFERROR(INDEX('المناطق'!$C$5:$C$64,MATCH($E287,'المناطق'!$A$5:$A$64,0)),0),0)))</f>
        <v/>
      </c>
      <c r="I287" s="16">
        <f>IF(AND(B287="",G287=""),"",IF(G287="تم التسليم",F287,0))</f>
        <v/>
      </c>
      <c r="J287" s="16">
        <f>IF(AND(B287="",G287=""),"",IF(G287="تم التسليم",F287-H287,IF(G287="مرتجع",-H287,0)))</f>
        <v/>
      </c>
      <c r="K287" s="16">
        <f>IF(AND(B287="",G287=""),"",IF(G287="تم التسليم",IFERROR(INDEX('المناطق'!$D$5:$D$64,MATCH($E287,'المناطق'!$A$5:$A$64,0)),0),IF(G287="مرتجع",IFERROR(INDEX('المناطق'!$E$5:$E$64,MATCH($E287,'المناطق'!$A$5:$A$64,0)),0),0)))</f>
        <v/>
      </c>
    </row>
    <row r="288">
      <c r="A288" s="13" t="n"/>
      <c r="B288" s="5" t="n"/>
      <c r="C288" s="5" t="n"/>
      <c r="D288" s="5" t="n"/>
      <c r="E288" s="5" t="n"/>
      <c r="F288" s="15" t="n"/>
      <c r="G288" s="5" t="n"/>
      <c r="H288" s="16">
        <f>IF(AND(B288="",G288=""),"",IF(G288="تم التسليم",IFERROR(INDEX('المناطق'!$B$5:$B$64,MATCH($E288,'المناطق'!$A$5:$A$64,0)),0),IF(G288="مرتجع",IFERROR(INDEX('المناطق'!$C$5:$C$64,MATCH($E288,'المناطق'!$A$5:$A$64,0)),0),0)))</f>
        <v/>
      </c>
      <c r="I288" s="16">
        <f>IF(AND(B288="",G288=""),"",IF(G288="تم التسليم",F288,0))</f>
        <v/>
      </c>
      <c r="J288" s="16">
        <f>IF(AND(B288="",G288=""),"",IF(G288="تم التسليم",F288-H288,IF(G288="مرتجع",-H288,0)))</f>
        <v/>
      </c>
      <c r="K288" s="16">
        <f>IF(AND(B288="",G288=""),"",IF(G288="تم التسليم",IFERROR(INDEX('المناطق'!$D$5:$D$64,MATCH($E288,'المناطق'!$A$5:$A$64,0)),0),IF(G288="مرتجع",IFERROR(INDEX('المناطق'!$E$5:$E$64,MATCH($E288,'المناطق'!$A$5:$A$64,0)),0),0)))</f>
        <v/>
      </c>
    </row>
    <row r="289">
      <c r="A289" s="13" t="n"/>
      <c r="B289" s="5" t="n"/>
      <c r="C289" s="5" t="n"/>
      <c r="D289" s="5" t="n"/>
      <c r="E289" s="5" t="n"/>
      <c r="F289" s="15" t="n"/>
      <c r="G289" s="5" t="n"/>
      <c r="H289" s="16">
        <f>IF(AND(B289="",G289=""),"",IF(G289="تم التسليم",IFERROR(INDEX('المناطق'!$B$5:$B$64,MATCH($E289,'المناطق'!$A$5:$A$64,0)),0),IF(G289="مرتجع",IFERROR(INDEX('المناطق'!$C$5:$C$64,MATCH($E289,'المناطق'!$A$5:$A$64,0)),0),0)))</f>
        <v/>
      </c>
      <c r="I289" s="16">
        <f>IF(AND(B289="",G289=""),"",IF(G289="تم التسليم",F289,0))</f>
        <v/>
      </c>
      <c r="J289" s="16">
        <f>IF(AND(B289="",G289=""),"",IF(G289="تم التسليم",F289-H289,IF(G289="مرتجع",-H289,0)))</f>
        <v/>
      </c>
      <c r="K289" s="16">
        <f>IF(AND(B289="",G289=""),"",IF(G289="تم التسليم",IFERROR(INDEX('المناطق'!$D$5:$D$64,MATCH($E289,'المناطق'!$A$5:$A$64,0)),0),IF(G289="مرتجع",IFERROR(INDEX('المناطق'!$E$5:$E$64,MATCH($E289,'المناطق'!$A$5:$A$64,0)),0),0)))</f>
        <v/>
      </c>
    </row>
    <row r="290">
      <c r="A290" s="13" t="n"/>
      <c r="B290" s="5" t="n"/>
      <c r="C290" s="5" t="n"/>
      <c r="D290" s="5" t="n"/>
      <c r="E290" s="5" t="n"/>
      <c r="F290" s="15" t="n"/>
      <c r="G290" s="5" t="n"/>
      <c r="H290" s="16">
        <f>IF(AND(B290="",G290=""),"",IF(G290="تم التسليم",IFERROR(INDEX('المناطق'!$B$5:$B$64,MATCH($E290,'المناطق'!$A$5:$A$64,0)),0),IF(G290="مرتجع",IFERROR(INDEX('المناطق'!$C$5:$C$64,MATCH($E290,'المناطق'!$A$5:$A$64,0)),0),0)))</f>
        <v/>
      </c>
      <c r="I290" s="16">
        <f>IF(AND(B290="",G290=""),"",IF(G290="تم التسليم",F290,0))</f>
        <v/>
      </c>
      <c r="J290" s="16">
        <f>IF(AND(B290="",G290=""),"",IF(G290="تم التسليم",F290-H290,IF(G290="مرتجع",-H290,0)))</f>
        <v/>
      </c>
      <c r="K290" s="16">
        <f>IF(AND(B290="",G290=""),"",IF(G290="تم التسليم",IFERROR(INDEX('المناطق'!$D$5:$D$64,MATCH($E290,'المناطق'!$A$5:$A$64,0)),0),IF(G290="مرتجع",IFERROR(INDEX('المناطق'!$E$5:$E$64,MATCH($E290,'المناطق'!$A$5:$A$64,0)),0),0)))</f>
        <v/>
      </c>
    </row>
    <row r="291">
      <c r="A291" s="13" t="n"/>
      <c r="B291" s="5" t="n"/>
      <c r="C291" s="5" t="n"/>
      <c r="D291" s="5" t="n"/>
      <c r="E291" s="5" t="n"/>
      <c r="F291" s="15" t="n"/>
      <c r="G291" s="5" t="n"/>
      <c r="H291" s="16">
        <f>IF(AND(B291="",G291=""),"",IF(G291="تم التسليم",IFERROR(INDEX('المناطق'!$B$5:$B$64,MATCH($E291,'المناطق'!$A$5:$A$64,0)),0),IF(G291="مرتجع",IFERROR(INDEX('المناطق'!$C$5:$C$64,MATCH($E291,'المناطق'!$A$5:$A$64,0)),0),0)))</f>
        <v/>
      </c>
      <c r="I291" s="16">
        <f>IF(AND(B291="",G291=""),"",IF(G291="تم التسليم",F291,0))</f>
        <v/>
      </c>
      <c r="J291" s="16">
        <f>IF(AND(B291="",G291=""),"",IF(G291="تم التسليم",F291-H291,IF(G291="مرتجع",-H291,0)))</f>
        <v/>
      </c>
      <c r="K291" s="16">
        <f>IF(AND(B291="",G291=""),"",IF(G291="تم التسليم",IFERROR(INDEX('المناطق'!$D$5:$D$64,MATCH($E291,'المناطق'!$A$5:$A$64,0)),0),IF(G291="مرتجع",IFERROR(INDEX('المناطق'!$E$5:$E$64,MATCH($E291,'المناطق'!$A$5:$A$64,0)),0),0)))</f>
        <v/>
      </c>
    </row>
    <row r="292">
      <c r="A292" s="13" t="n"/>
      <c r="B292" s="5" t="n"/>
      <c r="C292" s="5" t="n"/>
      <c r="D292" s="5" t="n"/>
      <c r="E292" s="5" t="n"/>
      <c r="F292" s="15" t="n"/>
      <c r="G292" s="5" t="n"/>
      <c r="H292" s="16">
        <f>IF(AND(B292="",G292=""),"",IF(G292="تم التسليم",IFERROR(INDEX('المناطق'!$B$5:$B$64,MATCH($E292,'المناطق'!$A$5:$A$64,0)),0),IF(G292="مرتجع",IFERROR(INDEX('المناطق'!$C$5:$C$64,MATCH($E292,'المناطق'!$A$5:$A$64,0)),0),0)))</f>
        <v/>
      </c>
      <c r="I292" s="16">
        <f>IF(AND(B292="",G292=""),"",IF(G292="تم التسليم",F292,0))</f>
        <v/>
      </c>
      <c r="J292" s="16">
        <f>IF(AND(B292="",G292=""),"",IF(G292="تم التسليم",F292-H292,IF(G292="مرتجع",-H292,0)))</f>
        <v/>
      </c>
      <c r="K292" s="16">
        <f>IF(AND(B292="",G292=""),"",IF(G292="تم التسليم",IFERROR(INDEX('المناطق'!$D$5:$D$64,MATCH($E292,'المناطق'!$A$5:$A$64,0)),0),IF(G292="مرتجع",IFERROR(INDEX('المناطق'!$E$5:$E$64,MATCH($E292,'المناطق'!$A$5:$A$64,0)),0),0)))</f>
        <v/>
      </c>
    </row>
    <row r="293">
      <c r="A293" s="13" t="n"/>
      <c r="B293" s="5" t="n"/>
      <c r="C293" s="5" t="n"/>
      <c r="D293" s="5" t="n"/>
      <c r="E293" s="5" t="n"/>
      <c r="F293" s="15" t="n"/>
      <c r="G293" s="5" t="n"/>
      <c r="H293" s="16">
        <f>IF(AND(B293="",G293=""),"",IF(G293="تم التسليم",IFERROR(INDEX('المناطق'!$B$5:$B$64,MATCH($E293,'المناطق'!$A$5:$A$64,0)),0),IF(G293="مرتجع",IFERROR(INDEX('المناطق'!$C$5:$C$64,MATCH($E293,'المناطق'!$A$5:$A$64,0)),0),0)))</f>
        <v/>
      </c>
      <c r="I293" s="16">
        <f>IF(AND(B293="",G293=""),"",IF(G293="تم التسليم",F293,0))</f>
        <v/>
      </c>
      <c r="J293" s="16">
        <f>IF(AND(B293="",G293=""),"",IF(G293="تم التسليم",F293-H293,IF(G293="مرتجع",-H293,0)))</f>
        <v/>
      </c>
      <c r="K293" s="16">
        <f>IF(AND(B293="",G293=""),"",IF(G293="تم التسليم",IFERROR(INDEX('المناطق'!$D$5:$D$64,MATCH($E293,'المناطق'!$A$5:$A$64,0)),0),IF(G293="مرتجع",IFERROR(INDEX('المناطق'!$E$5:$E$64,MATCH($E293,'المناطق'!$A$5:$A$64,0)),0),0)))</f>
        <v/>
      </c>
    </row>
    <row r="294">
      <c r="A294" s="13" t="n"/>
      <c r="B294" s="5" t="n"/>
      <c r="C294" s="5" t="n"/>
      <c r="D294" s="5" t="n"/>
      <c r="E294" s="5" t="n"/>
      <c r="F294" s="15" t="n"/>
      <c r="G294" s="5" t="n"/>
      <c r="H294" s="16">
        <f>IF(AND(B294="",G294=""),"",IF(G294="تم التسليم",IFERROR(INDEX('المناطق'!$B$5:$B$64,MATCH($E294,'المناطق'!$A$5:$A$64,0)),0),IF(G294="مرتجع",IFERROR(INDEX('المناطق'!$C$5:$C$64,MATCH($E294,'المناطق'!$A$5:$A$64,0)),0),0)))</f>
        <v/>
      </c>
      <c r="I294" s="16">
        <f>IF(AND(B294="",G294=""),"",IF(G294="تم التسليم",F294,0))</f>
        <v/>
      </c>
      <c r="J294" s="16">
        <f>IF(AND(B294="",G294=""),"",IF(G294="تم التسليم",F294-H294,IF(G294="مرتجع",-H294,0)))</f>
        <v/>
      </c>
      <c r="K294" s="16">
        <f>IF(AND(B294="",G294=""),"",IF(G294="تم التسليم",IFERROR(INDEX('المناطق'!$D$5:$D$64,MATCH($E294,'المناطق'!$A$5:$A$64,0)),0),IF(G294="مرتجع",IFERROR(INDEX('المناطق'!$E$5:$E$64,MATCH($E294,'المناطق'!$A$5:$A$64,0)),0),0)))</f>
        <v/>
      </c>
    </row>
    <row r="295">
      <c r="A295" s="13" t="n"/>
      <c r="B295" s="5" t="n"/>
      <c r="C295" s="5" t="n"/>
      <c r="D295" s="5" t="n"/>
      <c r="E295" s="5" t="n"/>
      <c r="F295" s="15" t="n"/>
      <c r="G295" s="5" t="n"/>
      <c r="H295" s="16">
        <f>IF(AND(B295="",G295=""),"",IF(G295="تم التسليم",IFERROR(INDEX('المناطق'!$B$5:$B$64,MATCH($E295,'المناطق'!$A$5:$A$64,0)),0),IF(G295="مرتجع",IFERROR(INDEX('المناطق'!$C$5:$C$64,MATCH($E295,'المناطق'!$A$5:$A$64,0)),0),0)))</f>
        <v/>
      </c>
      <c r="I295" s="16">
        <f>IF(AND(B295="",G295=""),"",IF(G295="تم التسليم",F295,0))</f>
        <v/>
      </c>
      <c r="J295" s="16">
        <f>IF(AND(B295="",G295=""),"",IF(G295="تم التسليم",F295-H295,IF(G295="مرتجع",-H295,0)))</f>
        <v/>
      </c>
      <c r="K295" s="16">
        <f>IF(AND(B295="",G295=""),"",IF(G295="تم التسليم",IFERROR(INDEX('المناطق'!$D$5:$D$64,MATCH($E295,'المناطق'!$A$5:$A$64,0)),0),IF(G295="مرتجع",IFERROR(INDEX('المناطق'!$E$5:$E$64,MATCH($E295,'المناطق'!$A$5:$A$64,0)),0),0)))</f>
        <v/>
      </c>
    </row>
    <row r="296">
      <c r="A296" s="13" t="n"/>
      <c r="B296" s="5" t="n"/>
      <c r="C296" s="5" t="n"/>
      <c r="D296" s="5" t="n"/>
      <c r="E296" s="5" t="n"/>
      <c r="F296" s="15" t="n"/>
      <c r="G296" s="5" t="n"/>
      <c r="H296" s="16">
        <f>IF(AND(B296="",G296=""),"",IF(G296="تم التسليم",IFERROR(INDEX('المناطق'!$B$5:$B$64,MATCH($E296,'المناطق'!$A$5:$A$64,0)),0),IF(G296="مرتجع",IFERROR(INDEX('المناطق'!$C$5:$C$64,MATCH($E296,'المناطق'!$A$5:$A$64,0)),0),0)))</f>
        <v/>
      </c>
      <c r="I296" s="16">
        <f>IF(AND(B296="",G296=""),"",IF(G296="تم التسليم",F296,0))</f>
        <v/>
      </c>
      <c r="J296" s="16">
        <f>IF(AND(B296="",G296=""),"",IF(G296="تم التسليم",F296-H296,IF(G296="مرتجع",-H296,0)))</f>
        <v/>
      </c>
      <c r="K296" s="16">
        <f>IF(AND(B296="",G296=""),"",IF(G296="تم التسليم",IFERROR(INDEX('المناطق'!$D$5:$D$64,MATCH($E296,'المناطق'!$A$5:$A$64,0)),0),IF(G296="مرتجع",IFERROR(INDEX('المناطق'!$E$5:$E$64,MATCH($E296,'المناطق'!$A$5:$A$64,0)),0),0)))</f>
        <v/>
      </c>
    </row>
    <row r="297">
      <c r="A297" s="13" t="n"/>
      <c r="B297" s="5" t="n"/>
      <c r="C297" s="5" t="n"/>
      <c r="D297" s="5" t="n"/>
      <c r="E297" s="5" t="n"/>
      <c r="F297" s="15" t="n"/>
      <c r="G297" s="5" t="n"/>
      <c r="H297" s="16">
        <f>IF(AND(B297="",G297=""),"",IF(G297="تم التسليم",IFERROR(INDEX('المناطق'!$B$5:$B$64,MATCH($E297,'المناطق'!$A$5:$A$64,0)),0),IF(G297="مرتجع",IFERROR(INDEX('المناطق'!$C$5:$C$64,MATCH($E297,'المناطق'!$A$5:$A$64,0)),0),0)))</f>
        <v/>
      </c>
      <c r="I297" s="16">
        <f>IF(AND(B297="",G297=""),"",IF(G297="تم التسليم",F297,0))</f>
        <v/>
      </c>
      <c r="J297" s="16">
        <f>IF(AND(B297="",G297=""),"",IF(G297="تم التسليم",F297-H297,IF(G297="مرتجع",-H297,0)))</f>
        <v/>
      </c>
      <c r="K297" s="16">
        <f>IF(AND(B297="",G297=""),"",IF(G297="تم التسليم",IFERROR(INDEX('المناطق'!$D$5:$D$64,MATCH($E297,'المناطق'!$A$5:$A$64,0)),0),IF(G297="مرتجع",IFERROR(INDEX('المناطق'!$E$5:$E$64,MATCH($E297,'المناطق'!$A$5:$A$64,0)),0),0)))</f>
        <v/>
      </c>
    </row>
    <row r="298">
      <c r="A298" s="13" t="n"/>
      <c r="B298" s="5" t="n"/>
      <c r="C298" s="5" t="n"/>
      <c r="D298" s="5" t="n"/>
      <c r="E298" s="5" t="n"/>
      <c r="F298" s="15" t="n"/>
      <c r="G298" s="5" t="n"/>
      <c r="H298" s="16">
        <f>IF(AND(B298="",G298=""),"",IF(G298="تم التسليم",IFERROR(INDEX('المناطق'!$B$5:$B$64,MATCH($E298,'المناطق'!$A$5:$A$64,0)),0),IF(G298="مرتجع",IFERROR(INDEX('المناطق'!$C$5:$C$64,MATCH($E298,'المناطق'!$A$5:$A$64,0)),0),0)))</f>
        <v/>
      </c>
      <c r="I298" s="16">
        <f>IF(AND(B298="",G298=""),"",IF(G298="تم التسليم",F298,0))</f>
        <v/>
      </c>
      <c r="J298" s="16">
        <f>IF(AND(B298="",G298=""),"",IF(G298="تم التسليم",F298-H298,IF(G298="مرتجع",-H298,0)))</f>
        <v/>
      </c>
      <c r="K298" s="16">
        <f>IF(AND(B298="",G298=""),"",IF(G298="تم التسليم",IFERROR(INDEX('المناطق'!$D$5:$D$64,MATCH($E298,'المناطق'!$A$5:$A$64,0)),0),IF(G298="مرتجع",IFERROR(INDEX('المناطق'!$E$5:$E$64,MATCH($E298,'المناطق'!$A$5:$A$64,0)),0),0)))</f>
        <v/>
      </c>
    </row>
    <row r="299">
      <c r="A299" s="13" t="n"/>
      <c r="B299" s="5" t="n"/>
      <c r="C299" s="5" t="n"/>
      <c r="D299" s="5" t="n"/>
      <c r="E299" s="5" t="n"/>
      <c r="F299" s="15" t="n"/>
      <c r="G299" s="5" t="n"/>
      <c r="H299" s="16">
        <f>IF(AND(B299="",G299=""),"",IF(G299="تم التسليم",IFERROR(INDEX('المناطق'!$B$5:$B$64,MATCH($E299,'المناطق'!$A$5:$A$64,0)),0),IF(G299="مرتجع",IFERROR(INDEX('المناطق'!$C$5:$C$64,MATCH($E299,'المناطق'!$A$5:$A$64,0)),0),0)))</f>
        <v/>
      </c>
      <c r="I299" s="16">
        <f>IF(AND(B299="",G299=""),"",IF(G299="تم التسليم",F299,0))</f>
        <v/>
      </c>
      <c r="J299" s="16">
        <f>IF(AND(B299="",G299=""),"",IF(G299="تم التسليم",F299-H299,IF(G299="مرتجع",-H299,0)))</f>
        <v/>
      </c>
      <c r="K299" s="16">
        <f>IF(AND(B299="",G299=""),"",IF(G299="تم التسليم",IFERROR(INDEX('المناطق'!$D$5:$D$64,MATCH($E299,'المناطق'!$A$5:$A$64,0)),0),IF(G299="مرتجع",IFERROR(INDEX('المناطق'!$E$5:$E$64,MATCH($E299,'المناطق'!$A$5:$A$64,0)),0),0)))</f>
        <v/>
      </c>
    </row>
    <row r="300">
      <c r="A300" s="13" t="n"/>
      <c r="B300" s="5" t="n"/>
      <c r="C300" s="5" t="n"/>
      <c r="D300" s="5" t="n"/>
      <c r="E300" s="5" t="n"/>
      <c r="F300" s="15" t="n"/>
      <c r="G300" s="5" t="n"/>
      <c r="H300" s="16">
        <f>IF(AND(B300="",G300=""),"",IF(G300="تم التسليم",IFERROR(INDEX('المناطق'!$B$5:$B$64,MATCH($E300,'المناطق'!$A$5:$A$64,0)),0),IF(G300="مرتجع",IFERROR(INDEX('المناطق'!$C$5:$C$64,MATCH($E300,'المناطق'!$A$5:$A$64,0)),0),0)))</f>
        <v/>
      </c>
      <c r="I300" s="16">
        <f>IF(AND(B300="",G300=""),"",IF(G300="تم التسليم",F300,0))</f>
        <v/>
      </c>
      <c r="J300" s="16">
        <f>IF(AND(B300="",G300=""),"",IF(G300="تم التسليم",F300-H300,IF(G300="مرتجع",-H300,0)))</f>
        <v/>
      </c>
      <c r="K300" s="16">
        <f>IF(AND(B300="",G300=""),"",IF(G300="تم التسليم",IFERROR(INDEX('المناطق'!$D$5:$D$64,MATCH($E300,'المناطق'!$A$5:$A$64,0)),0),IF(G300="مرتجع",IFERROR(INDEX('المناطق'!$E$5:$E$64,MATCH($E300,'المناطق'!$A$5:$A$64,0)),0),0)))</f>
        <v/>
      </c>
    </row>
    <row r="301">
      <c r="A301" s="13" t="n"/>
      <c r="B301" s="5" t="n"/>
      <c r="C301" s="5" t="n"/>
      <c r="D301" s="5" t="n"/>
      <c r="E301" s="5" t="n"/>
      <c r="F301" s="15" t="n"/>
      <c r="G301" s="5" t="n"/>
      <c r="H301" s="16">
        <f>IF(AND(B301="",G301=""),"",IF(G301="تم التسليم",IFERROR(INDEX('المناطق'!$B$5:$B$64,MATCH($E301,'المناطق'!$A$5:$A$64,0)),0),IF(G301="مرتجع",IFERROR(INDEX('المناطق'!$C$5:$C$64,MATCH($E301,'المناطق'!$A$5:$A$64,0)),0),0)))</f>
        <v/>
      </c>
      <c r="I301" s="16">
        <f>IF(AND(B301="",G301=""),"",IF(G301="تم التسليم",F301,0))</f>
        <v/>
      </c>
      <c r="J301" s="16">
        <f>IF(AND(B301="",G301=""),"",IF(G301="تم التسليم",F301-H301,IF(G301="مرتجع",-H301,0)))</f>
        <v/>
      </c>
      <c r="K301" s="16">
        <f>IF(AND(B301="",G301=""),"",IF(G301="تم التسليم",IFERROR(INDEX('المناطق'!$D$5:$D$64,MATCH($E301,'المناطق'!$A$5:$A$64,0)),0),IF(G301="مرتجع",IFERROR(INDEX('المناطق'!$E$5:$E$64,MATCH($E301,'المناطق'!$A$5:$A$64,0)),0),0)))</f>
        <v/>
      </c>
    </row>
    <row r="302">
      <c r="A302" s="13" t="n"/>
      <c r="B302" s="5" t="n"/>
      <c r="C302" s="5" t="n"/>
      <c r="D302" s="5" t="n"/>
      <c r="E302" s="5" t="n"/>
      <c r="F302" s="15" t="n"/>
      <c r="G302" s="5" t="n"/>
      <c r="H302" s="16">
        <f>IF(AND(B302="",G302=""),"",IF(G302="تم التسليم",IFERROR(INDEX('المناطق'!$B$5:$B$64,MATCH($E302,'المناطق'!$A$5:$A$64,0)),0),IF(G302="مرتجع",IFERROR(INDEX('المناطق'!$C$5:$C$64,MATCH($E302,'المناطق'!$A$5:$A$64,0)),0),0)))</f>
        <v/>
      </c>
      <c r="I302" s="16">
        <f>IF(AND(B302="",G302=""),"",IF(G302="تم التسليم",F302,0))</f>
        <v/>
      </c>
      <c r="J302" s="16">
        <f>IF(AND(B302="",G302=""),"",IF(G302="تم التسليم",F302-H302,IF(G302="مرتجع",-H302,0)))</f>
        <v/>
      </c>
      <c r="K302" s="16">
        <f>IF(AND(B302="",G302=""),"",IF(G302="تم التسليم",IFERROR(INDEX('المناطق'!$D$5:$D$64,MATCH($E302,'المناطق'!$A$5:$A$64,0)),0),IF(G302="مرتجع",IFERROR(INDEX('المناطق'!$E$5:$E$64,MATCH($E302,'المناطق'!$A$5:$A$64,0)),0),0)))</f>
        <v/>
      </c>
    </row>
    <row r="303">
      <c r="A303" s="13" t="n"/>
      <c r="B303" s="5" t="n"/>
      <c r="C303" s="5" t="n"/>
      <c r="D303" s="5" t="n"/>
      <c r="E303" s="5" t="n"/>
      <c r="F303" s="15" t="n"/>
      <c r="G303" s="5" t="n"/>
      <c r="H303" s="16">
        <f>IF(AND(B303="",G303=""),"",IF(G303="تم التسليم",IFERROR(INDEX('المناطق'!$B$5:$B$64,MATCH($E303,'المناطق'!$A$5:$A$64,0)),0),IF(G303="مرتجع",IFERROR(INDEX('المناطق'!$C$5:$C$64,MATCH($E303,'المناطق'!$A$5:$A$64,0)),0),0)))</f>
        <v/>
      </c>
      <c r="I303" s="16">
        <f>IF(AND(B303="",G303=""),"",IF(G303="تم التسليم",F303,0))</f>
        <v/>
      </c>
      <c r="J303" s="16">
        <f>IF(AND(B303="",G303=""),"",IF(G303="تم التسليم",F303-H303,IF(G303="مرتجع",-H303,0)))</f>
        <v/>
      </c>
      <c r="K303" s="16">
        <f>IF(AND(B303="",G303=""),"",IF(G303="تم التسليم",IFERROR(INDEX('المناطق'!$D$5:$D$64,MATCH($E303,'المناطق'!$A$5:$A$64,0)),0),IF(G303="مرتجع",IFERROR(INDEX('المناطق'!$E$5:$E$64,MATCH($E303,'المناطق'!$A$5:$A$64,0)),0),0)))</f>
        <v/>
      </c>
    </row>
    <row r="304">
      <c r="A304" s="13" t="n"/>
      <c r="B304" s="5" t="n"/>
      <c r="C304" s="5" t="n"/>
      <c r="D304" s="5" t="n"/>
      <c r="E304" s="5" t="n"/>
      <c r="F304" s="15" t="n"/>
      <c r="G304" s="5" t="n"/>
      <c r="H304" s="16">
        <f>IF(AND(B304="",G304=""),"",IF(G304="تم التسليم",IFERROR(INDEX('المناطق'!$B$5:$B$64,MATCH($E304,'المناطق'!$A$5:$A$64,0)),0),IF(G304="مرتجع",IFERROR(INDEX('المناطق'!$C$5:$C$64,MATCH($E304,'المناطق'!$A$5:$A$64,0)),0),0)))</f>
        <v/>
      </c>
      <c r="I304" s="16">
        <f>IF(AND(B304="",G304=""),"",IF(G304="تم التسليم",F304,0))</f>
        <v/>
      </c>
      <c r="J304" s="16">
        <f>IF(AND(B304="",G304=""),"",IF(G304="تم التسليم",F304-H304,IF(G304="مرتجع",-H304,0)))</f>
        <v/>
      </c>
      <c r="K304" s="16">
        <f>IF(AND(B304="",G304=""),"",IF(G304="تم التسليم",IFERROR(INDEX('المناطق'!$D$5:$D$64,MATCH($E304,'المناطق'!$A$5:$A$64,0)),0),IF(G304="مرتجع",IFERROR(INDEX('المناطق'!$E$5:$E$64,MATCH($E304,'المناطق'!$A$5:$A$64,0)),0),0)))</f>
        <v/>
      </c>
    </row>
    <row r="305">
      <c r="A305" s="13" t="n"/>
      <c r="B305" s="5" t="n"/>
      <c r="C305" s="5" t="n"/>
      <c r="D305" s="5" t="n"/>
      <c r="E305" s="5" t="n"/>
      <c r="F305" s="15" t="n"/>
      <c r="G305" s="5" t="n"/>
      <c r="H305" s="16">
        <f>IF(AND(B305="",G305=""),"",IF(G305="تم التسليم",IFERROR(INDEX('المناطق'!$B$5:$B$64,MATCH($E305,'المناطق'!$A$5:$A$64,0)),0),IF(G305="مرتجع",IFERROR(INDEX('المناطق'!$C$5:$C$64,MATCH($E305,'المناطق'!$A$5:$A$64,0)),0),0)))</f>
        <v/>
      </c>
      <c r="I305" s="16">
        <f>IF(AND(B305="",G305=""),"",IF(G305="تم التسليم",F305,0))</f>
        <v/>
      </c>
      <c r="J305" s="16">
        <f>IF(AND(B305="",G305=""),"",IF(G305="تم التسليم",F305-H305,IF(G305="مرتجع",-H305,0)))</f>
        <v/>
      </c>
      <c r="K305" s="16">
        <f>IF(AND(B305="",G305=""),"",IF(G305="تم التسليم",IFERROR(INDEX('المناطق'!$D$5:$D$64,MATCH($E305,'المناطق'!$A$5:$A$64,0)),0),IF(G305="مرتجع",IFERROR(INDEX('المناطق'!$E$5:$E$64,MATCH($E305,'المناطق'!$A$5:$A$64,0)),0),0)))</f>
        <v/>
      </c>
    </row>
    <row r="306">
      <c r="A306" s="13" t="n"/>
      <c r="B306" s="5" t="n"/>
      <c r="C306" s="5" t="n"/>
      <c r="D306" s="5" t="n"/>
      <c r="E306" s="5" t="n"/>
      <c r="F306" s="15" t="n"/>
      <c r="G306" s="5" t="n"/>
      <c r="H306" s="16">
        <f>IF(AND(B306="",G306=""),"",IF(G306="تم التسليم",IFERROR(INDEX('المناطق'!$B$5:$B$64,MATCH($E306,'المناطق'!$A$5:$A$64,0)),0),IF(G306="مرتجع",IFERROR(INDEX('المناطق'!$C$5:$C$64,MATCH($E306,'المناطق'!$A$5:$A$64,0)),0),0)))</f>
        <v/>
      </c>
      <c r="I306" s="16">
        <f>IF(AND(B306="",G306=""),"",IF(G306="تم التسليم",F306,0))</f>
        <v/>
      </c>
      <c r="J306" s="16">
        <f>IF(AND(B306="",G306=""),"",IF(G306="تم التسليم",F306-H306,IF(G306="مرتجع",-H306,0)))</f>
        <v/>
      </c>
      <c r="K306" s="16">
        <f>IF(AND(B306="",G306=""),"",IF(G306="تم التسليم",IFERROR(INDEX('المناطق'!$D$5:$D$64,MATCH($E306,'المناطق'!$A$5:$A$64,0)),0),IF(G306="مرتجع",IFERROR(INDEX('المناطق'!$E$5:$E$64,MATCH($E306,'المناطق'!$A$5:$A$64,0)),0),0)))</f>
        <v/>
      </c>
    </row>
    <row r="307">
      <c r="A307" s="13" t="n"/>
      <c r="B307" s="5" t="n"/>
      <c r="C307" s="5" t="n"/>
      <c r="D307" s="5" t="n"/>
      <c r="E307" s="5" t="n"/>
      <c r="F307" s="15" t="n"/>
      <c r="G307" s="5" t="n"/>
      <c r="H307" s="16">
        <f>IF(AND(B307="",G307=""),"",IF(G307="تم التسليم",IFERROR(INDEX('المناطق'!$B$5:$B$64,MATCH($E307,'المناطق'!$A$5:$A$64,0)),0),IF(G307="مرتجع",IFERROR(INDEX('المناطق'!$C$5:$C$64,MATCH($E307,'المناطق'!$A$5:$A$64,0)),0),0)))</f>
        <v/>
      </c>
      <c r="I307" s="16">
        <f>IF(AND(B307="",G307=""),"",IF(G307="تم التسليم",F307,0))</f>
        <v/>
      </c>
      <c r="J307" s="16">
        <f>IF(AND(B307="",G307=""),"",IF(G307="تم التسليم",F307-H307,IF(G307="مرتجع",-H307,0)))</f>
        <v/>
      </c>
      <c r="K307" s="16">
        <f>IF(AND(B307="",G307=""),"",IF(G307="تم التسليم",IFERROR(INDEX('المناطق'!$D$5:$D$64,MATCH($E307,'المناطق'!$A$5:$A$64,0)),0),IF(G307="مرتجع",IFERROR(INDEX('المناطق'!$E$5:$E$64,MATCH($E307,'المناطق'!$A$5:$A$64,0)),0),0)))</f>
        <v/>
      </c>
    </row>
    <row r="308">
      <c r="A308" s="13" t="n"/>
      <c r="B308" s="5" t="n"/>
      <c r="C308" s="5" t="n"/>
      <c r="D308" s="5" t="n"/>
      <c r="E308" s="5" t="n"/>
      <c r="F308" s="15" t="n"/>
      <c r="G308" s="5" t="n"/>
      <c r="H308" s="16">
        <f>IF(AND(B308="",G308=""),"",IF(G308="تم التسليم",IFERROR(INDEX('المناطق'!$B$5:$B$64,MATCH($E308,'المناطق'!$A$5:$A$64,0)),0),IF(G308="مرتجع",IFERROR(INDEX('المناطق'!$C$5:$C$64,MATCH($E308,'المناطق'!$A$5:$A$64,0)),0),0)))</f>
        <v/>
      </c>
      <c r="I308" s="16">
        <f>IF(AND(B308="",G308=""),"",IF(G308="تم التسليم",F308,0))</f>
        <v/>
      </c>
      <c r="J308" s="16">
        <f>IF(AND(B308="",G308=""),"",IF(G308="تم التسليم",F308-H308,IF(G308="مرتجع",-H308,0)))</f>
        <v/>
      </c>
      <c r="K308" s="16">
        <f>IF(AND(B308="",G308=""),"",IF(G308="تم التسليم",IFERROR(INDEX('المناطق'!$D$5:$D$64,MATCH($E308,'المناطق'!$A$5:$A$64,0)),0),IF(G308="مرتجع",IFERROR(INDEX('المناطق'!$E$5:$E$64,MATCH($E308,'المناطق'!$A$5:$A$64,0)),0),0)))</f>
        <v/>
      </c>
    </row>
    <row r="309">
      <c r="A309" s="13" t="n"/>
      <c r="B309" s="5" t="n"/>
      <c r="C309" s="5" t="n"/>
      <c r="D309" s="5" t="n"/>
      <c r="E309" s="5" t="n"/>
      <c r="F309" s="15" t="n"/>
      <c r="G309" s="5" t="n"/>
      <c r="H309" s="16">
        <f>IF(AND(B309="",G309=""),"",IF(G309="تم التسليم",IFERROR(INDEX('المناطق'!$B$5:$B$64,MATCH($E309,'المناطق'!$A$5:$A$64,0)),0),IF(G309="مرتجع",IFERROR(INDEX('المناطق'!$C$5:$C$64,MATCH($E309,'المناطق'!$A$5:$A$64,0)),0),0)))</f>
        <v/>
      </c>
      <c r="I309" s="16">
        <f>IF(AND(B309="",G309=""),"",IF(G309="تم التسليم",F309,0))</f>
        <v/>
      </c>
      <c r="J309" s="16">
        <f>IF(AND(B309="",G309=""),"",IF(G309="تم التسليم",F309-H309,IF(G309="مرتجع",-H309,0)))</f>
        <v/>
      </c>
      <c r="K309" s="16">
        <f>IF(AND(B309="",G309=""),"",IF(G309="تم التسليم",IFERROR(INDEX('المناطق'!$D$5:$D$64,MATCH($E309,'المناطق'!$A$5:$A$64,0)),0),IF(G309="مرتجع",IFERROR(INDEX('المناطق'!$E$5:$E$64,MATCH($E309,'المناطق'!$A$5:$A$64,0)),0),0)))</f>
        <v/>
      </c>
    </row>
    <row r="310">
      <c r="A310" s="13" t="n"/>
      <c r="B310" s="5" t="n"/>
      <c r="C310" s="5" t="n"/>
      <c r="D310" s="5" t="n"/>
      <c r="E310" s="5" t="n"/>
      <c r="F310" s="15" t="n"/>
      <c r="G310" s="5" t="n"/>
      <c r="H310" s="16">
        <f>IF(AND(B310="",G310=""),"",IF(G310="تم التسليم",IFERROR(INDEX('المناطق'!$B$5:$B$64,MATCH($E310,'المناطق'!$A$5:$A$64,0)),0),IF(G310="مرتجع",IFERROR(INDEX('المناطق'!$C$5:$C$64,MATCH($E310,'المناطق'!$A$5:$A$64,0)),0),0)))</f>
        <v/>
      </c>
      <c r="I310" s="16">
        <f>IF(AND(B310="",G310=""),"",IF(G310="تم التسليم",F310,0))</f>
        <v/>
      </c>
      <c r="J310" s="16">
        <f>IF(AND(B310="",G310=""),"",IF(G310="تم التسليم",F310-H310,IF(G310="مرتجع",-H310,0)))</f>
        <v/>
      </c>
      <c r="K310" s="16">
        <f>IF(AND(B310="",G310=""),"",IF(G310="تم التسليم",IFERROR(INDEX('المناطق'!$D$5:$D$64,MATCH($E310,'المناطق'!$A$5:$A$64,0)),0),IF(G310="مرتجع",IFERROR(INDEX('المناطق'!$E$5:$E$64,MATCH($E310,'المناطق'!$A$5:$A$64,0)),0),0)))</f>
        <v/>
      </c>
    </row>
    <row r="311">
      <c r="A311" s="13" t="n"/>
      <c r="B311" s="5" t="n"/>
      <c r="C311" s="5" t="n"/>
      <c r="D311" s="5" t="n"/>
      <c r="E311" s="5" t="n"/>
      <c r="F311" s="15" t="n"/>
      <c r="G311" s="5" t="n"/>
      <c r="H311" s="16">
        <f>IF(AND(B311="",G311=""),"",IF(G311="تم التسليم",IFERROR(INDEX('المناطق'!$B$5:$B$64,MATCH($E311,'المناطق'!$A$5:$A$64,0)),0),IF(G311="مرتجع",IFERROR(INDEX('المناطق'!$C$5:$C$64,MATCH($E311,'المناطق'!$A$5:$A$64,0)),0),0)))</f>
        <v/>
      </c>
      <c r="I311" s="16">
        <f>IF(AND(B311="",G311=""),"",IF(G311="تم التسليم",F311,0))</f>
        <v/>
      </c>
      <c r="J311" s="16">
        <f>IF(AND(B311="",G311=""),"",IF(G311="تم التسليم",F311-H311,IF(G311="مرتجع",-H311,0)))</f>
        <v/>
      </c>
      <c r="K311" s="16">
        <f>IF(AND(B311="",G311=""),"",IF(G311="تم التسليم",IFERROR(INDEX('المناطق'!$D$5:$D$64,MATCH($E311,'المناطق'!$A$5:$A$64,0)),0),IF(G311="مرتجع",IFERROR(INDEX('المناطق'!$E$5:$E$64,MATCH($E311,'المناطق'!$A$5:$A$64,0)),0),0)))</f>
        <v/>
      </c>
    </row>
    <row r="312">
      <c r="A312" s="13" t="n"/>
      <c r="B312" s="5" t="n"/>
      <c r="C312" s="5" t="n"/>
      <c r="D312" s="5" t="n"/>
      <c r="E312" s="5" t="n"/>
      <c r="F312" s="15" t="n"/>
      <c r="G312" s="5" t="n"/>
      <c r="H312" s="16">
        <f>IF(AND(B312="",G312=""),"",IF(G312="تم التسليم",IFERROR(INDEX('المناطق'!$B$5:$B$64,MATCH($E312,'المناطق'!$A$5:$A$64,0)),0),IF(G312="مرتجع",IFERROR(INDEX('المناطق'!$C$5:$C$64,MATCH($E312,'المناطق'!$A$5:$A$64,0)),0),0)))</f>
        <v/>
      </c>
      <c r="I312" s="16">
        <f>IF(AND(B312="",G312=""),"",IF(G312="تم التسليم",F312,0))</f>
        <v/>
      </c>
      <c r="J312" s="16">
        <f>IF(AND(B312="",G312=""),"",IF(G312="تم التسليم",F312-H312,IF(G312="مرتجع",-H312,0)))</f>
        <v/>
      </c>
      <c r="K312" s="16">
        <f>IF(AND(B312="",G312=""),"",IF(G312="تم التسليم",IFERROR(INDEX('المناطق'!$D$5:$D$64,MATCH($E312,'المناطق'!$A$5:$A$64,0)),0),IF(G312="مرتجع",IFERROR(INDEX('المناطق'!$E$5:$E$64,MATCH($E312,'المناطق'!$A$5:$A$64,0)),0),0)))</f>
        <v/>
      </c>
    </row>
    <row r="313">
      <c r="A313" s="13" t="n"/>
      <c r="B313" s="5" t="n"/>
      <c r="C313" s="5" t="n"/>
      <c r="D313" s="5" t="n"/>
      <c r="E313" s="5" t="n"/>
      <c r="F313" s="15" t="n"/>
      <c r="G313" s="5" t="n"/>
      <c r="H313" s="16">
        <f>IF(AND(B313="",G313=""),"",IF(G313="تم التسليم",IFERROR(INDEX('المناطق'!$B$5:$B$64,MATCH($E313,'المناطق'!$A$5:$A$64,0)),0),IF(G313="مرتجع",IFERROR(INDEX('المناطق'!$C$5:$C$64,MATCH($E313,'المناطق'!$A$5:$A$64,0)),0),0)))</f>
        <v/>
      </c>
      <c r="I313" s="16">
        <f>IF(AND(B313="",G313=""),"",IF(G313="تم التسليم",F313,0))</f>
        <v/>
      </c>
      <c r="J313" s="16">
        <f>IF(AND(B313="",G313=""),"",IF(G313="تم التسليم",F313-H313,IF(G313="مرتجع",-H313,0)))</f>
        <v/>
      </c>
      <c r="K313" s="16">
        <f>IF(AND(B313="",G313=""),"",IF(G313="تم التسليم",IFERROR(INDEX('المناطق'!$D$5:$D$64,MATCH($E313,'المناطق'!$A$5:$A$64,0)),0),IF(G313="مرتجع",IFERROR(INDEX('المناطق'!$E$5:$E$64,MATCH($E313,'المناطق'!$A$5:$A$64,0)),0),0)))</f>
        <v/>
      </c>
    </row>
    <row r="314">
      <c r="A314" s="13" t="n"/>
      <c r="B314" s="5" t="n"/>
      <c r="C314" s="5" t="n"/>
      <c r="D314" s="5" t="n"/>
      <c r="E314" s="5" t="n"/>
      <c r="F314" s="15" t="n"/>
      <c r="G314" s="5" t="n"/>
      <c r="H314" s="16">
        <f>IF(AND(B314="",G314=""),"",IF(G314="تم التسليم",IFERROR(INDEX('المناطق'!$B$5:$B$64,MATCH($E314,'المناطق'!$A$5:$A$64,0)),0),IF(G314="مرتجع",IFERROR(INDEX('المناطق'!$C$5:$C$64,MATCH($E314,'المناطق'!$A$5:$A$64,0)),0),0)))</f>
        <v/>
      </c>
      <c r="I314" s="16">
        <f>IF(AND(B314="",G314=""),"",IF(G314="تم التسليم",F314,0))</f>
        <v/>
      </c>
      <c r="J314" s="16">
        <f>IF(AND(B314="",G314=""),"",IF(G314="تم التسليم",F314-H314,IF(G314="مرتجع",-H314,0)))</f>
        <v/>
      </c>
      <c r="K314" s="16">
        <f>IF(AND(B314="",G314=""),"",IF(G314="تم التسليم",IFERROR(INDEX('المناطق'!$D$5:$D$64,MATCH($E314,'المناطق'!$A$5:$A$64,0)),0),IF(G314="مرتجع",IFERROR(INDEX('المناطق'!$E$5:$E$64,MATCH($E314,'المناطق'!$A$5:$A$64,0)),0),0)))</f>
        <v/>
      </c>
    </row>
    <row r="315">
      <c r="A315" s="13" t="n"/>
      <c r="B315" s="5" t="n"/>
      <c r="C315" s="5" t="n"/>
      <c r="D315" s="5" t="n"/>
      <c r="E315" s="5" t="n"/>
      <c r="F315" s="15" t="n"/>
      <c r="G315" s="5" t="n"/>
      <c r="H315" s="16">
        <f>IF(AND(B315="",G315=""),"",IF(G315="تم التسليم",IFERROR(INDEX('المناطق'!$B$5:$B$64,MATCH($E315,'المناطق'!$A$5:$A$64,0)),0),IF(G315="مرتجع",IFERROR(INDEX('المناطق'!$C$5:$C$64,MATCH($E315,'المناطق'!$A$5:$A$64,0)),0),0)))</f>
        <v/>
      </c>
      <c r="I315" s="16">
        <f>IF(AND(B315="",G315=""),"",IF(G315="تم التسليم",F315,0))</f>
        <v/>
      </c>
      <c r="J315" s="16">
        <f>IF(AND(B315="",G315=""),"",IF(G315="تم التسليم",F315-H315,IF(G315="مرتجع",-H315,0)))</f>
        <v/>
      </c>
      <c r="K315" s="16">
        <f>IF(AND(B315="",G315=""),"",IF(G315="تم التسليم",IFERROR(INDEX('المناطق'!$D$5:$D$64,MATCH($E315,'المناطق'!$A$5:$A$64,0)),0),IF(G315="مرتجع",IFERROR(INDEX('المناطق'!$E$5:$E$64,MATCH($E315,'المناطق'!$A$5:$A$64,0)),0),0)))</f>
        <v/>
      </c>
    </row>
    <row r="316">
      <c r="A316" s="13" t="n"/>
      <c r="B316" s="5" t="n"/>
      <c r="C316" s="5" t="n"/>
      <c r="D316" s="5" t="n"/>
      <c r="E316" s="5" t="n"/>
      <c r="F316" s="15" t="n"/>
      <c r="G316" s="5" t="n"/>
      <c r="H316" s="16">
        <f>IF(AND(B316="",G316=""),"",IF(G316="تم التسليم",IFERROR(INDEX('المناطق'!$B$5:$B$64,MATCH($E316,'المناطق'!$A$5:$A$64,0)),0),IF(G316="مرتجع",IFERROR(INDEX('المناطق'!$C$5:$C$64,MATCH($E316,'المناطق'!$A$5:$A$64,0)),0),0)))</f>
        <v/>
      </c>
      <c r="I316" s="16">
        <f>IF(AND(B316="",G316=""),"",IF(G316="تم التسليم",F316,0))</f>
        <v/>
      </c>
      <c r="J316" s="16">
        <f>IF(AND(B316="",G316=""),"",IF(G316="تم التسليم",F316-H316,IF(G316="مرتجع",-H316,0)))</f>
        <v/>
      </c>
      <c r="K316" s="16">
        <f>IF(AND(B316="",G316=""),"",IF(G316="تم التسليم",IFERROR(INDEX('المناطق'!$D$5:$D$64,MATCH($E316,'المناطق'!$A$5:$A$64,0)),0),IF(G316="مرتجع",IFERROR(INDEX('المناطق'!$E$5:$E$64,MATCH($E316,'المناطق'!$A$5:$A$64,0)),0),0)))</f>
        <v/>
      </c>
    </row>
    <row r="317">
      <c r="A317" s="13" t="n"/>
      <c r="B317" s="5" t="n"/>
      <c r="C317" s="5" t="n"/>
      <c r="D317" s="5" t="n"/>
      <c r="E317" s="5" t="n"/>
      <c r="F317" s="15" t="n"/>
      <c r="G317" s="5" t="n"/>
      <c r="H317" s="16">
        <f>IF(AND(B317="",G317=""),"",IF(G317="تم التسليم",IFERROR(INDEX('المناطق'!$B$5:$B$64,MATCH($E317,'المناطق'!$A$5:$A$64,0)),0),IF(G317="مرتجع",IFERROR(INDEX('المناطق'!$C$5:$C$64,MATCH($E317,'المناطق'!$A$5:$A$64,0)),0),0)))</f>
        <v/>
      </c>
      <c r="I317" s="16">
        <f>IF(AND(B317="",G317=""),"",IF(G317="تم التسليم",F317,0))</f>
        <v/>
      </c>
      <c r="J317" s="16">
        <f>IF(AND(B317="",G317=""),"",IF(G317="تم التسليم",F317-H317,IF(G317="مرتجع",-H317,0)))</f>
        <v/>
      </c>
      <c r="K317" s="16">
        <f>IF(AND(B317="",G317=""),"",IF(G317="تم التسليم",IFERROR(INDEX('المناطق'!$D$5:$D$64,MATCH($E317,'المناطق'!$A$5:$A$64,0)),0),IF(G317="مرتجع",IFERROR(INDEX('المناطق'!$E$5:$E$64,MATCH($E317,'المناطق'!$A$5:$A$64,0)),0),0)))</f>
        <v/>
      </c>
    </row>
    <row r="318">
      <c r="A318" s="13" t="n"/>
      <c r="B318" s="5" t="n"/>
      <c r="C318" s="5" t="n"/>
      <c r="D318" s="5" t="n"/>
      <c r="E318" s="5" t="n"/>
      <c r="F318" s="15" t="n"/>
      <c r="G318" s="5" t="n"/>
      <c r="H318" s="16">
        <f>IF(AND(B318="",G318=""),"",IF(G318="تم التسليم",IFERROR(INDEX('المناطق'!$B$5:$B$64,MATCH($E318,'المناطق'!$A$5:$A$64,0)),0),IF(G318="مرتجع",IFERROR(INDEX('المناطق'!$C$5:$C$64,MATCH($E318,'المناطق'!$A$5:$A$64,0)),0),0)))</f>
        <v/>
      </c>
      <c r="I318" s="16">
        <f>IF(AND(B318="",G318=""),"",IF(G318="تم التسليم",F318,0))</f>
        <v/>
      </c>
      <c r="J318" s="16">
        <f>IF(AND(B318="",G318=""),"",IF(G318="تم التسليم",F318-H318,IF(G318="مرتجع",-H318,0)))</f>
        <v/>
      </c>
      <c r="K318" s="16">
        <f>IF(AND(B318="",G318=""),"",IF(G318="تم التسليم",IFERROR(INDEX('المناطق'!$D$5:$D$64,MATCH($E318,'المناطق'!$A$5:$A$64,0)),0),IF(G318="مرتجع",IFERROR(INDEX('المناطق'!$E$5:$E$64,MATCH($E318,'المناطق'!$A$5:$A$64,0)),0),0)))</f>
        <v/>
      </c>
    </row>
    <row r="319">
      <c r="A319" s="13" t="n"/>
      <c r="B319" s="5" t="n"/>
      <c r="C319" s="5" t="n"/>
      <c r="D319" s="5" t="n"/>
      <c r="E319" s="5" t="n"/>
      <c r="F319" s="15" t="n"/>
      <c r="G319" s="5" t="n"/>
      <c r="H319" s="16">
        <f>IF(AND(B319="",G319=""),"",IF(G319="تم التسليم",IFERROR(INDEX('المناطق'!$B$5:$B$64,MATCH($E319,'المناطق'!$A$5:$A$64,0)),0),IF(G319="مرتجع",IFERROR(INDEX('المناطق'!$C$5:$C$64,MATCH($E319,'المناطق'!$A$5:$A$64,0)),0),0)))</f>
        <v/>
      </c>
      <c r="I319" s="16">
        <f>IF(AND(B319="",G319=""),"",IF(G319="تم التسليم",F319,0))</f>
        <v/>
      </c>
      <c r="J319" s="16">
        <f>IF(AND(B319="",G319=""),"",IF(G319="تم التسليم",F319-H319,IF(G319="مرتجع",-H319,0)))</f>
        <v/>
      </c>
      <c r="K319" s="16">
        <f>IF(AND(B319="",G319=""),"",IF(G319="تم التسليم",IFERROR(INDEX('المناطق'!$D$5:$D$64,MATCH($E319,'المناطق'!$A$5:$A$64,0)),0),IF(G319="مرتجع",IFERROR(INDEX('المناطق'!$E$5:$E$64,MATCH($E319,'المناطق'!$A$5:$A$64,0)),0),0)))</f>
        <v/>
      </c>
    </row>
    <row r="320">
      <c r="A320" s="13" t="n"/>
      <c r="B320" s="5" t="n"/>
      <c r="C320" s="5" t="n"/>
      <c r="D320" s="5" t="n"/>
      <c r="E320" s="5" t="n"/>
      <c r="F320" s="15" t="n"/>
      <c r="G320" s="5" t="n"/>
      <c r="H320" s="16">
        <f>IF(AND(B320="",G320=""),"",IF(G320="تم التسليم",IFERROR(INDEX('المناطق'!$B$5:$B$64,MATCH($E320,'المناطق'!$A$5:$A$64,0)),0),IF(G320="مرتجع",IFERROR(INDEX('المناطق'!$C$5:$C$64,MATCH($E320,'المناطق'!$A$5:$A$64,0)),0),0)))</f>
        <v/>
      </c>
      <c r="I320" s="16">
        <f>IF(AND(B320="",G320=""),"",IF(G320="تم التسليم",F320,0))</f>
        <v/>
      </c>
      <c r="J320" s="16">
        <f>IF(AND(B320="",G320=""),"",IF(G320="تم التسليم",F320-H320,IF(G320="مرتجع",-H320,0)))</f>
        <v/>
      </c>
      <c r="K320" s="16">
        <f>IF(AND(B320="",G320=""),"",IF(G320="تم التسليم",IFERROR(INDEX('المناطق'!$D$5:$D$64,MATCH($E320,'المناطق'!$A$5:$A$64,0)),0),IF(G320="مرتجع",IFERROR(INDEX('المناطق'!$E$5:$E$64,MATCH($E320,'المناطق'!$A$5:$A$64,0)),0),0)))</f>
        <v/>
      </c>
    </row>
    <row r="321">
      <c r="A321" s="13" t="n"/>
      <c r="B321" s="5" t="n"/>
      <c r="C321" s="5" t="n"/>
      <c r="D321" s="5" t="n"/>
      <c r="E321" s="5" t="n"/>
      <c r="F321" s="15" t="n"/>
      <c r="G321" s="5" t="n"/>
      <c r="H321" s="16">
        <f>IF(AND(B321="",G321=""),"",IF(G321="تم التسليم",IFERROR(INDEX('المناطق'!$B$5:$B$64,MATCH($E321,'المناطق'!$A$5:$A$64,0)),0),IF(G321="مرتجع",IFERROR(INDEX('المناطق'!$C$5:$C$64,MATCH($E321,'المناطق'!$A$5:$A$64,0)),0),0)))</f>
        <v/>
      </c>
      <c r="I321" s="16">
        <f>IF(AND(B321="",G321=""),"",IF(G321="تم التسليم",F321,0))</f>
        <v/>
      </c>
      <c r="J321" s="16">
        <f>IF(AND(B321="",G321=""),"",IF(G321="تم التسليم",F321-H321,IF(G321="مرتجع",-H321,0)))</f>
        <v/>
      </c>
      <c r="K321" s="16">
        <f>IF(AND(B321="",G321=""),"",IF(G321="تم التسليم",IFERROR(INDEX('المناطق'!$D$5:$D$64,MATCH($E321,'المناطق'!$A$5:$A$64,0)),0),IF(G321="مرتجع",IFERROR(INDEX('المناطق'!$E$5:$E$64,MATCH($E321,'المناطق'!$A$5:$A$64,0)),0),0)))</f>
        <v/>
      </c>
    </row>
    <row r="322">
      <c r="A322" s="13" t="n"/>
      <c r="B322" s="5" t="n"/>
      <c r="C322" s="5" t="n"/>
      <c r="D322" s="5" t="n"/>
      <c r="E322" s="5" t="n"/>
      <c r="F322" s="15" t="n"/>
      <c r="G322" s="5" t="n"/>
      <c r="H322" s="16">
        <f>IF(AND(B322="",G322=""),"",IF(G322="تم التسليم",IFERROR(INDEX('المناطق'!$B$5:$B$64,MATCH($E322,'المناطق'!$A$5:$A$64,0)),0),IF(G322="مرتجع",IFERROR(INDEX('المناطق'!$C$5:$C$64,MATCH($E322,'المناطق'!$A$5:$A$64,0)),0),0)))</f>
        <v/>
      </c>
      <c r="I322" s="16">
        <f>IF(AND(B322="",G322=""),"",IF(G322="تم التسليم",F322,0))</f>
        <v/>
      </c>
      <c r="J322" s="16">
        <f>IF(AND(B322="",G322=""),"",IF(G322="تم التسليم",F322-H322,IF(G322="مرتجع",-H322,0)))</f>
        <v/>
      </c>
      <c r="K322" s="16">
        <f>IF(AND(B322="",G322=""),"",IF(G322="تم التسليم",IFERROR(INDEX('المناطق'!$D$5:$D$64,MATCH($E322,'المناطق'!$A$5:$A$64,0)),0),IF(G322="مرتجع",IFERROR(INDEX('المناطق'!$E$5:$E$64,MATCH($E322,'المناطق'!$A$5:$A$64,0)),0),0)))</f>
        <v/>
      </c>
    </row>
    <row r="323">
      <c r="A323" s="13" t="n"/>
      <c r="B323" s="5" t="n"/>
      <c r="C323" s="5" t="n"/>
      <c r="D323" s="5" t="n"/>
      <c r="E323" s="5" t="n"/>
      <c r="F323" s="15" t="n"/>
      <c r="G323" s="5" t="n"/>
      <c r="H323" s="16">
        <f>IF(AND(B323="",G323=""),"",IF(G323="تم التسليم",IFERROR(INDEX('المناطق'!$B$5:$B$64,MATCH($E323,'المناطق'!$A$5:$A$64,0)),0),IF(G323="مرتجع",IFERROR(INDEX('المناطق'!$C$5:$C$64,MATCH($E323,'المناطق'!$A$5:$A$64,0)),0),0)))</f>
        <v/>
      </c>
      <c r="I323" s="16">
        <f>IF(AND(B323="",G323=""),"",IF(G323="تم التسليم",F323,0))</f>
        <v/>
      </c>
      <c r="J323" s="16">
        <f>IF(AND(B323="",G323=""),"",IF(G323="تم التسليم",F323-H323,IF(G323="مرتجع",-H323,0)))</f>
        <v/>
      </c>
      <c r="K323" s="16">
        <f>IF(AND(B323="",G323=""),"",IF(G323="تم التسليم",IFERROR(INDEX('المناطق'!$D$5:$D$64,MATCH($E323,'المناطق'!$A$5:$A$64,0)),0),IF(G323="مرتجع",IFERROR(INDEX('المناطق'!$E$5:$E$64,MATCH($E323,'المناطق'!$A$5:$A$64,0)),0),0)))</f>
        <v/>
      </c>
    </row>
    <row r="324">
      <c r="A324" s="13" t="n"/>
      <c r="B324" s="5" t="n"/>
      <c r="C324" s="5" t="n"/>
      <c r="D324" s="5" t="n"/>
      <c r="E324" s="5" t="n"/>
      <c r="F324" s="15" t="n"/>
      <c r="G324" s="5" t="n"/>
      <c r="H324" s="16">
        <f>IF(AND(B324="",G324=""),"",IF(G324="تم التسليم",IFERROR(INDEX('المناطق'!$B$5:$B$64,MATCH($E324,'المناطق'!$A$5:$A$64,0)),0),IF(G324="مرتجع",IFERROR(INDEX('المناطق'!$C$5:$C$64,MATCH($E324,'المناطق'!$A$5:$A$64,0)),0),0)))</f>
        <v/>
      </c>
      <c r="I324" s="16">
        <f>IF(AND(B324="",G324=""),"",IF(G324="تم التسليم",F324,0))</f>
        <v/>
      </c>
      <c r="J324" s="16">
        <f>IF(AND(B324="",G324=""),"",IF(G324="تم التسليم",F324-H324,IF(G324="مرتجع",-H324,0)))</f>
        <v/>
      </c>
      <c r="K324" s="16">
        <f>IF(AND(B324="",G324=""),"",IF(G324="تم التسليم",IFERROR(INDEX('المناطق'!$D$5:$D$64,MATCH($E324,'المناطق'!$A$5:$A$64,0)),0),IF(G324="مرتجع",IFERROR(INDEX('المناطق'!$E$5:$E$64,MATCH($E324,'المناطق'!$A$5:$A$64,0)),0),0)))</f>
        <v/>
      </c>
    </row>
    <row r="325">
      <c r="A325" s="13" t="n"/>
      <c r="B325" s="5" t="n"/>
      <c r="C325" s="5" t="n"/>
      <c r="D325" s="5" t="n"/>
      <c r="E325" s="5" t="n"/>
      <c r="F325" s="15" t="n"/>
      <c r="G325" s="5" t="n"/>
      <c r="H325" s="16">
        <f>IF(AND(B325="",G325=""),"",IF(G325="تم التسليم",IFERROR(INDEX('المناطق'!$B$5:$B$64,MATCH($E325,'المناطق'!$A$5:$A$64,0)),0),IF(G325="مرتجع",IFERROR(INDEX('المناطق'!$C$5:$C$64,MATCH($E325,'المناطق'!$A$5:$A$64,0)),0),0)))</f>
        <v/>
      </c>
      <c r="I325" s="16">
        <f>IF(AND(B325="",G325=""),"",IF(G325="تم التسليم",F325,0))</f>
        <v/>
      </c>
      <c r="J325" s="16">
        <f>IF(AND(B325="",G325=""),"",IF(G325="تم التسليم",F325-H325,IF(G325="مرتجع",-H325,0)))</f>
        <v/>
      </c>
      <c r="K325" s="16">
        <f>IF(AND(B325="",G325=""),"",IF(G325="تم التسليم",IFERROR(INDEX('المناطق'!$D$5:$D$64,MATCH($E325,'المناطق'!$A$5:$A$64,0)),0),IF(G325="مرتجع",IFERROR(INDEX('المناطق'!$E$5:$E$64,MATCH($E325,'المناطق'!$A$5:$A$64,0)),0),0)))</f>
        <v/>
      </c>
    </row>
    <row r="326">
      <c r="A326" s="13" t="n"/>
      <c r="B326" s="5" t="n"/>
      <c r="C326" s="5" t="n"/>
      <c r="D326" s="5" t="n"/>
      <c r="E326" s="5" t="n"/>
      <c r="F326" s="15" t="n"/>
      <c r="G326" s="5" t="n"/>
      <c r="H326" s="16">
        <f>IF(AND(B326="",G326=""),"",IF(G326="تم التسليم",IFERROR(INDEX('المناطق'!$B$5:$B$64,MATCH($E326,'المناطق'!$A$5:$A$64,0)),0),IF(G326="مرتجع",IFERROR(INDEX('المناطق'!$C$5:$C$64,MATCH($E326,'المناطق'!$A$5:$A$64,0)),0),0)))</f>
        <v/>
      </c>
      <c r="I326" s="16">
        <f>IF(AND(B326="",G326=""),"",IF(G326="تم التسليم",F326,0))</f>
        <v/>
      </c>
      <c r="J326" s="16">
        <f>IF(AND(B326="",G326=""),"",IF(G326="تم التسليم",F326-H326,IF(G326="مرتجع",-H326,0)))</f>
        <v/>
      </c>
      <c r="K326" s="16">
        <f>IF(AND(B326="",G326=""),"",IF(G326="تم التسليم",IFERROR(INDEX('المناطق'!$D$5:$D$64,MATCH($E326,'المناطق'!$A$5:$A$64,0)),0),IF(G326="مرتجع",IFERROR(INDEX('المناطق'!$E$5:$E$64,MATCH($E326,'المناطق'!$A$5:$A$64,0)),0),0)))</f>
        <v/>
      </c>
    </row>
    <row r="327">
      <c r="A327" s="13" t="n"/>
      <c r="B327" s="5" t="n"/>
      <c r="C327" s="5" t="n"/>
      <c r="D327" s="5" t="n"/>
      <c r="E327" s="5" t="n"/>
      <c r="F327" s="15" t="n"/>
      <c r="G327" s="5" t="n"/>
      <c r="H327" s="16">
        <f>IF(AND(B327="",G327=""),"",IF(G327="تم التسليم",IFERROR(INDEX('المناطق'!$B$5:$B$64,MATCH($E327,'المناطق'!$A$5:$A$64,0)),0),IF(G327="مرتجع",IFERROR(INDEX('المناطق'!$C$5:$C$64,MATCH($E327,'المناطق'!$A$5:$A$64,0)),0),0)))</f>
        <v/>
      </c>
      <c r="I327" s="16">
        <f>IF(AND(B327="",G327=""),"",IF(G327="تم التسليم",F327,0))</f>
        <v/>
      </c>
      <c r="J327" s="16">
        <f>IF(AND(B327="",G327=""),"",IF(G327="تم التسليم",F327-H327,IF(G327="مرتجع",-H327,0)))</f>
        <v/>
      </c>
      <c r="K327" s="16">
        <f>IF(AND(B327="",G327=""),"",IF(G327="تم التسليم",IFERROR(INDEX('المناطق'!$D$5:$D$64,MATCH($E327,'المناطق'!$A$5:$A$64,0)),0),IF(G327="مرتجع",IFERROR(INDEX('المناطق'!$E$5:$E$64,MATCH($E327,'المناطق'!$A$5:$A$64,0)),0),0)))</f>
        <v/>
      </c>
    </row>
    <row r="328">
      <c r="A328" s="13" t="n"/>
      <c r="B328" s="5" t="n"/>
      <c r="C328" s="5" t="n"/>
      <c r="D328" s="5" t="n"/>
      <c r="E328" s="5" t="n"/>
      <c r="F328" s="15" t="n"/>
      <c r="G328" s="5" t="n"/>
      <c r="H328" s="16">
        <f>IF(AND(B328="",G328=""),"",IF(G328="تم التسليم",IFERROR(INDEX('المناطق'!$B$5:$B$64,MATCH($E328,'المناطق'!$A$5:$A$64,0)),0),IF(G328="مرتجع",IFERROR(INDEX('المناطق'!$C$5:$C$64,MATCH($E328,'المناطق'!$A$5:$A$64,0)),0),0)))</f>
        <v/>
      </c>
      <c r="I328" s="16">
        <f>IF(AND(B328="",G328=""),"",IF(G328="تم التسليم",F328,0))</f>
        <v/>
      </c>
      <c r="J328" s="16">
        <f>IF(AND(B328="",G328=""),"",IF(G328="تم التسليم",F328-H328,IF(G328="مرتجع",-H328,0)))</f>
        <v/>
      </c>
      <c r="K328" s="16">
        <f>IF(AND(B328="",G328=""),"",IF(G328="تم التسليم",IFERROR(INDEX('المناطق'!$D$5:$D$64,MATCH($E328,'المناطق'!$A$5:$A$64,0)),0),IF(G328="مرتجع",IFERROR(INDEX('المناطق'!$E$5:$E$64,MATCH($E328,'المناطق'!$A$5:$A$64,0)),0),0)))</f>
        <v/>
      </c>
    </row>
    <row r="329">
      <c r="A329" s="13" t="n"/>
      <c r="B329" s="5" t="n"/>
      <c r="C329" s="5" t="n"/>
      <c r="D329" s="5" t="n"/>
      <c r="E329" s="5" t="n"/>
      <c r="F329" s="15" t="n"/>
      <c r="G329" s="5" t="n"/>
      <c r="H329" s="16">
        <f>IF(AND(B329="",G329=""),"",IF(G329="تم التسليم",IFERROR(INDEX('المناطق'!$B$5:$B$64,MATCH($E329,'المناطق'!$A$5:$A$64,0)),0),IF(G329="مرتجع",IFERROR(INDEX('المناطق'!$C$5:$C$64,MATCH($E329,'المناطق'!$A$5:$A$64,0)),0),0)))</f>
        <v/>
      </c>
      <c r="I329" s="16">
        <f>IF(AND(B329="",G329=""),"",IF(G329="تم التسليم",F329,0))</f>
        <v/>
      </c>
      <c r="J329" s="16">
        <f>IF(AND(B329="",G329=""),"",IF(G329="تم التسليم",F329-H329,IF(G329="مرتجع",-H329,0)))</f>
        <v/>
      </c>
      <c r="K329" s="16">
        <f>IF(AND(B329="",G329=""),"",IF(G329="تم التسليم",IFERROR(INDEX('المناطق'!$D$5:$D$64,MATCH($E329,'المناطق'!$A$5:$A$64,0)),0),IF(G329="مرتجع",IFERROR(INDEX('المناطق'!$E$5:$E$64,MATCH($E329,'المناطق'!$A$5:$A$64,0)),0),0)))</f>
        <v/>
      </c>
    </row>
    <row r="330">
      <c r="A330" s="13" t="n"/>
      <c r="B330" s="5" t="n"/>
      <c r="C330" s="5" t="n"/>
      <c r="D330" s="5" t="n"/>
      <c r="E330" s="5" t="n"/>
      <c r="F330" s="15" t="n"/>
      <c r="G330" s="5" t="n"/>
      <c r="H330" s="16">
        <f>IF(AND(B330="",G330=""),"",IF(G330="تم التسليم",IFERROR(INDEX('المناطق'!$B$5:$B$64,MATCH($E330,'المناطق'!$A$5:$A$64,0)),0),IF(G330="مرتجع",IFERROR(INDEX('المناطق'!$C$5:$C$64,MATCH($E330,'المناطق'!$A$5:$A$64,0)),0),0)))</f>
        <v/>
      </c>
      <c r="I330" s="16">
        <f>IF(AND(B330="",G330=""),"",IF(G330="تم التسليم",F330,0))</f>
        <v/>
      </c>
      <c r="J330" s="16">
        <f>IF(AND(B330="",G330=""),"",IF(G330="تم التسليم",F330-H330,IF(G330="مرتجع",-H330,0)))</f>
        <v/>
      </c>
      <c r="K330" s="16">
        <f>IF(AND(B330="",G330=""),"",IF(G330="تم التسليم",IFERROR(INDEX('المناطق'!$D$5:$D$64,MATCH($E330,'المناطق'!$A$5:$A$64,0)),0),IF(G330="مرتجع",IFERROR(INDEX('المناطق'!$E$5:$E$64,MATCH($E330,'المناطق'!$A$5:$A$64,0)),0),0)))</f>
        <v/>
      </c>
    </row>
    <row r="331">
      <c r="A331" s="13" t="n"/>
      <c r="B331" s="5" t="n"/>
      <c r="C331" s="5" t="n"/>
      <c r="D331" s="5" t="n"/>
      <c r="E331" s="5" t="n"/>
      <c r="F331" s="15" t="n"/>
      <c r="G331" s="5" t="n"/>
      <c r="H331" s="16">
        <f>IF(AND(B331="",G331=""),"",IF(G331="تم التسليم",IFERROR(INDEX('المناطق'!$B$5:$B$64,MATCH($E331,'المناطق'!$A$5:$A$64,0)),0),IF(G331="مرتجع",IFERROR(INDEX('المناطق'!$C$5:$C$64,MATCH($E331,'المناطق'!$A$5:$A$64,0)),0),0)))</f>
        <v/>
      </c>
      <c r="I331" s="16">
        <f>IF(AND(B331="",G331=""),"",IF(G331="تم التسليم",F331,0))</f>
        <v/>
      </c>
      <c r="J331" s="16">
        <f>IF(AND(B331="",G331=""),"",IF(G331="تم التسليم",F331-H331,IF(G331="مرتجع",-H331,0)))</f>
        <v/>
      </c>
      <c r="K331" s="16">
        <f>IF(AND(B331="",G331=""),"",IF(G331="تم التسليم",IFERROR(INDEX('المناطق'!$D$5:$D$64,MATCH($E331,'المناطق'!$A$5:$A$64,0)),0),IF(G331="مرتجع",IFERROR(INDEX('المناطق'!$E$5:$E$64,MATCH($E331,'المناطق'!$A$5:$A$64,0)),0),0)))</f>
        <v/>
      </c>
    </row>
    <row r="332">
      <c r="A332" s="13" t="n"/>
      <c r="B332" s="5" t="n"/>
      <c r="C332" s="5" t="n"/>
      <c r="D332" s="5" t="n"/>
      <c r="E332" s="5" t="n"/>
      <c r="F332" s="15" t="n"/>
      <c r="G332" s="5" t="n"/>
      <c r="H332" s="16">
        <f>IF(AND(B332="",G332=""),"",IF(G332="تم التسليم",IFERROR(INDEX('المناطق'!$B$5:$B$64,MATCH($E332,'المناطق'!$A$5:$A$64,0)),0),IF(G332="مرتجع",IFERROR(INDEX('المناطق'!$C$5:$C$64,MATCH($E332,'المناطق'!$A$5:$A$64,0)),0),0)))</f>
        <v/>
      </c>
      <c r="I332" s="16">
        <f>IF(AND(B332="",G332=""),"",IF(G332="تم التسليم",F332,0))</f>
        <v/>
      </c>
      <c r="J332" s="16">
        <f>IF(AND(B332="",G332=""),"",IF(G332="تم التسليم",F332-H332,IF(G332="مرتجع",-H332,0)))</f>
        <v/>
      </c>
      <c r="K332" s="16">
        <f>IF(AND(B332="",G332=""),"",IF(G332="تم التسليم",IFERROR(INDEX('المناطق'!$D$5:$D$64,MATCH($E332,'المناطق'!$A$5:$A$64,0)),0),IF(G332="مرتجع",IFERROR(INDEX('المناطق'!$E$5:$E$64,MATCH($E332,'المناطق'!$A$5:$A$64,0)),0),0)))</f>
        <v/>
      </c>
    </row>
    <row r="333">
      <c r="A333" s="13" t="n"/>
      <c r="B333" s="5" t="n"/>
      <c r="C333" s="5" t="n"/>
      <c r="D333" s="5" t="n"/>
      <c r="E333" s="5" t="n"/>
      <c r="F333" s="15" t="n"/>
      <c r="G333" s="5" t="n"/>
      <c r="H333" s="16">
        <f>IF(AND(B333="",G333=""),"",IF(G333="تم التسليم",IFERROR(INDEX('المناطق'!$B$5:$B$64,MATCH($E333,'المناطق'!$A$5:$A$64,0)),0),IF(G333="مرتجع",IFERROR(INDEX('المناطق'!$C$5:$C$64,MATCH($E333,'المناطق'!$A$5:$A$64,0)),0),0)))</f>
        <v/>
      </c>
      <c r="I333" s="16">
        <f>IF(AND(B333="",G333=""),"",IF(G333="تم التسليم",F333,0))</f>
        <v/>
      </c>
      <c r="J333" s="16">
        <f>IF(AND(B333="",G333=""),"",IF(G333="تم التسليم",F333-H333,IF(G333="مرتجع",-H333,0)))</f>
        <v/>
      </c>
      <c r="K333" s="16">
        <f>IF(AND(B333="",G333=""),"",IF(G333="تم التسليم",IFERROR(INDEX('المناطق'!$D$5:$D$64,MATCH($E333,'المناطق'!$A$5:$A$64,0)),0),IF(G333="مرتجع",IFERROR(INDEX('المناطق'!$E$5:$E$64,MATCH($E333,'المناطق'!$A$5:$A$64,0)),0),0)))</f>
        <v/>
      </c>
    </row>
    <row r="334">
      <c r="A334" s="13" t="n"/>
      <c r="B334" s="5" t="n"/>
      <c r="C334" s="5" t="n"/>
      <c r="D334" s="5" t="n"/>
      <c r="E334" s="5" t="n"/>
      <c r="F334" s="15" t="n"/>
      <c r="G334" s="5" t="n"/>
      <c r="H334" s="16">
        <f>IF(AND(B334="",G334=""),"",IF(G334="تم التسليم",IFERROR(INDEX('المناطق'!$B$5:$B$64,MATCH($E334,'المناطق'!$A$5:$A$64,0)),0),IF(G334="مرتجع",IFERROR(INDEX('المناطق'!$C$5:$C$64,MATCH($E334,'المناطق'!$A$5:$A$64,0)),0),0)))</f>
        <v/>
      </c>
      <c r="I334" s="16">
        <f>IF(AND(B334="",G334=""),"",IF(G334="تم التسليم",F334,0))</f>
        <v/>
      </c>
      <c r="J334" s="16">
        <f>IF(AND(B334="",G334=""),"",IF(G334="تم التسليم",F334-H334,IF(G334="مرتجع",-H334,0)))</f>
        <v/>
      </c>
      <c r="K334" s="16">
        <f>IF(AND(B334="",G334=""),"",IF(G334="تم التسليم",IFERROR(INDEX('المناطق'!$D$5:$D$64,MATCH($E334,'المناطق'!$A$5:$A$64,0)),0),IF(G334="مرتجع",IFERROR(INDEX('المناطق'!$E$5:$E$64,MATCH($E334,'المناطق'!$A$5:$A$64,0)),0),0)))</f>
        <v/>
      </c>
    </row>
    <row r="335">
      <c r="A335" s="13" t="n"/>
      <c r="B335" s="5" t="n"/>
      <c r="C335" s="5" t="n"/>
      <c r="D335" s="5" t="n"/>
      <c r="E335" s="5" t="n"/>
      <c r="F335" s="15" t="n"/>
      <c r="G335" s="5" t="n"/>
      <c r="H335" s="16">
        <f>IF(AND(B335="",G335=""),"",IF(G335="تم التسليم",IFERROR(INDEX('المناطق'!$B$5:$B$64,MATCH($E335,'المناطق'!$A$5:$A$64,0)),0),IF(G335="مرتجع",IFERROR(INDEX('المناطق'!$C$5:$C$64,MATCH($E335,'المناطق'!$A$5:$A$64,0)),0),0)))</f>
        <v/>
      </c>
      <c r="I335" s="16">
        <f>IF(AND(B335="",G335=""),"",IF(G335="تم التسليم",F335,0))</f>
        <v/>
      </c>
      <c r="J335" s="16">
        <f>IF(AND(B335="",G335=""),"",IF(G335="تم التسليم",F335-H335,IF(G335="مرتجع",-H335,0)))</f>
        <v/>
      </c>
      <c r="K335" s="16">
        <f>IF(AND(B335="",G335=""),"",IF(G335="تم التسليم",IFERROR(INDEX('المناطق'!$D$5:$D$64,MATCH($E335,'المناطق'!$A$5:$A$64,0)),0),IF(G335="مرتجع",IFERROR(INDEX('المناطق'!$E$5:$E$64,MATCH($E335,'المناطق'!$A$5:$A$64,0)),0),0)))</f>
        <v/>
      </c>
    </row>
    <row r="336">
      <c r="A336" s="13" t="n"/>
      <c r="B336" s="5" t="n"/>
      <c r="C336" s="5" t="n"/>
      <c r="D336" s="5" t="n"/>
      <c r="E336" s="5" t="n"/>
      <c r="F336" s="15" t="n"/>
      <c r="G336" s="5" t="n"/>
      <c r="H336" s="16">
        <f>IF(AND(B336="",G336=""),"",IF(G336="تم التسليم",IFERROR(INDEX('المناطق'!$B$5:$B$64,MATCH($E336,'المناطق'!$A$5:$A$64,0)),0),IF(G336="مرتجع",IFERROR(INDEX('المناطق'!$C$5:$C$64,MATCH($E336,'المناطق'!$A$5:$A$64,0)),0),0)))</f>
        <v/>
      </c>
      <c r="I336" s="16">
        <f>IF(AND(B336="",G336=""),"",IF(G336="تم التسليم",F336,0))</f>
        <v/>
      </c>
      <c r="J336" s="16">
        <f>IF(AND(B336="",G336=""),"",IF(G336="تم التسليم",F336-H336,IF(G336="مرتجع",-H336,0)))</f>
        <v/>
      </c>
      <c r="K336" s="16">
        <f>IF(AND(B336="",G336=""),"",IF(G336="تم التسليم",IFERROR(INDEX('المناطق'!$D$5:$D$64,MATCH($E336,'المناطق'!$A$5:$A$64,0)),0),IF(G336="مرتجع",IFERROR(INDEX('المناطق'!$E$5:$E$64,MATCH($E336,'المناطق'!$A$5:$A$64,0)),0),0)))</f>
        <v/>
      </c>
    </row>
    <row r="337">
      <c r="A337" s="13" t="n"/>
      <c r="B337" s="5" t="n"/>
      <c r="C337" s="5" t="n"/>
      <c r="D337" s="5" t="n"/>
      <c r="E337" s="5" t="n"/>
      <c r="F337" s="15" t="n"/>
      <c r="G337" s="5" t="n"/>
      <c r="H337" s="16">
        <f>IF(AND(B337="",G337=""),"",IF(G337="تم التسليم",IFERROR(INDEX('المناطق'!$B$5:$B$64,MATCH($E337,'المناطق'!$A$5:$A$64,0)),0),IF(G337="مرتجع",IFERROR(INDEX('المناطق'!$C$5:$C$64,MATCH($E337,'المناطق'!$A$5:$A$64,0)),0),0)))</f>
        <v/>
      </c>
      <c r="I337" s="16">
        <f>IF(AND(B337="",G337=""),"",IF(G337="تم التسليم",F337,0))</f>
        <v/>
      </c>
      <c r="J337" s="16">
        <f>IF(AND(B337="",G337=""),"",IF(G337="تم التسليم",F337-H337,IF(G337="مرتجع",-H337,0)))</f>
        <v/>
      </c>
      <c r="K337" s="16">
        <f>IF(AND(B337="",G337=""),"",IF(G337="تم التسليم",IFERROR(INDEX('المناطق'!$D$5:$D$64,MATCH($E337,'المناطق'!$A$5:$A$64,0)),0),IF(G337="مرتجع",IFERROR(INDEX('المناطق'!$E$5:$E$64,MATCH($E337,'المناطق'!$A$5:$A$64,0)),0),0)))</f>
        <v/>
      </c>
    </row>
    <row r="338">
      <c r="A338" s="13" t="n"/>
      <c r="B338" s="5" t="n"/>
      <c r="C338" s="5" t="n"/>
      <c r="D338" s="5" t="n"/>
      <c r="E338" s="5" t="n"/>
      <c r="F338" s="15" t="n"/>
      <c r="G338" s="5" t="n"/>
      <c r="H338" s="16">
        <f>IF(AND(B338="",G338=""),"",IF(G338="تم التسليم",IFERROR(INDEX('المناطق'!$B$5:$B$64,MATCH($E338,'المناطق'!$A$5:$A$64,0)),0),IF(G338="مرتجع",IFERROR(INDEX('المناطق'!$C$5:$C$64,MATCH($E338,'المناطق'!$A$5:$A$64,0)),0),0)))</f>
        <v/>
      </c>
      <c r="I338" s="16">
        <f>IF(AND(B338="",G338=""),"",IF(G338="تم التسليم",F338,0))</f>
        <v/>
      </c>
      <c r="J338" s="16">
        <f>IF(AND(B338="",G338=""),"",IF(G338="تم التسليم",F338-H338,IF(G338="مرتجع",-H338,0)))</f>
        <v/>
      </c>
      <c r="K338" s="16">
        <f>IF(AND(B338="",G338=""),"",IF(G338="تم التسليم",IFERROR(INDEX('المناطق'!$D$5:$D$64,MATCH($E338,'المناطق'!$A$5:$A$64,0)),0),IF(G338="مرتجع",IFERROR(INDEX('المناطق'!$E$5:$E$64,MATCH($E338,'المناطق'!$A$5:$A$64,0)),0),0)))</f>
        <v/>
      </c>
    </row>
    <row r="339">
      <c r="A339" s="13" t="n"/>
      <c r="B339" s="5" t="n"/>
      <c r="C339" s="5" t="n"/>
      <c r="D339" s="5" t="n"/>
      <c r="E339" s="5" t="n"/>
      <c r="F339" s="15" t="n"/>
      <c r="G339" s="5" t="n"/>
      <c r="H339" s="16">
        <f>IF(AND(B339="",G339=""),"",IF(G339="تم التسليم",IFERROR(INDEX('المناطق'!$B$5:$B$64,MATCH($E339,'المناطق'!$A$5:$A$64,0)),0),IF(G339="مرتجع",IFERROR(INDEX('المناطق'!$C$5:$C$64,MATCH($E339,'المناطق'!$A$5:$A$64,0)),0),0)))</f>
        <v/>
      </c>
      <c r="I339" s="16">
        <f>IF(AND(B339="",G339=""),"",IF(G339="تم التسليم",F339,0))</f>
        <v/>
      </c>
      <c r="J339" s="16">
        <f>IF(AND(B339="",G339=""),"",IF(G339="تم التسليم",F339-H339,IF(G339="مرتجع",-H339,0)))</f>
        <v/>
      </c>
      <c r="K339" s="16">
        <f>IF(AND(B339="",G339=""),"",IF(G339="تم التسليم",IFERROR(INDEX('المناطق'!$D$5:$D$64,MATCH($E339,'المناطق'!$A$5:$A$64,0)),0),IF(G339="مرتجع",IFERROR(INDEX('المناطق'!$E$5:$E$64,MATCH($E339,'المناطق'!$A$5:$A$64,0)),0),0)))</f>
        <v/>
      </c>
    </row>
    <row r="340">
      <c r="A340" s="13" t="n"/>
      <c r="B340" s="5" t="n"/>
      <c r="C340" s="5" t="n"/>
      <c r="D340" s="5" t="n"/>
      <c r="E340" s="5" t="n"/>
      <c r="F340" s="15" t="n"/>
      <c r="G340" s="5" t="n"/>
      <c r="H340" s="16">
        <f>IF(AND(B340="",G340=""),"",IF(G340="تم التسليم",IFERROR(INDEX('المناطق'!$B$5:$B$64,MATCH($E340,'المناطق'!$A$5:$A$64,0)),0),IF(G340="مرتجع",IFERROR(INDEX('المناطق'!$C$5:$C$64,MATCH($E340,'المناطق'!$A$5:$A$64,0)),0),0)))</f>
        <v/>
      </c>
      <c r="I340" s="16">
        <f>IF(AND(B340="",G340=""),"",IF(G340="تم التسليم",F340,0))</f>
        <v/>
      </c>
      <c r="J340" s="16">
        <f>IF(AND(B340="",G340=""),"",IF(G340="تم التسليم",F340-H340,IF(G340="مرتجع",-H340,0)))</f>
        <v/>
      </c>
      <c r="K340" s="16">
        <f>IF(AND(B340="",G340=""),"",IF(G340="تم التسليم",IFERROR(INDEX('المناطق'!$D$5:$D$64,MATCH($E340,'المناطق'!$A$5:$A$64,0)),0),IF(G340="مرتجع",IFERROR(INDEX('المناطق'!$E$5:$E$64,MATCH($E340,'المناطق'!$A$5:$A$64,0)),0),0)))</f>
        <v/>
      </c>
    </row>
    <row r="341">
      <c r="A341" s="13" t="n"/>
      <c r="B341" s="5" t="n"/>
      <c r="C341" s="5" t="n"/>
      <c r="D341" s="5" t="n"/>
      <c r="E341" s="5" t="n"/>
      <c r="F341" s="15" t="n"/>
      <c r="G341" s="5" t="n"/>
      <c r="H341" s="16">
        <f>IF(AND(B341="",G341=""),"",IF(G341="تم التسليم",IFERROR(INDEX('المناطق'!$B$5:$B$64,MATCH($E341,'المناطق'!$A$5:$A$64,0)),0),IF(G341="مرتجع",IFERROR(INDEX('المناطق'!$C$5:$C$64,MATCH($E341,'المناطق'!$A$5:$A$64,0)),0),0)))</f>
        <v/>
      </c>
      <c r="I341" s="16">
        <f>IF(AND(B341="",G341=""),"",IF(G341="تم التسليم",F341,0))</f>
        <v/>
      </c>
      <c r="J341" s="16">
        <f>IF(AND(B341="",G341=""),"",IF(G341="تم التسليم",F341-H341,IF(G341="مرتجع",-H341,0)))</f>
        <v/>
      </c>
      <c r="K341" s="16">
        <f>IF(AND(B341="",G341=""),"",IF(G341="تم التسليم",IFERROR(INDEX('المناطق'!$D$5:$D$64,MATCH($E341,'المناطق'!$A$5:$A$64,0)),0),IF(G341="مرتجع",IFERROR(INDEX('المناطق'!$E$5:$E$64,MATCH($E341,'المناطق'!$A$5:$A$64,0)),0),0)))</f>
        <v/>
      </c>
    </row>
    <row r="342">
      <c r="A342" s="13" t="n"/>
      <c r="B342" s="5" t="n"/>
      <c r="C342" s="5" t="n"/>
      <c r="D342" s="5" t="n"/>
      <c r="E342" s="5" t="n"/>
      <c r="F342" s="15" t="n"/>
      <c r="G342" s="5" t="n"/>
      <c r="H342" s="16">
        <f>IF(AND(B342="",G342=""),"",IF(G342="تم التسليم",IFERROR(INDEX('المناطق'!$B$5:$B$64,MATCH($E342,'المناطق'!$A$5:$A$64,0)),0),IF(G342="مرتجع",IFERROR(INDEX('المناطق'!$C$5:$C$64,MATCH($E342,'المناطق'!$A$5:$A$64,0)),0),0)))</f>
        <v/>
      </c>
      <c r="I342" s="16">
        <f>IF(AND(B342="",G342=""),"",IF(G342="تم التسليم",F342,0))</f>
        <v/>
      </c>
      <c r="J342" s="16">
        <f>IF(AND(B342="",G342=""),"",IF(G342="تم التسليم",F342-H342,IF(G342="مرتجع",-H342,0)))</f>
        <v/>
      </c>
      <c r="K342" s="16">
        <f>IF(AND(B342="",G342=""),"",IF(G342="تم التسليم",IFERROR(INDEX('المناطق'!$D$5:$D$64,MATCH($E342,'المناطق'!$A$5:$A$64,0)),0),IF(G342="مرتجع",IFERROR(INDEX('المناطق'!$E$5:$E$64,MATCH($E342,'المناطق'!$A$5:$A$64,0)),0),0)))</f>
        <v/>
      </c>
    </row>
    <row r="343">
      <c r="A343" s="13" t="n"/>
      <c r="B343" s="5" t="n"/>
      <c r="C343" s="5" t="n"/>
      <c r="D343" s="5" t="n"/>
      <c r="E343" s="5" t="n"/>
      <c r="F343" s="15" t="n"/>
      <c r="G343" s="5" t="n"/>
      <c r="H343" s="16">
        <f>IF(AND(B343="",G343=""),"",IF(G343="تم التسليم",IFERROR(INDEX('المناطق'!$B$5:$B$64,MATCH($E343,'المناطق'!$A$5:$A$64,0)),0),IF(G343="مرتجع",IFERROR(INDEX('المناطق'!$C$5:$C$64,MATCH($E343,'المناطق'!$A$5:$A$64,0)),0),0)))</f>
        <v/>
      </c>
      <c r="I343" s="16">
        <f>IF(AND(B343="",G343=""),"",IF(G343="تم التسليم",F343,0))</f>
        <v/>
      </c>
      <c r="J343" s="16">
        <f>IF(AND(B343="",G343=""),"",IF(G343="تم التسليم",F343-H343,IF(G343="مرتجع",-H343,0)))</f>
        <v/>
      </c>
      <c r="K343" s="16">
        <f>IF(AND(B343="",G343=""),"",IF(G343="تم التسليم",IFERROR(INDEX('المناطق'!$D$5:$D$64,MATCH($E343,'المناطق'!$A$5:$A$64,0)),0),IF(G343="مرتجع",IFERROR(INDEX('المناطق'!$E$5:$E$64,MATCH($E343,'المناطق'!$A$5:$A$64,0)),0),0)))</f>
        <v/>
      </c>
    </row>
    <row r="344">
      <c r="A344" s="13" t="n"/>
      <c r="B344" s="5" t="n"/>
      <c r="C344" s="5" t="n"/>
      <c r="D344" s="5" t="n"/>
      <c r="E344" s="5" t="n"/>
      <c r="F344" s="15" t="n"/>
      <c r="G344" s="5" t="n"/>
      <c r="H344" s="16">
        <f>IF(AND(B344="",G344=""),"",IF(G344="تم التسليم",IFERROR(INDEX('المناطق'!$B$5:$B$64,MATCH($E344,'المناطق'!$A$5:$A$64,0)),0),IF(G344="مرتجع",IFERROR(INDEX('المناطق'!$C$5:$C$64,MATCH($E344,'المناطق'!$A$5:$A$64,0)),0),0)))</f>
        <v/>
      </c>
      <c r="I344" s="16">
        <f>IF(AND(B344="",G344=""),"",IF(G344="تم التسليم",F344,0))</f>
        <v/>
      </c>
      <c r="J344" s="16">
        <f>IF(AND(B344="",G344=""),"",IF(G344="تم التسليم",F344-H344,IF(G344="مرتجع",-H344,0)))</f>
        <v/>
      </c>
      <c r="K344" s="16">
        <f>IF(AND(B344="",G344=""),"",IF(G344="تم التسليم",IFERROR(INDEX('المناطق'!$D$5:$D$64,MATCH($E344,'المناطق'!$A$5:$A$64,0)),0),IF(G344="مرتجع",IFERROR(INDEX('المناطق'!$E$5:$E$64,MATCH($E344,'المناطق'!$A$5:$A$64,0)),0),0)))</f>
        <v/>
      </c>
    </row>
    <row r="345">
      <c r="A345" s="13" t="n"/>
      <c r="B345" s="5" t="n"/>
      <c r="C345" s="5" t="n"/>
      <c r="D345" s="5" t="n"/>
      <c r="E345" s="5" t="n"/>
      <c r="F345" s="15" t="n"/>
      <c r="G345" s="5" t="n"/>
      <c r="H345" s="16">
        <f>IF(AND(B345="",G345=""),"",IF(G345="تم التسليم",IFERROR(INDEX('المناطق'!$B$5:$B$64,MATCH($E345,'المناطق'!$A$5:$A$64,0)),0),IF(G345="مرتجع",IFERROR(INDEX('المناطق'!$C$5:$C$64,MATCH($E345,'المناطق'!$A$5:$A$64,0)),0),0)))</f>
        <v/>
      </c>
      <c r="I345" s="16">
        <f>IF(AND(B345="",G345=""),"",IF(G345="تم التسليم",F345,0))</f>
        <v/>
      </c>
      <c r="J345" s="16">
        <f>IF(AND(B345="",G345=""),"",IF(G345="تم التسليم",F345-H345,IF(G345="مرتجع",-H345,0)))</f>
        <v/>
      </c>
      <c r="K345" s="16">
        <f>IF(AND(B345="",G345=""),"",IF(G345="تم التسليم",IFERROR(INDEX('المناطق'!$D$5:$D$64,MATCH($E345,'المناطق'!$A$5:$A$64,0)),0),IF(G345="مرتجع",IFERROR(INDEX('المناطق'!$E$5:$E$64,MATCH($E345,'المناطق'!$A$5:$A$64,0)),0),0)))</f>
        <v/>
      </c>
    </row>
    <row r="346">
      <c r="A346" s="13" t="n"/>
      <c r="B346" s="5" t="n"/>
      <c r="C346" s="5" t="n"/>
      <c r="D346" s="5" t="n"/>
      <c r="E346" s="5" t="n"/>
      <c r="F346" s="15" t="n"/>
      <c r="G346" s="5" t="n"/>
      <c r="H346" s="16">
        <f>IF(AND(B346="",G346=""),"",IF(G346="تم التسليم",IFERROR(INDEX('المناطق'!$B$5:$B$64,MATCH($E346,'المناطق'!$A$5:$A$64,0)),0),IF(G346="مرتجع",IFERROR(INDEX('المناطق'!$C$5:$C$64,MATCH($E346,'المناطق'!$A$5:$A$64,0)),0),0)))</f>
        <v/>
      </c>
      <c r="I346" s="16">
        <f>IF(AND(B346="",G346=""),"",IF(G346="تم التسليم",F346,0))</f>
        <v/>
      </c>
      <c r="J346" s="16">
        <f>IF(AND(B346="",G346=""),"",IF(G346="تم التسليم",F346-H346,IF(G346="مرتجع",-H346,0)))</f>
        <v/>
      </c>
      <c r="K346" s="16">
        <f>IF(AND(B346="",G346=""),"",IF(G346="تم التسليم",IFERROR(INDEX('المناطق'!$D$5:$D$64,MATCH($E346,'المناطق'!$A$5:$A$64,0)),0),IF(G346="مرتجع",IFERROR(INDEX('المناطق'!$E$5:$E$64,MATCH($E346,'المناطق'!$A$5:$A$64,0)),0),0)))</f>
        <v/>
      </c>
    </row>
    <row r="347">
      <c r="A347" s="13" t="n"/>
      <c r="B347" s="5" t="n"/>
      <c r="C347" s="5" t="n"/>
      <c r="D347" s="5" t="n"/>
      <c r="E347" s="5" t="n"/>
      <c r="F347" s="15" t="n"/>
      <c r="G347" s="5" t="n"/>
      <c r="H347" s="16">
        <f>IF(AND(B347="",G347=""),"",IF(G347="تم التسليم",IFERROR(INDEX('المناطق'!$B$5:$B$64,MATCH($E347,'المناطق'!$A$5:$A$64,0)),0),IF(G347="مرتجع",IFERROR(INDEX('المناطق'!$C$5:$C$64,MATCH($E347,'المناطق'!$A$5:$A$64,0)),0),0)))</f>
        <v/>
      </c>
      <c r="I347" s="16">
        <f>IF(AND(B347="",G347=""),"",IF(G347="تم التسليم",F347,0))</f>
        <v/>
      </c>
      <c r="J347" s="16">
        <f>IF(AND(B347="",G347=""),"",IF(G347="تم التسليم",F347-H347,IF(G347="مرتجع",-H347,0)))</f>
        <v/>
      </c>
      <c r="K347" s="16">
        <f>IF(AND(B347="",G347=""),"",IF(G347="تم التسليم",IFERROR(INDEX('المناطق'!$D$5:$D$64,MATCH($E347,'المناطق'!$A$5:$A$64,0)),0),IF(G347="مرتجع",IFERROR(INDEX('المناطق'!$E$5:$E$64,MATCH($E347,'المناطق'!$A$5:$A$64,0)),0),0)))</f>
        <v/>
      </c>
    </row>
    <row r="348">
      <c r="A348" s="13" t="n"/>
      <c r="B348" s="5" t="n"/>
      <c r="C348" s="5" t="n"/>
      <c r="D348" s="5" t="n"/>
      <c r="E348" s="5" t="n"/>
      <c r="F348" s="15" t="n"/>
      <c r="G348" s="5" t="n"/>
      <c r="H348" s="16">
        <f>IF(AND(B348="",G348=""),"",IF(G348="تم التسليم",IFERROR(INDEX('المناطق'!$B$5:$B$64,MATCH($E348,'المناطق'!$A$5:$A$64,0)),0),IF(G348="مرتجع",IFERROR(INDEX('المناطق'!$C$5:$C$64,MATCH($E348,'المناطق'!$A$5:$A$64,0)),0),0)))</f>
        <v/>
      </c>
      <c r="I348" s="16">
        <f>IF(AND(B348="",G348=""),"",IF(G348="تم التسليم",F348,0))</f>
        <v/>
      </c>
      <c r="J348" s="16">
        <f>IF(AND(B348="",G348=""),"",IF(G348="تم التسليم",F348-H348,IF(G348="مرتجع",-H348,0)))</f>
        <v/>
      </c>
      <c r="K348" s="16">
        <f>IF(AND(B348="",G348=""),"",IF(G348="تم التسليم",IFERROR(INDEX('المناطق'!$D$5:$D$64,MATCH($E348,'المناطق'!$A$5:$A$64,0)),0),IF(G348="مرتجع",IFERROR(INDEX('المناطق'!$E$5:$E$64,MATCH($E348,'المناطق'!$A$5:$A$64,0)),0),0)))</f>
        <v/>
      </c>
    </row>
    <row r="349">
      <c r="A349" s="13" t="n"/>
      <c r="B349" s="5" t="n"/>
      <c r="C349" s="5" t="n"/>
      <c r="D349" s="5" t="n"/>
      <c r="E349" s="5" t="n"/>
      <c r="F349" s="15" t="n"/>
      <c r="G349" s="5" t="n"/>
      <c r="H349" s="16">
        <f>IF(AND(B349="",G349=""),"",IF(G349="تم التسليم",IFERROR(INDEX('المناطق'!$B$5:$B$64,MATCH($E349,'المناطق'!$A$5:$A$64,0)),0),IF(G349="مرتجع",IFERROR(INDEX('المناطق'!$C$5:$C$64,MATCH($E349,'المناطق'!$A$5:$A$64,0)),0),0)))</f>
        <v/>
      </c>
      <c r="I349" s="16">
        <f>IF(AND(B349="",G349=""),"",IF(G349="تم التسليم",F349,0))</f>
        <v/>
      </c>
      <c r="J349" s="16">
        <f>IF(AND(B349="",G349=""),"",IF(G349="تم التسليم",F349-H349,IF(G349="مرتجع",-H349,0)))</f>
        <v/>
      </c>
      <c r="K349" s="16">
        <f>IF(AND(B349="",G349=""),"",IF(G349="تم التسليم",IFERROR(INDEX('المناطق'!$D$5:$D$64,MATCH($E349,'المناطق'!$A$5:$A$64,0)),0),IF(G349="مرتجع",IFERROR(INDEX('المناطق'!$E$5:$E$64,MATCH($E349,'المناطق'!$A$5:$A$64,0)),0),0)))</f>
        <v/>
      </c>
    </row>
    <row r="350">
      <c r="A350" s="13" t="n"/>
      <c r="B350" s="5" t="n"/>
      <c r="C350" s="5" t="n"/>
      <c r="D350" s="5" t="n"/>
      <c r="E350" s="5" t="n"/>
      <c r="F350" s="15" t="n"/>
      <c r="G350" s="5" t="n"/>
      <c r="H350" s="16">
        <f>IF(AND(B350="",G350=""),"",IF(G350="تم التسليم",IFERROR(INDEX('المناطق'!$B$5:$B$64,MATCH($E350,'المناطق'!$A$5:$A$64,0)),0),IF(G350="مرتجع",IFERROR(INDEX('المناطق'!$C$5:$C$64,MATCH($E350,'المناطق'!$A$5:$A$64,0)),0),0)))</f>
        <v/>
      </c>
      <c r="I350" s="16">
        <f>IF(AND(B350="",G350=""),"",IF(G350="تم التسليم",F350,0))</f>
        <v/>
      </c>
      <c r="J350" s="16">
        <f>IF(AND(B350="",G350=""),"",IF(G350="تم التسليم",F350-H350,IF(G350="مرتجع",-H350,0)))</f>
        <v/>
      </c>
      <c r="K350" s="16">
        <f>IF(AND(B350="",G350=""),"",IF(G350="تم التسليم",IFERROR(INDEX('المناطق'!$D$5:$D$64,MATCH($E350,'المناطق'!$A$5:$A$64,0)),0),IF(G350="مرتجع",IFERROR(INDEX('المناطق'!$E$5:$E$64,MATCH($E350,'المناطق'!$A$5:$A$64,0)),0),0)))</f>
        <v/>
      </c>
    </row>
    <row r="351">
      <c r="A351" s="13" t="n"/>
      <c r="B351" s="5" t="n"/>
      <c r="C351" s="5" t="n"/>
      <c r="D351" s="5" t="n"/>
      <c r="E351" s="5" t="n"/>
      <c r="F351" s="15" t="n"/>
      <c r="G351" s="5" t="n"/>
      <c r="H351" s="16">
        <f>IF(AND(B351="",G351=""),"",IF(G351="تم التسليم",IFERROR(INDEX('المناطق'!$B$5:$B$64,MATCH($E351,'المناطق'!$A$5:$A$64,0)),0),IF(G351="مرتجع",IFERROR(INDEX('المناطق'!$C$5:$C$64,MATCH($E351,'المناطق'!$A$5:$A$64,0)),0),0)))</f>
        <v/>
      </c>
      <c r="I351" s="16">
        <f>IF(AND(B351="",G351=""),"",IF(G351="تم التسليم",F351,0))</f>
        <v/>
      </c>
      <c r="J351" s="16">
        <f>IF(AND(B351="",G351=""),"",IF(G351="تم التسليم",F351-H351,IF(G351="مرتجع",-H351,0)))</f>
        <v/>
      </c>
      <c r="K351" s="16">
        <f>IF(AND(B351="",G351=""),"",IF(G351="تم التسليم",IFERROR(INDEX('المناطق'!$D$5:$D$64,MATCH($E351,'المناطق'!$A$5:$A$64,0)),0),IF(G351="مرتجع",IFERROR(INDEX('المناطق'!$E$5:$E$64,MATCH($E351,'المناطق'!$A$5:$A$64,0)),0),0)))</f>
        <v/>
      </c>
    </row>
    <row r="352">
      <c r="A352" s="13" t="n"/>
      <c r="B352" s="5" t="n"/>
      <c r="C352" s="5" t="n"/>
      <c r="D352" s="5" t="n"/>
      <c r="E352" s="5" t="n"/>
      <c r="F352" s="15" t="n"/>
      <c r="G352" s="5" t="n"/>
      <c r="H352" s="16">
        <f>IF(AND(B352="",G352=""),"",IF(G352="تم التسليم",IFERROR(INDEX('المناطق'!$B$5:$B$64,MATCH($E352,'المناطق'!$A$5:$A$64,0)),0),IF(G352="مرتجع",IFERROR(INDEX('المناطق'!$C$5:$C$64,MATCH($E352,'المناطق'!$A$5:$A$64,0)),0),0)))</f>
        <v/>
      </c>
      <c r="I352" s="16">
        <f>IF(AND(B352="",G352=""),"",IF(G352="تم التسليم",F352,0))</f>
        <v/>
      </c>
      <c r="J352" s="16">
        <f>IF(AND(B352="",G352=""),"",IF(G352="تم التسليم",F352-H352,IF(G352="مرتجع",-H352,0)))</f>
        <v/>
      </c>
      <c r="K352" s="16">
        <f>IF(AND(B352="",G352=""),"",IF(G352="تم التسليم",IFERROR(INDEX('المناطق'!$D$5:$D$64,MATCH($E352,'المناطق'!$A$5:$A$64,0)),0),IF(G352="مرتجع",IFERROR(INDEX('المناطق'!$E$5:$E$64,MATCH($E352,'المناطق'!$A$5:$A$64,0)),0),0)))</f>
        <v/>
      </c>
    </row>
    <row r="353">
      <c r="A353" s="13" t="n"/>
      <c r="B353" s="5" t="n"/>
      <c r="C353" s="5" t="n"/>
      <c r="D353" s="5" t="n"/>
      <c r="E353" s="5" t="n"/>
      <c r="F353" s="15" t="n"/>
      <c r="G353" s="5" t="n"/>
      <c r="H353" s="16">
        <f>IF(AND(B353="",G353=""),"",IF(G353="تم التسليم",IFERROR(INDEX('المناطق'!$B$5:$B$64,MATCH($E353,'المناطق'!$A$5:$A$64,0)),0),IF(G353="مرتجع",IFERROR(INDEX('المناطق'!$C$5:$C$64,MATCH($E353,'المناطق'!$A$5:$A$64,0)),0),0)))</f>
        <v/>
      </c>
      <c r="I353" s="16">
        <f>IF(AND(B353="",G353=""),"",IF(G353="تم التسليم",F353,0))</f>
        <v/>
      </c>
      <c r="J353" s="16">
        <f>IF(AND(B353="",G353=""),"",IF(G353="تم التسليم",F353-H353,IF(G353="مرتجع",-H353,0)))</f>
        <v/>
      </c>
      <c r="K353" s="16">
        <f>IF(AND(B353="",G353=""),"",IF(G353="تم التسليم",IFERROR(INDEX('المناطق'!$D$5:$D$64,MATCH($E353,'المناطق'!$A$5:$A$64,0)),0),IF(G353="مرتجع",IFERROR(INDEX('المناطق'!$E$5:$E$64,MATCH($E353,'المناطق'!$A$5:$A$64,0)),0),0)))</f>
        <v/>
      </c>
    </row>
    <row r="354">
      <c r="A354" s="13" t="n"/>
      <c r="B354" s="5" t="n"/>
      <c r="C354" s="5" t="n"/>
      <c r="D354" s="5" t="n"/>
      <c r="E354" s="5" t="n"/>
      <c r="F354" s="15" t="n"/>
      <c r="G354" s="5" t="n"/>
      <c r="H354" s="16">
        <f>IF(AND(B354="",G354=""),"",IF(G354="تم التسليم",IFERROR(INDEX('المناطق'!$B$5:$B$64,MATCH($E354,'المناطق'!$A$5:$A$64,0)),0),IF(G354="مرتجع",IFERROR(INDEX('المناطق'!$C$5:$C$64,MATCH($E354,'المناطق'!$A$5:$A$64,0)),0),0)))</f>
        <v/>
      </c>
      <c r="I354" s="16">
        <f>IF(AND(B354="",G354=""),"",IF(G354="تم التسليم",F354,0))</f>
        <v/>
      </c>
      <c r="J354" s="16">
        <f>IF(AND(B354="",G354=""),"",IF(G354="تم التسليم",F354-H354,IF(G354="مرتجع",-H354,0)))</f>
        <v/>
      </c>
      <c r="K354" s="16">
        <f>IF(AND(B354="",G354=""),"",IF(G354="تم التسليم",IFERROR(INDEX('المناطق'!$D$5:$D$64,MATCH($E354,'المناطق'!$A$5:$A$64,0)),0),IF(G354="مرتجع",IFERROR(INDEX('المناطق'!$E$5:$E$64,MATCH($E354,'المناطق'!$A$5:$A$64,0)),0),0)))</f>
        <v/>
      </c>
    </row>
    <row r="355">
      <c r="A355" s="13" t="n"/>
      <c r="B355" s="5" t="n"/>
      <c r="C355" s="5" t="n"/>
      <c r="D355" s="5" t="n"/>
      <c r="E355" s="5" t="n"/>
      <c r="F355" s="15" t="n"/>
      <c r="G355" s="5" t="n"/>
      <c r="H355" s="16">
        <f>IF(AND(B355="",G355=""),"",IF(G355="تم التسليم",IFERROR(INDEX('المناطق'!$B$5:$B$64,MATCH($E355,'المناطق'!$A$5:$A$64,0)),0),IF(G355="مرتجع",IFERROR(INDEX('المناطق'!$C$5:$C$64,MATCH($E355,'المناطق'!$A$5:$A$64,0)),0),0)))</f>
        <v/>
      </c>
      <c r="I355" s="16">
        <f>IF(AND(B355="",G355=""),"",IF(G355="تم التسليم",F355,0))</f>
        <v/>
      </c>
      <c r="J355" s="16">
        <f>IF(AND(B355="",G355=""),"",IF(G355="تم التسليم",F355-H355,IF(G355="مرتجع",-H355,0)))</f>
        <v/>
      </c>
      <c r="K355" s="16">
        <f>IF(AND(B355="",G355=""),"",IF(G355="تم التسليم",IFERROR(INDEX('المناطق'!$D$5:$D$64,MATCH($E355,'المناطق'!$A$5:$A$64,0)),0),IF(G355="مرتجع",IFERROR(INDEX('المناطق'!$E$5:$E$64,MATCH($E355,'المناطق'!$A$5:$A$64,0)),0),0)))</f>
        <v/>
      </c>
    </row>
    <row r="356">
      <c r="A356" s="13" t="n"/>
      <c r="B356" s="5" t="n"/>
      <c r="C356" s="5" t="n"/>
      <c r="D356" s="5" t="n"/>
      <c r="E356" s="5" t="n"/>
      <c r="F356" s="15" t="n"/>
      <c r="G356" s="5" t="n"/>
      <c r="H356" s="16">
        <f>IF(AND(B356="",G356=""),"",IF(G356="تم التسليم",IFERROR(INDEX('المناطق'!$B$5:$B$64,MATCH($E356,'المناطق'!$A$5:$A$64,0)),0),IF(G356="مرتجع",IFERROR(INDEX('المناطق'!$C$5:$C$64,MATCH($E356,'المناطق'!$A$5:$A$64,0)),0),0)))</f>
        <v/>
      </c>
      <c r="I356" s="16">
        <f>IF(AND(B356="",G356=""),"",IF(G356="تم التسليم",F356,0))</f>
        <v/>
      </c>
      <c r="J356" s="16">
        <f>IF(AND(B356="",G356=""),"",IF(G356="تم التسليم",F356-H356,IF(G356="مرتجع",-H356,0)))</f>
        <v/>
      </c>
      <c r="K356" s="16">
        <f>IF(AND(B356="",G356=""),"",IF(G356="تم التسليم",IFERROR(INDEX('المناطق'!$D$5:$D$64,MATCH($E356,'المناطق'!$A$5:$A$64,0)),0),IF(G356="مرتجع",IFERROR(INDEX('المناطق'!$E$5:$E$64,MATCH($E356,'المناطق'!$A$5:$A$64,0)),0),0)))</f>
        <v/>
      </c>
    </row>
    <row r="357">
      <c r="A357" s="13" t="n"/>
      <c r="B357" s="5" t="n"/>
      <c r="C357" s="5" t="n"/>
      <c r="D357" s="5" t="n"/>
      <c r="E357" s="5" t="n"/>
      <c r="F357" s="15" t="n"/>
      <c r="G357" s="5" t="n"/>
      <c r="H357" s="16">
        <f>IF(AND(B357="",G357=""),"",IF(G357="تم التسليم",IFERROR(INDEX('المناطق'!$B$5:$B$64,MATCH($E357,'المناطق'!$A$5:$A$64,0)),0),IF(G357="مرتجع",IFERROR(INDEX('المناطق'!$C$5:$C$64,MATCH($E357,'المناطق'!$A$5:$A$64,0)),0),0)))</f>
        <v/>
      </c>
      <c r="I357" s="16">
        <f>IF(AND(B357="",G357=""),"",IF(G357="تم التسليم",F357,0))</f>
        <v/>
      </c>
      <c r="J357" s="16">
        <f>IF(AND(B357="",G357=""),"",IF(G357="تم التسليم",F357-H357,IF(G357="مرتجع",-H357,0)))</f>
        <v/>
      </c>
      <c r="K357" s="16">
        <f>IF(AND(B357="",G357=""),"",IF(G357="تم التسليم",IFERROR(INDEX('المناطق'!$D$5:$D$64,MATCH($E357,'المناطق'!$A$5:$A$64,0)),0),IF(G357="مرتجع",IFERROR(INDEX('المناطق'!$E$5:$E$64,MATCH($E357,'المناطق'!$A$5:$A$64,0)),0),0)))</f>
        <v/>
      </c>
    </row>
    <row r="358">
      <c r="A358" s="13" t="n"/>
      <c r="B358" s="5" t="n"/>
      <c r="C358" s="5" t="n"/>
      <c r="D358" s="5" t="n"/>
      <c r="E358" s="5" t="n"/>
      <c r="F358" s="15" t="n"/>
      <c r="G358" s="5" t="n"/>
      <c r="H358" s="16">
        <f>IF(AND(B358="",G358=""),"",IF(G358="تم التسليم",IFERROR(INDEX('المناطق'!$B$5:$B$64,MATCH($E358,'المناطق'!$A$5:$A$64,0)),0),IF(G358="مرتجع",IFERROR(INDEX('المناطق'!$C$5:$C$64,MATCH($E358,'المناطق'!$A$5:$A$64,0)),0),0)))</f>
        <v/>
      </c>
      <c r="I358" s="16">
        <f>IF(AND(B358="",G358=""),"",IF(G358="تم التسليم",F358,0))</f>
        <v/>
      </c>
      <c r="J358" s="16">
        <f>IF(AND(B358="",G358=""),"",IF(G358="تم التسليم",F358-H358,IF(G358="مرتجع",-H358,0)))</f>
        <v/>
      </c>
      <c r="K358" s="16">
        <f>IF(AND(B358="",G358=""),"",IF(G358="تم التسليم",IFERROR(INDEX('المناطق'!$D$5:$D$64,MATCH($E358,'المناطق'!$A$5:$A$64,0)),0),IF(G358="مرتجع",IFERROR(INDEX('المناطق'!$E$5:$E$64,MATCH($E358,'المناطق'!$A$5:$A$64,0)),0),0)))</f>
        <v/>
      </c>
    </row>
    <row r="359">
      <c r="A359" s="13" t="n"/>
      <c r="B359" s="5" t="n"/>
      <c r="C359" s="5" t="n"/>
      <c r="D359" s="5" t="n"/>
      <c r="E359" s="5" t="n"/>
      <c r="F359" s="15" t="n"/>
      <c r="G359" s="5" t="n"/>
      <c r="H359" s="16">
        <f>IF(AND(B359="",G359=""),"",IF(G359="تم التسليم",IFERROR(INDEX('المناطق'!$B$5:$B$64,MATCH($E359,'المناطق'!$A$5:$A$64,0)),0),IF(G359="مرتجع",IFERROR(INDEX('المناطق'!$C$5:$C$64,MATCH($E359,'المناطق'!$A$5:$A$64,0)),0),0)))</f>
        <v/>
      </c>
      <c r="I359" s="16">
        <f>IF(AND(B359="",G359=""),"",IF(G359="تم التسليم",F359,0))</f>
        <v/>
      </c>
      <c r="J359" s="16">
        <f>IF(AND(B359="",G359=""),"",IF(G359="تم التسليم",F359-H359,IF(G359="مرتجع",-H359,0)))</f>
        <v/>
      </c>
      <c r="K359" s="16">
        <f>IF(AND(B359="",G359=""),"",IF(G359="تم التسليم",IFERROR(INDEX('المناطق'!$D$5:$D$64,MATCH($E359,'المناطق'!$A$5:$A$64,0)),0),IF(G359="مرتجع",IFERROR(INDEX('المناطق'!$E$5:$E$64,MATCH($E359,'المناطق'!$A$5:$A$64,0)),0),0)))</f>
        <v/>
      </c>
    </row>
    <row r="360">
      <c r="A360" s="13" t="n"/>
      <c r="B360" s="5" t="n"/>
      <c r="C360" s="5" t="n"/>
      <c r="D360" s="5" t="n"/>
      <c r="E360" s="5" t="n"/>
      <c r="F360" s="15" t="n"/>
      <c r="G360" s="5" t="n"/>
      <c r="H360" s="16">
        <f>IF(AND(B360="",G360=""),"",IF(G360="تم التسليم",IFERROR(INDEX('المناطق'!$B$5:$B$64,MATCH($E360,'المناطق'!$A$5:$A$64,0)),0),IF(G360="مرتجع",IFERROR(INDEX('المناطق'!$C$5:$C$64,MATCH($E360,'المناطق'!$A$5:$A$64,0)),0),0)))</f>
        <v/>
      </c>
      <c r="I360" s="16">
        <f>IF(AND(B360="",G360=""),"",IF(G360="تم التسليم",F360,0))</f>
        <v/>
      </c>
      <c r="J360" s="16">
        <f>IF(AND(B360="",G360=""),"",IF(G360="تم التسليم",F360-H360,IF(G360="مرتجع",-H360,0)))</f>
        <v/>
      </c>
      <c r="K360" s="16">
        <f>IF(AND(B360="",G360=""),"",IF(G360="تم التسليم",IFERROR(INDEX('المناطق'!$D$5:$D$64,MATCH($E360,'المناطق'!$A$5:$A$64,0)),0),IF(G360="مرتجع",IFERROR(INDEX('المناطق'!$E$5:$E$64,MATCH($E360,'المناطق'!$A$5:$A$64,0)),0),0)))</f>
        <v/>
      </c>
    </row>
    <row r="361">
      <c r="A361" s="13" t="n"/>
      <c r="B361" s="5" t="n"/>
      <c r="C361" s="5" t="n"/>
      <c r="D361" s="5" t="n"/>
      <c r="E361" s="5" t="n"/>
      <c r="F361" s="15" t="n"/>
      <c r="G361" s="5" t="n"/>
      <c r="H361" s="16">
        <f>IF(AND(B361="",G361=""),"",IF(G361="تم التسليم",IFERROR(INDEX('المناطق'!$B$5:$B$64,MATCH($E361,'المناطق'!$A$5:$A$64,0)),0),IF(G361="مرتجع",IFERROR(INDEX('المناطق'!$C$5:$C$64,MATCH($E361,'المناطق'!$A$5:$A$64,0)),0),0)))</f>
        <v/>
      </c>
      <c r="I361" s="16">
        <f>IF(AND(B361="",G361=""),"",IF(G361="تم التسليم",F361,0))</f>
        <v/>
      </c>
      <c r="J361" s="16">
        <f>IF(AND(B361="",G361=""),"",IF(G361="تم التسليم",F361-H361,IF(G361="مرتجع",-H361,0)))</f>
        <v/>
      </c>
      <c r="K361" s="16">
        <f>IF(AND(B361="",G361=""),"",IF(G361="تم التسليم",IFERROR(INDEX('المناطق'!$D$5:$D$64,MATCH($E361,'المناطق'!$A$5:$A$64,0)),0),IF(G361="مرتجع",IFERROR(INDEX('المناطق'!$E$5:$E$64,MATCH($E361,'المناطق'!$A$5:$A$64,0)),0),0)))</f>
        <v/>
      </c>
    </row>
    <row r="362">
      <c r="A362" s="13" t="n"/>
      <c r="B362" s="5" t="n"/>
      <c r="C362" s="5" t="n"/>
      <c r="D362" s="5" t="n"/>
      <c r="E362" s="5" t="n"/>
      <c r="F362" s="15" t="n"/>
      <c r="G362" s="5" t="n"/>
      <c r="H362" s="16">
        <f>IF(AND(B362="",G362=""),"",IF(G362="تم التسليم",IFERROR(INDEX('المناطق'!$B$5:$B$64,MATCH($E362,'المناطق'!$A$5:$A$64,0)),0),IF(G362="مرتجع",IFERROR(INDEX('المناطق'!$C$5:$C$64,MATCH($E362,'المناطق'!$A$5:$A$64,0)),0),0)))</f>
        <v/>
      </c>
      <c r="I362" s="16">
        <f>IF(AND(B362="",G362=""),"",IF(G362="تم التسليم",F362,0))</f>
        <v/>
      </c>
      <c r="J362" s="16">
        <f>IF(AND(B362="",G362=""),"",IF(G362="تم التسليم",F362-H362,IF(G362="مرتجع",-H362,0)))</f>
        <v/>
      </c>
      <c r="K362" s="16">
        <f>IF(AND(B362="",G362=""),"",IF(G362="تم التسليم",IFERROR(INDEX('المناطق'!$D$5:$D$64,MATCH($E362,'المناطق'!$A$5:$A$64,0)),0),IF(G362="مرتجع",IFERROR(INDEX('المناطق'!$E$5:$E$64,MATCH($E362,'المناطق'!$A$5:$A$64,0)),0),0)))</f>
        <v/>
      </c>
    </row>
    <row r="363">
      <c r="A363" s="13" t="n"/>
      <c r="B363" s="5" t="n"/>
      <c r="C363" s="5" t="n"/>
      <c r="D363" s="5" t="n"/>
      <c r="E363" s="5" t="n"/>
      <c r="F363" s="15" t="n"/>
      <c r="G363" s="5" t="n"/>
      <c r="H363" s="16">
        <f>IF(AND(B363="",G363=""),"",IF(G363="تم التسليم",IFERROR(INDEX('المناطق'!$B$5:$B$64,MATCH($E363,'المناطق'!$A$5:$A$64,0)),0),IF(G363="مرتجع",IFERROR(INDEX('المناطق'!$C$5:$C$64,MATCH($E363,'المناطق'!$A$5:$A$64,0)),0),0)))</f>
        <v/>
      </c>
      <c r="I363" s="16">
        <f>IF(AND(B363="",G363=""),"",IF(G363="تم التسليم",F363,0))</f>
        <v/>
      </c>
      <c r="J363" s="16">
        <f>IF(AND(B363="",G363=""),"",IF(G363="تم التسليم",F363-H363,IF(G363="مرتجع",-H363,0)))</f>
        <v/>
      </c>
      <c r="K363" s="16">
        <f>IF(AND(B363="",G363=""),"",IF(G363="تم التسليم",IFERROR(INDEX('المناطق'!$D$5:$D$64,MATCH($E363,'المناطق'!$A$5:$A$64,0)),0),IF(G363="مرتجع",IFERROR(INDEX('المناطق'!$E$5:$E$64,MATCH($E363,'المناطق'!$A$5:$A$64,0)),0),0)))</f>
        <v/>
      </c>
    </row>
    <row r="364">
      <c r="A364" s="13" t="n"/>
      <c r="B364" s="5" t="n"/>
      <c r="C364" s="5" t="n"/>
      <c r="D364" s="5" t="n"/>
      <c r="E364" s="5" t="n"/>
      <c r="F364" s="15" t="n"/>
      <c r="G364" s="5" t="n"/>
      <c r="H364" s="16">
        <f>IF(AND(B364="",G364=""),"",IF(G364="تم التسليم",IFERROR(INDEX('المناطق'!$B$5:$B$64,MATCH($E364,'المناطق'!$A$5:$A$64,0)),0),IF(G364="مرتجع",IFERROR(INDEX('المناطق'!$C$5:$C$64,MATCH($E364,'المناطق'!$A$5:$A$64,0)),0),0)))</f>
        <v/>
      </c>
      <c r="I364" s="16">
        <f>IF(AND(B364="",G364=""),"",IF(G364="تم التسليم",F364,0))</f>
        <v/>
      </c>
      <c r="J364" s="16">
        <f>IF(AND(B364="",G364=""),"",IF(G364="تم التسليم",F364-H364,IF(G364="مرتجع",-H364,0)))</f>
        <v/>
      </c>
      <c r="K364" s="16">
        <f>IF(AND(B364="",G364=""),"",IF(G364="تم التسليم",IFERROR(INDEX('المناطق'!$D$5:$D$64,MATCH($E364,'المناطق'!$A$5:$A$64,0)),0),IF(G364="مرتجع",IFERROR(INDEX('المناطق'!$E$5:$E$64,MATCH($E364,'المناطق'!$A$5:$A$64,0)),0),0)))</f>
        <v/>
      </c>
    </row>
    <row r="365">
      <c r="A365" s="13" t="n"/>
      <c r="B365" s="5" t="n"/>
      <c r="C365" s="5" t="n"/>
      <c r="D365" s="5" t="n"/>
      <c r="E365" s="5" t="n"/>
      <c r="F365" s="15" t="n"/>
      <c r="G365" s="5" t="n"/>
      <c r="H365" s="16">
        <f>IF(AND(B365="",G365=""),"",IF(G365="تم التسليم",IFERROR(INDEX('المناطق'!$B$5:$B$64,MATCH($E365,'المناطق'!$A$5:$A$64,0)),0),IF(G365="مرتجع",IFERROR(INDEX('المناطق'!$C$5:$C$64,MATCH($E365,'المناطق'!$A$5:$A$64,0)),0),0)))</f>
        <v/>
      </c>
      <c r="I365" s="16">
        <f>IF(AND(B365="",G365=""),"",IF(G365="تم التسليم",F365,0))</f>
        <v/>
      </c>
      <c r="J365" s="16">
        <f>IF(AND(B365="",G365=""),"",IF(G365="تم التسليم",F365-H365,IF(G365="مرتجع",-H365,0)))</f>
        <v/>
      </c>
      <c r="K365" s="16">
        <f>IF(AND(B365="",G365=""),"",IF(G365="تم التسليم",IFERROR(INDEX('المناطق'!$D$5:$D$64,MATCH($E365,'المناطق'!$A$5:$A$64,0)),0),IF(G365="مرتجع",IFERROR(INDEX('المناطق'!$E$5:$E$64,MATCH($E365,'المناطق'!$A$5:$A$64,0)),0),0)))</f>
        <v/>
      </c>
    </row>
    <row r="366">
      <c r="A366" s="13" t="n"/>
      <c r="B366" s="5" t="n"/>
      <c r="C366" s="5" t="n"/>
      <c r="D366" s="5" t="n"/>
      <c r="E366" s="5" t="n"/>
      <c r="F366" s="15" t="n"/>
      <c r="G366" s="5" t="n"/>
      <c r="H366" s="16">
        <f>IF(AND(B366="",G366=""),"",IF(G366="تم التسليم",IFERROR(INDEX('المناطق'!$B$5:$B$64,MATCH($E366,'المناطق'!$A$5:$A$64,0)),0),IF(G366="مرتجع",IFERROR(INDEX('المناطق'!$C$5:$C$64,MATCH($E366,'المناطق'!$A$5:$A$64,0)),0),0)))</f>
        <v/>
      </c>
      <c r="I366" s="16">
        <f>IF(AND(B366="",G366=""),"",IF(G366="تم التسليم",F366,0))</f>
        <v/>
      </c>
      <c r="J366" s="16">
        <f>IF(AND(B366="",G366=""),"",IF(G366="تم التسليم",F366-H366,IF(G366="مرتجع",-H366,0)))</f>
        <v/>
      </c>
      <c r="K366" s="16">
        <f>IF(AND(B366="",G366=""),"",IF(G366="تم التسليم",IFERROR(INDEX('المناطق'!$D$5:$D$64,MATCH($E366,'المناطق'!$A$5:$A$64,0)),0),IF(G366="مرتجع",IFERROR(INDEX('المناطق'!$E$5:$E$64,MATCH($E366,'المناطق'!$A$5:$A$64,0)),0),0)))</f>
        <v/>
      </c>
    </row>
    <row r="367">
      <c r="A367" s="13" t="n"/>
      <c r="B367" s="5" t="n"/>
      <c r="C367" s="5" t="n"/>
      <c r="D367" s="5" t="n"/>
      <c r="E367" s="5" t="n"/>
      <c r="F367" s="15" t="n"/>
      <c r="G367" s="5" t="n"/>
      <c r="H367" s="16">
        <f>IF(AND(B367="",G367=""),"",IF(G367="تم التسليم",IFERROR(INDEX('المناطق'!$B$5:$B$64,MATCH($E367,'المناطق'!$A$5:$A$64,0)),0),IF(G367="مرتجع",IFERROR(INDEX('المناطق'!$C$5:$C$64,MATCH($E367,'المناطق'!$A$5:$A$64,0)),0),0)))</f>
        <v/>
      </c>
      <c r="I367" s="16">
        <f>IF(AND(B367="",G367=""),"",IF(G367="تم التسليم",F367,0))</f>
        <v/>
      </c>
      <c r="J367" s="16">
        <f>IF(AND(B367="",G367=""),"",IF(G367="تم التسليم",F367-H367,IF(G367="مرتجع",-H367,0)))</f>
        <v/>
      </c>
      <c r="K367" s="16">
        <f>IF(AND(B367="",G367=""),"",IF(G367="تم التسليم",IFERROR(INDEX('المناطق'!$D$5:$D$64,MATCH($E367,'المناطق'!$A$5:$A$64,0)),0),IF(G367="مرتجع",IFERROR(INDEX('المناطق'!$E$5:$E$64,MATCH($E367,'المناطق'!$A$5:$A$64,0)),0),0)))</f>
        <v/>
      </c>
    </row>
    <row r="368">
      <c r="A368" s="13" t="n"/>
      <c r="B368" s="5" t="n"/>
      <c r="C368" s="5" t="n"/>
      <c r="D368" s="5" t="n"/>
      <c r="E368" s="5" t="n"/>
      <c r="F368" s="15" t="n"/>
      <c r="G368" s="5" t="n"/>
      <c r="H368" s="16">
        <f>IF(AND(B368="",G368=""),"",IF(G368="تم التسليم",IFERROR(INDEX('المناطق'!$B$5:$B$64,MATCH($E368,'المناطق'!$A$5:$A$64,0)),0),IF(G368="مرتجع",IFERROR(INDEX('المناطق'!$C$5:$C$64,MATCH($E368,'المناطق'!$A$5:$A$64,0)),0),0)))</f>
        <v/>
      </c>
      <c r="I368" s="16">
        <f>IF(AND(B368="",G368=""),"",IF(G368="تم التسليم",F368,0))</f>
        <v/>
      </c>
      <c r="J368" s="16">
        <f>IF(AND(B368="",G368=""),"",IF(G368="تم التسليم",F368-H368,IF(G368="مرتجع",-H368,0)))</f>
        <v/>
      </c>
      <c r="K368" s="16">
        <f>IF(AND(B368="",G368=""),"",IF(G368="تم التسليم",IFERROR(INDEX('المناطق'!$D$5:$D$64,MATCH($E368,'المناطق'!$A$5:$A$64,0)),0),IF(G368="مرتجع",IFERROR(INDEX('المناطق'!$E$5:$E$64,MATCH($E368,'المناطق'!$A$5:$A$64,0)),0),0)))</f>
        <v/>
      </c>
    </row>
    <row r="369">
      <c r="A369" s="13" t="n"/>
      <c r="B369" s="5" t="n"/>
      <c r="C369" s="5" t="n"/>
      <c r="D369" s="5" t="n"/>
      <c r="E369" s="5" t="n"/>
      <c r="F369" s="15" t="n"/>
      <c r="G369" s="5" t="n"/>
      <c r="H369" s="16">
        <f>IF(AND(B369="",G369=""),"",IF(G369="تم التسليم",IFERROR(INDEX('المناطق'!$B$5:$B$64,MATCH($E369,'المناطق'!$A$5:$A$64,0)),0),IF(G369="مرتجع",IFERROR(INDEX('المناطق'!$C$5:$C$64,MATCH($E369,'المناطق'!$A$5:$A$64,0)),0),0)))</f>
        <v/>
      </c>
      <c r="I369" s="16">
        <f>IF(AND(B369="",G369=""),"",IF(G369="تم التسليم",F369,0))</f>
        <v/>
      </c>
      <c r="J369" s="16">
        <f>IF(AND(B369="",G369=""),"",IF(G369="تم التسليم",F369-H369,IF(G369="مرتجع",-H369,0)))</f>
        <v/>
      </c>
      <c r="K369" s="16">
        <f>IF(AND(B369="",G369=""),"",IF(G369="تم التسليم",IFERROR(INDEX('المناطق'!$D$5:$D$64,MATCH($E369,'المناطق'!$A$5:$A$64,0)),0),IF(G369="مرتجع",IFERROR(INDEX('المناطق'!$E$5:$E$64,MATCH($E369,'المناطق'!$A$5:$A$64,0)),0),0)))</f>
        <v/>
      </c>
    </row>
    <row r="370">
      <c r="A370" s="13" t="n"/>
      <c r="B370" s="5" t="n"/>
      <c r="C370" s="5" t="n"/>
      <c r="D370" s="5" t="n"/>
      <c r="E370" s="5" t="n"/>
      <c r="F370" s="15" t="n"/>
      <c r="G370" s="5" t="n"/>
      <c r="H370" s="16">
        <f>IF(AND(B370="",G370=""),"",IF(G370="تم التسليم",IFERROR(INDEX('المناطق'!$B$5:$B$64,MATCH($E370,'المناطق'!$A$5:$A$64,0)),0),IF(G370="مرتجع",IFERROR(INDEX('المناطق'!$C$5:$C$64,MATCH($E370,'المناطق'!$A$5:$A$64,0)),0),0)))</f>
        <v/>
      </c>
      <c r="I370" s="16">
        <f>IF(AND(B370="",G370=""),"",IF(G370="تم التسليم",F370,0))</f>
        <v/>
      </c>
      <c r="J370" s="16">
        <f>IF(AND(B370="",G370=""),"",IF(G370="تم التسليم",F370-H370,IF(G370="مرتجع",-H370,0)))</f>
        <v/>
      </c>
      <c r="K370" s="16">
        <f>IF(AND(B370="",G370=""),"",IF(G370="تم التسليم",IFERROR(INDEX('المناطق'!$D$5:$D$64,MATCH($E370,'المناطق'!$A$5:$A$64,0)),0),IF(G370="مرتجع",IFERROR(INDEX('المناطق'!$E$5:$E$64,MATCH($E370,'المناطق'!$A$5:$A$64,0)),0),0)))</f>
        <v/>
      </c>
    </row>
    <row r="371">
      <c r="A371" s="13" t="n"/>
      <c r="B371" s="5" t="n"/>
      <c r="C371" s="5" t="n"/>
      <c r="D371" s="5" t="n"/>
      <c r="E371" s="5" t="n"/>
      <c r="F371" s="15" t="n"/>
      <c r="G371" s="5" t="n"/>
      <c r="H371" s="16">
        <f>IF(AND(B371="",G371=""),"",IF(G371="تم التسليم",IFERROR(INDEX('المناطق'!$B$5:$B$64,MATCH($E371,'المناطق'!$A$5:$A$64,0)),0),IF(G371="مرتجع",IFERROR(INDEX('المناطق'!$C$5:$C$64,MATCH($E371,'المناطق'!$A$5:$A$64,0)),0),0)))</f>
        <v/>
      </c>
      <c r="I371" s="16">
        <f>IF(AND(B371="",G371=""),"",IF(G371="تم التسليم",F371,0))</f>
        <v/>
      </c>
      <c r="J371" s="16">
        <f>IF(AND(B371="",G371=""),"",IF(G371="تم التسليم",F371-H371,IF(G371="مرتجع",-H371,0)))</f>
        <v/>
      </c>
      <c r="K371" s="16">
        <f>IF(AND(B371="",G371=""),"",IF(G371="تم التسليم",IFERROR(INDEX('المناطق'!$D$5:$D$64,MATCH($E371,'المناطق'!$A$5:$A$64,0)),0),IF(G371="مرتجع",IFERROR(INDEX('المناطق'!$E$5:$E$64,MATCH($E371,'المناطق'!$A$5:$A$64,0)),0),0)))</f>
        <v/>
      </c>
    </row>
    <row r="372">
      <c r="A372" s="13" t="n"/>
      <c r="B372" s="5" t="n"/>
      <c r="C372" s="5" t="n"/>
      <c r="D372" s="5" t="n"/>
      <c r="E372" s="5" t="n"/>
      <c r="F372" s="15" t="n"/>
      <c r="G372" s="5" t="n"/>
      <c r="H372" s="16">
        <f>IF(AND(B372="",G372=""),"",IF(G372="تم التسليم",IFERROR(INDEX('المناطق'!$B$5:$B$64,MATCH($E372,'المناطق'!$A$5:$A$64,0)),0),IF(G372="مرتجع",IFERROR(INDEX('المناطق'!$C$5:$C$64,MATCH($E372,'المناطق'!$A$5:$A$64,0)),0),0)))</f>
        <v/>
      </c>
      <c r="I372" s="16">
        <f>IF(AND(B372="",G372=""),"",IF(G372="تم التسليم",F372,0))</f>
        <v/>
      </c>
      <c r="J372" s="16">
        <f>IF(AND(B372="",G372=""),"",IF(G372="تم التسليم",F372-H372,IF(G372="مرتجع",-H372,0)))</f>
        <v/>
      </c>
      <c r="K372" s="16">
        <f>IF(AND(B372="",G372=""),"",IF(G372="تم التسليم",IFERROR(INDEX('المناطق'!$D$5:$D$64,MATCH($E372,'المناطق'!$A$5:$A$64,0)),0),IF(G372="مرتجع",IFERROR(INDEX('المناطق'!$E$5:$E$64,MATCH($E372,'المناطق'!$A$5:$A$64,0)),0),0)))</f>
        <v/>
      </c>
    </row>
    <row r="373">
      <c r="A373" s="13" t="n"/>
      <c r="B373" s="5" t="n"/>
      <c r="C373" s="5" t="n"/>
      <c r="D373" s="5" t="n"/>
      <c r="E373" s="5" t="n"/>
      <c r="F373" s="15" t="n"/>
      <c r="G373" s="5" t="n"/>
      <c r="H373" s="16">
        <f>IF(AND(B373="",G373=""),"",IF(G373="تم التسليم",IFERROR(INDEX('المناطق'!$B$5:$B$64,MATCH($E373,'المناطق'!$A$5:$A$64,0)),0),IF(G373="مرتجع",IFERROR(INDEX('المناطق'!$C$5:$C$64,MATCH($E373,'المناطق'!$A$5:$A$64,0)),0),0)))</f>
        <v/>
      </c>
      <c r="I373" s="16">
        <f>IF(AND(B373="",G373=""),"",IF(G373="تم التسليم",F373,0))</f>
        <v/>
      </c>
      <c r="J373" s="16">
        <f>IF(AND(B373="",G373=""),"",IF(G373="تم التسليم",F373-H373,IF(G373="مرتجع",-H373,0)))</f>
        <v/>
      </c>
      <c r="K373" s="16">
        <f>IF(AND(B373="",G373=""),"",IF(G373="تم التسليم",IFERROR(INDEX('المناطق'!$D$5:$D$64,MATCH($E373,'المناطق'!$A$5:$A$64,0)),0),IF(G373="مرتجع",IFERROR(INDEX('المناطق'!$E$5:$E$64,MATCH($E373,'المناطق'!$A$5:$A$64,0)),0),0)))</f>
        <v/>
      </c>
    </row>
    <row r="374">
      <c r="A374" s="13" t="n"/>
      <c r="B374" s="5" t="n"/>
      <c r="C374" s="5" t="n"/>
      <c r="D374" s="5" t="n"/>
      <c r="E374" s="5" t="n"/>
      <c r="F374" s="15" t="n"/>
      <c r="G374" s="5" t="n"/>
      <c r="H374" s="16">
        <f>IF(AND(B374="",G374=""),"",IF(G374="تم التسليم",IFERROR(INDEX('المناطق'!$B$5:$B$64,MATCH($E374,'المناطق'!$A$5:$A$64,0)),0),IF(G374="مرتجع",IFERROR(INDEX('المناطق'!$C$5:$C$64,MATCH($E374,'المناطق'!$A$5:$A$64,0)),0),0)))</f>
        <v/>
      </c>
      <c r="I374" s="16">
        <f>IF(AND(B374="",G374=""),"",IF(G374="تم التسليم",F374,0))</f>
        <v/>
      </c>
      <c r="J374" s="16">
        <f>IF(AND(B374="",G374=""),"",IF(G374="تم التسليم",F374-H374,IF(G374="مرتجع",-H374,0)))</f>
        <v/>
      </c>
      <c r="K374" s="16">
        <f>IF(AND(B374="",G374=""),"",IF(G374="تم التسليم",IFERROR(INDEX('المناطق'!$D$5:$D$64,MATCH($E374,'المناطق'!$A$5:$A$64,0)),0),IF(G374="مرتجع",IFERROR(INDEX('المناطق'!$E$5:$E$64,MATCH($E374,'المناطق'!$A$5:$A$64,0)),0),0)))</f>
        <v/>
      </c>
    </row>
    <row r="375">
      <c r="A375" s="13" t="n"/>
      <c r="B375" s="5" t="n"/>
      <c r="C375" s="5" t="n"/>
      <c r="D375" s="5" t="n"/>
      <c r="E375" s="5" t="n"/>
      <c r="F375" s="15" t="n"/>
      <c r="G375" s="5" t="n"/>
      <c r="H375" s="16">
        <f>IF(AND(B375="",G375=""),"",IF(G375="تم التسليم",IFERROR(INDEX('المناطق'!$B$5:$B$64,MATCH($E375,'المناطق'!$A$5:$A$64,0)),0),IF(G375="مرتجع",IFERROR(INDEX('المناطق'!$C$5:$C$64,MATCH($E375,'المناطق'!$A$5:$A$64,0)),0),0)))</f>
        <v/>
      </c>
      <c r="I375" s="16">
        <f>IF(AND(B375="",G375=""),"",IF(G375="تم التسليم",F375,0))</f>
        <v/>
      </c>
      <c r="J375" s="16">
        <f>IF(AND(B375="",G375=""),"",IF(G375="تم التسليم",F375-H375,IF(G375="مرتجع",-H375,0)))</f>
        <v/>
      </c>
      <c r="K375" s="16">
        <f>IF(AND(B375="",G375=""),"",IF(G375="تم التسليم",IFERROR(INDEX('المناطق'!$D$5:$D$64,MATCH($E375,'المناطق'!$A$5:$A$64,0)),0),IF(G375="مرتجع",IFERROR(INDEX('المناطق'!$E$5:$E$64,MATCH($E375,'المناطق'!$A$5:$A$64,0)),0),0)))</f>
        <v/>
      </c>
    </row>
    <row r="376">
      <c r="A376" s="13" t="n"/>
      <c r="B376" s="5" t="n"/>
      <c r="C376" s="5" t="n"/>
      <c r="D376" s="5" t="n"/>
      <c r="E376" s="5" t="n"/>
      <c r="F376" s="15" t="n"/>
      <c r="G376" s="5" t="n"/>
      <c r="H376" s="16">
        <f>IF(AND(B376="",G376=""),"",IF(G376="تم التسليم",IFERROR(INDEX('المناطق'!$B$5:$B$64,MATCH($E376,'المناطق'!$A$5:$A$64,0)),0),IF(G376="مرتجع",IFERROR(INDEX('المناطق'!$C$5:$C$64,MATCH($E376,'المناطق'!$A$5:$A$64,0)),0),0)))</f>
        <v/>
      </c>
      <c r="I376" s="16">
        <f>IF(AND(B376="",G376=""),"",IF(G376="تم التسليم",F376,0))</f>
        <v/>
      </c>
      <c r="J376" s="16">
        <f>IF(AND(B376="",G376=""),"",IF(G376="تم التسليم",F376-H376,IF(G376="مرتجع",-H376,0)))</f>
        <v/>
      </c>
      <c r="K376" s="16">
        <f>IF(AND(B376="",G376=""),"",IF(G376="تم التسليم",IFERROR(INDEX('المناطق'!$D$5:$D$64,MATCH($E376,'المناطق'!$A$5:$A$64,0)),0),IF(G376="مرتجع",IFERROR(INDEX('المناطق'!$E$5:$E$64,MATCH($E376,'المناطق'!$A$5:$A$64,0)),0),0)))</f>
        <v/>
      </c>
    </row>
    <row r="377">
      <c r="A377" s="13" t="n"/>
      <c r="B377" s="5" t="n"/>
      <c r="C377" s="5" t="n"/>
      <c r="D377" s="5" t="n"/>
      <c r="E377" s="5" t="n"/>
      <c r="F377" s="15" t="n"/>
      <c r="G377" s="5" t="n"/>
      <c r="H377" s="16">
        <f>IF(AND(B377="",G377=""),"",IF(G377="تم التسليم",IFERROR(INDEX('المناطق'!$B$5:$B$64,MATCH($E377,'المناطق'!$A$5:$A$64,0)),0),IF(G377="مرتجع",IFERROR(INDEX('المناطق'!$C$5:$C$64,MATCH($E377,'المناطق'!$A$5:$A$64,0)),0),0)))</f>
        <v/>
      </c>
      <c r="I377" s="16">
        <f>IF(AND(B377="",G377=""),"",IF(G377="تم التسليم",F377,0))</f>
        <v/>
      </c>
      <c r="J377" s="16">
        <f>IF(AND(B377="",G377=""),"",IF(G377="تم التسليم",F377-H377,IF(G377="مرتجع",-H377,0)))</f>
        <v/>
      </c>
      <c r="K377" s="16">
        <f>IF(AND(B377="",G377=""),"",IF(G377="تم التسليم",IFERROR(INDEX('المناطق'!$D$5:$D$64,MATCH($E377,'المناطق'!$A$5:$A$64,0)),0),IF(G377="مرتجع",IFERROR(INDEX('المناطق'!$E$5:$E$64,MATCH($E377,'المناطق'!$A$5:$A$64,0)),0),0)))</f>
        <v/>
      </c>
    </row>
    <row r="378">
      <c r="A378" s="13" t="n"/>
      <c r="B378" s="5" t="n"/>
      <c r="C378" s="5" t="n"/>
      <c r="D378" s="5" t="n"/>
      <c r="E378" s="5" t="n"/>
      <c r="F378" s="15" t="n"/>
      <c r="G378" s="5" t="n"/>
      <c r="H378" s="16">
        <f>IF(AND(B378="",G378=""),"",IF(G378="تم التسليم",IFERROR(INDEX('المناطق'!$B$5:$B$64,MATCH($E378,'المناطق'!$A$5:$A$64,0)),0),IF(G378="مرتجع",IFERROR(INDEX('المناطق'!$C$5:$C$64,MATCH($E378,'المناطق'!$A$5:$A$64,0)),0),0)))</f>
        <v/>
      </c>
      <c r="I378" s="16">
        <f>IF(AND(B378="",G378=""),"",IF(G378="تم التسليم",F378,0))</f>
        <v/>
      </c>
      <c r="J378" s="16">
        <f>IF(AND(B378="",G378=""),"",IF(G378="تم التسليم",F378-H378,IF(G378="مرتجع",-H378,0)))</f>
        <v/>
      </c>
      <c r="K378" s="16">
        <f>IF(AND(B378="",G378=""),"",IF(G378="تم التسليم",IFERROR(INDEX('المناطق'!$D$5:$D$64,MATCH($E378,'المناطق'!$A$5:$A$64,0)),0),IF(G378="مرتجع",IFERROR(INDEX('المناطق'!$E$5:$E$64,MATCH($E378,'المناطق'!$A$5:$A$64,0)),0),0)))</f>
        <v/>
      </c>
    </row>
    <row r="379">
      <c r="A379" s="13" t="n"/>
      <c r="B379" s="5" t="n"/>
      <c r="C379" s="5" t="n"/>
      <c r="D379" s="5" t="n"/>
      <c r="E379" s="5" t="n"/>
      <c r="F379" s="15" t="n"/>
      <c r="G379" s="5" t="n"/>
      <c r="H379" s="16">
        <f>IF(AND(B379="",G379=""),"",IF(G379="تم التسليم",IFERROR(INDEX('المناطق'!$B$5:$B$64,MATCH($E379,'المناطق'!$A$5:$A$64,0)),0),IF(G379="مرتجع",IFERROR(INDEX('المناطق'!$C$5:$C$64,MATCH($E379,'المناطق'!$A$5:$A$64,0)),0),0)))</f>
        <v/>
      </c>
      <c r="I379" s="16">
        <f>IF(AND(B379="",G379=""),"",IF(G379="تم التسليم",F379,0))</f>
        <v/>
      </c>
      <c r="J379" s="16">
        <f>IF(AND(B379="",G379=""),"",IF(G379="تم التسليم",F379-H379,IF(G379="مرتجع",-H379,0)))</f>
        <v/>
      </c>
      <c r="K379" s="16">
        <f>IF(AND(B379="",G379=""),"",IF(G379="تم التسليم",IFERROR(INDEX('المناطق'!$D$5:$D$64,MATCH($E379,'المناطق'!$A$5:$A$64,0)),0),IF(G379="مرتجع",IFERROR(INDEX('المناطق'!$E$5:$E$64,MATCH($E379,'المناطق'!$A$5:$A$64,0)),0),0)))</f>
        <v/>
      </c>
    </row>
    <row r="380">
      <c r="A380" s="13" t="n"/>
      <c r="B380" s="5" t="n"/>
      <c r="C380" s="5" t="n"/>
      <c r="D380" s="5" t="n"/>
      <c r="E380" s="5" t="n"/>
      <c r="F380" s="15" t="n"/>
      <c r="G380" s="5" t="n"/>
      <c r="H380" s="16">
        <f>IF(AND(B380="",G380=""),"",IF(G380="تم التسليم",IFERROR(INDEX('المناطق'!$B$5:$B$64,MATCH($E380,'المناطق'!$A$5:$A$64,0)),0),IF(G380="مرتجع",IFERROR(INDEX('المناطق'!$C$5:$C$64,MATCH($E380,'المناطق'!$A$5:$A$64,0)),0),0)))</f>
        <v/>
      </c>
      <c r="I380" s="16">
        <f>IF(AND(B380="",G380=""),"",IF(G380="تم التسليم",F380,0))</f>
        <v/>
      </c>
      <c r="J380" s="16">
        <f>IF(AND(B380="",G380=""),"",IF(G380="تم التسليم",F380-H380,IF(G380="مرتجع",-H380,0)))</f>
        <v/>
      </c>
      <c r="K380" s="16">
        <f>IF(AND(B380="",G380=""),"",IF(G380="تم التسليم",IFERROR(INDEX('المناطق'!$D$5:$D$64,MATCH($E380,'المناطق'!$A$5:$A$64,0)),0),IF(G380="مرتجع",IFERROR(INDEX('المناطق'!$E$5:$E$64,MATCH($E380,'المناطق'!$A$5:$A$64,0)),0),0)))</f>
        <v/>
      </c>
    </row>
    <row r="381">
      <c r="A381" s="13" t="n"/>
      <c r="B381" s="5" t="n"/>
      <c r="C381" s="5" t="n"/>
      <c r="D381" s="5" t="n"/>
      <c r="E381" s="5" t="n"/>
      <c r="F381" s="15" t="n"/>
      <c r="G381" s="5" t="n"/>
      <c r="H381" s="16">
        <f>IF(AND(B381="",G381=""),"",IF(G381="تم التسليم",IFERROR(INDEX('المناطق'!$B$5:$B$64,MATCH($E381,'المناطق'!$A$5:$A$64,0)),0),IF(G381="مرتجع",IFERROR(INDEX('المناطق'!$C$5:$C$64,MATCH($E381,'المناطق'!$A$5:$A$64,0)),0),0)))</f>
        <v/>
      </c>
      <c r="I381" s="16">
        <f>IF(AND(B381="",G381=""),"",IF(G381="تم التسليم",F381,0))</f>
        <v/>
      </c>
      <c r="J381" s="16">
        <f>IF(AND(B381="",G381=""),"",IF(G381="تم التسليم",F381-H381,IF(G381="مرتجع",-H381,0)))</f>
        <v/>
      </c>
      <c r="K381" s="16">
        <f>IF(AND(B381="",G381=""),"",IF(G381="تم التسليم",IFERROR(INDEX('المناطق'!$D$5:$D$64,MATCH($E381,'المناطق'!$A$5:$A$64,0)),0),IF(G381="مرتجع",IFERROR(INDEX('المناطق'!$E$5:$E$64,MATCH($E381,'المناطق'!$A$5:$A$64,0)),0),0)))</f>
        <v/>
      </c>
    </row>
    <row r="382">
      <c r="A382" s="13" t="n"/>
      <c r="B382" s="5" t="n"/>
      <c r="C382" s="5" t="n"/>
      <c r="D382" s="5" t="n"/>
      <c r="E382" s="5" t="n"/>
      <c r="F382" s="15" t="n"/>
      <c r="G382" s="5" t="n"/>
      <c r="H382" s="16">
        <f>IF(AND(B382="",G382=""),"",IF(G382="تم التسليم",IFERROR(INDEX('المناطق'!$B$5:$B$64,MATCH($E382,'المناطق'!$A$5:$A$64,0)),0),IF(G382="مرتجع",IFERROR(INDEX('المناطق'!$C$5:$C$64,MATCH($E382,'المناطق'!$A$5:$A$64,0)),0),0)))</f>
        <v/>
      </c>
      <c r="I382" s="16">
        <f>IF(AND(B382="",G382=""),"",IF(G382="تم التسليم",F382,0))</f>
        <v/>
      </c>
      <c r="J382" s="16">
        <f>IF(AND(B382="",G382=""),"",IF(G382="تم التسليم",F382-H382,IF(G382="مرتجع",-H382,0)))</f>
        <v/>
      </c>
      <c r="K382" s="16">
        <f>IF(AND(B382="",G382=""),"",IF(G382="تم التسليم",IFERROR(INDEX('المناطق'!$D$5:$D$64,MATCH($E382,'المناطق'!$A$5:$A$64,0)),0),IF(G382="مرتجع",IFERROR(INDEX('المناطق'!$E$5:$E$64,MATCH($E382,'المناطق'!$A$5:$A$64,0)),0),0)))</f>
        <v/>
      </c>
    </row>
    <row r="383">
      <c r="A383" s="13" t="n"/>
      <c r="B383" s="5" t="n"/>
      <c r="C383" s="5" t="n"/>
      <c r="D383" s="5" t="n"/>
      <c r="E383" s="5" t="n"/>
      <c r="F383" s="15" t="n"/>
      <c r="G383" s="5" t="n"/>
      <c r="H383" s="16">
        <f>IF(AND(B383="",G383=""),"",IF(G383="تم التسليم",IFERROR(INDEX('المناطق'!$B$5:$B$64,MATCH($E383,'المناطق'!$A$5:$A$64,0)),0),IF(G383="مرتجع",IFERROR(INDEX('المناطق'!$C$5:$C$64,MATCH($E383,'المناطق'!$A$5:$A$64,0)),0),0)))</f>
        <v/>
      </c>
      <c r="I383" s="16">
        <f>IF(AND(B383="",G383=""),"",IF(G383="تم التسليم",F383,0))</f>
        <v/>
      </c>
      <c r="J383" s="16">
        <f>IF(AND(B383="",G383=""),"",IF(G383="تم التسليم",F383-H383,IF(G383="مرتجع",-H383,0)))</f>
        <v/>
      </c>
      <c r="K383" s="16">
        <f>IF(AND(B383="",G383=""),"",IF(G383="تم التسليم",IFERROR(INDEX('المناطق'!$D$5:$D$64,MATCH($E383,'المناطق'!$A$5:$A$64,0)),0),IF(G383="مرتجع",IFERROR(INDEX('المناطق'!$E$5:$E$64,MATCH($E383,'المناطق'!$A$5:$A$64,0)),0),0)))</f>
        <v/>
      </c>
    </row>
    <row r="384">
      <c r="A384" s="13" t="n"/>
      <c r="B384" s="5" t="n"/>
      <c r="C384" s="5" t="n"/>
      <c r="D384" s="5" t="n"/>
      <c r="E384" s="5" t="n"/>
      <c r="F384" s="15" t="n"/>
      <c r="G384" s="5" t="n"/>
      <c r="H384" s="16">
        <f>IF(AND(B384="",G384=""),"",IF(G384="تم التسليم",IFERROR(INDEX('المناطق'!$B$5:$B$64,MATCH($E384,'المناطق'!$A$5:$A$64,0)),0),IF(G384="مرتجع",IFERROR(INDEX('المناطق'!$C$5:$C$64,MATCH($E384,'المناطق'!$A$5:$A$64,0)),0),0)))</f>
        <v/>
      </c>
      <c r="I384" s="16">
        <f>IF(AND(B384="",G384=""),"",IF(G384="تم التسليم",F384,0))</f>
        <v/>
      </c>
      <c r="J384" s="16">
        <f>IF(AND(B384="",G384=""),"",IF(G384="تم التسليم",F384-H384,IF(G384="مرتجع",-H384,0)))</f>
        <v/>
      </c>
      <c r="K384" s="16">
        <f>IF(AND(B384="",G384=""),"",IF(G384="تم التسليم",IFERROR(INDEX('المناطق'!$D$5:$D$64,MATCH($E384,'المناطق'!$A$5:$A$64,0)),0),IF(G384="مرتجع",IFERROR(INDEX('المناطق'!$E$5:$E$64,MATCH($E384,'المناطق'!$A$5:$A$64,0)),0),0)))</f>
        <v/>
      </c>
    </row>
    <row r="385">
      <c r="A385" s="13" t="n"/>
      <c r="B385" s="5" t="n"/>
      <c r="C385" s="5" t="n"/>
      <c r="D385" s="5" t="n"/>
      <c r="E385" s="5" t="n"/>
      <c r="F385" s="15" t="n"/>
      <c r="G385" s="5" t="n"/>
      <c r="H385" s="16">
        <f>IF(AND(B385="",G385=""),"",IF(G385="تم التسليم",IFERROR(INDEX('المناطق'!$B$5:$B$64,MATCH($E385,'المناطق'!$A$5:$A$64,0)),0),IF(G385="مرتجع",IFERROR(INDEX('المناطق'!$C$5:$C$64,MATCH($E385,'المناطق'!$A$5:$A$64,0)),0),0)))</f>
        <v/>
      </c>
      <c r="I385" s="16">
        <f>IF(AND(B385="",G385=""),"",IF(G385="تم التسليم",F385,0))</f>
        <v/>
      </c>
      <c r="J385" s="16">
        <f>IF(AND(B385="",G385=""),"",IF(G385="تم التسليم",F385-H385,IF(G385="مرتجع",-H385,0)))</f>
        <v/>
      </c>
      <c r="K385" s="16">
        <f>IF(AND(B385="",G385=""),"",IF(G385="تم التسليم",IFERROR(INDEX('المناطق'!$D$5:$D$64,MATCH($E385,'المناطق'!$A$5:$A$64,0)),0),IF(G385="مرتجع",IFERROR(INDEX('المناطق'!$E$5:$E$64,MATCH($E385,'المناطق'!$A$5:$A$64,0)),0),0)))</f>
        <v/>
      </c>
    </row>
    <row r="386">
      <c r="A386" s="13" t="n"/>
      <c r="B386" s="5" t="n"/>
      <c r="C386" s="5" t="n"/>
      <c r="D386" s="5" t="n"/>
      <c r="E386" s="5" t="n"/>
      <c r="F386" s="15" t="n"/>
      <c r="G386" s="5" t="n"/>
      <c r="H386" s="16">
        <f>IF(AND(B386="",G386=""),"",IF(G386="تم التسليم",IFERROR(INDEX('المناطق'!$B$5:$B$64,MATCH($E386,'المناطق'!$A$5:$A$64,0)),0),IF(G386="مرتجع",IFERROR(INDEX('المناطق'!$C$5:$C$64,MATCH($E386,'المناطق'!$A$5:$A$64,0)),0),0)))</f>
        <v/>
      </c>
      <c r="I386" s="16">
        <f>IF(AND(B386="",G386=""),"",IF(G386="تم التسليم",F386,0))</f>
        <v/>
      </c>
      <c r="J386" s="16">
        <f>IF(AND(B386="",G386=""),"",IF(G386="تم التسليم",F386-H386,IF(G386="مرتجع",-H386,0)))</f>
        <v/>
      </c>
      <c r="K386" s="16">
        <f>IF(AND(B386="",G386=""),"",IF(G386="تم التسليم",IFERROR(INDEX('المناطق'!$D$5:$D$64,MATCH($E386,'المناطق'!$A$5:$A$64,0)),0),IF(G386="مرتجع",IFERROR(INDEX('المناطق'!$E$5:$E$64,MATCH($E386,'المناطق'!$A$5:$A$64,0)),0),0)))</f>
        <v/>
      </c>
    </row>
    <row r="387">
      <c r="A387" s="13" t="n"/>
      <c r="B387" s="5" t="n"/>
      <c r="C387" s="5" t="n"/>
      <c r="D387" s="5" t="n"/>
      <c r="E387" s="5" t="n"/>
      <c r="F387" s="15" t="n"/>
      <c r="G387" s="5" t="n"/>
      <c r="H387" s="16">
        <f>IF(AND(B387="",G387=""),"",IF(G387="تم التسليم",IFERROR(INDEX('المناطق'!$B$5:$B$64,MATCH($E387,'المناطق'!$A$5:$A$64,0)),0),IF(G387="مرتجع",IFERROR(INDEX('المناطق'!$C$5:$C$64,MATCH($E387,'المناطق'!$A$5:$A$64,0)),0),0)))</f>
        <v/>
      </c>
      <c r="I387" s="16">
        <f>IF(AND(B387="",G387=""),"",IF(G387="تم التسليم",F387,0))</f>
        <v/>
      </c>
      <c r="J387" s="16">
        <f>IF(AND(B387="",G387=""),"",IF(G387="تم التسليم",F387-H387,IF(G387="مرتجع",-H387,0)))</f>
        <v/>
      </c>
      <c r="K387" s="16">
        <f>IF(AND(B387="",G387=""),"",IF(G387="تم التسليم",IFERROR(INDEX('المناطق'!$D$5:$D$64,MATCH($E387,'المناطق'!$A$5:$A$64,0)),0),IF(G387="مرتجع",IFERROR(INDEX('المناطق'!$E$5:$E$64,MATCH($E387,'المناطق'!$A$5:$A$64,0)),0),0)))</f>
        <v/>
      </c>
    </row>
    <row r="388">
      <c r="A388" s="13" t="n"/>
      <c r="B388" s="5" t="n"/>
      <c r="C388" s="5" t="n"/>
      <c r="D388" s="5" t="n"/>
      <c r="E388" s="5" t="n"/>
      <c r="F388" s="15" t="n"/>
      <c r="G388" s="5" t="n"/>
      <c r="H388" s="16">
        <f>IF(AND(B388="",G388=""),"",IF(G388="تم التسليم",IFERROR(INDEX('المناطق'!$B$5:$B$64,MATCH($E388,'المناطق'!$A$5:$A$64,0)),0),IF(G388="مرتجع",IFERROR(INDEX('المناطق'!$C$5:$C$64,MATCH($E388,'المناطق'!$A$5:$A$64,0)),0),0)))</f>
        <v/>
      </c>
      <c r="I388" s="16">
        <f>IF(AND(B388="",G388=""),"",IF(G388="تم التسليم",F388,0))</f>
        <v/>
      </c>
      <c r="J388" s="16">
        <f>IF(AND(B388="",G388=""),"",IF(G388="تم التسليم",F388-H388,IF(G388="مرتجع",-H388,0)))</f>
        <v/>
      </c>
      <c r="K388" s="16">
        <f>IF(AND(B388="",G388=""),"",IF(G388="تم التسليم",IFERROR(INDEX('المناطق'!$D$5:$D$64,MATCH($E388,'المناطق'!$A$5:$A$64,0)),0),IF(G388="مرتجع",IFERROR(INDEX('المناطق'!$E$5:$E$64,MATCH($E388,'المناطق'!$A$5:$A$64,0)),0),0)))</f>
        <v/>
      </c>
    </row>
    <row r="389">
      <c r="A389" s="13" t="n"/>
      <c r="B389" s="5" t="n"/>
      <c r="C389" s="5" t="n"/>
      <c r="D389" s="5" t="n"/>
      <c r="E389" s="5" t="n"/>
      <c r="F389" s="15" t="n"/>
      <c r="G389" s="5" t="n"/>
      <c r="H389" s="16">
        <f>IF(AND(B389="",G389=""),"",IF(G389="تم التسليم",IFERROR(INDEX('المناطق'!$B$5:$B$64,MATCH($E389,'المناطق'!$A$5:$A$64,0)),0),IF(G389="مرتجع",IFERROR(INDEX('المناطق'!$C$5:$C$64,MATCH($E389,'المناطق'!$A$5:$A$64,0)),0),0)))</f>
        <v/>
      </c>
      <c r="I389" s="16">
        <f>IF(AND(B389="",G389=""),"",IF(G389="تم التسليم",F389,0))</f>
        <v/>
      </c>
      <c r="J389" s="16">
        <f>IF(AND(B389="",G389=""),"",IF(G389="تم التسليم",F389-H389,IF(G389="مرتجع",-H389,0)))</f>
        <v/>
      </c>
      <c r="K389" s="16">
        <f>IF(AND(B389="",G389=""),"",IF(G389="تم التسليم",IFERROR(INDEX('المناطق'!$D$5:$D$64,MATCH($E389,'المناطق'!$A$5:$A$64,0)),0),IF(G389="مرتجع",IFERROR(INDEX('المناطق'!$E$5:$E$64,MATCH($E389,'المناطق'!$A$5:$A$64,0)),0),0)))</f>
        <v/>
      </c>
    </row>
    <row r="390">
      <c r="A390" s="13" t="n"/>
      <c r="B390" s="5" t="n"/>
      <c r="C390" s="5" t="n"/>
      <c r="D390" s="5" t="n"/>
      <c r="E390" s="5" t="n"/>
      <c r="F390" s="15" t="n"/>
      <c r="G390" s="5" t="n"/>
      <c r="H390" s="16">
        <f>IF(AND(B390="",G390=""),"",IF(G390="تم التسليم",IFERROR(INDEX('المناطق'!$B$5:$B$64,MATCH($E390,'المناطق'!$A$5:$A$64,0)),0),IF(G390="مرتجع",IFERROR(INDEX('المناطق'!$C$5:$C$64,MATCH($E390,'المناطق'!$A$5:$A$64,0)),0),0)))</f>
        <v/>
      </c>
      <c r="I390" s="16">
        <f>IF(AND(B390="",G390=""),"",IF(G390="تم التسليم",F390,0))</f>
        <v/>
      </c>
      <c r="J390" s="16">
        <f>IF(AND(B390="",G390=""),"",IF(G390="تم التسليم",F390-H390,IF(G390="مرتجع",-H390,0)))</f>
        <v/>
      </c>
      <c r="K390" s="16">
        <f>IF(AND(B390="",G390=""),"",IF(G390="تم التسليم",IFERROR(INDEX('المناطق'!$D$5:$D$64,MATCH($E390,'المناطق'!$A$5:$A$64,0)),0),IF(G390="مرتجع",IFERROR(INDEX('المناطق'!$E$5:$E$64,MATCH($E390,'المناطق'!$A$5:$A$64,0)),0),0)))</f>
        <v/>
      </c>
    </row>
    <row r="391">
      <c r="A391" s="13" t="n"/>
      <c r="B391" s="5" t="n"/>
      <c r="C391" s="5" t="n"/>
      <c r="D391" s="5" t="n"/>
      <c r="E391" s="5" t="n"/>
      <c r="F391" s="15" t="n"/>
      <c r="G391" s="5" t="n"/>
      <c r="H391" s="16">
        <f>IF(AND(B391="",G391=""),"",IF(G391="تم التسليم",IFERROR(INDEX('المناطق'!$B$5:$B$64,MATCH($E391,'المناطق'!$A$5:$A$64,0)),0),IF(G391="مرتجع",IFERROR(INDEX('المناطق'!$C$5:$C$64,MATCH($E391,'المناطق'!$A$5:$A$64,0)),0),0)))</f>
        <v/>
      </c>
      <c r="I391" s="16">
        <f>IF(AND(B391="",G391=""),"",IF(G391="تم التسليم",F391,0))</f>
        <v/>
      </c>
      <c r="J391" s="16">
        <f>IF(AND(B391="",G391=""),"",IF(G391="تم التسليم",F391-H391,IF(G391="مرتجع",-H391,0)))</f>
        <v/>
      </c>
      <c r="K391" s="16">
        <f>IF(AND(B391="",G391=""),"",IF(G391="تم التسليم",IFERROR(INDEX('المناطق'!$D$5:$D$64,MATCH($E391,'المناطق'!$A$5:$A$64,0)),0),IF(G391="مرتجع",IFERROR(INDEX('المناطق'!$E$5:$E$64,MATCH($E391,'المناطق'!$A$5:$A$64,0)),0),0)))</f>
        <v/>
      </c>
    </row>
    <row r="392">
      <c r="A392" s="13" t="n"/>
      <c r="B392" s="5" t="n"/>
      <c r="C392" s="5" t="n"/>
      <c r="D392" s="5" t="n"/>
      <c r="E392" s="5" t="n"/>
      <c r="F392" s="15" t="n"/>
      <c r="G392" s="5" t="n"/>
      <c r="H392" s="16">
        <f>IF(AND(B392="",G392=""),"",IF(G392="تم التسليم",IFERROR(INDEX('المناطق'!$B$5:$B$64,MATCH($E392,'المناطق'!$A$5:$A$64,0)),0),IF(G392="مرتجع",IFERROR(INDEX('المناطق'!$C$5:$C$64,MATCH($E392,'المناطق'!$A$5:$A$64,0)),0),0)))</f>
        <v/>
      </c>
      <c r="I392" s="16">
        <f>IF(AND(B392="",G392=""),"",IF(G392="تم التسليم",F392,0))</f>
        <v/>
      </c>
      <c r="J392" s="16">
        <f>IF(AND(B392="",G392=""),"",IF(G392="تم التسليم",F392-H392,IF(G392="مرتجع",-H392,0)))</f>
        <v/>
      </c>
      <c r="K392" s="16">
        <f>IF(AND(B392="",G392=""),"",IF(G392="تم التسليم",IFERROR(INDEX('المناطق'!$D$5:$D$64,MATCH($E392,'المناطق'!$A$5:$A$64,0)),0),IF(G392="مرتجع",IFERROR(INDEX('المناطق'!$E$5:$E$64,MATCH($E392,'المناطق'!$A$5:$A$64,0)),0),0)))</f>
        <v/>
      </c>
    </row>
    <row r="393">
      <c r="A393" s="13" t="n"/>
      <c r="B393" s="5" t="n"/>
      <c r="C393" s="5" t="n"/>
      <c r="D393" s="5" t="n"/>
      <c r="E393" s="5" t="n"/>
      <c r="F393" s="15" t="n"/>
      <c r="G393" s="5" t="n"/>
      <c r="H393" s="16">
        <f>IF(AND(B393="",G393=""),"",IF(G393="تم التسليم",IFERROR(INDEX('المناطق'!$B$5:$B$64,MATCH($E393,'المناطق'!$A$5:$A$64,0)),0),IF(G393="مرتجع",IFERROR(INDEX('المناطق'!$C$5:$C$64,MATCH($E393,'المناطق'!$A$5:$A$64,0)),0),0)))</f>
        <v/>
      </c>
      <c r="I393" s="16">
        <f>IF(AND(B393="",G393=""),"",IF(G393="تم التسليم",F393,0))</f>
        <v/>
      </c>
      <c r="J393" s="16">
        <f>IF(AND(B393="",G393=""),"",IF(G393="تم التسليم",F393-H393,IF(G393="مرتجع",-H393,0)))</f>
        <v/>
      </c>
      <c r="K393" s="16">
        <f>IF(AND(B393="",G393=""),"",IF(G393="تم التسليم",IFERROR(INDEX('المناطق'!$D$5:$D$64,MATCH($E393,'المناطق'!$A$5:$A$64,0)),0),IF(G393="مرتجع",IFERROR(INDEX('المناطق'!$E$5:$E$64,MATCH($E393,'المناطق'!$A$5:$A$64,0)),0),0)))</f>
        <v/>
      </c>
    </row>
    <row r="394">
      <c r="A394" s="13" t="n"/>
      <c r="B394" s="5" t="n"/>
      <c r="C394" s="5" t="n"/>
      <c r="D394" s="5" t="n"/>
      <c r="E394" s="5" t="n"/>
      <c r="F394" s="15" t="n"/>
      <c r="G394" s="5" t="n"/>
      <c r="H394" s="16">
        <f>IF(AND(B394="",G394=""),"",IF(G394="تم التسليم",IFERROR(INDEX('المناطق'!$B$5:$B$64,MATCH($E394,'المناطق'!$A$5:$A$64,0)),0),IF(G394="مرتجع",IFERROR(INDEX('المناطق'!$C$5:$C$64,MATCH($E394,'المناطق'!$A$5:$A$64,0)),0),0)))</f>
        <v/>
      </c>
      <c r="I394" s="16">
        <f>IF(AND(B394="",G394=""),"",IF(G394="تم التسليم",F394,0))</f>
        <v/>
      </c>
      <c r="J394" s="16">
        <f>IF(AND(B394="",G394=""),"",IF(G394="تم التسليم",F394-H394,IF(G394="مرتجع",-H394,0)))</f>
        <v/>
      </c>
      <c r="K394" s="16">
        <f>IF(AND(B394="",G394=""),"",IF(G394="تم التسليم",IFERROR(INDEX('المناطق'!$D$5:$D$64,MATCH($E394,'المناطق'!$A$5:$A$64,0)),0),IF(G394="مرتجع",IFERROR(INDEX('المناطق'!$E$5:$E$64,MATCH($E394,'المناطق'!$A$5:$A$64,0)),0),0)))</f>
        <v/>
      </c>
    </row>
    <row r="395">
      <c r="A395" s="13" t="n"/>
      <c r="B395" s="5" t="n"/>
      <c r="C395" s="5" t="n"/>
      <c r="D395" s="5" t="n"/>
      <c r="E395" s="5" t="n"/>
      <c r="F395" s="15" t="n"/>
      <c r="G395" s="5" t="n"/>
      <c r="H395" s="16">
        <f>IF(AND(B395="",G395=""),"",IF(G395="تم التسليم",IFERROR(INDEX('المناطق'!$B$5:$B$64,MATCH($E395,'المناطق'!$A$5:$A$64,0)),0),IF(G395="مرتجع",IFERROR(INDEX('المناطق'!$C$5:$C$64,MATCH($E395,'المناطق'!$A$5:$A$64,0)),0),0)))</f>
        <v/>
      </c>
      <c r="I395" s="16">
        <f>IF(AND(B395="",G395=""),"",IF(G395="تم التسليم",F395,0))</f>
        <v/>
      </c>
      <c r="J395" s="16">
        <f>IF(AND(B395="",G395=""),"",IF(G395="تم التسليم",F395-H395,IF(G395="مرتجع",-H395,0)))</f>
        <v/>
      </c>
      <c r="K395" s="16">
        <f>IF(AND(B395="",G395=""),"",IF(G395="تم التسليم",IFERROR(INDEX('المناطق'!$D$5:$D$64,MATCH($E395,'المناطق'!$A$5:$A$64,0)),0),IF(G395="مرتجع",IFERROR(INDEX('المناطق'!$E$5:$E$64,MATCH($E395,'المناطق'!$A$5:$A$64,0)),0),0)))</f>
        <v/>
      </c>
    </row>
    <row r="396">
      <c r="A396" s="13" t="n"/>
      <c r="B396" s="5" t="n"/>
      <c r="C396" s="5" t="n"/>
      <c r="D396" s="5" t="n"/>
      <c r="E396" s="5" t="n"/>
      <c r="F396" s="15" t="n"/>
      <c r="G396" s="5" t="n"/>
      <c r="H396" s="16">
        <f>IF(AND(B396="",G396=""),"",IF(G396="تم التسليم",IFERROR(INDEX('المناطق'!$B$5:$B$64,MATCH($E396,'المناطق'!$A$5:$A$64,0)),0),IF(G396="مرتجع",IFERROR(INDEX('المناطق'!$C$5:$C$64,MATCH($E396,'المناطق'!$A$5:$A$64,0)),0),0)))</f>
        <v/>
      </c>
      <c r="I396" s="16">
        <f>IF(AND(B396="",G396=""),"",IF(G396="تم التسليم",F396,0))</f>
        <v/>
      </c>
      <c r="J396" s="16">
        <f>IF(AND(B396="",G396=""),"",IF(G396="تم التسليم",F396-H396,IF(G396="مرتجع",-H396,0)))</f>
        <v/>
      </c>
      <c r="K396" s="16">
        <f>IF(AND(B396="",G396=""),"",IF(G396="تم التسليم",IFERROR(INDEX('المناطق'!$D$5:$D$64,MATCH($E396,'المناطق'!$A$5:$A$64,0)),0),IF(G396="مرتجع",IFERROR(INDEX('المناطق'!$E$5:$E$64,MATCH($E396,'المناطق'!$A$5:$A$64,0)),0),0)))</f>
        <v/>
      </c>
    </row>
    <row r="397">
      <c r="A397" s="13" t="n"/>
      <c r="B397" s="5" t="n"/>
      <c r="C397" s="5" t="n"/>
      <c r="D397" s="5" t="n"/>
      <c r="E397" s="5" t="n"/>
      <c r="F397" s="15" t="n"/>
      <c r="G397" s="5" t="n"/>
      <c r="H397" s="16">
        <f>IF(AND(B397="",G397=""),"",IF(G397="تم التسليم",IFERROR(INDEX('المناطق'!$B$5:$B$64,MATCH($E397,'المناطق'!$A$5:$A$64,0)),0),IF(G397="مرتجع",IFERROR(INDEX('المناطق'!$C$5:$C$64,MATCH($E397,'المناطق'!$A$5:$A$64,0)),0),0)))</f>
        <v/>
      </c>
      <c r="I397" s="16">
        <f>IF(AND(B397="",G397=""),"",IF(G397="تم التسليم",F397,0))</f>
        <v/>
      </c>
      <c r="J397" s="16">
        <f>IF(AND(B397="",G397=""),"",IF(G397="تم التسليم",F397-H397,IF(G397="مرتجع",-H397,0)))</f>
        <v/>
      </c>
      <c r="K397" s="16">
        <f>IF(AND(B397="",G397=""),"",IF(G397="تم التسليم",IFERROR(INDEX('المناطق'!$D$5:$D$64,MATCH($E397,'المناطق'!$A$5:$A$64,0)),0),IF(G397="مرتجع",IFERROR(INDEX('المناطق'!$E$5:$E$64,MATCH($E397,'المناطق'!$A$5:$A$64,0)),0),0)))</f>
        <v/>
      </c>
    </row>
    <row r="398">
      <c r="A398" s="13" t="n"/>
      <c r="B398" s="5" t="n"/>
      <c r="C398" s="5" t="n"/>
      <c r="D398" s="5" t="n"/>
      <c r="E398" s="5" t="n"/>
      <c r="F398" s="15" t="n"/>
      <c r="G398" s="5" t="n"/>
      <c r="H398" s="16">
        <f>IF(AND(B398="",G398=""),"",IF(G398="تم التسليم",IFERROR(INDEX('المناطق'!$B$5:$B$64,MATCH($E398,'المناطق'!$A$5:$A$64,0)),0),IF(G398="مرتجع",IFERROR(INDEX('المناطق'!$C$5:$C$64,MATCH($E398,'المناطق'!$A$5:$A$64,0)),0),0)))</f>
        <v/>
      </c>
      <c r="I398" s="16">
        <f>IF(AND(B398="",G398=""),"",IF(G398="تم التسليم",F398,0))</f>
        <v/>
      </c>
      <c r="J398" s="16">
        <f>IF(AND(B398="",G398=""),"",IF(G398="تم التسليم",F398-H398,IF(G398="مرتجع",-H398,0)))</f>
        <v/>
      </c>
      <c r="K398" s="16">
        <f>IF(AND(B398="",G398=""),"",IF(G398="تم التسليم",IFERROR(INDEX('المناطق'!$D$5:$D$64,MATCH($E398,'المناطق'!$A$5:$A$64,0)),0),IF(G398="مرتجع",IFERROR(INDEX('المناطق'!$E$5:$E$64,MATCH($E398,'المناطق'!$A$5:$A$64,0)),0),0)))</f>
        <v/>
      </c>
    </row>
    <row r="399">
      <c r="A399" s="13" t="n"/>
      <c r="B399" s="5" t="n"/>
      <c r="C399" s="5" t="n"/>
      <c r="D399" s="5" t="n"/>
      <c r="E399" s="5" t="n"/>
      <c r="F399" s="15" t="n"/>
      <c r="G399" s="5" t="n"/>
      <c r="H399" s="16">
        <f>IF(AND(B399="",G399=""),"",IF(G399="تم التسليم",IFERROR(INDEX('المناطق'!$B$5:$B$64,MATCH($E399,'المناطق'!$A$5:$A$64,0)),0),IF(G399="مرتجع",IFERROR(INDEX('المناطق'!$C$5:$C$64,MATCH($E399,'المناطق'!$A$5:$A$64,0)),0),0)))</f>
        <v/>
      </c>
      <c r="I399" s="16">
        <f>IF(AND(B399="",G399=""),"",IF(G399="تم التسليم",F399,0))</f>
        <v/>
      </c>
      <c r="J399" s="16">
        <f>IF(AND(B399="",G399=""),"",IF(G399="تم التسليم",F399-H399,IF(G399="مرتجع",-H399,0)))</f>
        <v/>
      </c>
      <c r="K399" s="16">
        <f>IF(AND(B399="",G399=""),"",IF(G399="تم التسليم",IFERROR(INDEX('المناطق'!$D$5:$D$64,MATCH($E399,'المناطق'!$A$5:$A$64,0)),0),IF(G399="مرتجع",IFERROR(INDEX('المناطق'!$E$5:$E$64,MATCH($E399,'المناطق'!$A$5:$A$64,0)),0),0)))</f>
        <v/>
      </c>
    </row>
    <row r="400">
      <c r="A400" s="13" t="n"/>
      <c r="B400" s="5" t="n"/>
      <c r="C400" s="5" t="n"/>
      <c r="D400" s="5" t="n"/>
      <c r="E400" s="5" t="n"/>
      <c r="F400" s="15" t="n"/>
      <c r="G400" s="5" t="n"/>
      <c r="H400" s="16">
        <f>IF(AND(B400="",G400=""),"",IF(G400="تم التسليم",IFERROR(INDEX('المناطق'!$B$5:$B$64,MATCH($E400,'المناطق'!$A$5:$A$64,0)),0),IF(G400="مرتجع",IFERROR(INDEX('المناطق'!$C$5:$C$64,MATCH($E400,'المناطق'!$A$5:$A$64,0)),0),0)))</f>
        <v/>
      </c>
      <c r="I400" s="16">
        <f>IF(AND(B400="",G400=""),"",IF(G400="تم التسليم",F400,0))</f>
        <v/>
      </c>
      <c r="J400" s="16">
        <f>IF(AND(B400="",G400=""),"",IF(G400="تم التسليم",F400-H400,IF(G400="مرتجع",-H400,0)))</f>
        <v/>
      </c>
      <c r="K400" s="16">
        <f>IF(AND(B400="",G400=""),"",IF(G400="تم التسليم",IFERROR(INDEX('المناطق'!$D$5:$D$64,MATCH($E400,'المناطق'!$A$5:$A$64,0)),0),IF(G400="مرتجع",IFERROR(INDEX('المناطق'!$E$5:$E$64,MATCH($E400,'المناطق'!$A$5:$A$64,0)),0),0)))</f>
        <v/>
      </c>
    </row>
    <row r="401">
      <c r="A401" s="13" t="n"/>
      <c r="B401" s="5" t="n"/>
      <c r="C401" s="5" t="n"/>
      <c r="D401" s="5" t="n"/>
      <c r="E401" s="5" t="n"/>
      <c r="F401" s="15" t="n"/>
      <c r="G401" s="5" t="n"/>
      <c r="H401" s="16">
        <f>IF(AND(B401="",G401=""),"",IF(G401="تم التسليم",IFERROR(INDEX('المناطق'!$B$5:$B$64,MATCH($E401,'المناطق'!$A$5:$A$64,0)),0),IF(G401="مرتجع",IFERROR(INDEX('المناطق'!$C$5:$C$64,MATCH($E401,'المناطق'!$A$5:$A$64,0)),0),0)))</f>
        <v/>
      </c>
      <c r="I401" s="16">
        <f>IF(AND(B401="",G401=""),"",IF(G401="تم التسليم",F401,0))</f>
        <v/>
      </c>
      <c r="J401" s="16">
        <f>IF(AND(B401="",G401=""),"",IF(G401="تم التسليم",F401-H401,IF(G401="مرتجع",-H401,0)))</f>
        <v/>
      </c>
      <c r="K401" s="16">
        <f>IF(AND(B401="",G401=""),"",IF(G401="تم التسليم",IFERROR(INDEX('المناطق'!$D$5:$D$64,MATCH($E401,'المناطق'!$A$5:$A$64,0)),0),IF(G401="مرتجع",IFERROR(INDEX('المناطق'!$E$5:$E$64,MATCH($E401,'المناطق'!$A$5:$A$64,0)),0),0)))</f>
        <v/>
      </c>
    </row>
    <row r="402">
      <c r="A402" s="13" t="n"/>
      <c r="B402" s="5" t="n"/>
      <c r="C402" s="5" t="n"/>
      <c r="D402" s="5" t="n"/>
      <c r="E402" s="5" t="n"/>
      <c r="F402" s="15" t="n"/>
      <c r="G402" s="5" t="n"/>
      <c r="H402" s="16">
        <f>IF(AND(B402="",G402=""),"",IF(G402="تم التسليم",IFERROR(INDEX('المناطق'!$B$5:$B$64,MATCH($E402,'المناطق'!$A$5:$A$64,0)),0),IF(G402="مرتجع",IFERROR(INDEX('المناطق'!$C$5:$C$64,MATCH($E402,'المناطق'!$A$5:$A$64,0)),0),0)))</f>
        <v/>
      </c>
      <c r="I402" s="16">
        <f>IF(AND(B402="",G402=""),"",IF(G402="تم التسليم",F402,0))</f>
        <v/>
      </c>
      <c r="J402" s="16">
        <f>IF(AND(B402="",G402=""),"",IF(G402="تم التسليم",F402-H402,IF(G402="مرتجع",-H402,0)))</f>
        <v/>
      </c>
      <c r="K402" s="16">
        <f>IF(AND(B402="",G402=""),"",IF(G402="تم التسليم",IFERROR(INDEX('المناطق'!$D$5:$D$64,MATCH($E402,'المناطق'!$A$5:$A$64,0)),0),IF(G402="مرتجع",IFERROR(INDEX('المناطق'!$E$5:$E$64,MATCH($E402,'المناطق'!$A$5:$A$64,0)),0),0)))</f>
        <v/>
      </c>
    </row>
    <row r="403">
      <c r="A403" s="13" t="n"/>
      <c r="B403" s="5" t="n"/>
      <c r="C403" s="5" t="n"/>
      <c r="D403" s="5" t="n"/>
      <c r="E403" s="5" t="n"/>
      <c r="F403" s="15" t="n"/>
      <c r="G403" s="5" t="n"/>
      <c r="H403" s="16">
        <f>IF(AND(B403="",G403=""),"",IF(G403="تم التسليم",IFERROR(INDEX('المناطق'!$B$5:$B$64,MATCH($E403,'المناطق'!$A$5:$A$64,0)),0),IF(G403="مرتجع",IFERROR(INDEX('المناطق'!$C$5:$C$64,MATCH($E403,'المناطق'!$A$5:$A$64,0)),0),0)))</f>
        <v/>
      </c>
      <c r="I403" s="16">
        <f>IF(AND(B403="",G403=""),"",IF(G403="تم التسليم",F403,0))</f>
        <v/>
      </c>
      <c r="J403" s="16">
        <f>IF(AND(B403="",G403=""),"",IF(G403="تم التسليم",F403-H403,IF(G403="مرتجع",-H403,0)))</f>
        <v/>
      </c>
      <c r="K403" s="16">
        <f>IF(AND(B403="",G403=""),"",IF(G403="تم التسليم",IFERROR(INDEX('المناطق'!$D$5:$D$64,MATCH($E403,'المناطق'!$A$5:$A$64,0)),0),IF(G403="مرتجع",IFERROR(INDEX('المناطق'!$E$5:$E$64,MATCH($E403,'المناطق'!$A$5:$A$64,0)),0),0)))</f>
        <v/>
      </c>
    </row>
    <row r="404">
      <c r="A404" s="13" t="n"/>
      <c r="B404" s="5" t="n"/>
      <c r="C404" s="5" t="n"/>
      <c r="D404" s="5" t="n"/>
      <c r="E404" s="5" t="n"/>
      <c r="F404" s="15" t="n"/>
      <c r="G404" s="5" t="n"/>
      <c r="H404" s="16">
        <f>IF(AND(B404="",G404=""),"",IF(G404="تم التسليم",IFERROR(INDEX('المناطق'!$B$5:$B$64,MATCH($E404,'المناطق'!$A$5:$A$64,0)),0),IF(G404="مرتجع",IFERROR(INDEX('المناطق'!$C$5:$C$64,MATCH($E404,'المناطق'!$A$5:$A$64,0)),0),0)))</f>
        <v/>
      </c>
      <c r="I404" s="16">
        <f>IF(AND(B404="",G404=""),"",IF(G404="تم التسليم",F404,0))</f>
        <v/>
      </c>
      <c r="J404" s="16">
        <f>IF(AND(B404="",G404=""),"",IF(G404="تم التسليم",F404-H404,IF(G404="مرتجع",-H404,0)))</f>
        <v/>
      </c>
      <c r="K404" s="16">
        <f>IF(AND(B404="",G404=""),"",IF(G404="تم التسليم",IFERROR(INDEX('المناطق'!$D$5:$D$64,MATCH($E404,'المناطق'!$A$5:$A$64,0)),0),IF(G404="مرتجع",IFERROR(INDEX('المناطق'!$E$5:$E$64,MATCH($E404,'المناطق'!$A$5:$A$64,0)),0),0)))</f>
        <v/>
      </c>
    </row>
    <row r="405">
      <c r="A405" s="13" t="n"/>
      <c r="B405" s="5" t="n"/>
      <c r="C405" s="5" t="n"/>
      <c r="D405" s="5" t="n"/>
      <c r="E405" s="5" t="n"/>
      <c r="F405" s="15" t="n"/>
      <c r="G405" s="5" t="n"/>
      <c r="H405" s="16">
        <f>IF(AND(B405="",G405=""),"",IF(G405="تم التسليم",IFERROR(INDEX('المناطق'!$B$5:$B$64,MATCH($E405,'المناطق'!$A$5:$A$64,0)),0),IF(G405="مرتجع",IFERROR(INDEX('المناطق'!$C$5:$C$64,MATCH($E405,'المناطق'!$A$5:$A$64,0)),0),0)))</f>
        <v/>
      </c>
      <c r="I405" s="16">
        <f>IF(AND(B405="",G405=""),"",IF(G405="تم التسليم",F405,0))</f>
        <v/>
      </c>
      <c r="J405" s="16">
        <f>IF(AND(B405="",G405=""),"",IF(G405="تم التسليم",F405-H405,IF(G405="مرتجع",-H405,0)))</f>
        <v/>
      </c>
      <c r="K405" s="16">
        <f>IF(AND(B405="",G405=""),"",IF(G405="تم التسليم",IFERROR(INDEX('المناطق'!$D$5:$D$64,MATCH($E405,'المناطق'!$A$5:$A$64,0)),0),IF(G405="مرتجع",IFERROR(INDEX('المناطق'!$E$5:$E$64,MATCH($E405,'المناطق'!$A$5:$A$64,0)),0),0)))</f>
        <v/>
      </c>
    </row>
    <row r="406">
      <c r="A406" s="13" t="n"/>
      <c r="B406" s="5" t="n"/>
      <c r="C406" s="5" t="n"/>
      <c r="D406" s="5" t="n"/>
      <c r="E406" s="5" t="n"/>
      <c r="F406" s="15" t="n"/>
      <c r="G406" s="5" t="n"/>
      <c r="H406" s="16">
        <f>IF(AND(B406="",G406=""),"",IF(G406="تم التسليم",IFERROR(INDEX('المناطق'!$B$5:$B$64,MATCH($E406,'المناطق'!$A$5:$A$64,0)),0),IF(G406="مرتجع",IFERROR(INDEX('المناطق'!$C$5:$C$64,MATCH($E406,'المناطق'!$A$5:$A$64,0)),0),0)))</f>
        <v/>
      </c>
      <c r="I406" s="16">
        <f>IF(AND(B406="",G406=""),"",IF(G406="تم التسليم",F406,0))</f>
        <v/>
      </c>
      <c r="J406" s="16">
        <f>IF(AND(B406="",G406=""),"",IF(G406="تم التسليم",F406-H406,IF(G406="مرتجع",-H406,0)))</f>
        <v/>
      </c>
      <c r="K406" s="16">
        <f>IF(AND(B406="",G406=""),"",IF(G406="تم التسليم",IFERROR(INDEX('المناطق'!$D$5:$D$64,MATCH($E406,'المناطق'!$A$5:$A$64,0)),0),IF(G406="مرتجع",IFERROR(INDEX('المناطق'!$E$5:$E$64,MATCH($E406,'المناطق'!$A$5:$A$64,0)),0),0)))</f>
        <v/>
      </c>
    </row>
    <row r="407">
      <c r="A407" s="13" t="n"/>
      <c r="B407" s="5" t="n"/>
      <c r="C407" s="5" t="n"/>
      <c r="D407" s="5" t="n"/>
      <c r="E407" s="5" t="n"/>
      <c r="F407" s="15" t="n"/>
      <c r="G407" s="5" t="n"/>
      <c r="H407" s="16">
        <f>IF(AND(B407="",G407=""),"",IF(G407="تم التسليم",IFERROR(INDEX('المناطق'!$B$5:$B$64,MATCH($E407,'المناطق'!$A$5:$A$64,0)),0),IF(G407="مرتجع",IFERROR(INDEX('المناطق'!$C$5:$C$64,MATCH($E407,'المناطق'!$A$5:$A$64,0)),0),0)))</f>
        <v/>
      </c>
      <c r="I407" s="16">
        <f>IF(AND(B407="",G407=""),"",IF(G407="تم التسليم",F407,0))</f>
        <v/>
      </c>
      <c r="J407" s="16">
        <f>IF(AND(B407="",G407=""),"",IF(G407="تم التسليم",F407-H407,IF(G407="مرتجع",-H407,0)))</f>
        <v/>
      </c>
      <c r="K407" s="16">
        <f>IF(AND(B407="",G407=""),"",IF(G407="تم التسليم",IFERROR(INDEX('المناطق'!$D$5:$D$64,MATCH($E407,'المناطق'!$A$5:$A$64,0)),0),IF(G407="مرتجع",IFERROR(INDEX('المناطق'!$E$5:$E$64,MATCH($E407,'المناطق'!$A$5:$A$64,0)),0),0)))</f>
        <v/>
      </c>
    </row>
    <row r="408">
      <c r="A408" s="13" t="n"/>
      <c r="B408" s="5" t="n"/>
      <c r="C408" s="5" t="n"/>
      <c r="D408" s="5" t="n"/>
      <c r="E408" s="5" t="n"/>
      <c r="F408" s="15" t="n"/>
      <c r="G408" s="5" t="n"/>
      <c r="H408" s="16">
        <f>IF(AND(B408="",G408=""),"",IF(G408="تم التسليم",IFERROR(INDEX('المناطق'!$B$5:$B$64,MATCH($E408,'المناطق'!$A$5:$A$64,0)),0),IF(G408="مرتجع",IFERROR(INDEX('المناطق'!$C$5:$C$64,MATCH($E408,'المناطق'!$A$5:$A$64,0)),0),0)))</f>
        <v/>
      </c>
      <c r="I408" s="16">
        <f>IF(AND(B408="",G408=""),"",IF(G408="تم التسليم",F408,0))</f>
        <v/>
      </c>
      <c r="J408" s="16">
        <f>IF(AND(B408="",G408=""),"",IF(G408="تم التسليم",F408-H408,IF(G408="مرتجع",-H408,0)))</f>
        <v/>
      </c>
      <c r="K408" s="16">
        <f>IF(AND(B408="",G408=""),"",IF(G408="تم التسليم",IFERROR(INDEX('المناطق'!$D$5:$D$64,MATCH($E408,'المناطق'!$A$5:$A$64,0)),0),IF(G408="مرتجع",IFERROR(INDEX('المناطق'!$E$5:$E$64,MATCH($E408,'المناطق'!$A$5:$A$64,0)),0),0)))</f>
        <v/>
      </c>
    </row>
    <row r="409">
      <c r="A409" s="13" t="n"/>
      <c r="B409" s="5" t="n"/>
      <c r="C409" s="5" t="n"/>
      <c r="D409" s="5" t="n"/>
      <c r="E409" s="5" t="n"/>
      <c r="F409" s="15" t="n"/>
      <c r="G409" s="5" t="n"/>
      <c r="H409" s="16">
        <f>IF(AND(B409="",G409=""),"",IF(G409="تم التسليم",IFERROR(INDEX('المناطق'!$B$5:$B$64,MATCH($E409,'المناطق'!$A$5:$A$64,0)),0),IF(G409="مرتجع",IFERROR(INDEX('المناطق'!$C$5:$C$64,MATCH($E409,'المناطق'!$A$5:$A$64,0)),0),0)))</f>
        <v/>
      </c>
      <c r="I409" s="16">
        <f>IF(AND(B409="",G409=""),"",IF(G409="تم التسليم",F409,0))</f>
        <v/>
      </c>
      <c r="J409" s="16">
        <f>IF(AND(B409="",G409=""),"",IF(G409="تم التسليم",F409-H409,IF(G409="مرتجع",-H409,0)))</f>
        <v/>
      </c>
      <c r="K409" s="16">
        <f>IF(AND(B409="",G409=""),"",IF(G409="تم التسليم",IFERROR(INDEX('المناطق'!$D$5:$D$64,MATCH($E409,'المناطق'!$A$5:$A$64,0)),0),IF(G409="مرتجع",IFERROR(INDEX('المناطق'!$E$5:$E$64,MATCH($E409,'المناطق'!$A$5:$A$64,0)),0),0)))</f>
        <v/>
      </c>
    </row>
    <row r="410">
      <c r="A410" s="13" t="n"/>
      <c r="B410" s="5" t="n"/>
      <c r="C410" s="5" t="n"/>
      <c r="D410" s="5" t="n"/>
      <c r="E410" s="5" t="n"/>
      <c r="F410" s="15" t="n"/>
      <c r="G410" s="5" t="n"/>
      <c r="H410" s="16">
        <f>IF(AND(B410="",G410=""),"",IF(G410="تم التسليم",IFERROR(INDEX('المناطق'!$B$5:$B$64,MATCH($E410,'المناطق'!$A$5:$A$64,0)),0),IF(G410="مرتجع",IFERROR(INDEX('المناطق'!$C$5:$C$64,MATCH($E410,'المناطق'!$A$5:$A$64,0)),0),0)))</f>
        <v/>
      </c>
      <c r="I410" s="16">
        <f>IF(AND(B410="",G410=""),"",IF(G410="تم التسليم",F410,0))</f>
        <v/>
      </c>
      <c r="J410" s="16">
        <f>IF(AND(B410="",G410=""),"",IF(G410="تم التسليم",F410-H410,IF(G410="مرتجع",-H410,0)))</f>
        <v/>
      </c>
      <c r="K410" s="16">
        <f>IF(AND(B410="",G410=""),"",IF(G410="تم التسليم",IFERROR(INDEX('المناطق'!$D$5:$D$64,MATCH($E410,'المناطق'!$A$5:$A$64,0)),0),IF(G410="مرتجع",IFERROR(INDEX('المناطق'!$E$5:$E$64,MATCH($E410,'المناطق'!$A$5:$A$64,0)),0),0)))</f>
        <v/>
      </c>
    </row>
    <row r="411">
      <c r="A411" s="13" t="n"/>
      <c r="B411" s="5" t="n"/>
      <c r="C411" s="5" t="n"/>
      <c r="D411" s="5" t="n"/>
      <c r="E411" s="5" t="n"/>
      <c r="F411" s="15" t="n"/>
      <c r="G411" s="5" t="n"/>
      <c r="H411" s="16">
        <f>IF(AND(B411="",G411=""),"",IF(G411="تم التسليم",IFERROR(INDEX('المناطق'!$B$5:$B$64,MATCH($E411,'المناطق'!$A$5:$A$64,0)),0),IF(G411="مرتجع",IFERROR(INDEX('المناطق'!$C$5:$C$64,MATCH($E411,'المناطق'!$A$5:$A$64,0)),0),0)))</f>
        <v/>
      </c>
      <c r="I411" s="16">
        <f>IF(AND(B411="",G411=""),"",IF(G411="تم التسليم",F411,0))</f>
        <v/>
      </c>
      <c r="J411" s="16">
        <f>IF(AND(B411="",G411=""),"",IF(G411="تم التسليم",F411-H411,IF(G411="مرتجع",-H411,0)))</f>
        <v/>
      </c>
      <c r="K411" s="16">
        <f>IF(AND(B411="",G411=""),"",IF(G411="تم التسليم",IFERROR(INDEX('المناطق'!$D$5:$D$64,MATCH($E411,'المناطق'!$A$5:$A$64,0)),0),IF(G411="مرتجع",IFERROR(INDEX('المناطق'!$E$5:$E$64,MATCH($E411,'المناطق'!$A$5:$A$64,0)),0),0)))</f>
        <v/>
      </c>
    </row>
    <row r="412">
      <c r="A412" s="13" t="n"/>
      <c r="B412" s="5" t="n"/>
      <c r="C412" s="5" t="n"/>
      <c r="D412" s="5" t="n"/>
      <c r="E412" s="5" t="n"/>
      <c r="F412" s="15" t="n"/>
      <c r="G412" s="5" t="n"/>
      <c r="H412" s="16">
        <f>IF(AND(B412="",G412=""),"",IF(G412="تم التسليم",IFERROR(INDEX('المناطق'!$B$5:$B$64,MATCH($E412,'المناطق'!$A$5:$A$64,0)),0),IF(G412="مرتجع",IFERROR(INDEX('المناطق'!$C$5:$C$64,MATCH($E412,'المناطق'!$A$5:$A$64,0)),0),0)))</f>
        <v/>
      </c>
      <c r="I412" s="16">
        <f>IF(AND(B412="",G412=""),"",IF(G412="تم التسليم",F412,0))</f>
        <v/>
      </c>
      <c r="J412" s="16">
        <f>IF(AND(B412="",G412=""),"",IF(G412="تم التسليم",F412-H412,IF(G412="مرتجع",-H412,0)))</f>
        <v/>
      </c>
      <c r="K412" s="16">
        <f>IF(AND(B412="",G412=""),"",IF(G412="تم التسليم",IFERROR(INDEX('المناطق'!$D$5:$D$64,MATCH($E412,'المناطق'!$A$5:$A$64,0)),0),IF(G412="مرتجع",IFERROR(INDEX('المناطق'!$E$5:$E$64,MATCH($E412,'المناطق'!$A$5:$A$64,0)),0),0)))</f>
        <v/>
      </c>
    </row>
    <row r="413">
      <c r="A413" s="13" t="n"/>
      <c r="B413" s="5" t="n"/>
      <c r="C413" s="5" t="n"/>
      <c r="D413" s="5" t="n"/>
      <c r="E413" s="5" t="n"/>
      <c r="F413" s="15" t="n"/>
      <c r="G413" s="5" t="n"/>
      <c r="H413" s="16">
        <f>IF(AND(B413="",G413=""),"",IF(G413="تم التسليم",IFERROR(INDEX('المناطق'!$B$5:$B$64,MATCH($E413,'المناطق'!$A$5:$A$64,0)),0),IF(G413="مرتجع",IFERROR(INDEX('المناطق'!$C$5:$C$64,MATCH($E413,'المناطق'!$A$5:$A$64,0)),0),0)))</f>
        <v/>
      </c>
      <c r="I413" s="16">
        <f>IF(AND(B413="",G413=""),"",IF(G413="تم التسليم",F413,0))</f>
        <v/>
      </c>
      <c r="J413" s="16">
        <f>IF(AND(B413="",G413=""),"",IF(G413="تم التسليم",F413-H413,IF(G413="مرتجع",-H413,0)))</f>
        <v/>
      </c>
      <c r="K413" s="16">
        <f>IF(AND(B413="",G413=""),"",IF(G413="تم التسليم",IFERROR(INDEX('المناطق'!$D$5:$D$64,MATCH($E413,'المناطق'!$A$5:$A$64,0)),0),IF(G413="مرتجع",IFERROR(INDEX('المناطق'!$E$5:$E$64,MATCH($E413,'المناطق'!$A$5:$A$64,0)),0),0)))</f>
        <v/>
      </c>
    </row>
    <row r="414">
      <c r="A414" s="13" t="n"/>
      <c r="B414" s="5" t="n"/>
      <c r="C414" s="5" t="n"/>
      <c r="D414" s="5" t="n"/>
      <c r="E414" s="5" t="n"/>
      <c r="F414" s="15" t="n"/>
      <c r="G414" s="5" t="n"/>
      <c r="H414" s="16">
        <f>IF(AND(B414="",G414=""),"",IF(G414="تم التسليم",IFERROR(INDEX('المناطق'!$B$5:$B$64,MATCH($E414,'المناطق'!$A$5:$A$64,0)),0),IF(G414="مرتجع",IFERROR(INDEX('المناطق'!$C$5:$C$64,MATCH($E414,'المناطق'!$A$5:$A$64,0)),0),0)))</f>
        <v/>
      </c>
      <c r="I414" s="16">
        <f>IF(AND(B414="",G414=""),"",IF(G414="تم التسليم",F414,0))</f>
        <v/>
      </c>
      <c r="J414" s="16">
        <f>IF(AND(B414="",G414=""),"",IF(G414="تم التسليم",F414-H414,IF(G414="مرتجع",-H414,0)))</f>
        <v/>
      </c>
      <c r="K414" s="16">
        <f>IF(AND(B414="",G414=""),"",IF(G414="تم التسليم",IFERROR(INDEX('المناطق'!$D$5:$D$64,MATCH($E414,'المناطق'!$A$5:$A$64,0)),0),IF(G414="مرتجع",IFERROR(INDEX('المناطق'!$E$5:$E$64,MATCH($E414,'المناطق'!$A$5:$A$64,0)),0),0)))</f>
        <v/>
      </c>
    </row>
    <row r="415">
      <c r="A415" s="13" t="n"/>
      <c r="B415" s="5" t="n"/>
      <c r="C415" s="5" t="n"/>
      <c r="D415" s="5" t="n"/>
      <c r="E415" s="5" t="n"/>
      <c r="F415" s="15" t="n"/>
      <c r="G415" s="5" t="n"/>
      <c r="H415" s="16">
        <f>IF(AND(B415="",G415=""),"",IF(G415="تم التسليم",IFERROR(INDEX('المناطق'!$B$5:$B$64,MATCH($E415,'المناطق'!$A$5:$A$64,0)),0),IF(G415="مرتجع",IFERROR(INDEX('المناطق'!$C$5:$C$64,MATCH($E415,'المناطق'!$A$5:$A$64,0)),0),0)))</f>
        <v/>
      </c>
      <c r="I415" s="16">
        <f>IF(AND(B415="",G415=""),"",IF(G415="تم التسليم",F415,0))</f>
        <v/>
      </c>
      <c r="J415" s="16">
        <f>IF(AND(B415="",G415=""),"",IF(G415="تم التسليم",F415-H415,IF(G415="مرتجع",-H415,0)))</f>
        <v/>
      </c>
      <c r="K415" s="16">
        <f>IF(AND(B415="",G415=""),"",IF(G415="تم التسليم",IFERROR(INDEX('المناطق'!$D$5:$D$64,MATCH($E415,'المناطق'!$A$5:$A$64,0)),0),IF(G415="مرتجع",IFERROR(INDEX('المناطق'!$E$5:$E$64,MATCH($E415,'المناطق'!$A$5:$A$64,0)),0),0)))</f>
        <v/>
      </c>
    </row>
    <row r="416">
      <c r="A416" s="13" t="n"/>
      <c r="B416" s="5" t="n"/>
      <c r="C416" s="5" t="n"/>
      <c r="D416" s="5" t="n"/>
      <c r="E416" s="5" t="n"/>
      <c r="F416" s="15" t="n"/>
      <c r="G416" s="5" t="n"/>
      <c r="H416" s="16">
        <f>IF(AND(B416="",G416=""),"",IF(G416="تم التسليم",IFERROR(INDEX('المناطق'!$B$5:$B$64,MATCH($E416,'المناطق'!$A$5:$A$64,0)),0),IF(G416="مرتجع",IFERROR(INDEX('المناطق'!$C$5:$C$64,MATCH($E416,'المناطق'!$A$5:$A$64,0)),0),0)))</f>
        <v/>
      </c>
      <c r="I416" s="16">
        <f>IF(AND(B416="",G416=""),"",IF(G416="تم التسليم",F416,0))</f>
        <v/>
      </c>
      <c r="J416" s="16">
        <f>IF(AND(B416="",G416=""),"",IF(G416="تم التسليم",F416-H416,IF(G416="مرتجع",-H416,0)))</f>
        <v/>
      </c>
      <c r="K416" s="16">
        <f>IF(AND(B416="",G416=""),"",IF(G416="تم التسليم",IFERROR(INDEX('المناطق'!$D$5:$D$64,MATCH($E416,'المناطق'!$A$5:$A$64,0)),0),IF(G416="مرتجع",IFERROR(INDEX('المناطق'!$E$5:$E$64,MATCH($E416,'المناطق'!$A$5:$A$64,0)),0),0)))</f>
        <v/>
      </c>
    </row>
    <row r="417">
      <c r="A417" s="13" t="n"/>
      <c r="B417" s="5" t="n"/>
      <c r="C417" s="5" t="n"/>
      <c r="D417" s="5" t="n"/>
      <c r="E417" s="5" t="n"/>
      <c r="F417" s="15" t="n"/>
      <c r="G417" s="5" t="n"/>
      <c r="H417" s="16">
        <f>IF(AND(B417="",G417=""),"",IF(G417="تم التسليم",IFERROR(INDEX('المناطق'!$B$5:$B$64,MATCH($E417,'المناطق'!$A$5:$A$64,0)),0),IF(G417="مرتجع",IFERROR(INDEX('المناطق'!$C$5:$C$64,MATCH($E417,'المناطق'!$A$5:$A$64,0)),0),0)))</f>
        <v/>
      </c>
      <c r="I417" s="16">
        <f>IF(AND(B417="",G417=""),"",IF(G417="تم التسليم",F417,0))</f>
        <v/>
      </c>
      <c r="J417" s="16">
        <f>IF(AND(B417="",G417=""),"",IF(G417="تم التسليم",F417-H417,IF(G417="مرتجع",-H417,0)))</f>
        <v/>
      </c>
      <c r="K417" s="16">
        <f>IF(AND(B417="",G417=""),"",IF(G417="تم التسليم",IFERROR(INDEX('المناطق'!$D$5:$D$64,MATCH($E417,'المناطق'!$A$5:$A$64,0)),0),IF(G417="مرتجع",IFERROR(INDEX('المناطق'!$E$5:$E$64,MATCH($E417,'المناطق'!$A$5:$A$64,0)),0),0)))</f>
        <v/>
      </c>
    </row>
    <row r="418">
      <c r="A418" s="13" t="n"/>
      <c r="B418" s="5" t="n"/>
      <c r="C418" s="5" t="n"/>
      <c r="D418" s="5" t="n"/>
      <c r="E418" s="5" t="n"/>
      <c r="F418" s="15" t="n"/>
      <c r="G418" s="5" t="n"/>
      <c r="H418" s="16">
        <f>IF(AND(B418="",G418=""),"",IF(G418="تم التسليم",IFERROR(INDEX('المناطق'!$B$5:$B$64,MATCH($E418,'المناطق'!$A$5:$A$64,0)),0),IF(G418="مرتجع",IFERROR(INDEX('المناطق'!$C$5:$C$64,MATCH($E418,'المناطق'!$A$5:$A$64,0)),0),0)))</f>
        <v/>
      </c>
      <c r="I418" s="16">
        <f>IF(AND(B418="",G418=""),"",IF(G418="تم التسليم",F418,0))</f>
        <v/>
      </c>
      <c r="J418" s="16">
        <f>IF(AND(B418="",G418=""),"",IF(G418="تم التسليم",F418-H418,IF(G418="مرتجع",-H418,0)))</f>
        <v/>
      </c>
      <c r="K418" s="16">
        <f>IF(AND(B418="",G418=""),"",IF(G418="تم التسليم",IFERROR(INDEX('المناطق'!$D$5:$D$64,MATCH($E418,'المناطق'!$A$5:$A$64,0)),0),IF(G418="مرتجع",IFERROR(INDEX('المناطق'!$E$5:$E$64,MATCH($E418,'المناطق'!$A$5:$A$64,0)),0),0)))</f>
        <v/>
      </c>
    </row>
    <row r="419">
      <c r="A419" s="13" t="n"/>
      <c r="B419" s="5" t="n"/>
      <c r="C419" s="5" t="n"/>
      <c r="D419" s="5" t="n"/>
      <c r="E419" s="5" t="n"/>
      <c r="F419" s="15" t="n"/>
      <c r="G419" s="5" t="n"/>
      <c r="H419" s="16">
        <f>IF(AND(B419="",G419=""),"",IF(G419="تم التسليم",IFERROR(INDEX('المناطق'!$B$5:$B$64,MATCH($E419,'المناطق'!$A$5:$A$64,0)),0),IF(G419="مرتجع",IFERROR(INDEX('المناطق'!$C$5:$C$64,MATCH($E419,'المناطق'!$A$5:$A$64,0)),0),0)))</f>
        <v/>
      </c>
      <c r="I419" s="16">
        <f>IF(AND(B419="",G419=""),"",IF(G419="تم التسليم",F419,0))</f>
        <v/>
      </c>
      <c r="J419" s="16">
        <f>IF(AND(B419="",G419=""),"",IF(G419="تم التسليم",F419-H419,IF(G419="مرتجع",-H419,0)))</f>
        <v/>
      </c>
      <c r="K419" s="16">
        <f>IF(AND(B419="",G419=""),"",IF(G419="تم التسليم",IFERROR(INDEX('المناطق'!$D$5:$D$64,MATCH($E419,'المناطق'!$A$5:$A$64,0)),0),IF(G419="مرتجع",IFERROR(INDEX('المناطق'!$E$5:$E$64,MATCH($E419,'المناطق'!$A$5:$A$64,0)),0),0)))</f>
        <v/>
      </c>
    </row>
    <row r="420">
      <c r="A420" s="13" t="n"/>
      <c r="B420" s="5" t="n"/>
      <c r="C420" s="5" t="n"/>
      <c r="D420" s="5" t="n"/>
      <c r="E420" s="5" t="n"/>
      <c r="F420" s="15" t="n"/>
      <c r="G420" s="5" t="n"/>
      <c r="H420" s="16">
        <f>IF(AND(B420="",G420=""),"",IF(G420="تم التسليم",IFERROR(INDEX('المناطق'!$B$5:$B$64,MATCH($E420,'المناطق'!$A$5:$A$64,0)),0),IF(G420="مرتجع",IFERROR(INDEX('المناطق'!$C$5:$C$64,MATCH($E420,'المناطق'!$A$5:$A$64,0)),0),0)))</f>
        <v/>
      </c>
      <c r="I420" s="16">
        <f>IF(AND(B420="",G420=""),"",IF(G420="تم التسليم",F420,0))</f>
        <v/>
      </c>
      <c r="J420" s="16">
        <f>IF(AND(B420="",G420=""),"",IF(G420="تم التسليم",F420-H420,IF(G420="مرتجع",-H420,0)))</f>
        <v/>
      </c>
      <c r="K420" s="16">
        <f>IF(AND(B420="",G420=""),"",IF(G420="تم التسليم",IFERROR(INDEX('المناطق'!$D$5:$D$64,MATCH($E420,'المناطق'!$A$5:$A$64,0)),0),IF(G420="مرتجع",IFERROR(INDEX('المناطق'!$E$5:$E$64,MATCH($E420,'المناطق'!$A$5:$A$64,0)),0),0)))</f>
        <v/>
      </c>
    </row>
    <row r="421">
      <c r="A421" s="13" t="n"/>
      <c r="B421" s="5" t="n"/>
      <c r="C421" s="5" t="n"/>
      <c r="D421" s="5" t="n"/>
      <c r="E421" s="5" t="n"/>
      <c r="F421" s="15" t="n"/>
      <c r="G421" s="5" t="n"/>
      <c r="H421" s="16">
        <f>IF(AND(B421="",G421=""),"",IF(G421="تم التسليم",IFERROR(INDEX('المناطق'!$B$5:$B$64,MATCH($E421,'المناطق'!$A$5:$A$64,0)),0),IF(G421="مرتجع",IFERROR(INDEX('المناطق'!$C$5:$C$64,MATCH($E421,'المناطق'!$A$5:$A$64,0)),0),0)))</f>
        <v/>
      </c>
      <c r="I421" s="16">
        <f>IF(AND(B421="",G421=""),"",IF(G421="تم التسليم",F421,0))</f>
        <v/>
      </c>
      <c r="J421" s="16">
        <f>IF(AND(B421="",G421=""),"",IF(G421="تم التسليم",F421-H421,IF(G421="مرتجع",-H421,0)))</f>
        <v/>
      </c>
      <c r="K421" s="16">
        <f>IF(AND(B421="",G421=""),"",IF(G421="تم التسليم",IFERROR(INDEX('المناطق'!$D$5:$D$64,MATCH($E421,'المناطق'!$A$5:$A$64,0)),0),IF(G421="مرتجع",IFERROR(INDEX('المناطق'!$E$5:$E$64,MATCH($E421,'المناطق'!$A$5:$A$64,0)),0),0)))</f>
        <v/>
      </c>
    </row>
    <row r="422">
      <c r="A422" s="13" t="n"/>
      <c r="B422" s="5" t="n"/>
      <c r="C422" s="5" t="n"/>
      <c r="D422" s="5" t="n"/>
      <c r="E422" s="5" t="n"/>
      <c r="F422" s="15" t="n"/>
      <c r="G422" s="5" t="n"/>
      <c r="H422" s="16">
        <f>IF(AND(B422="",G422=""),"",IF(G422="تم التسليم",IFERROR(INDEX('المناطق'!$B$5:$B$64,MATCH($E422,'المناطق'!$A$5:$A$64,0)),0),IF(G422="مرتجع",IFERROR(INDEX('المناطق'!$C$5:$C$64,MATCH($E422,'المناطق'!$A$5:$A$64,0)),0),0)))</f>
        <v/>
      </c>
      <c r="I422" s="16">
        <f>IF(AND(B422="",G422=""),"",IF(G422="تم التسليم",F422,0))</f>
        <v/>
      </c>
      <c r="J422" s="16">
        <f>IF(AND(B422="",G422=""),"",IF(G422="تم التسليم",F422-H422,IF(G422="مرتجع",-H422,0)))</f>
        <v/>
      </c>
      <c r="K422" s="16">
        <f>IF(AND(B422="",G422=""),"",IF(G422="تم التسليم",IFERROR(INDEX('المناطق'!$D$5:$D$64,MATCH($E422,'المناطق'!$A$5:$A$64,0)),0),IF(G422="مرتجع",IFERROR(INDEX('المناطق'!$E$5:$E$64,MATCH($E422,'المناطق'!$A$5:$A$64,0)),0),0)))</f>
        <v/>
      </c>
    </row>
    <row r="423">
      <c r="A423" s="13" t="n"/>
      <c r="B423" s="5" t="n"/>
      <c r="C423" s="5" t="n"/>
      <c r="D423" s="5" t="n"/>
      <c r="E423" s="5" t="n"/>
      <c r="F423" s="15" t="n"/>
      <c r="G423" s="5" t="n"/>
      <c r="H423" s="16">
        <f>IF(AND(B423="",G423=""),"",IF(G423="تم التسليم",IFERROR(INDEX('المناطق'!$B$5:$B$64,MATCH($E423,'المناطق'!$A$5:$A$64,0)),0),IF(G423="مرتجع",IFERROR(INDEX('المناطق'!$C$5:$C$64,MATCH($E423,'المناطق'!$A$5:$A$64,0)),0),0)))</f>
        <v/>
      </c>
      <c r="I423" s="16">
        <f>IF(AND(B423="",G423=""),"",IF(G423="تم التسليم",F423,0))</f>
        <v/>
      </c>
      <c r="J423" s="16">
        <f>IF(AND(B423="",G423=""),"",IF(G423="تم التسليم",F423-H423,IF(G423="مرتجع",-H423,0)))</f>
        <v/>
      </c>
      <c r="K423" s="16">
        <f>IF(AND(B423="",G423=""),"",IF(G423="تم التسليم",IFERROR(INDEX('المناطق'!$D$5:$D$64,MATCH($E423,'المناطق'!$A$5:$A$64,0)),0),IF(G423="مرتجع",IFERROR(INDEX('المناطق'!$E$5:$E$64,MATCH($E423,'المناطق'!$A$5:$A$64,0)),0),0)))</f>
        <v/>
      </c>
    </row>
    <row r="424">
      <c r="A424" s="13" t="n"/>
      <c r="B424" s="5" t="n"/>
      <c r="C424" s="5" t="n"/>
      <c r="D424" s="5" t="n"/>
      <c r="E424" s="5" t="n"/>
      <c r="F424" s="15" t="n"/>
      <c r="G424" s="5" t="n"/>
      <c r="H424" s="16">
        <f>IF(AND(B424="",G424=""),"",IF(G424="تم التسليم",IFERROR(INDEX('المناطق'!$B$5:$B$64,MATCH($E424,'المناطق'!$A$5:$A$64,0)),0),IF(G424="مرتجع",IFERROR(INDEX('المناطق'!$C$5:$C$64,MATCH($E424,'المناطق'!$A$5:$A$64,0)),0),0)))</f>
        <v/>
      </c>
      <c r="I424" s="16">
        <f>IF(AND(B424="",G424=""),"",IF(G424="تم التسليم",F424,0))</f>
        <v/>
      </c>
      <c r="J424" s="16">
        <f>IF(AND(B424="",G424=""),"",IF(G424="تم التسليم",F424-H424,IF(G424="مرتجع",-H424,0)))</f>
        <v/>
      </c>
      <c r="K424" s="16">
        <f>IF(AND(B424="",G424=""),"",IF(G424="تم التسليم",IFERROR(INDEX('المناطق'!$D$5:$D$64,MATCH($E424,'المناطق'!$A$5:$A$64,0)),0),IF(G424="مرتجع",IFERROR(INDEX('المناطق'!$E$5:$E$64,MATCH($E424,'المناطق'!$A$5:$A$64,0)),0),0)))</f>
        <v/>
      </c>
    </row>
    <row r="425">
      <c r="A425" s="13" t="n"/>
      <c r="B425" s="5" t="n"/>
      <c r="C425" s="5" t="n"/>
      <c r="D425" s="5" t="n"/>
      <c r="E425" s="5" t="n"/>
      <c r="F425" s="15" t="n"/>
      <c r="G425" s="5" t="n"/>
      <c r="H425" s="16">
        <f>IF(AND(B425="",G425=""),"",IF(G425="تم التسليم",IFERROR(INDEX('المناطق'!$B$5:$B$64,MATCH($E425,'المناطق'!$A$5:$A$64,0)),0),IF(G425="مرتجع",IFERROR(INDEX('المناطق'!$C$5:$C$64,MATCH($E425,'المناطق'!$A$5:$A$64,0)),0),0)))</f>
        <v/>
      </c>
      <c r="I425" s="16">
        <f>IF(AND(B425="",G425=""),"",IF(G425="تم التسليم",F425,0))</f>
        <v/>
      </c>
      <c r="J425" s="16">
        <f>IF(AND(B425="",G425=""),"",IF(G425="تم التسليم",F425-H425,IF(G425="مرتجع",-H425,0)))</f>
        <v/>
      </c>
      <c r="K425" s="16">
        <f>IF(AND(B425="",G425=""),"",IF(G425="تم التسليم",IFERROR(INDEX('المناطق'!$D$5:$D$64,MATCH($E425,'المناطق'!$A$5:$A$64,0)),0),IF(G425="مرتجع",IFERROR(INDEX('المناطق'!$E$5:$E$64,MATCH($E425,'المناطق'!$A$5:$A$64,0)),0),0)))</f>
        <v/>
      </c>
    </row>
    <row r="426">
      <c r="A426" s="13" t="n"/>
      <c r="B426" s="5" t="n"/>
      <c r="C426" s="5" t="n"/>
      <c r="D426" s="5" t="n"/>
      <c r="E426" s="5" t="n"/>
      <c r="F426" s="15" t="n"/>
      <c r="G426" s="5" t="n"/>
      <c r="H426" s="16">
        <f>IF(AND(B426="",G426=""),"",IF(G426="تم التسليم",IFERROR(INDEX('المناطق'!$B$5:$B$64,MATCH($E426,'المناطق'!$A$5:$A$64,0)),0),IF(G426="مرتجع",IFERROR(INDEX('المناطق'!$C$5:$C$64,MATCH($E426,'المناطق'!$A$5:$A$64,0)),0),0)))</f>
        <v/>
      </c>
      <c r="I426" s="16">
        <f>IF(AND(B426="",G426=""),"",IF(G426="تم التسليم",F426,0))</f>
        <v/>
      </c>
      <c r="J426" s="16">
        <f>IF(AND(B426="",G426=""),"",IF(G426="تم التسليم",F426-H426,IF(G426="مرتجع",-H426,0)))</f>
        <v/>
      </c>
      <c r="K426" s="16">
        <f>IF(AND(B426="",G426=""),"",IF(G426="تم التسليم",IFERROR(INDEX('المناطق'!$D$5:$D$64,MATCH($E426,'المناطق'!$A$5:$A$64,0)),0),IF(G426="مرتجع",IFERROR(INDEX('المناطق'!$E$5:$E$64,MATCH($E426,'المناطق'!$A$5:$A$64,0)),0),0)))</f>
        <v/>
      </c>
    </row>
    <row r="427">
      <c r="A427" s="13" t="n"/>
      <c r="B427" s="5" t="n"/>
      <c r="C427" s="5" t="n"/>
      <c r="D427" s="5" t="n"/>
      <c r="E427" s="5" t="n"/>
      <c r="F427" s="15" t="n"/>
      <c r="G427" s="5" t="n"/>
      <c r="H427" s="16">
        <f>IF(AND(B427="",G427=""),"",IF(G427="تم التسليم",IFERROR(INDEX('المناطق'!$B$5:$B$64,MATCH($E427,'المناطق'!$A$5:$A$64,0)),0),IF(G427="مرتجع",IFERROR(INDEX('المناطق'!$C$5:$C$64,MATCH($E427,'المناطق'!$A$5:$A$64,0)),0),0)))</f>
        <v/>
      </c>
      <c r="I427" s="16">
        <f>IF(AND(B427="",G427=""),"",IF(G427="تم التسليم",F427,0))</f>
        <v/>
      </c>
      <c r="J427" s="16">
        <f>IF(AND(B427="",G427=""),"",IF(G427="تم التسليم",F427-H427,IF(G427="مرتجع",-H427,0)))</f>
        <v/>
      </c>
      <c r="K427" s="16">
        <f>IF(AND(B427="",G427=""),"",IF(G427="تم التسليم",IFERROR(INDEX('المناطق'!$D$5:$D$64,MATCH($E427,'المناطق'!$A$5:$A$64,0)),0),IF(G427="مرتجع",IFERROR(INDEX('المناطق'!$E$5:$E$64,MATCH($E427,'المناطق'!$A$5:$A$64,0)),0),0)))</f>
        <v/>
      </c>
    </row>
    <row r="428">
      <c r="A428" s="13" t="n"/>
      <c r="B428" s="5" t="n"/>
      <c r="C428" s="5" t="n"/>
      <c r="D428" s="5" t="n"/>
      <c r="E428" s="5" t="n"/>
      <c r="F428" s="15" t="n"/>
      <c r="G428" s="5" t="n"/>
      <c r="H428" s="16">
        <f>IF(AND(B428="",G428=""),"",IF(G428="تم التسليم",IFERROR(INDEX('المناطق'!$B$5:$B$64,MATCH($E428,'المناطق'!$A$5:$A$64,0)),0),IF(G428="مرتجع",IFERROR(INDEX('المناطق'!$C$5:$C$64,MATCH($E428,'المناطق'!$A$5:$A$64,0)),0),0)))</f>
        <v/>
      </c>
      <c r="I428" s="16">
        <f>IF(AND(B428="",G428=""),"",IF(G428="تم التسليم",F428,0))</f>
        <v/>
      </c>
      <c r="J428" s="16">
        <f>IF(AND(B428="",G428=""),"",IF(G428="تم التسليم",F428-H428,IF(G428="مرتجع",-H428,0)))</f>
        <v/>
      </c>
      <c r="K428" s="16">
        <f>IF(AND(B428="",G428=""),"",IF(G428="تم التسليم",IFERROR(INDEX('المناطق'!$D$5:$D$64,MATCH($E428,'المناطق'!$A$5:$A$64,0)),0),IF(G428="مرتجع",IFERROR(INDEX('المناطق'!$E$5:$E$64,MATCH($E428,'المناطق'!$A$5:$A$64,0)),0),0)))</f>
        <v/>
      </c>
    </row>
    <row r="429">
      <c r="A429" s="13" t="n"/>
      <c r="B429" s="5" t="n"/>
      <c r="C429" s="5" t="n"/>
      <c r="D429" s="5" t="n"/>
      <c r="E429" s="5" t="n"/>
      <c r="F429" s="15" t="n"/>
      <c r="G429" s="5" t="n"/>
      <c r="H429" s="16">
        <f>IF(AND(B429="",G429=""),"",IF(G429="تم التسليم",IFERROR(INDEX('المناطق'!$B$5:$B$64,MATCH($E429,'المناطق'!$A$5:$A$64,0)),0),IF(G429="مرتجع",IFERROR(INDEX('المناطق'!$C$5:$C$64,MATCH($E429,'المناطق'!$A$5:$A$64,0)),0),0)))</f>
        <v/>
      </c>
      <c r="I429" s="16">
        <f>IF(AND(B429="",G429=""),"",IF(G429="تم التسليم",F429,0))</f>
        <v/>
      </c>
      <c r="J429" s="16">
        <f>IF(AND(B429="",G429=""),"",IF(G429="تم التسليم",F429-H429,IF(G429="مرتجع",-H429,0)))</f>
        <v/>
      </c>
      <c r="K429" s="16">
        <f>IF(AND(B429="",G429=""),"",IF(G429="تم التسليم",IFERROR(INDEX('المناطق'!$D$5:$D$64,MATCH($E429,'المناطق'!$A$5:$A$64,0)),0),IF(G429="مرتجع",IFERROR(INDEX('المناطق'!$E$5:$E$64,MATCH($E429,'المناطق'!$A$5:$A$64,0)),0),0)))</f>
        <v/>
      </c>
    </row>
    <row r="430">
      <c r="A430" s="13" t="n"/>
      <c r="B430" s="5" t="n"/>
      <c r="C430" s="5" t="n"/>
      <c r="D430" s="5" t="n"/>
      <c r="E430" s="5" t="n"/>
      <c r="F430" s="15" t="n"/>
      <c r="G430" s="5" t="n"/>
      <c r="H430" s="16">
        <f>IF(AND(B430="",G430=""),"",IF(G430="تم التسليم",IFERROR(INDEX('المناطق'!$B$5:$B$64,MATCH($E430,'المناطق'!$A$5:$A$64,0)),0),IF(G430="مرتجع",IFERROR(INDEX('المناطق'!$C$5:$C$64,MATCH($E430,'المناطق'!$A$5:$A$64,0)),0),0)))</f>
        <v/>
      </c>
      <c r="I430" s="16">
        <f>IF(AND(B430="",G430=""),"",IF(G430="تم التسليم",F430,0))</f>
        <v/>
      </c>
      <c r="J430" s="16">
        <f>IF(AND(B430="",G430=""),"",IF(G430="تم التسليم",F430-H430,IF(G430="مرتجع",-H430,0)))</f>
        <v/>
      </c>
      <c r="K430" s="16">
        <f>IF(AND(B430="",G430=""),"",IF(G430="تم التسليم",IFERROR(INDEX('المناطق'!$D$5:$D$64,MATCH($E430,'المناطق'!$A$5:$A$64,0)),0),IF(G430="مرتجع",IFERROR(INDEX('المناطق'!$E$5:$E$64,MATCH($E430,'المناطق'!$A$5:$A$64,0)),0),0)))</f>
        <v/>
      </c>
    </row>
    <row r="431">
      <c r="A431" s="13" t="n"/>
      <c r="B431" s="5" t="n"/>
      <c r="C431" s="5" t="n"/>
      <c r="D431" s="5" t="n"/>
      <c r="E431" s="5" t="n"/>
      <c r="F431" s="15" t="n"/>
      <c r="G431" s="5" t="n"/>
      <c r="H431" s="16">
        <f>IF(AND(B431="",G431=""),"",IF(G431="تم التسليم",IFERROR(INDEX('المناطق'!$B$5:$B$64,MATCH($E431,'المناطق'!$A$5:$A$64,0)),0),IF(G431="مرتجع",IFERROR(INDEX('المناطق'!$C$5:$C$64,MATCH($E431,'المناطق'!$A$5:$A$64,0)),0),0)))</f>
        <v/>
      </c>
      <c r="I431" s="16">
        <f>IF(AND(B431="",G431=""),"",IF(G431="تم التسليم",F431,0))</f>
        <v/>
      </c>
      <c r="J431" s="16">
        <f>IF(AND(B431="",G431=""),"",IF(G431="تم التسليم",F431-H431,IF(G431="مرتجع",-H431,0)))</f>
        <v/>
      </c>
      <c r="K431" s="16">
        <f>IF(AND(B431="",G431=""),"",IF(G431="تم التسليم",IFERROR(INDEX('المناطق'!$D$5:$D$64,MATCH($E431,'المناطق'!$A$5:$A$64,0)),0),IF(G431="مرتجع",IFERROR(INDEX('المناطق'!$E$5:$E$64,MATCH($E431,'المناطق'!$A$5:$A$64,0)),0),0)))</f>
        <v/>
      </c>
    </row>
    <row r="432">
      <c r="A432" s="13" t="n"/>
      <c r="B432" s="5" t="n"/>
      <c r="C432" s="5" t="n"/>
      <c r="D432" s="5" t="n"/>
      <c r="E432" s="5" t="n"/>
      <c r="F432" s="15" t="n"/>
      <c r="G432" s="5" t="n"/>
      <c r="H432" s="16">
        <f>IF(AND(B432="",G432=""),"",IF(G432="تم التسليم",IFERROR(INDEX('المناطق'!$B$5:$B$64,MATCH($E432,'المناطق'!$A$5:$A$64,0)),0),IF(G432="مرتجع",IFERROR(INDEX('المناطق'!$C$5:$C$64,MATCH($E432,'المناطق'!$A$5:$A$64,0)),0),0)))</f>
        <v/>
      </c>
      <c r="I432" s="16">
        <f>IF(AND(B432="",G432=""),"",IF(G432="تم التسليم",F432,0))</f>
        <v/>
      </c>
      <c r="J432" s="16">
        <f>IF(AND(B432="",G432=""),"",IF(G432="تم التسليم",F432-H432,IF(G432="مرتجع",-H432,0)))</f>
        <v/>
      </c>
      <c r="K432" s="16">
        <f>IF(AND(B432="",G432=""),"",IF(G432="تم التسليم",IFERROR(INDEX('المناطق'!$D$5:$D$64,MATCH($E432,'المناطق'!$A$5:$A$64,0)),0),IF(G432="مرتجع",IFERROR(INDEX('المناطق'!$E$5:$E$64,MATCH($E432,'المناطق'!$A$5:$A$64,0)),0),0)))</f>
        <v/>
      </c>
    </row>
    <row r="433">
      <c r="A433" s="13" t="n"/>
      <c r="B433" s="5" t="n"/>
      <c r="C433" s="5" t="n"/>
      <c r="D433" s="5" t="n"/>
      <c r="E433" s="5" t="n"/>
      <c r="F433" s="15" t="n"/>
      <c r="G433" s="5" t="n"/>
      <c r="H433" s="16">
        <f>IF(AND(B433="",G433=""),"",IF(G433="تم التسليم",IFERROR(INDEX('المناطق'!$B$5:$B$64,MATCH($E433,'المناطق'!$A$5:$A$64,0)),0),IF(G433="مرتجع",IFERROR(INDEX('المناطق'!$C$5:$C$64,MATCH($E433,'المناطق'!$A$5:$A$64,0)),0),0)))</f>
        <v/>
      </c>
      <c r="I433" s="16">
        <f>IF(AND(B433="",G433=""),"",IF(G433="تم التسليم",F433,0))</f>
        <v/>
      </c>
      <c r="J433" s="16">
        <f>IF(AND(B433="",G433=""),"",IF(G433="تم التسليم",F433-H433,IF(G433="مرتجع",-H433,0)))</f>
        <v/>
      </c>
      <c r="K433" s="16">
        <f>IF(AND(B433="",G433=""),"",IF(G433="تم التسليم",IFERROR(INDEX('المناطق'!$D$5:$D$64,MATCH($E433,'المناطق'!$A$5:$A$64,0)),0),IF(G433="مرتجع",IFERROR(INDEX('المناطق'!$E$5:$E$64,MATCH($E433,'المناطق'!$A$5:$A$64,0)),0),0)))</f>
        <v/>
      </c>
    </row>
    <row r="434">
      <c r="A434" s="13" t="n"/>
      <c r="B434" s="5" t="n"/>
      <c r="C434" s="5" t="n"/>
      <c r="D434" s="5" t="n"/>
      <c r="E434" s="5" t="n"/>
      <c r="F434" s="15" t="n"/>
      <c r="G434" s="5" t="n"/>
      <c r="H434" s="16">
        <f>IF(AND(B434="",G434=""),"",IF(G434="تم التسليم",IFERROR(INDEX('المناطق'!$B$5:$B$64,MATCH($E434,'المناطق'!$A$5:$A$64,0)),0),IF(G434="مرتجع",IFERROR(INDEX('المناطق'!$C$5:$C$64,MATCH($E434,'المناطق'!$A$5:$A$64,0)),0),0)))</f>
        <v/>
      </c>
      <c r="I434" s="16">
        <f>IF(AND(B434="",G434=""),"",IF(G434="تم التسليم",F434,0))</f>
        <v/>
      </c>
      <c r="J434" s="16">
        <f>IF(AND(B434="",G434=""),"",IF(G434="تم التسليم",F434-H434,IF(G434="مرتجع",-H434,0)))</f>
        <v/>
      </c>
      <c r="K434" s="16">
        <f>IF(AND(B434="",G434=""),"",IF(G434="تم التسليم",IFERROR(INDEX('المناطق'!$D$5:$D$64,MATCH($E434,'المناطق'!$A$5:$A$64,0)),0),IF(G434="مرتجع",IFERROR(INDEX('المناطق'!$E$5:$E$64,MATCH($E434,'المناطق'!$A$5:$A$64,0)),0),0)))</f>
        <v/>
      </c>
    </row>
    <row r="435">
      <c r="A435" s="13" t="n"/>
      <c r="B435" s="5" t="n"/>
      <c r="C435" s="5" t="n"/>
      <c r="D435" s="5" t="n"/>
      <c r="E435" s="5" t="n"/>
      <c r="F435" s="15" t="n"/>
      <c r="G435" s="5" t="n"/>
      <c r="H435" s="16">
        <f>IF(AND(B435="",G435=""),"",IF(G435="تم التسليم",IFERROR(INDEX('المناطق'!$B$5:$B$64,MATCH($E435,'المناطق'!$A$5:$A$64,0)),0),IF(G435="مرتجع",IFERROR(INDEX('المناطق'!$C$5:$C$64,MATCH($E435,'المناطق'!$A$5:$A$64,0)),0),0)))</f>
        <v/>
      </c>
      <c r="I435" s="16">
        <f>IF(AND(B435="",G435=""),"",IF(G435="تم التسليم",F435,0))</f>
        <v/>
      </c>
      <c r="J435" s="16">
        <f>IF(AND(B435="",G435=""),"",IF(G435="تم التسليم",F435-H435,IF(G435="مرتجع",-H435,0)))</f>
        <v/>
      </c>
      <c r="K435" s="16">
        <f>IF(AND(B435="",G435=""),"",IF(G435="تم التسليم",IFERROR(INDEX('المناطق'!$D$5:$D$64,MATCH($E435,'المناطق'!$A$5:$A$64,0)),0),IF(G435="مرتجع",IFERROR(INDEX('المناطق'!$E$5:$E$64,MATCH($E435,'المناطق'!$A$5:$A$64,0)),0),0)))</f>
        <v/>
      </c>
    </row>
    <row r="436">
      <c r="A436" s="13" t="n"/>
      <c r="B436" s="5" t="n"/>
      <c r="C436" s="5" t="n"/>
      <c r="D436" s="5" t="n"/>
      <c r="E436" s="5" t="n"/>
      <c r="F436" s="15" t="n"/>
      <c r="G436" s="5" t="n"/>
      <c r="H436" s="16">
        <f>IF(AND(B436="",G436=""),"",IF(G436="تم التسليم",IFERROR(INDEX('المناطق'!$B$5:$B$64,MATCH($E436,'المناطق'!$A$5:$A$64,0)),0),IF(G436="مرتجع",IFERROR(INDEX('المناطق'!$C$5:$C$64,MATCH($E436,'المناطق'!$A$5:$A$64,0)),0),0)))</f>
        <v/>
      </c>
      <c r="I436" s="16">
        <f>IF(AND(B436="",G436=""),"",IF(G436="تم التسليم",F436,0))</f>
        <v/>
      </c>
      <c r="J436" s="16">
        <f>IF(AND(B436="",G436=""),"",IF(G436="تم التسليم",F436-H436,IF(G436="مرتجع",-H436,0)))</f>
        <v/>
      </c>
      <c r="K436" s="16">
        <f>IF(AND(B436="",G436=""),"",IF(G436="تم التسليم",IFERROR(INDEX('المناطق'!$D$5:$D$64,MATCH($E436,'المناطق'!$A$5:$A$64,0)),0),IF(G436="مرتجع",IFERROR(INDEX('المناطق'!$E$5:$E$64,MATCH($E436,'المناطق'!$A$5:$A$64,0)),0),0)))</f>
        <v/>
      </c>
    </row>
    <row r="437">
      <c r="A437" s="13" t="n"/>
      <c r="B437" s="5" t="n"/>
      <c r="C437" s="5" t="n"/>
      <c r="D437" s="5" t="n"/>
      <c r="E437" s="5" t="n"/>
      <c r="F437" s="15" t="n"/>
      <c r="G437" s="5" t="n"/>
      <c r="H437" s="16">
        <f>IF(AND(B437="",G437=""),"",IF(G437="تم التسليم",IFERROR(INDEX('المناطق'!$B$5:$B$64,MATCH($E437,'المناطق'!$A$5:$A$64,0)),0),IF(G437="مرتجع",IFERROR(INDEX('المناطق'!$C$5:$C$64,MATCH($E437,'المناطق'!$A$5:$A$64,0)),0),0)))</f>
        <v/>
      </c>
      <c r="I437" s="16">
        <f>IF(AND(B437="",G437=""),"",IF(G437="تم التسليم",F437,0))</f>
        <v/>
      </c>
      <c r="J437" s="16">
        <f>IF(AND(B437="",G437=""),"",IF(G437="تم التسليم",F437-H437,IF(G437="مرتجع",-H437,0)))</f>
        <v/>
      </c>
      <c r="K437" s="16">
        <f>IF(AND(B437="",G437=""),"",IF(G437="تم التسليم",IFERROR(INDEX('المناطق'!$D$5:$D$64,MATCH($E437,'المناطق'!$A$5:$A$64,0)),0),IF(G437="مرتجع",IFERROR(INDEX('المناطق'!$E$5:$E$64,MATCH($E437,'المناطق'!$A$5:$A$64,0)),0),0)))</f>
        <v/>
      </c>
    </row>
    <row r="438">
      <c r="A438" s="13" t="n"/>
      <c r="B438" s="5" t="n"/>
      <c r="C438" s="5" t="n"/>
      <c r="D438" s="5" t="n"/>
      <c r="E438" s="5" t="n"/>
      <c r="F438" s="15" t="n"/>
      <c r="G438" s="5" t="n"/>
      <c r="H438" s="16">
        <f>IF(AND(B438="",G438=""),"",IF(G438="تم التسليم",IFERROR(INDEX('المناطق'!$B$5:$B$64,MATCH($E438,'المناطق'!$A$5:$A$64,0)),0),IF(G438="مرتجع",IFERROR(INDEX('المناطق'!$C$5:$C$64,MATCH($E438,'المناطق'!$A$5:$A$64,0)),0),0)))</f>
        <v/>
      </c>
      <c r="I438" s="16">
        <f>IF(AND(B438="",G438=""),"",IF(G438="تم التسليم",F438,0))</f>
        <v/>
      </c>
      <c r="J438" s="16">
        <f>IF(AND(B438="",G438=""),"",IF(G438="تم التسليم",F438-H438,IF(G438="مرتجع",-H438,0)))</f>
        <v/>
      </c>
      <c r="K438" s="16">
        <f>IF(AND(B438="",G438=""),"",IF(G438="تم التسليم",IFERROR(INDEX('المناطق'!$D$5:$D$64,MATCH($E438,'المناطق'!$A$5:$A$64,0)),0),IF(G438="مرتجع",IFERROR(INDEX('المناطق'!$E$5:$E$64,MATCH($E438,'المناطق'!$A$5:$A$64,0)),0),0)))</f>
        <v/>
      </c>
    </row>
    <row r="439">
      <c r="A439" s="13" t="n"/>
      <c r="B439" s="5" t="n"/>
      <c r="C439" s="5" t="n"/>
      <c r="D439" s="5" t="n"/>
      <c r="E439" s="5" t="n"/>
      <c r="F439" s="15" t="n"/>
      <c r="G439" s="5" t="n"/>
      <c r="H439" s="16">
        <f>IF(AND(B439="",G439=""),"",IF(G439="تم التسليم",IFERROR(INDEX('المناطق'!$B$5:$B$64,MATCH($E439,'المناطق'!$A$5:$A$64,0)),0),IF(G439="مرتجع",IFERROR(INDEX('المناطق'!$C$5:$C$64,MATCH($E439,'المناطق'!$A$5:$A$64,0)),0),0)))</f>
        <v/>
      </c>
      <c r="I439" s="16">
        <f>IF(AND(B439="",G439=""),"",IF(G439="تم التسليم",F439,0))</f>
        <v/>
      </c>
      <c r="J439" s="16">
        <f>IF(AND(B439="",G439=""),"",IF(G439="تم التسليم",F439-H439,IF(G439="مرتجع",-H439,0)))</f>
        <v/>
      </c>
      <c r="K439" s="16">
        <f>IF(AND(B439="",G439=""),"",IF(G439="تم التسليم",IFERROR(INDEX('المناطق'!$D$5:$D$64,MATCH($E439,'المناطق'!$A$5:$A$64,0)),0),IF(G439="مرتجع",IFERROR(INDEX('المناطق'!$E$5:$E$64,MATCH($E439,'المناطق'!$A$5:$A$64,0)),0),0)))</f>
        <v/>
      </c>
    </row>
    <row r="440">
      <c r="A440" s="13" t="n"/>
      <c r="B440" s="5" t="n"/>
      <c r="C440" s="5" t="n"/>
      <c r="D440" s="5" t="n"/>
      <c r="E440" s="5" t="n"/>
      <c r="F440" s="15" t="n"/>
      <c r="G440" s="5" t="n"/>
      <c r="H440" s="16">
        <f>IF(AND(B440="",G440=""),"",IF(G440="تم التسليم",IFERROR(INDEX('المناطق'!$B$5:$B$64,MATCH($E440,'المناطق'!$A$5:$A$64,0)),0),IF(G440="مرتجع",IFERROR(INDEX('المناطق'!$C$5:$C$64,MATCH($E440,'المناطق'!$A$5:$A$64,0)),0),0)))</f>
        <v/>
      </c>
      <c r="I440" s="16">
        <f>IF(AND(B440="",G440=""),"",IF(G440="تم التسليم",F440,0))</f>
        <v/>
      </c>
      <c r="J440" s="16">
        <f>IF(AND(B440="",G440=""),"",IF(G440="تم التسليم",F440-H440,IF(G440="مرتجع",-H440,0)))</f>
        <v/>
      </c>
      <c r="K440" s="16">
        <f>IF(AND(B440="",G440=""),"",IF(G440="تم التسليم",IFERROR(INDEX('المناطق'!$D$5:$D$64,MATCH($E440,'المناطق'!$A$5:$A$64,0)),0),IF(G440="مرتجع",IFERROR(INDEX('المناطق'!$E$5:$E$64,MATCH($E440,'المناطق'!$A$5:$A$64,0)),0),0)))</f>
        <v/>
      </c>
    </row>
    <row r="441">
      <c r="A441" s="13" t="n"/>
      <c r="B441" s="5" t="n"/>
      <c r="C441" s="5" t="n"/>
      <c r="D441" s="5" t="n"/>
      <c r="E441" s="5" t="n"/>
      <c r="F441" s="15" t="n"/>
      <c r="G441" s="5" t="n"/>
      <c r="H441" s="16">
        <f>IF(AND(B441="",G441=""),"",IF(G441="تم التسليم",IFERROR(INDEX('المناطق'!$B$5:$B$64,MATCH($E441,'المناطق'!$A$5:$A$64,0)),0),IF(G441="مرتجع",IFERROR(INDEX('المناطق'!$C$5:$C$64,MATCH($E441,'المناطق'!$A$5:$A$64,0)),0),0)))</f>
        <v/>
      </c>
      <c r="I441" s="16">
        <f>IF(AND(B441="",G441=""),"",IF(G441="تم التسليم",F441,0))</f>
        <v/>
      </c>
      <c r="J441" s="16">
        <f>IF(AND(B441="",G441=""),"",IF(G441="تم التسليم",F441-H441,IF(G441="مرتجع",-H441,0)))</f>
        <v/>
      </c>
      <c r="K441" s="16">
        <f>IF(AND(B441="",G441=""),"",IF(G441="تم التسليم",IFERROR(INDEX('المناطق'!$D$5:$D$64,MATCH($E441,'المناطق'!$A$5:$A$64,0)),0),IF(G441="مرتجع",IFERROR(INDEX('المناطق'!$E$5:$E$64,MATCH($E441,'المناطق'!$A$5:$A$64,0)),0),0)))</f>
        <v/>
      </c>
    </row>
    <row r="442">
      <c r="A442" s="13" t="n"/>
      <c r="B442" s="5" t="n"/>
      <c r="C442" s="5" t="n"/>
      <c r="D442" s="5" t="n"/>
      <c r="E442" s="5" t="n"/>
      <c r="F442" s="15" t="n"/>
      <c r="G442" s="5" t="n"/>
      <c r="H442" s="16">
        <f>IF(AND(B442="",G442=""),"",IF(G442="تم التسليم",IFERROR(INDEX('المناطق'!$B$5:$B$64,MATCH($E442,'المناطق'!$A$5:$A$64,0)),0),IF(G442="مرتجع",IFERROR(INDEX('المناطق'!$C$5:$C$64,MATCH($E442,'المناطق'!$A$5:$A$64,0)),0),0)))</f>
        <v/>
      </c>
      <c r="I442" s="16">
        <f>IF(AND(B442="",G442=""),"",IF(G442="تم التسليم",F442,0))</f>
        <v/>
      </c>
      <c r="J442" s="16">
        <f>IF(AND(B442="",G442=""),"",IF(G442="تم التسليم",F442-H442,IF(G442="مرتجع",-H442,0)))</f>
        <v/>
      </c>
      <c r="K442" s="16">
        <f>IF(AND(B442="",G442=""),"",IF(G442="تم التسليم",IFERROR(INDEX('المناطق'!$D$5:$D$64,MATCH($E442,'المناطق'!$A$5:$A$64,0)),0),IF(G442="مرتجع",IFERROR(INDEX('المناطق'!$E$5:$E$64,MATCH($E442,'المناطق'!$A$5:$A$64,0)),0),0)))</f>
        <v/>
      </c>
    </row>
    <row r="443">
      <c r="A443" s="13" t="n"/>
      <c r="B443" s="5" t="n"/>
      <c r="C443" s="5" t="n"/>
      <c r="D443" s="5" t="n"/>
      <c r="E443" s="5" t="n"/>
      <c r="F443" s="15" t="n"/>
      <c r="G443" s="5" t="n"/>
      <c r="H443" s="16">
        <f>IF(AND(B443="",G443=""),"",IF(G443="تم التسليم",IFERROR(INDEX('المناطق'!$B$5:$B$64,MATCH($E443,'المناطق'!$A$5:$A$64,0)),0),IF(G443="مرتجع",IFERROR(INDEX('المناطق'!$C$5:$C$64,MATCH($E443,'المناطق'!$A$5:$A$64,0)),0),0)))</f>
        <v/>
      </c>
      <c r="I443" s="16">
        <f>IF(AND(B443="",G443=""),"",IF(G443="تم التسليم",F443,0))</f>
        <v/>
      </c>
      <c r="J443" s="16">
        <f>IF(AND(B443="",G443=""),"",IF(G443="تم التسليم",F443-H443,IF(G443="مرتجع",-H443,0)))</f>
        <v/>
      </c>
      <c r="K443" s="16">
        <f>IF(AND(B443="",G443=""),"",IF(G443="تم التسليم",IFERROR(INDEX('المناطق'!$D$5:$D$64,MATCH($E443,'المناطق'!$A$5:$A$64,0)),0),IF(G443="مرتجع",IFERROR(INDEX('المناطق'!$E$5:$E$64,MATCH($E443,'المناطق'!$A$5:$A$64,0)),0),0)))</f>
        <v/>
      </c>
    </row>
    <row r="444">
      <c r="A444" s="13" t="n"/>
      <c r="B444" s="5" t="n"/>
      <c r="C444" s="5" t="n"/>
      <c r="D444" s="5" t="n"/>
      <c r="E444" s="5" t="n"/>
      <c r="F444" s="15" t="n"/>
      <c r="G444" s="5" t="n"/>
      <c r="H444" s="16">
        <f>IF(AND(B444="",G444=""),"",IF(G444="تم التسليم",IFERROR(INDEX('المناطق'!$B$5:$B$64,MATCH($E444,'المناطق'!$A$5:$A$64,0)),0),IF(G444="مرتجع",IFERROR(INDEX('المناطق'!$C$5:$C$64,MATCH($E444,'المناطق'!$A$5:$A$64,0)),0),0)))</f>
        <v/>
      </c>
      <c r="I444" s="16">
        <f>IF(AND(B444="",G444=""),"",IF(G444="تم التسليم",F444,0))</f>
        <v/>
      </c>
      <c r="J444" s="16">
        <f>IF(AND(B444="",G444=""),"",IF(G444="تم التسليم",F444-H444,IF(G444="مرتجع",-H444,0)))</f>
        <v/>
      </c>
      <c r="K444" s="16">
        <f>IF(AND(B444="",G444=""),"",IF(G444="تم التسليم",IFERROR(INDEX('المناطق'!$D$5:$D$64,MATCH($E444,'المناطق'!$A$5:$A$64,0)),0),IF(G444="مرتجع",IFERROR(INDEX('المناطق'!$E$5:$E$64,MATCH($E444,'المناطق'!$A$5:$A$64,0)),0),0)))</f>
        <v/>
      </c>
    </row>
    <row r="445">
      <c r="A445" s="13" t="n"/>
      <c r="B445" s="5" t="n"/>
      <c r="C445" s="5" t="n"/>
      <c r="D445" s="5" t="n"/>
      <c r="E445" s="5" t="n"/>
      <c r="F445" s="15" t="n"/>
      <c r="G445" s="5" t="n"/>
      <c r="H445" s="16">
        <f>IF(AND(B445="",G445=""),"",IF(G445="تم التسليم",IFERROR(INDEX('المناطق'!$B$5:$B$64,MATCH($E445,'المناطق'!$A$5:$A$64,0)),0),IF(G445="مرتجع",IFERROR(INDEX('المناطق'!$C$5:$C$64,MATCH($E445,'المناطق'!$A$5:$A$64,0)),0),0)))</f>
        <v/>
      </c>
      <c r="I445" s="16">
        <f>IF(AND(B445="",G445=""),"",IF(G445="تم التسليم",F445,0))</f>
        <v/>
      </c>
      <c r="J445" s="16">
        <f>IF(AND(B445="",G445=""),"",IF(G445="تم التسليم",F445-H445,IF(G445="مرتجع",-H445,0)))</f>
        <v/>
      </c>
      <c r="K445" s="16">
        <f>IF(AND(B445="",G445=""),"",IF(G445="تم التسليم",IFERROR(INDEX('المناطق'!$D$5:$D$64,MATCH($E445,'المناطق'!$A$5:$A$64,0)),0),IF(G445="مرتجع",IFERROR(INDEX('المناطق'!$E$5:$E$64,MATCH($E445,'المناطق'!$A$5:$A$64,0)),0),0)))</f>
        <v/>
      </c>
    </row>
    <row r="446">
      <c r="A446" s="13" t="n"/>
      <c r="B446" s="5" t="n"/>
      <c r="C446" s="5" t="n"/>
      <c r="D446" s="5" t="n"/>
      <c r="E446" s="5" t="n"/>
      <c r="F446" s="15" t="n"/>
      <c r="G446" s="5" t="n"/>
      <c r="H446" s="16">
        <f>IF(AND(B446="",G446=""),"",IF(G446="تم التسليم",IFERROR(INDEX('المناطق'!$B$5:$B$64,MATCH($E446,'المناطق'!$A$5:$A$64,0)),0),IF(G446="مرتجع",IFERROR(INDEX('المناطق'!$C$5:$C$64,MATCH($E446,'المناطق'!$A$5:$A$64,0)),0),0)))</f>
        <v/>
      </c>
      <c r="I446" s="16">
        <f>IF(AND(B446="",G446=""),"",IF(G446="تم التسليم",F446,0))</f>
        <v/>
      </c>
      <c r="J446" s="16">
        <f>IF(AND(B446="",G446=""),"",IF(G446="تم التسليم",F446-H446,IF(G446="مرتجع",-H446,0)))</f>
        <v/>
      </c>
      <c r="K446" s="16">
        <f>IF(AND(B446="",G446=""),"",IF(G446="تم التسليم",IFERROR(INDEX('المناطق'!$D$5:$D$64,MATCH($E446,'المناطق'!$A$5:$A$64,0)),0),IF(G446="مرتجع",IFERROR(INDEX('المناطق'!$E$5:$E$64,MATCH($E446,'المناطق'!$A$5:$A$64,0)),0),0)))</f>
        <v/>
      </c>
    </row>
    <row r="447">
      <c r="A447" s="13" t="n"/>
      <c r="B447" s="5" t="n"/>
      <c r="C447" s="5" t="n"/>
      <c r="D447" s="5" t="n"/>
      <c r="E447" s="5" t="n"/>
      <c r="F447" s="15" t="n"/>
      <c r="G447" s="5" t="n"/>
      <c r="H447" s="16">
        <f>IF(AND(B447="",G447=""),"",IF(G447="تم التسليم",IFERROR(INDEX('المناطق'!$B$5:$B$64,MATCH($E447,'المناطق'!$A$5:$A$64,0)),0),IF(G447="مرتجع",IFERROR(INDEX('المناطق'!$C$5:$C$64,MATCH($E447,'المناطق'!$A$5:$A$64,0)),0),0)))</f>
        <v/>
      </c>
      <c r="I447" s="16">
        <f>IF(AND(B447="",G447=""),"",IF(G447="تم التسليم",F447,0))</f>
        <v/>
      </c>
      <c r="J447" s="16">
        <f>IF(AND(B447="",G447=""),"",IF(G447="تم التسليم",F447-H447,IF(G447="مرتجع",-H447,0)))</f>
        <v/>
      </c>
      <c r="K447" s="16">
        <f>IF(AND(B447="",G447=""),"",IF(G447="تم التسليم",IFERROR(INDEX('المناطق'!$D$5:$D$64,MATCH($E447,'المناطق'!$A$5:$A$64,0)),0),IF(G447="مرتجع",IFERROR(INDEX('المناطق'!$E$5:$E$64,MATCH($E447,'المناطق'!$A$5:$A$64,0)),0),0)))</f>
        <v/>
      </c>
    </row>
    <row r="448">
      <c r="A448" s="13" t="n"/>
      <c r="B448" s="5" t="n"/>
      <c r="C448" s="5" t="n"/>
      <c r="D448" s="5" t="n"/>
      <c r="E448" s="5" t="n"/>
      <c r="F448" s="15" t="n"/>
      <c r="G448" s="5" t="n"/>
      <c r="H448" s="16">
        <f>IF(AND(B448="",G448=""),"",IF(G448="تم التسليم",IFERROR(INDEX('المناطق'!$B$5:$B$64,MATCH($E448,'المناطق'!$A$5:$A$64,0)),0),IF(G448="مرتجع",IFERROR(INDEX('المناطق'!$C$5:$C$64,MATCH($E448,'المناطق'!$A$5:$A$64,0)),0),0)))</f>
        <v/>
      </c>
      <c r="I448" s="16">
        <f>IF(AND(B448="",G448=""),"",IF(G448="تم التسليم",F448,0))</f>
        <v/>
      </c>
      <c r="J448" s="16">
        <f>IF(AND(B448="",G448=""),"",IF(G448="تم التسليم",F448-H448,IF(G448="مرتجع",-H448,0)))</f>
        <v/>
      </c>
      <c r="K448" s="16">
        <f>IF(AND(B448="",G448=""),"",IF(G448="تم التسليم",IFERROR(INDEX('المناطق'!$D$5:$D$64,MATCH($E448,'المناطق'!$A$5:$A$64,0)),0),IF(G448="مرتجع",IFERROR(INDEX('المناطق'!$E$5:$E$64,MATCH($E448,'المناطق'!$A$5:$A$64,0)),0),0)))</f>
        <v/>
      </c>
    </row>
    <row r="449">
      <c r="A449" s="13" t="n"/>
      <c r="B449" s="5" t="n"/>
      <c r="C449" s="5" t="n"/>
      <c r="D449" s="5" t="n"/>
      <c r="E449" s="5" t="n"/>
      <c r="F449" s="15" t="n"/>
      <c r="G449" s="5" t="n"/>
      <c r="H449" s="16">
        <f>IF(AND(B449="",G449=""),"",IF(G449="تم التسليم",IFERROR(INDEX('المناطق'!$B$5:$B$64,MATCH($E449,'المناطق'!$A$5:$A$64,0)),0),IF(G449="مرتجع",IFERROR(INDEX('المناطق'!$C$5:$C$64,MATCH($E449,'المناطق'!$A$5:$A$64,0)),0),0)))</f>
        <v/>
      </c>
      <c r="I449" s="16">
        <f>IF(AND(B449="",G449=""),"",IF(G449="تم التسليم",F449,0))</f>
        <v/>
      </c>
      <c r="J449" s="16">
        <f>IF(AND(B449="",G449=""),"",IF(G449="تم التسليم",F449-H449,IF(G449="مرتجع",-H449,0)))</f>
        <v/>
      </c>
      <c r="K449" s="16">
        <f>IF(AND(B449="",G449=""),"",IF(G449="تم التسليم",IFERROR(INDEX('المناطق'!$D$5:$D$64,MATCH($E449,'المناطق'!$A$5:$A$64,0)),0),IF(G449="مرتجع",IFERROR(INDEX('المناطق'!$E$5:$E$64,MATCH($E449,'المناطق'!$A$5:$A$64,0)),0),0)))</f>
        <v/>
      </c>
    </row>
    <row r="450">
      <c r="A450" s="13" t="n"/>
      <c r="B450" s="5" t="n"/>
      <c r="C450" s="5" t="n"/>
      <c r="D450" s="5" t="n"/>
      <c r="E450" s="5" t="n"/>
      <c r="F450" s="15" t="n"/>
      <c r="G450" s="5" t="n"/>
      <c r="H450" s="16">
        <f>IF(AND(B450="",G450=""),"",IF(G450="تم التسليم",IFERROR(INDEX('المناطق'!$B$5:$B$64,MATCH($E450,'المناطق'!$A$5:$A$64,0)),0),IF(G450="مرتجع",IFERROR(INDEX('المناطق'!$C$5:$C$64,MATCH($E450,'المناطق'!$A$5:$A$64,0)),0),0)))</f>
        <v/>
      </c>
      <c r="I450" s="16">
        <f>IF(AND(B450="",G450=""),"",IF(G450="تم التسليم",F450,0))</f>
        <v/>
      </c>
      <c r="J450" s="16">
        <f>IF(AND(B450="",G450=""),"",IF(G450="تم التسليم",F450-H450,IF(G450="مرتجع",-H450,0)))</f>
        <v/>
      </c>
      <c r="K450" s="16">
        <f>IF(AND(B450="",G450=""),"",IF(G450="تم التسليم",IFERROR(INDEX('المناطق'!$D$5:$D$64,MATCH($E450,'المناطق'!$A$5:$A$64,0)),0),IF(G450="مرتجع",IFERROR(INDEX('المناطق'!$E$5:$E$64,MATCH($E450,'المناطق'!$A$5:$A$64,0)),0),0)))</f>
        <v/>
      </c>
    </row>
    <row r="451">
      <c r="A451" s="13" t="n"/>
      <c r="B451" s="5" t="n"/>
      <c r="C451" s="5" t="n"/>
      <c r="D451" s="5" t="n"/>
      <c r="E451" s="5" t="n"/>
      <c r="F451" s="15" t="n"/>
      <c r="G451" s="5" t="n"/>
      <c r="H451" s="16">
        <f>IF(AND(B451="",G451=""),"",IF(G451="تم التسليم",IFERROR(INDEX('المناطق'!$B$5:$B$64,MATCH($E451,'المناطق'!$A$5:$A$64,0)),0),IF(G451="مرتجع",IFERROR(INDEX('المناطق'!$C$5:$C$64,MATCH($E451,'المناطق'!$A$5:$A$64,0)),0),0)))</f>
        <v/>
      </c>
      <c r="I451" s="16">
        <f>IF(AND(B451="",G451=""),"",IF(G451="تم التسليم",F451,0))</f>
        <v/>
      </c>
      <c r="J451" s="16">
        <f>IF(AND(B451="",G451=""),"",IF(G451="تم التسليم",F451-H451,IF(G451="مرتجع",-H451,0)))</f>
        <v/>
      </c>
      <c r="K451" s="16">
        <f>IF(AND(B451="",G451=""),"",IF(G451="تم التسليم",IFERROR(INDEX('المناطق'!$D$5:$D$64,MATCH($E451,'المناطق'!$A$5:$A$64,0)),0),IF(G451="مرتجع",IFERROR(INDEX('المناطق'!$E$5:$E$64,MATCH($E451,'المناطق'!$A$5:$A$64,0)),0),0)))</f>
        <v/>
      </c>
    </row>
    <row r="452">
      <c r="A452" s="13" t="n"/>
      <c r="B452" s="5" t="n"/>
      <c r="C452" s="5" t="n"/>
      <c r="D452" s="5" t="n"/>
      <c r="E452" s="5" t="n"/>
      <c r="F452" s="15" t="n"/>
      <c r="G452" s="5" t="n"/>
      <c r="H452" s="16">
        <f>IF(AND(B452="",G452=""),"",IF(G452="تم التسليم",IFERROR(INDEX('المناطق'!$B$5:$B$64,MATCH($E452,'المناطق'!$A$5:$A$64,0)),0),IF(G452="مرتجع",IFERROR(INDEX('المناطق'!$C$5:$C$64,MATCH($E452,'المناطق'!$A$5:$A$64,0)),0),0)))</f>
        <v/>
      </c>
      <c r="I452" s="16">
        <f>IF(AND(B452="",G452=""),"",IF(G452="تم التسليم",F452,0))</f>
        <v/>
      </c>
      <c r="J452" s="16">
        <f>IF(AND(B452="",G452=""),"",IF(G452="تم التسليم",F452-H452,IF(G452="مرتجع",-H452,0)))</f>
        <v/>
      </c>
      <c r="K452" s="16">
        <f>IF(AND(B452="",G452=""),"",IF(G452="تم التسليم",IFERROR(INDEX('المناطق'!$D$5:$D$64,MATCH($E452,'المناطق'!$A$5:$A$64,0)),0),IF(G452="مرتجع",IFERROR(INDEX('المناطق'!$E$5:$E$64,MATCH($E452,'المناطق'!$A$5:$A$64,0)),0),0)))</f>
        <v/>
      </c>
    </row>
    <row r="453">
      <c r="A453" s="13" t="n"/>
      <c r="B453" s="5" t="n"/>
      <c r="C453" s="5" t="n"/>
      <c r="D453" s="5" t="n"/>
      <c r="E453" s="5" t="n"/>
      <c r="F453" s="15" t="n"/>
      <c r="G453" s="5" t="n"/>
      <c r="H453" s="16">
        <f>IF(AND(B453="",G453=""),"",IF(G453="تم التسليم",IFERROR(INDEX('المناطق'!$B$5:$B$64,MATCH($E453,'المناطق'!$A$5:$A$64,0)),0),IF(G453="مرتجع",IFERROR(INDEX('المناطق'!$C$5:$C$64,MATCH($E453,'المناطق'!$A$5:$A$64,0)),0),0)))</f>
        <v/>
      </c>
      <c r="I453" s="16">
        <f>IF(AND(B453="",G453=""),"",IF(G453="تم التسليم",F453,0))</f>
        <v/>
      </c>
      <c r="J453" s="16">
        <f>IF(AND(B453="",G453=""),"",IF(G453="تم التسليم",F453-H453,IF(G453="مرتجع",-H453,0)))</f>
        <v/>
      </c>
      <c r="K453" s="16">
        <f>IF(AND(B453="",G453=""),"",IF(G453="تم التسليم",IFERROR(INDEX('المناطق'!$D$5:$D$64,MATCH($E453,'المناطق'!$A$5:$A$64,0)),0),IF(G453="مرتجع",IFERROR(INDEX('المناطق'!$E$5:$E$64,MATCH($E453,'المناطق'!$A$5:$A$64,0)),0),0)))</f>
        <v/>
      </c>
    </row>
    <row r="454">
      <c r="A454" s="13" t="n"/>
      <c r="B454" s="5" t="n"/>
      <c r="C454" s="5" t="n"/>
      <c r="D454" s="5" t="n"/>
      <c r="E454" s="5" t="n"/>
      <c r="F454" s="15" t="n"/>
      <c r="G454" s="5" t="n"/>
      <c r="H454" s="16">
        <f>IF(AND(B454="",G454=""),"",IF(G454="تم التسليم",IFERROR(INDEX('المناطق'!$B$5:$B$64,MATCH($E454,'المناطق'!$A$5:$A$64,0)),0),IF(G454="مرتجع",IFERROR(INDEX('المناطق'!$C$5:$C$64,MATCH($E454,'المناطق'!$A$5:$A$64,0)),0),0)))</f>
        <v/>
      </c>
      <c r="I454" s="16">
        <f>IF(AND(B454="",G454=""),"",IF(G454="تم التسليم",F454,0))</f>
        <v/>
      </c>
      <c r="J454" s="16">
        <f>IF(AND(B454="",G454=""),"",IF(G454="تم التسليم",F454-H454,IF(G454="مرتجع",-H454,0)))</f>
        <v/>
      </c>
      <c r="K454" s="16">
        <f>IF(AND(B454="",G454=""),"",IF(G454="تم التسليم",IFERROR(INDEX('المناطق'!$D$5:$D$64,MATCH($E454,'المناطق'!$A$5:$A$64,0)),0),IF(G454="مرتجع",IFERROR(INDEX('المناطق'!$E$5:$E$64,MATCH($E454,'المناطق'!$A$5:$A$64,0)),0),0)))</f>
        <v/>
      </c>
    </row>
    <row r="455">
      <c r="A455" s="13" t="n"/>
      <c r="B455" s="5" t="n"/>
      <c r="C455" s="5" t="n"/>
      <c r="D455" s="5" t="n"/>
      <c r="E455" s="5" t="n"/>
      <c r="F455" s="15" t="n"/>
      <c r="G455" s="5" t="n"/>
      <c r="H455" s="16">
        <f>IF(AND(B455="",G455=""),"",IF(G455="تم التسليم",IFERROR(INDEX('المناطق'!$B$5:$B$64,MATCH($E455,'المناطق'!$A$5:$A$64,0)),0),IF(G455="مرتجع",IFERROR(INDEX('المناطق'!$C$5:$C$64,MATCH($E455,'المناطق'!$A$5:$A$64,0)),0),0)))</f>
        <v/>
      </c>
      <c r="I455" s="16">
        <f>IF(AND(B455="",G455=""),"",IF(G455="تم التسليم",F455,0))</f>
        <v/>
      </c>
      <c r="J455" s="16">
        <f>IF(AND(B455="",G455=""),"",IF(G455="تم التسليم",F455-H455,IF(G455="مرتجع",-H455,0)))</f>
        <v/>
      </c>
      <c r="K455" s="16">
        <f>IF(AND(B455="",G455=""),"",IF(G455="تم التسليم",IFERROR(INDEX('المناطق'!$D$5:$D$64,MATCH($E455,'المناطق'!$A$5:$A$64,0)),0),IF(G455="مرتجع",IFERROR(INDEX('المناطق'!$E$5:$E$64,MATCH($E455,'المناطق'!$A$5:$A$64,0)),0),0)))</f>
        <v/>
      </c>
    </row>
    <row r="456">
      <c r="A456" s="13" t="n"/>
      <c r="B456" s="5" t="n"/>
      <c r="C456" s="5" t="n"/>
      <c r="D456" s="5" t="n"/>
      <c r="E456" s="5" t="n"/>
      <c r="F456" s="15" t="n"/>
      <c r="G456" s="5" t="n"/>
      <c r="H456" s="16">
        <f>IF(AND(B456="",G456=""),"",IF(G456="تم التسليم",IFERROR(INDEX('المناطق'!$B$5:$B$64,MATCH($E456,'المناطق'!$A$5:$A$64,0)),0),IF(G456="مرتجع",IFERROR(INDEX('المناطق'!$C$5:$C$64,MATCH($E456,'المناطق'!$A$5:$A$64,0)),0),0)))</f>
        <v/>
      </c>
      <c r="I456" s="16">
        <f>IF(AND(B456="",G456=""),"",IF(G456="تم التسليم",F456,0))</f>
        <v/>
      </c>
      <c r="J456" s="16">
        <f>IF(AND(B456="",G456=""),"",IF(G456="تم التسليم",F456-H456,IF(G456="مرتجع",-H456,0)))</f>
        <v/>
      </c>
      <c r="K456" s="16">
        <f>IF(AND(B456="",G456=""),"",IF(G456="تم التسليم",IFERROR(INDEX('المناطق'!$D$5:$D$64,MATCH($E456,'المناطق'!$A$5:$A$64,0)),0),IF(G456="مرتجع",IFERROR(INDEX('المناطق'!$E$5:$E$64,MATCH($E456,'المناطق'!$A$5:$A$64,0)),0),0)))</f>
        <v/>
      </c>
    </row>
    <row r="457">
      <c r="A457" s="13" t="n"/>
      <c r="B457" s="5" t="n"/>
      <c r="C457" s="5" t="n"/>
      <c r="D457" s="5" t="n"/>
      <c r="E457" s="5" t="n"/>
      <c r="F457" s="15" t="n"/>
      <c r="G457" s="5" t="n"/>
      <c r="H457" s="16">
        <f>IF(AND(B457="",G457=""),"",IF(G457="تم التسليم",IFERROR(INDEX('المناطق'!$B$5:$B$64,MATCH($E457,'المناطق'!$A$5:$A$64,0)),0),IF(G457="مرتجع",IFERROR(INDEX('المناطق'!$C$5:$C$64,MATCH($E457,'المناطق'!$A$5:$A$64,0)),0),0)))</f>
        <v/>
      </c>
      <c r="I457" s="16">
        <f>IF(AND(B457="",G457=""),"",IF(G457="تم التسليم",F457,0))</f>
        <v/>
      </c>
      <c r="J457" s="16">
        <f>IF(AND(B457="",G457=""),"",IF(G457="تم التسليم",F457-H457,IF(G457="مرتجع",-H457,0)))</f>
        <v/>
      </c>
      <c r="K457" s="16">
        <f>IF(AND(B457="",G457=""),"",IF(G457="تم التسليم",IFERROR(INDEX('المناطق'!$D$5:$D$64,MATCH($E457,'المناطق'!$A$5:$A$64,0)),0),IF(G457="مرتجع",IFERROR(INDEX('المناطق'!$E$5:$E$64,MATCH($E457,'المناطق'!$A$5:$A$64,0)),0),0)))</f>
        <v/>
      </c>
    </row>
    <row r="458">
      <c r="A458" s="13" t="n"/>
      <c r="B458" s="5" t="n"/>
      <c r="C458" s="5" t="n"/>
      <c r="D458" s="5" t="n"/>
      <c r="E458" s="5" t="n"/>
      <c r="F458" s="15" t="n"/>
      <c r="G458" s="5" t="n"/>
      <c r="H458" s="16">
        <f>IF(AND(B458="",G458=""),"",IF(G458="تم التسليم",IFERROR(INDEX('المناطق'!$B$5:$B$64,MATCH($E458,'المناطق'!$A$5:$A$64,0)),0),IF(G458="مرتجع",IFERROR(INDEX('المناطق'!$C$5:$C$64,MATCH($E458,'المناطق'!$A$5:$A$64,0)),0),0)))</f>
        <v/>
      </c>
      <c r="I458" s="16">
        <f>IF(AND(B458="",G458=""),"",IF(G458="تم التسليم",F458,0))</f>
        <v/>
      </c>
      <c r="J458" s="16">
        <f>IF(AND(B458="",G458=""),"",IF(G458="تم التسليم",F458-H458,IF(G458="مرتجع",-H458,0)))</f>
        <v/>
      </c>
      <c r="K458" s="16">
        <f>IF(AND(B458="",G458=""),"",IF(G458="تم التسليم",IFERROR(INDEX('المناطق'!$D$5:$D$64,MATCH($E458,'المناطق'!$A$5:$A$64,0)),0),IF(G458="مرتجع",IFERROR(INDEX('المناطق'!$E$5:$E$64,MATCH($E458,'المناطق'!$A$5:$A$64,0)),0),0)))</f>
        <v/>
      </c>
    </row>
    <row r="459">
      <c r="A459" s="13" t="n"/>
      <c r="B459" s="5" t="n"/>
      <c r="C459" s="5" t="n"/>
      <c r="D459" s="5" t="n"/>
      <c r="E459" s="5" t="n"/>
      <c r="F459" s="15" t="n"/>
      <c r="G459" s="5" t="n"/>
      <c r="H459" s="16">
        <f>IF(AND(B459="",G459=""),"",IF(G459="تم التسليم",IFERROR(INDEX('المناطق'!$B$5:$B$64,MATCH($E459,'المناطق'!$A$5:$A$64,0)),0),IF(G459="مرتجع",IFERROR(INDEX('المناطق'!$C$5:$C$64,MATCH($E459,'المناطق'!$A$5:$A$64,0)),0),0)))</f>
        <v/>
      </c>
      <c r="I459" s="16">
        <f>IF(AND(B459="",G459=""),"",IF(G459="تم التسليم",F459,0))</f>
        <v/>
      </c>
      <c r="J459" s="16">
        <f>IF(AND(B459="",G459=""),"",IF(G459="تم التسليم",F459-H459,IF(G459="مرتجع",-H459,0)))</f>
        <v/>
      </c>
      <c r="K459" s="16">
        <f>IF(AND(B459="",G459=""),"",IF(G459="تم التسليم",IFERROR(INDEX('المناطق'!$D$5:$D$64,MATCH($E459,'المناطق'!$A$5:$A$64,0)),0),IF(G459="مرتجع",IFERROR(INDEX('المناطق'!$E$5:$E$64,MATCH($E459,'المناطق'!$A$5:$A$64,0)),0),0)))</f>
        <v/>
      </c>
    </row>
    <row r="460">
      <c r="A460" s="13" t="n"/>
      <c r="B460" s="5" t="n"/>
      <c r="C460" s="5" t="n"/>
      <c r="D460" s="5" t="n"/>
      <c r="E460" s="5" t="n"/>
      <c r="F460" s="15" t="n"/>
      <c r="G460" s="5" t="n"/>
      <c r="H460" s="16">
        <f>IF(AND(B460="",G460=""),"",IF(G460="تم التسليم",IFERROR(INDEX('المناطق'!$B$5:$B$64,MATCH($E460,'المناطق'!$A$5:$A$64,0)),0),IF(G460="مرتجع",IFERROR(INDEX('المناطق'!$C$5:$C$64,MATCH($E460,'المناطق'!$A$5:$A$64,0)),0),0)))</f>
        <v/>
      </c>
      <c r="I460" s="16">
        <f>IF(AND(B460="",G460=""),"",IF(G460="تم التسليم",F460,0))</f>
        <v/>
      </c>
      <c r="J460" s="16">
        <f>IF(AND(B460="",G460=""),"",IF(G460="تم التسليم",F460-H460,IF(G460="مرتجع",-H460,0)))</f>
        <v/>
      </c>
      <c r="K460" s="16">
        <f>IF(AND(B460="",G460=""),"",IF(G460="تم التسليم",IFERROR(INDEX('المناطق'!$D$5:$D$64,MATCH($E460,'المناطق'!$A$5:$A$64,0)),0),IF(G460="مرتجع",IFERROR(INDEX('المناطق'!$E$5:$E$64,MATCH($E460,'المناطق'!$A$5:$A$64,0)),0),0)))</f>
        <v/>
      </c>
    </row>
    <row r="461">
      <c r="A461" s="13" t="n"/>
      <c r="B461" s="5" t="n"/>
      <c r="C461" s="5" t="n"/>
      <c r="D461" s="5" t="n"/>
      <c r="E461" s="5" t="n"/>
      <c r="F461" s="15" t="n"/>
      <c r="G461" s="5" t="n"/>
      <c r="H461" s="16">
        <f>IF(AND(B461="",G461=""),"",IF(G461="تم التسليم",IFERROR(INDEX('المناطق'!$B$5:$B$64,MATCH($E461,'المناطق'!$A$5:$A$64,0)),0),IF(G461="مرتجع",IFERROR(INDEX('المناطق'!$C$5:$C$64,MATCH($E461,'المناطق'!$A$5:$A$64,0)),0),0)))</f>
        <v/>
      </c>
      <c r="I461" s="16">
        <f>IF(AND(B461="",G461=""),"",IF(G461="تم التسليم",F461,0))</f>
        <v/>
      </c>
      <c r="J461" s="16">
        <f>IF(AND(B461="",G461=""),"",IF(G461="تم التسليم",F461-H461,IF(G461="مرتجع",-H461,0)))</f>
        <v/>
      </c>
      <c r="K461" s="16">
        <f>IF(AND(B461="",G461=""),"",IF(G461="تم التسليم",IFERROR(INDEX('المناطق'!$D$5:$D$64,MATCH($E461,'المناطق'!$A$5:$A$64,0)),0),IF(G461="مرتجع",IFERROR(INDEX('المناطق'!$E$5:$E$64,MATCH($E461,'المناطق'!$A$5:$A$64,0)),0),0)))</f>
        <v/>
      </c>
    </row>
    <row r="462">
      <c r="A462" s="13" t="n"/>
      <c r="B462" s="5" t="n"/>
      <c r="C462" s="5" t="n"/>
      <c r="D462" s="5" t="n"/>
      <c r="E462" s="5" t="n"/>
      <c r="F462" s="15" t="n"/>
      <c r="G462" s="5" t="n"/>
      <c r="H462" s="16">
        <f>IF(AND(B462="",G462=""),"",IF(G462="تم التسليم",IFERROR(INDEX('المناطق'!$B$5:$B$64,MATCH($E462,'المناطق'!$A$5:$A$64,0)),0),IF(G462="مرتجع",IFERROR(INDEX('المناطق'!$C$5:$C$64,MATCH($E462,'المناطق'!$A$5:$A$64,0)),0),0)))</f>
        <v/>
      </c>
      <c r="I462" s="16">
        <f>IF(AND(B462="",G462=""),"",IF(G462="تم التسليم",F462,0))</f>
        <v/>
      </c>
      <c r="J462" s="16">
        <f>IF(AND(B462="",G462=""),"",IF(G462="تم التسليم",F462-H462,IF(G462="مرتجع",-H462,0)))</f>
        <v/>
      </c>
      <c r="K462" s="16">
        <f>IF(AND(B462="",G462=""),"",IF(G462="تم التسليم",IFERROR(INDEX('المناطق'!$D$5:$D$64,MATCH($E462,'المناطق'!$A$5:$A$64,0)),0),IF(G462="مرتجع",IFERROR(INDEX('المناطق'!$E$5:$E$64,MATCH($E462,'المناطق'!$A$5:$A$64,0)),0),0)))</f>
        <v/>
      </c>
    </row>
    <row r="463">
      <c r="A463" s="13" t="n"/>
      <c r="B463" s="5" t="n"/>
      <c r="C463" s="5" t="n"/>
      <c r="D463" s="5" t="n"/>
      <c r="E463" s="5" t="n"/>
      <c r="F463" s="15" t="n"/>
      <c r="G463" s="5" t="n"/>
      <c r="H463" s="16">
        <f>IF(AND(B463="",G463=""),"",IF(G463="تم التسليم",IFERROR(INDEX('المناطق'!$B$5:$B$64,MATCH($E463,'المناطق'!$A$5:$A$64,0)),0),IF(G463="مرتجع",IFERROR(INDEX('المناطق'!$C$5:$C$64,MATCH($E463,'المناطق'!$A$5:$A$64,0)),0),0)))</f>
        <v/>
      </c>
      <c r="I463" s="16">
        <f>IF(AND(B463="",G463=""),"",IF(G463="تم التسليم",F463,0))</f>
        <v/>
      </c>
      <c r="J463" s="16">
        <f>IF(AND(B463="",G463=""),"",IF(G463="تم التسليم",F463-H463,IF(G463="مرتجع",-H463,0)))</f>
        <v/>
      </c>
      <c r="K463" s="16">
        <f>IF(AND(B463="",G463=""),"",IF(G463="تم التسليم",IFERROR(INDEX('المناطق'!$D$5:$D$64,MATCH($E463,'المناطق'!$A$5:$A$64,0)),0),IF(G463="مرتجع",IFERROR(INDEX('المناطق'!$E$5:$E$64,MATCH($E463,'المناطق'!$A$5:$A$64,0)),0),0)))</f>
        <v/>
      </c>
    </row>
    <row r="464">
      <c r="A464" s="13" t="n"/>
      <c r="B464" s="5" t="n"/>
      <c r="C464" s="5" t="n"/>
      <c r="D464" s="5" t="n"/>
      <c r="E464" s="5" t="n"/>
      <c r="F464" s="15" t="n"/>
      <c r="G464" s="5" t="n"/>
      <c r="H464" s="16">
        <f>IF(AND(B464="",G464=""),"",IF(G464="تم التسليم",IFERROR(INDEX('المناطق'!$B$5:$B$64,MATCH($E464,'المناطق'!$A$5:$A$64,0)),0),IF(G464="مرتجع",IFERROR(INDEX('المناطق'!$C$5:$C$64,MATCH($E464,'المناطق'!$A$5:$A$64,0)),0),0)))</f>
        <v/>
      </c>
      <c r="I464" s="16">
        <f>IF(AND(B464="",G464=""),"",IF(G464="تم التسليم",F464,0))</f>
        <v/>
      </c>
      <c r="J464" s="16">
        <f>IF(AND(B464="",G464=""),"",IF(G464="تم التسليم",F464-H464,IF(G464="مرتجع",-H464,0)))</f>
        <v/>
      </c>
      <c r="K464" s="16">
        <f>IF(AND(B464="",G464=""),"",IF(G464="تم التسليم",IFERROR(INDEX('المناطق'!$D$5:$D$64,MATCH($E464,'المناطق'!$A$5:$A$64,0)),0),IF(G464="مرتجع",IFERROR(INDEX('المناطق'!$E$5:$E$64,MATCH($E464,'المناطق'!$A$5:$A$64,0)),0),0)))</f>
        <v/>
      </c>
    </row>
    <row r="465">
      <c r="A465" s="13" t="n"/>
      <c r="B465" s="5" t="n"/>
      <c r="C465" s="5" t="n"/>
      <c r="D465" s="5" t="n"/>
      <c r="E465" s="5" t="n"/>
      <c r="F465" s="15" t="n"/>
      <c r="G465" s="5" t="n"/>
      <c r="H465" s="16">
        <f>IF(AND(B465="",G465=""),"",IF(G465="تم التسليم",IFERROR(INDEX('المناطق'!$B$5:$B$64,MATCH($E465,'المناطق'!$A$5:$A$64,0)),0),IF(G465="مرتجع",IFERROR(INDEX('المناطق'!$C$5:$C$64,MATCH($E465,'المناطق'!$A$5:$A$64,0)),0),0)))</f>
        <v/>
      </c>
      <c r="I465" s="16">
        <f>IF(AND(B465="",G465=""),"",IF(G465="تم التسليم",F465,0))</f>
        <v/>
      </c>
      <c r="J465" s="16">
        <f>IF(AND(B465="",G465=""),"",IF(G465="تم التسليم",F465-H465,IF(G465="مرتجع",-H465,0)))</f>
        <v/>
      </c>
      <c r="K465" s="16">
        <f>IF(AND(B465="",G465=""),"",IF(G465="تم التسليم",IFERROR(INDEX('المناطق'!$D$5:$D$64,MATCH($E465,'المناطق'!$A$5:$A$64,0)),0),IF(G465="مرتجع",IFERROR(INDEX('المناطق'!$E$5:$E$64,MATCH($E465,'المناطق'!$A$5:$A$64,0)),0),0)))</f>
        <v/>
      </c>
    </row>
    <row r="466">
      <c r="A466" s="13" t="n"/>
      <c r="B466" s="5" t="n"/>
      <c r="C466" s="5" t="n"/>
      <c r="D466" s="5" t="n"/>
      <c r="E466" s="5" t="n"/>
      <c r="F466" s="15" t="n"/>
      <c r="G466" s="5" t="n"/>
      <c r="H466" s="16">
        <f>IF(AND(B466="",G466=""),"",IF(G466="تم التسليم",IFERROR(INDEX('المناطق'!$B$5:$B$64,MATCH($E466,'المناطق'!$A$5:$A$64,0)),0),IF(G466="مرتجع",IFERROR(INDEX('المناطق'!$C$5:$C$64,MATCH($E466,'المناطق'!$A$5:$A$64,0)),0),0)))</f>
        <v/>
      </c>
      <c r="I466" s="16">
        <f>IF(AND(B466="",G466=""),"",IF(G466="تم التسليم",F466,0))</f>
        <v/>
      </c>
      <c r="J466" s="16">
        <f>IF(AND(B466="",G466=""),"",IF(G466="تم التسليم",F466-H466,IF(G466="مرتجع",-H466,0)))</f>
        <v/>
      </c>
      <c r="K466" s="16">
        <f>IF(AND(B466="",G466=""),"",IF(G466="تم التسليم",IFERROR(INDEX('المناطق'!$D$5:$D$64,MATCH($E466,'المناطق'!$A$5:$A$64,0)),0),IF(G466="مرتجع",IFERROR(INDEX('المناطق'!$E$5:$E$64,MATCH($E466,'المناطق'!$A$5:$A$64,0)),0),0)))</f>
        <v/>
      </c>
    </row>
    <row r="467">
      <c r="A467" s="13" t="n"/>
      <c r="B467" s="5" t="n"/>
      <c r="C467" s="5" t="n"/>
      <c r="D467" s="5" t="n"/>
      <c r="E467" s="5" t="n"/>
      <c r="F467" s="15" t="n"/>
      <c r="G467" s="5" t="n"/>
      <c r="H467" s="16">
        <f>IF(AND(B467="",G467=""),"",IF(G467="تم التسليم",IFERROR(INDEX('المناطق'!$B$5:$B$64,MATCH($E467,'المناطق'!$A$5:$A$64,0)),0),IF(G467="مرتجع",IFERROR(INDEX('المناطق'!$C$5:$C$64,MATCH($E467,'المناطق'!$A$5:$A$64,0)),0),0)))</f>
        <v/>
      </c>
      <c r="I467" s="16">
        <f>IF(AND(B467="",G467=""),"",IF(G467="تم التسليم",F467,0))</f>
        <v/>
      </c>
      <c r="J467" s="16">
        <f>IF(AND(B467="",G467=""),"",IF(G467="تم التسليم",F467-H467,IF(G467="مرتجع",-H467,0)))</f>
        <v/>
      </c>
      <c r="K467" s="16">
        <f>IF(AND(B467="",G467=""),"",IF(G467="تم التسليم",IFERROR(INDEX('المناطق'!$D$5:$D$64,MATCH($E467,'المناطق'!$A$5:$A$64,0)),0),IF(G467="مرتجع",IFERROR(INDEX('المناطق'!$E$5:$E$64,MATCH($E467,'المناطق'!$A$5:$A$64,0)),0),0)))</f>
        <v/>
      </c>
    </row>
    <row r="468">
      <c r="A468" s="13" t="n"/>
      <c r="B468" s="5" t="n"/>
      <c r="C468" s="5" t="n"/>
      <c r="D468" s="5" t="n"/>
      <c r="E468" s="5" t="n"/>
      <c r="F468" s="15" t="n"/>
      <c r="G468" s="5" t="n"/>
      <c r="H468" s="16">
        <f>IF(AND(B468="",G468=""),"",IF(G468="تم التسليم",IFERROR(INDEX('المناطق'!$B$5:$B$64,MATCH($E468,'المناطق'!$A$5:$A$64,0)),0),IF(G468="مرتجع",IFERROR(INDEX('المناطق'!$C$5:$C$64,MATCH($E468,'المناطق'!$A$5:$A$64,0)),0),0)))</f>
        <v/>
      </c>
      <c r="I468" s="16">
        <f>IF(AND(B468="",G468=""),"",IF(G468="تم التسليم",F468,0))</f>
        <v/>
      </c>
      <c r="J468" s="16">
        <f>IF(AND(B468="",G468=""),"",IF(G468="تم التسليم",F468-H468,IF(G468="مرتجع",-H468,0)))</f>
        <v/>
      </c>
      <c r="K468" s="16">
        <f>IF(AND(B468="",G468=""),"",IF(G468="تم التسليم",IFERROR(INDEX('المناطق'!$D$5:$D$64,MATCH($E468,'المناطق'!$A$5:$A$64,0)),0),IF(G468="مرتجع",IFERROR(INDEX('المناطق'!$E$5:$E$64,MATCH($E468,'المناطق'!$A$5:$A$64,0)),0),0)))</f>
        <v/>
      </c>
    </row>
    <row r="469">
      <c r="A469" s="13" t="n"/>
      <c r="B469" s="5" t="n"/>
      <c r="C469" s="5" t="n"/>
      <c r="D469" s="5" t="n"/>
      <c r="E469" s="5" t="n"/>
      <c r="F469" s="15" t="n"/>
      <c r="G469" s="5" t="n"/>
      <c r="H469" s="16">
        <f>IF(AND(B469="",G469=""),"",IF(G469="تم التسليم",IFERROR(INDEX('المناطق'!$B$5:$B$64,MATCH($E469,'المناطق'!$A$5:$A$64,0)),0),IF(G469="مرتجع",IFERROR(INDEX('المناطق'!$C$5:$C$64,MATCH($E469,'المناطق'!$A$5:$A$64,0)),0),0)))</f>
        <v/>
      </c>
      <c r="I469" s="16">
        <f>IF(AND(B469="",G469=""),"",IF(G469="تم التسليم",F469,0))</f>
        <v/>
      </c>
      <c r="J469" s="16">
        <f>IF(AND(B469="",G469=""),"",IF(G469="تم التسليم",F469-H469,IF(G469="مرتجع",-H469,0)))</f>
        <v/>
      </c>
      <c r="K469" s="16">
        <f>IF(AND(B469="",G469=""),"",IF(G469="تم التسليم",IFERROR(INDEX('المناطق'!$D$5:$D$64,MATCH($E469,'المناطق'!$A$5:$A$64,0)),0),IF(G469="مرتجع",IFERROR(INDEX('المناطق'!$E$5:$E$64,MATCH($E469,'المناطق'!$A$5:$A$64,0)),0),0)))</f>
        <v/>
      </c>
    </row>
    <row r="470">
      <c r="A470" s="13" t="n"/>
      <c r="B470" s="5" t="n"/>
      <c r="C470" s="5" t="n"/>
      <c r="D470" s="5" t="n"/>
      <c r="E470" s="5" t="n"/>
      <c r="F470" s="15" t="n"/>
      <c r="G470" s="5" t="n"/>
      <c r="H470" s="16">
        <f>IF(AND(B470="",G470=""),"",IF(G470="تم التسليم",IFERROR(INDEX('المناطق'!$B$5:$B$64,MATCH($E470,'المناطق'!$A$5:$A$64,0)),0),IF(G470="مرتجع",IFERROR(INDEX('المناطق'!$C$5:$C$64,MATCH($E470,'المناطق'!$A$5:$A$64,0)),0),0)))</f>
        <v/>
      </c>
      <c r="I470" s="16">
        <f>IF(AND(B470="",G470=""),"",IF(G470="تم التسليم",F470,0))</f>
        <v/>
      </c>
      <c r="J470" s="16">
        <f>IF(AND(B470="",G470=""),"",IF(G470="تم التسليم",F470-H470,IF(G470="مرتجع",-H470,0)))</f>
        <v/>
      </c>
      <c r="K470" s="16">
        <f>IF(AND(B470="",G470=""),"",IF(G470="تم التسليم",IFERROR(INDEX('المناطق'!$D$5:$D$64,MATCH($E470,'المناطق'!$A$5:$A$64,0)),0),IF(G470="مرتجع",IFERROR(INDEX('المناطق'!$E$5:$E$64,MATCH($E470,'المناطق'!$A$5:$A$64,0)),0),0)))</f>
        <v/>
      </c>
    </row>
    <row r="471">
      <c r="A471" s="13" t="n"/>
      <c r="B471" s="5" t="n"/>
      <c r="C471" s="5" t="n"/>
      <c r="D471" s="5" t="n"/>
      <c r="E471" s="5" t="n"/>
      <c r="F471" s="15" t="n"/>
      <c r="G471" s="5" t="n"/>
      <c r="H471" s="16">
        <f>IF(AND(B471="",G471=""),"",IF(G471="تم التسليم",IFERROR(INDEX('المناطق'!$B$5:$B$64,MATCH($E471,'المناطق'!$A$5:$A$64,0)),0),IF(G471="مرتجع",IFERROR(INDEX('المناطق'!$C$5:$C$64,MATCH($E471,'المناطق'!$A$5:$A$64,0)),0),0)))</f>
        <v/>
      </c>
      <c r="I471" s="16">
        <f>IF(AND(B471="",G471=""),"",IF(G471="تم التسليم",F471,0))</f>
        <v/>
      </c>
      <c r="J471" s="16">
        <f>IF(AND(B471="",G471=""),"",IF(G471="تم التسليم",F471-H471,IF(G471="مرتجع",-H471,0)))</f>
        <v/>
      </c>
      <c r="K471" s="16">
        <f>IF(AND(B471="",G471=""),"",IF(G471="تم التسليم",IFERROR(INDEX('المناطق'!$D$5:$D$64,MATCH($E471,'المناطق'!$A$5:$A$64,0)),0),IF(G471="مرتجع",IFERROR(INDEX('المناطق'!$E$5:$E$64,MATCH($E471,'المناطق'!$A$5:$A$64,0)),0),0)))</f>
        <v/>
      </c>
    </row>
    <row r="472">
      <c r="A472" s="13" t="n"/>
      <c r="B472" s="5" t="n"/>
      <c r="C472" s="5" t="n"/>
      <c r="D472" s="5" t="n"/>
      <c r="E472" s="5" t="n"/>
      <c r="F472" s="15" t="n"/>
      <c r="G472" s="5" t="n"/>
      <c r="H472" s="16">
        <f>IF(AND(B472="",G472=""),"",IF(G472="تم التسليم",IFERROR(INDEX('المناطق'!$B$5:$B$64,MATCH($E472,'المناطق'!$A$5:$A$64,0)),0),IF(G472="مرتجع",IFERROR(INDEX('المناطق'!$C$5:$C$64,MATCH($E472,'المناطق'!$A$5:$A$64,0)),0),0)))</f>
        <v/>
      </c>
      <c r="I472" s="16">
        <f>IF(AND(B472="",G472=""),"",IF(G472="تم التسليم",F472,0))</f>
        <v/>
      </c>
      <c r="J472" s="16">
        <f>IF(AND(B472="",G472=""),"",IF(G472="تم التسليم",F472-H472,IF(G472="مرتجع",-H472,0)))</f>
        <v/>
      </c>
      <c r="K472" s="16">
        <f>IF(AND(B472="",G472=""),"",IF(G472="تم التسليم",IFERROR(INDEX('المناطق'!$D$5:$D$64,MATCH($E472,'المناطق'!$A$5:$A$64,0)),0),IF(G472="مرتجع",IFERROR(INDEX('المناطق'!$E$5:$E$64,MATCH($E472,'المناطق'!$A$5:$A$64,0)),0),0)))</f>
        <v/>
      </c>
    </row>
    <row r="473">
      <c r="A473" s="13" t="n"/>
      <c r="B473" s="5" t="n"/>
      <c r="C473" s="5" t="n"/>
      <c r="D473" s="5" t="n"/>
      <c r="E473" s="5" t="n"/>
      <c r="F473" s="15" t="n"/>
      <c r="G473" s="5" t="n"/>
      <c r="H473" s="16">
        <f>IF(AND(B473="",G473=""),"",IF(G473="تم التسليم",IFERROR(INDEX('المناطق'!$B$5:$B$64,MATCH($E473,'المناطق'!$A$5:$A$64,0)),0),IF(G473="مرتجع",IFERROR(INDEX('المناطق'!$C$5:$C$64,MATCH($E473,'المناطق'!$A$5:$A$64,0)),0),0)))</f>
        <v/>
      </c>
      <c r="I473" s="16">
        <f>IF(AND(B473="",G473=""),"",IF(G473="تم التسليم",F473,0))</f>
        <v/>
      </c>
      <c r="J473" s="16">
        <f>IF(AND(B473="",G473=""),"",IF(G473="تم التسليم",F473-H473,IF(G473="مرتجع",-H473,0)))</f>
        <v/>
      </c>
      <c r="K473" s="16">
        <f>IF(AND(B473="",G473=""),"",IF(G473="تم التسليم",IFERROR(INDEX('المناطق'!$D$5:$D$64,MATCH($E473,'المناطق'!$A$5:$A$64,0)),0),IF(G473="مرتجع",IFERROR(INDEX('المناطق'!$E$5:$E$64,MATCH($E473,'المناطق'!$A$5:$A$64,0)),0),0)))</f>
        <v/>
      </c>
    </row>
    <row r="474">
      <c r="A474" s="13" t="n"/>
      <c r="B474" s="5" t="n"/>
      <c r="C474" s="5" t="n"/>
      <c r="D474" s="5" t="n"/>
      <c r="E474" s="5" t="n"/>
      <c r="F474" s="15" t="n"/>
      <c r="G474" s="5" t="n"/>
      <c r="H474" s="16">
        <f>IF(AND(B474="",G474=""),"",IF(G474="تم التسليم",IFERROR(INDEX('المناطق'!$B$5:$B$64,MATCH($E474,'المناطق'!$A$5:$A$64,0)),0),IF(G474="مرتجع",IFERROR(INDEX('المناطق'!$C$5:$C$64,MATCH($E474,'المناطق'!$A$5:$A$64,0)),0),0)))</f>
        <v/>
      </c>
      <c r="I474" s="16">
        <f>IF(AND(B474="",G474=""),"",IF(G474="تم التسليم",F474,0))</f>
        <v/>
      </c>
      <c r="J474" s="16">
        <f>IF(AND(B474="",G474=""),"",IF(G474="تم التسليم",F474-H474,IF(G474="مرتجع",-H474,0)))</f>
        <v/>
      </c>
      <c r="K474" s="16">
        <f>IF(AND(B474="",G474=""),"",IF(G474="تم التسليم",IFERROR(INDEX('المناطق'!$D$5:$D$64,MATCH($E474,'المناطق'!$A$5:$A$64,0)),0),IF(G474="مرتجع",IFERROR(INDEX('المناطق'!$E$5:$E$64,MATCH($E474,'المناطق'!$A$5:$A$64,0)),0),0)))</f>
        <v/>
      </c>
    </row>
    <row r="475">
      <c r="A475" s="13" t="n"/>
      <c r="B475" s="5" t="n"/>
      <c r="C475" s="5" t="n"/>
      <c r="D475" s="5" t="n"/>
      <c r="E475" s="5" t="n"/>
      <c r="F475" s="15" t="n"/>
      <c r="G475" s="5" t="n"/>
      <c r="H475" s="16">
        <f>IF(AND(B475="",G475=""),"",IF(G475="تم التسليم",IFERROR(INDEX('المناطق'!$B$5:$B$64,MATCH($E475,'المناطق'!$A$5:$A$64,0)),0),IF(G475="مرتجع",IFERROR(INDEX('المناطق'!$C$5:$C$64,MATCH($E475,'المناطق'!$A$5:$A$64,0)),0),0)))</f>
        <v/>
      </c>
      <c r="I475" s="16">
        <f>IF(AND(B475="",G475=""),"",IF(G475="تم التسليم",F475,0))</f>
        <v/>
      </c>
      <c r="J475" s="16">
        <f>IF(AND(B475="",G475=""),"",IF(G475="تم التسليم",F475-H475,IF(G475="مرتجع",-H475,0)))</f>
        <v/>
      </c>
      <c r="K475" s="16">
        <f>IF(AND(B475="",G475=""),"",IF(G475="تم التسليم",IFERROR(INDEX('المناطق'!$D$5:$D$64,MATCH($E475,'المناطق'!$A$5:$A$64,0)),0),IF(G475="مرتجع",IFERROR(INDEX('المناطق'!$E$5:$E$64,MATCH($E475,'المناطق'!$A$5:$A$64,0)),0),0)))</f>
        <v/>
      </c>
    </row>
    <row r="476">
      <c r="A476" s="13" t="n"/>
      <c r="B476" s="5" t="n"/>
      <c r="C476" s="5" t="n"/>
      <c r="D476" s="5" t="n"/>
      <c r="E476" s="5" t="n"/>
      <c r="F476" s="15" t="n"/>
      <c r="G476" s="5" t="n"/>
      <c r="H476" s="16">
        <f>IF(AND(B476="",G476=""),"",IF(G476="تم التسليم",IFERROR(INDEX('المناطق'!$B$5:$B$64,MATCH($E476,'المناطق'!$A$5:$A$64,0)),0),IF(G476="مرتجع",IFERROR(INDEX('المناطق'!$C$5:$C$64,MATCH($E476,'المناطق'!$A$5:$A$64,0)),0),0)))</f>
        <v/>
      </c>
      <c r="I476" s="16">
        <f>IF(AND(B476="",G476=""),"",IF(G476="تم التسليم",F476,0))</f>
        <v/>
      </c>
      <c r="J476" s="16">
        <f>IF(AND(B476="",G476=""),"",IF(G476="تم التسليم",F476-H476,IF(G476="مرتجع",-H476,0)))</f>
        <v/>
      </c>
      <c r="K476" s="16">
        <f>IF(AND(B476="",G476=""),"",IF(G476="تم التسليم",IFERROR(INDEX('المناطق'!$D$5:$D$64,MATCH($E476,'المناطق'!$A$5:$A$64,0)),0),IF(G476="مرتجع",IFERROR(INDEX('المناطق'!$E$5:$E$64,MATCH($E476,'المناطق'!$A$5:$A$64,0)),0),0)))</f>
        <v/>
      </c>
    </row>
    <row r="477">
      <c r="A477" s="13" t="n"/>
      <c r="B477" s="5" t="n"/>
      <c r="C477" s="5" t="n"/>
      <c r="D477" s="5" t="n"/>
      <c r="E477" s="5" t="n"/>
      <c r="F477" s="15" t="n"/>
      <c r="G477" s="5" t="n"/>
      <c r="H477" s="16">
        <f>IF(AND(B477="",G477=""),"",IF(G477="تم التسليم",IFERROR(INDEX('المناطق'!$B$5:$B$64,MATCH($E477,'المناطق'!$A$5:$A$64,0)),0),IF(G477="مرتجع",IFERROR(INDEX('المناطق'!$C$5:$C$64,MATCH($E477,'المناطق'!$A$5:$A$64,0)),0),0)))</f>
        <v/>
      </c>
      <c r="I477" s="16">
        <f>IF(AND(B477="",G477=""),"",IF(G477="تم التسليم",F477,0))</f>
        <v/>
      </c>
      <c r="J477" s="16">
        <f>IF(AND(B477="",G477=""),"",IF(G477="تم التسليم",F477-H477,IF(G477="مرتجع",-H477,0)))</f>
        <v/>
      </c>
      <c r="K477" s="16">
        <f>IF(AND(B477="",G477=""),"",IF(G477="تم التسليم",IFERROR(INDEX('المناطق'!$D$5:$D$64,MATCH($E477,'المناطق'!$A$5:$A$64,0)),0),IF(G477="مرتجع",IFERROR(INDEX('المناطق'!$E$5:$E$64,MATCH($E477,'المناطق'!$A$5:$A$64,0)),0),0)))</f>
        <v/>
      </c>
    </row>
    <row r="478">
      <c r="A478" s="13" t="n"/>
      <c r="B478" s="5" t="n"/>
      <c r="C478" s="5" t="n"/>
      <c r="D478" s="5" t="n"/>
      <c r="E478" s="5" t="n"/>
      <c r="F478" s="15" t="n"/>
      <c r="G478" s="5" t="n"/>
      <c r="H478" s="16">
        <f>IF(AND(B478="",G478=""),"",IF(G478="تم التسليم",IFERROR(INDEX('المناطق'!$B$5:$B$64,MATCH($E478,'المناطق'!$A$5:$A$64,0)),0),IF(G478="مرتجع",IFERROR(INDEX('المناطق'!$C$5:$C$64,MATCH($E478,'المناطق'!$A$5:$A$64,0)),0),0)))</f>
        <v/>
      </c>
      <c r="I478" s="16">
        <f>IF(AND(B478="",G478=""),"",IF(G478="تم التسليم",F478,0))</f>
        <v/>
      </c>
      <c r="J478" s="16">
        <f>IF(AND(B478="",G478=""),"",IF(G478="تم التسليم",F478-H478,IF(G478="مرتجع",-H478,0)))</f>
        <v/>
      </c>
      <c r="K478" s="16">
        <f>IF(AND(B478="",G478=""),"",IF(G478="تم التسليم",IFERROR(INDEX('المناطق'!$D$5:$D$64,MATCH($E478,'المناطق'!$A$5:$A$64,0)),0),IF(G478="مرتجع",IFERROR(INDEX('المناطق'!$E$5:$E$64,MATCH($E478,'المناطق'!$A$5:$A$64,0)),0),0)))</f>
        <v/>
      </c>
    </row>
    <row r="479">
      <c r="A479" s="13" t="n"/>
      <c r="B479" s="5" t="n"/>
      <c r="C479" s="5" t="n"/>
      <c r="D479" s="5" t="n"/>
      <c r="E479" s="5" t="n"/>
      <c r="F479" s="15" t="n"/>
      <c r="G479" s="5" t="n"/>
      <c r="H479" s="16">
        <f>IF(AND(B479="",G479=""),"",IF(G479="تم التسليم",IFERROR(INDEX('المناطق'!$B$5:$B$64,MATCH($E479,'المناطق'!$A$5:$A$64,0)),0),IF(G479="مرتجع",IFERROR(INDEX('المناطق'!$C$5:$C$64,MATCH($E479,'المناطق'!$A$5:$A$64,0)),0),0)))</f>
        <v/>
      </c>
      <c r="I479" s="16">
        <f>IF(AND(B479="",G479=""),"",IF(G479="تم التسليم",F479,0))</f>
        <v/>
      </c>
      <c r="J479" s="16">
        <f>IF(AND(B479="",G479=""),"",IF(G479="تم التسليم",F479-H479,IF(G479="مرتجع",-H479,0)))</f>
        <v/>
      </c>
      <c r="K479" s="16">
        <f>IF(AND(B479="",G479=""),"",IF(G479="تم التسليم",IFERROR(INDEX('المناطق'!$D$5:$D$64,MATCH($E479,'المناطق'!$A$5:$A$64,0)),0),IF(G479="مرتجع",IFERROR(INDEX('المناطق'!$E$5:$E$64,MATCH($E479,'المناطق'!$A$5:$A$64,0)),0),0)))</f>
        <v/>
      </c>
    </row>
    <row r="480">
      <c r="A480" s="13" t="n"/>
      <c r="B480" s="5" t="n"/>
      <c r="C480" s="5" t="n"/>
      <c r="D480" s="5" t="n"/>
      <c r="E480" s="5" t="n"/>
      <c r="F480" s="15" t="n"/>
      <c r="G480" s="5" t="n"/>
      <c r="H480" s="16">
        <f>IF(AND(B480="",G480=""),"",IF(G480="تم التسليم",IFERROR(INDEX('المناطق'!$B$5:$B$64,MATCH($E480,'المناطق'!$A$5:$A$64,0)),0),IF(G480="مرتجع",IFERROR(INDEX('المناطق'!$C$5:$C$64,MATCH($E480,'المناطق'!$A$5:$A$64,0)),0),0)))</f>
        <v/>
      </c>
      <c r="I480" s="16">
        <f>IF(AND(B480="",G480=""),"",IF(G480="تم التسليم",F480,0))</f>
        <v/>
      </c>
      <c r="J480" s="16">
        <f>IF(AND(B480="",G480=""),"",IF(G480="تم التسليم",F480-H480,IF(G480="مرتجع",-H480,0)))</f>
        <v/>
      </c>
      <c r="K480" s="16">
        <f>IF(AND(B480="",G480=""),"",IF(G480="تم التسليم",IFERROR(INDEX('المناطق'!$D$5:$D$64,MATCH($E480,'المناطق'!$A$5:$A$64,0)),0),IF(G480="مرتجع",IFERROR(INDEX('المناطق'!$E$5:$E$64,MATCH($E480,'المناطق'!$A$5:$A$64,0)),0),0)))</f>
        <v/>
      </c>
    </row>
    <row r="481">
      <c r="A481" s="13" t="n"/>
      <c r="B481" s="5" t="n"/>
      <c r="C481" s="5" t="n"/>
      <c r="D481" s="5" t="n"/>
      <c r="E481" s="5" t="n"/>
      <c r="F481" s="15" t="n"/>
      <c r="G481" s="5" t="n"/>
      <c r="H481" s="16">
        <f>IF(AND(B481="",G481=""),"",IF(G481="تم التسليم",IFERROR(INDEX('المناطق'!$B$5:$B$64,MATCH($E481,'المناطق'!$A$5:$A$64,0)),0),IF(G481="مرتجع",IFERROR(INDEX('المناطق'!$C$5:$C$64,MATCH($E481,'المناطق'!$A$5:$A$64,0)),0),0)))</f>
        <v/>
      </c>
      <c r="I481" s="16">
        <f>IF(AND(B481="",G481=""),"",IF(G481="تم التسليم",F481,0))</f>
        <v/>
      </c>
      <c r="J481" s="16">
        <f>IF(AND(B481="",G481=""),"",IF(G481="تم التسليم",F481-H481,IF(G481="مرتجع",-H481,0)))</f>
        <v/>
      </c>
      <c r="K481" s="16">
        <f>IF(AND(B481="",G481=""),"",IF(G481="تم التسليم",IFERROR(INDEX('المناطق'!$D$5:$D$64,MATCH($E481,'المناطق'!$A$5:$A$64,0)),0),IF(G481="مرتجع",IFERROR(INDEX('المناطق'!$E$5:$E$64,MATCH($E481,'المناطق'!$A$5:$A$64,0)),0),0)))</f>
        <v/>
      </c>
    </row>
    <row r="482">
      <c r="A482" s="13" t="n"/>
      <c r="B482" s="5" t="n"/>
      <c r="C482" s="5" t="n"/>
      <c r="D482" s="5" t="n"/>
      <c r="E482" s="5" t="n"/>
      <c r="F482" s="15" t="n"/>
      <c r="G482" s="5" t="n"/>
      <c r="H482" s="16">
        <f>IF(AND(B482="",G482=""),"",IF(G482="تم التسليم",IFERROR(INDEX('المناطق'!$B$5:$B$64,MATCH($E482,'المناطق'!$A$5:$A$64,0)),0),IF(G482="مرتجع",IFERROR(INDEX('المناطق'!$C$5:$C$64,MATCH($E482,'المناطق'!$A$5:$A$64,0)),0),0)))</f>
        <v/>
      </c>
      <c r="I482" s="16">
        <f>IF(AND(B482="",G482=""),"",IF(G482="تم التسليم",F482,0))</f>
        <v/>
      </c>
      <c r="J482" s="16">
        <f>IF(AND(B482="",G482=""),"",IF(G482="تم التسليم",F482-H482,IF(G482="مرتجع",-H482,0)))</f>
        <v/>
      </c>
      <c r="K482" s="16">
        <f>IF(AND(B482="",G482=""),"",IF(G482="تم التسليم",IFERROR(INDEX('المناطق'!$D$5:$D$64,MATCH($E482,'المناطق'!$A$5:$A$64,0)),0),IF(G482="مرتجع",IFERROR(INDEX('المناطق'!$E$5:$E$64,MATCH($E482,'المناطق'!$A$5:$A$64,0)),0),0)))</f>
        <v/>
      </c>
    </row>
    <row r="483">
      <c r="A483" s="13" t="n"/>
      <c r="B483" s="5" t="n"/>
      <c r="C483" s="5" t="n"/>
      <c r="D483" s="5" t="n"/>
      <c r="E483" s="5" t="n"/>
      <c r="F483" s="15" t="n"/>
      <c r="G483" s="5" t="n"/>
      <c r="H483" s="16">
        <f>IF(AND(B483="",G483=""),"",IF(G483="تم التسليم",IFERROR(INDEX('المناطق'!$B$5:$B$64,MATCH($E483,'المناطق'!$A$5:$A$64,0)),0),IF(G483="مرتجع",IFERROR(INDEX('المناطق'!$C$5:$C$64,MATCH($E483,'المناطق'!$A$5:$A$64,0)),0),0)))</f>
        <v/>
      </c>
      <c r="I483" s="16">
        <f>IF(AND(B483="",G483=""),"",IF(G483="تم التسليم",F483,0))</f>
        <v/>
      </c>
      <c r="J483" s="16">
        <f>IF(AND(B483="",G483=""),"",IF(G483="تم التسليم",F483-H483,IF(G483="مرتجع",-H483,0)))</f>
        <v/>
      </c>
      <c r="K483" s="16">
        <f>IF(AND(B483="",G483=""),"",IF(G483="تم التسليم",IFERROR(INDEX('المناطق'!$D$5:$D$64,MATCH($E483,'المناطق'!$A$5:$A$64,0)),0),IF(G483="مرتجع",IFERROR(INDEX('المناطق'!$E$5:$E$64,MATCH($E483,'المناطق'!$A$5:$A$64,0)),0),0)))</f>
        <v/>
      </c>
    </row>
    <row r="484">
      <c r="A484" s="13" t="n"/>
      <c r="B484" s="5" t="n"/>
      <c r="C484" s="5" t="n"/>
      <c r="D484" s="5" t="n"/>
      <c r="E484" s="5" t="n"/>
      <c r="F484" s="15" t="n"/>
      <c r="G484" s="5" t="n"/>
      <c r="H484" s="16">
        <f>IF(AND(B484="",G484=""),"",IF(G484="تم التسليم",IFERROR(INDEX('المناطق'!$B$5:$B$64,MATCH($E484,'المناطق'!$A$5:$A$64,0)),0),IF(G484="مرتجع",IFERROR(INDEX('المناطق'!$C$5:$C$64,MATCH($E484,'المناطق'!$A$5:$A$64,0)),0),0)))</f>
        <v/>
      </c>
      <c r="I484" s="16">
        <f>IF(AND(B484="",G484=""),"",IF(G484="تم التسليم",F484,0))</f>
        <v/>
      </c>
      <c r="J484" s="16">
        <f>IF(AND(B484="",G484=""),"",IF(G484="تم التسليم",F484-H484,IF(G484="مرتجع",-H484,0)))</f>
        <v/>
      </c>
      <c r="K484" s="16">
        <f>IF(AND(B484="",G484=""),"",IF(G484="تم التسليم",IFERROR(INDEX('المناطق'!$D$5:$D$64,MATCH($E484,'المناطق'!$A$5:$A$64,0)),0),IF(G484="مرتجع",IFERROR(INDEX('المناطق'!$E$5:$E$64,MATCH($E484,'المناطق'!$A$5:$A$64,0)),0),0)))</f>
        <v/>
      </c>
    </row>
    <row r="485">
      <c r="A485" s="13" t="n"/>
      <c r="B485" s="5" t="n"/>
      <c r="C485" s="5" t="n"/>
      <c r="D485" s="5" t="n"/>
      <c r="E485" s="5" t="n"/>
      <c r="F485" s="15" t="n"/>
      <c r="G485" s="5" t="n"/>
      <c r="H485" s="16">
        <f>IF(AND(B485="",G485=""),"",IF(G485="تم التسليم",IFERROR(INDEX('المناطق'!$B$5:$B$64,MATCH($E485,'المناطق'!$A$5:$A$64,0)),0),IF(G485="مرتجع",IFERROR(INDEX('المناطق'!$C$5:$C$64,MATCH($E485,'المناطق'!$A$5:$A$64,0)),0),0)))</f>
        <v/>
      </c>
      <c r="I485" s="16">
        <f>IF(AND(B485="",G485=""),"",IF(G485="تم التسليم",F485,0))</f>
        <v/>
      </c>
      <c r="J485" s="16">
        <f>IF(AND(B485="",G485=""),"",IF(G485="تم التسليم",F485-H485,IF(G485="مرتجع",-H485,0)))</f>
        <v/>
      </c>
      <c r="K485" s="16">
        <f>IF(AND(B485="",G485=""),"",IF(G485="تم التسليم",IFERROR(INDEX('المناطق'!$D$5:$D$64,MATCH($E485,'المناطق'!$A$5:$A$64,0)),0),IF(G485="مرتجع",IFERROR(INDEX('المناطق'!$E$5:$E$64,MATCH($E485,'المناطق'!$A$5:$A$64,0)),0),0)))</f>
        <v/>
      </c>
    </row>
    <row r="486">
      <c r="A486" s="13" t="n"/>
      <c r="B486" s="5" t="n"/>
      <c r="C486" s="5" t="n"/>
      <c r="D486" s="5" t="n"/>
      <c r="E486" s="5" t="n"/>
      <c r="F486" s="15" t="n"/>
      <c r="G486" s="5" t="n"/>
      <c r="H486" s="16">
        <f>IF(AND(B486="",G486=""),"",IF(G486="تم التسليم",IFERROR(INDEX('المناطق'!$B$5:$B$64,MATCH($E486,'المناطق'!$A$5:$A$64,0)),0),IF(G486="مرتجع",IFERROR(INDEX('المناطق'!$C$5:$C$64,MATCH($E486,'المناطق'!$A$5:$A$64,0)),0),0)))</f>
        <v/>
      </c>
      <c r="I486" s="16">
        <f>IF(AND(B486="",G486=""),"",IF(G486="تم التسليم",F486,0))</f>
        <v/>
      </c>
      <c r="J486" s="16">
        <f>IF(AND(B486="",G486=""),"",IF(G486="تم التسليم",F486-H486,IF(G486="مرتجع",-H486,0)))</f>
        <v/>
      </c>
      <c r="K486" s="16">
        <f>IF(AND(B486="",G486=""),"",IF(G486="تم التسليم",IFERROR(INDEX('المناطق'!$D$5:$D$64,MATCH($E486,'المناطق'!$A$5:$A$64,0)),0),IF(G486="مرتجع",IFERROR(INDEX('المناطق'!$E$5:$E$64,MATCH($E486,'المناطق'!$A$5:$A$64,0)),0),0)))</f>
        <v/>
      </c>
    </row>
    <row r="487">
      <c r="A487" s="13" t="n"/>
      <c r="B487" s="5" t="n"/>
      <c r="C487" s="5" t="n"/>
      <c r="D487" s="5" t="n"/>
      <c r="E487" s="5" t="n"/>
      <c r="F487" s="15" t="n"/>
      <c r="G487" s="5" t="n"/>
      <c r="H487" s="16">
        <f>IF(AND(B487="",G487=""),"",IF(G487="تم التسليم",IFERROR(INDEX('المناطق'!$B$5:$B$64,MATCH($E487,'المناطق'!$A$5:$A$64,0)),0),IF(G487="مرتجع",IFERROR(INDEX('المناطق'!$C$5:$C$64,MATCH($E487,'المناطق'!$A$5:$A$64,0)),0),0)))</f>
        <v/>
      </c>
      <c r="I487" s="16">
        <f>IF(AND(B487="",G487=""),"",IF(G487="تم التسليم",F487,0))</f>
        <v/>
      </c>
      <c r="J487" s="16">
        <f>IF(AND(B487="",G487=""),"",IF(G487="تم التسليم",F487-H487,IF(G487="مرتجع",-H487,0)))</f>
        <v/>
      </c>
      <c r="K487" s="16">
        <f>IF(AND(B487="",G487=""),"",IF(G487="تم التسليم",IFERROR(INDEX('المناطق'!$D$5:$D$64,MATCH($E487,'المناطق'!$A$5:$A$64,0)),0),IF(G487="مرتجع",IFERROR(INDEX('المناطق'!$E$5:$E$64,MATCH($E487,'المناطق'!$A$5:$A$64,0)),0),0)))</f>
        <v/>
      </c>
    </row>
    <row r="488">
      <c r="A488" s="13" t="n"/>
      <c r="B488" s="5" t="n"/>
      <c r="C488" s="5" t="n"/>
      <c r="D488" s="5" t="n"/>
      <c r="E488" s="5" t="n"/>
      <c r="F488" s="15" t="n"/>
      <c r="G488" s="5" t="n"/>
      <c r="H488" s="16">
        <f>IF(AND(B488="",G488=""),"",IF(G488="تم التسليم",IFERROR(INDEX('المناطق'!$B$5:$B$64,MATCH($E488,'المناطق'!$A$5:$A$64,0)),0),IF(G488="مرتجع",IFERROR(INDEX('المناطق'!$C$5:$C$64,MATCH($E488,'المناطق'!$A$5:$A$64,0)),0),0)))</f>
        <v/>
      </c>
      <c r="I488" s="16">
        <f>IF(AND(B488="",G488=""),"",IF(G488="تم التسليم",F488,0))</f>
        <v/>
      </c>
      <c r="J488" s="16">
        <f>IF(AND(B488="",G488=""),"",IF(G488="تم التسليم",F488-H488,IF(G488="مرتجع",-H488,0)))</f>
        <v/>
      </c>
      <c r="K488" s="16">
        <f>IF(AND(B488="",G488=""),"",IF(G488="تم التسليم",IFERROR(INDEX('المناطق'!$D$5:$D$64,MATCH($E488,'المناطق'!$A$5:$A$64,0)),0),IF(G488="مرتجع",IFERROR(INDEX('المناطق'!$E$5:$E$64,MATCH($E488,'المناطق'!$A$5:$A$64,0)),0),0)))</f>
        <v/>
      </c>
    </row>
    <row r="489">
      <c r="A489" s="13" t="n"/>
      <c r="B489" s="5" t="n"/>
      <c r="C489" s="5" t="n"/>
      <c r="D489" s="5" t="n"/>
      <c r="E489" s="5" t="n"/>
      <c r="F489" s="15" t="n"/>
      <c r="G489" s="5" t="n"/>
      <c r="H489" s="16">
        <f>IF(AND(B489="",G489=""),"",IF(G489="تم التسليم",IFERROR(INDEX('المناطق'!$B$5:$B$64,MATCH($E489,'المناطق'!$A$5:$A$64,0)),0),IF(G489="مرتجع",IFERROR(INDEX('المناطق'!$C$5:$C$64,MATCH($E489,'المناطق'!$A$5:$A$64,0)),0),0)))</f>
        <v/>
      </c>
      <c r="I489" s="16">
        <f>IF(AND(B489="",G489=""),"",IF(G489="تم التسليم",F489,0))</f>
        <v/>
      </c>
      <c r="J489" s="16">
        <f>IF(AND(B489="",G489=""),"",IF(G489="تم التسليم",F489-H489,IF(G489="مرتجع",-H489,0)))</f>
        <v/>
      </c>
      <c r="K489" s="16">
        <f>IF(AND(B489="",G489=""),"",IF(G489="تم التسليم",IFERROR(INDEX('المناطق'!$D$5:$D$64,MATCH($E489,'المناطق'!$A$5:$A$64,0)),0),IF(G489="مرتجع",IFERROR(INDEX('المناطق'!$E$5:$E$64,MATCH($E489,'المناطق'!$A$5:$A$64,0)),0),0)))</f>
        <v/>
      </c>
    </row>
    <row r="490">
      <c r="A490" s="13" t="n"/>
      <c r="B490" s="5" t="n"/>
      <c r="C490" s="5" t="n"/>
      <c r="D490" s="5" t="n"/>
      <c r="E490" s="5" t="n"/>
      <c r="F490" s="15" t="n"/>
      <c r="G490" s="5" t="n"/>
      <c r="H490" s="16">
        <f>IF(AND(B490="",G490=""),"",IF(G490="تم التسليم",IFERROR(INDEX('المناطق'!$B$5:$B$64,MATCH($E490,'المناطق'!$A$5:$A$64,0)),0),IF(G490="مرتجع",IFERROR(INDEX('المناطق'!$C$5:$C$64,MATCH($E490,'المناطق'!$A$5:$A$64,0)),0),0)))</f>
        <v/>
      </c>
      <c r="I490" s="16">
        <f>IF(AND(B490="",G490=""),"",IF(G490="تم التسليم",F490,0))</f>
        <v/>
      </c>
      <c r="J490" s="16">
        <f>IF(AND(B490="",G490=""),"",IF(G490="تم التسليم",F490-H490,IF(G490="مرتجع",-H490,0)))</f>
        <v/>
      </c>
      <c r="K490" s="16">
        <f>IF(AND(B490="",G490=""),"",IF(G490="تم التسليم",IFERROR(INDEX('المناطق'!$D$5:$D$64,MATCH($E490,'المناطق'!$A$5:$A$64,0)),0),IF(G490="مرتجع",IFERROR(INDEX('المناطق'!$E$5:$E$64,MATCH($E490,'المناطق'!$A$5:$A$64,0)),0),0)))</f>
        <v/>
      </c>
    </row>
    <row r="491">
      <c r="A491" s="13" t="n"/>
      <c r="B491" s="5" t="n"/>
      <c r="C491" s="5" t="n"/>
      <c r="D491" s="5" t="n"/>
      <c r="E491" s="5" t="n"/>
      <c r="F491" s="15" t="n"/>
      <c r="G491" s="5" t="n"/>
      <c r="H491" s="16">
        <f>IF(AND(B491="",G491=""),"",IF(G491="تم التسليم",IFERROR(INDEX('المناطق'!$B$5:$B$64,MATCH($E491,'المناطق'!$A$5:$A$64,0)),0),IF(G491="مرتجع",IFERROR(INDEX('المناطق'!$C$5:$C$64,MATCH($E491,'المناطق'!$A$5:$A$64,0)),0),0)))</f>
        <v/>
      </c>
      <c r="I491" s="16">
        <f>IF(AND(B491="",G491=""),"",IF(G491="تم التسليم",F491,0))</f>
        <v/>
      </c>
      <c r="J491" s="16">
        <f>IF(AND(B491="",G491=""),"",IF(G491="تم التسليم",F491-H491,IF(G491="مرتجع",-H491,0)))</f>
        <v/>
      </c>
      <c r="K491" s="16">
        <f>IF(AND(B491="",G491=""),"",IF(G491="تم التسليم",IFERROR(INDEX('المناطق'!$D$5:$D$64,MATCH($E491,'المناطق'!$A$5:$A$64,0)),0),IF(G491="مرتجع",IFERROR(INDEX('المناطق'!$E$5:$E$64,MATCH($E491,'المناطق'!$A$5:$A$64,0)),0),0)))</f>
        <v/>
      </c>
    </row>
    <row r="492">
      <c r="A492" s="13" t="n"/>
      <c r="B492" s="5" t="n"/>
      <c r="C492" s="5" t="n"/>
      <c r="D492" s="5" t="n"/>
      <c r="E492" s="5" t="n"/>
      <c r="F492" s="15" t="n"/>
      <c r="G492" s="5" t="n"/>
      <c r="H492" s="16">
        <f>IF(AND(B492="",G492=""),"",IF(G492="تم التسليم",IFERROR(INDEX('المناطق'!$B$5:$B$64,MATCH($E492,'المناطق'!$A$5:$A$64,0)),0),IF(G492="مرتجع",IFERROR(INDEX('المناطق'!$C$5:$C$64,MATCH($E492,'المناطق'!$A$5:$A$64,0)),0),0)))</f>
        <v/>
      </c>
      <c r="I492" s="16">
        <f>IF(AND(B492="",G492=""),"",IF(G492="تم التسليم",F492,0))</f>
        <v/>
      </c>
      <c r="J492" s="16">
        <f>IF(AND(B492="",G492=""),"",IF(G492="تم التسليم",F492-H492,IF(G492="مرتجع",-H492,0)))</f>
        <v/>
      </c>
      <c r="K492" s="16">
        <f>IF(AND(B492="",G492=""),"",IF(G492="تم التسليم",IFERROR(INDEX('المناطق'!$D$5:$D$64,MATCH($E492,'المناطق'!$A$5:$A$64,0)),0),IF(G492="مرتجع",IFERROR(INDEX('المناطق'!$E$5:$E$64,MATCH($E492,'المناطق'!$A$5:$A$64,0)),0),0)))</f>
        <v/>
      </c>
    </row>
    <row r="493">
      <c r="A493" s="13" t="n"/>
      <c r="B493" s="5" t="n"/>
      <c r="C493" s="5" t="n"/>
      <c r="D493" s="5" t="n"/>
      <c r="E493" s="5" t="n"/>
      <c r="F493" s="15" t="n"/>
      <c r="G493" s="5" t="n"/>
      <c r="H493" s="16">
        <f>IF(AND(B493="",G493=""),"",IF(G493="تم التسليم",IFERROR(INDEX('المناطق'!$B$5:$B$64,MATCH($E493,'المناطق'!$A$5:$A$64,0)),0),IF(G493="مرتجع",IFERROR(INDEX('المناطق'!$C$5:$C$64,MATCH($E493,'المناطق'!$A$5:$A$64,0)),0),0)))</f>
        <v/>
      </c>
      <c r="I493" s="16">
        <f>IF(AND(B493="",G493=""),"",IF(G493="تم التسليم",F493,0))</f>
        <v/>
      </c>
      <c r="J493" s="16">
        <f>IF(AND(B493="",G493=""),"",IF(G493="تم التسليم",F493-H493,IF(G493="مرتجع",-H493,0)))</f>
        <v/>
      </c>
      <c r="K493" s="16">
        <f>IF(AND(B493="",G493=""),"",IF(G493="تم التسليم",IFERROR(INDEX('المناطق'!$D$5:$D$64,MATCH($E493,'المناطق'!$A$5:$A$64,0)),0),IF(G493="مرتجع",IFERROR(INDEX('المناطق'!$E$5:$E$64,MATCH($E493,'المناطق'!$A$5:$A$64,0)),0),0)))</f>
        <v/>
      </c>
    </row>
    <row r="494">
      <c r="A494" s="13" t="n"/>
      <c r="B494" s="5" t="n"/>
      <c r="C494" s="5" t="n"/>
      <c r="D494" s="5" t="n"/>
      <c r="E494" s="5" t="n"/>
      <c r="F494" s="15" t="n"/>
      <c r="G494" s="5" t="n"/>
      <c r="H494" s="16">
        <f>IF(AND(B494="",G494=""),"",IF(G494="تم التسليم",IFERROR(INDEX('المناطق'!$B$5:$B$64,MATCH($E494,'المناطق'!$A$5:$A$64,0)),0),IF(G494="مرتجع",IFERROR(INDEX('المناطق'!$C$5:$C$64,MATCH($E494,'المناطق'!$A$5:$A$64,0)),0),0)))</f>
        <v/>
      </c>
      <c r="I494" s="16">
        <f>IF(AND(B494="",G494=""),"",IF(G494="تم التسليم",F494,0))</f>
        <v/>
      </c>
      <c r="J494" s="16">
        <f>IF(AND(B494="",G494=""),"",IF(G494="تم التسليم",F494-H494,IF(G494="مرتجع",-H494,0)))</f>
        <v/>
      </c>
      <c r="K494" s="16">
        <f>IF(AND(B494="",G494=""),"",IF(G494="تم التسليم",IFERROR(INDEX('المناطق'!$D$5:$D$64,MATCH($E494,'المناطق'!$A$5:$A$64,0)),0),IF(G494="مرتجع",IFERROR(INDEX('المناطق'!$E$5:$E$64,MATCH($E494,'المناطق'!$A$5:$A$64,0)),0),0)))</f>
        <v/>
      </c>
    </row>
    <row r="495">
      <c r="A495" s="13" t="n"/>
      <c r="B495" s="5" t="n"/>
      <c r="C495" s="5" t="n"/>
      <c r="D495" s="5" t="n"/>
      <c r="E495" s="5" t="n"/>
      <c r="F495" s="15" t="n"/>
      <c r="G495" s="5" t="n"/>
      <c r="H495" s="16">
        <f>IF(AND(B495="",G495=""),"",IF(G495="تم التسليم",IFERROR(INDEX('المناطق'!$B$5:$B$64,MATCH($E495,'المناطق'!$A$5:$A$64,0)),0),IF(G495="مرتجع",IFERROR(INDEX('المناطق'!$C$5:$C$64,MATCH($E495,'المناطق'!$A$5:$A$64,0)),0),0)))</f>
        <v/>
      </c>
      <c r="I495" s="16">
        <f>IF(AND(B495="",G495=""),"",IF(G495="تم التسليم",F495,0))</f>
        <v/>
      </c>
      <c r="J495" s="16">
        <f>IF(AND(B495="",G495=""),"",IF(G495="تم التسليم",F495-H495,IF(G495="مرتجع",-H495,0)))</f>
        <v/>
      </c>
      <c r="K495" s="16">
        <f>IF(AND(B495="",G495=""),"",IF(G495="تم التسليم",IFERROR(INDEX('المناطق'!$D$5:$D$64,MATCH($E495,'المناطق'!$A$5:$A$64,0)),0),IF(G495="مرتجع",IFERROR(INDEX('المناطق'!$E$5:$E$64,MATCH($E495,'المناطق'!$A$5:$A$64,0)),0),0)))</f>
        <v/>
      </c>
    </row>
    <row r="496">
      <c r="A496" s="13" t="n"/>
      <c r="B496" s="5" t="n"/>
      <c r="C496" s="5" t="n"/>
      <c r="D496" s="5" t="n"/>
      <c r="E496" s="5" t="n"/>
      <c r="F496" s="15" t="n"/>
      <c r="G496" s="5" t="n"/>
      <c r="H496" s="16">
        <f>IF(AND(B496="",G496=""),"",IF(G496="تم التسليم",IFERROR(INDEX('المناطق'!$B$5:$B$64,MATCH($E496,'المناطق'!$A$5:$A$64,0)),0),IF(G496="مرتجع",IFERROR(INDEX('المناطق'!$C$5:$C$64,MATCH($E496,'المناطق'!$A$5:$A$64,0)),0),0)))</f>
        <v/>
      </c>
      <c r="I496" s="16">
        <f>IF(AND(B496="",G496=""),"",IF(G496="تم التسليم",F496,0))</f>
        <v/>
      </c>
      <c r="J496" s="16">
        <f>IF(AND(B496="",G496=""),"",IF(G496="تم التسليم",F496-H496,IF(G496="مرتجع",-H496,0)))</f>
        <v/>
      </c>
      <c r="K496" s="16">
        <f>IF(AND(B496="",G496=""),"",IF(G496="تم التسليم",IFERROR(INDEX('المناطق'!$D$5:$D$64,MATCH($E496,'المناطق'!$A$5:$A$64,0)),0),IF(G496="مرتجع",IFERROR(INDEX('المناطق'!$E$5:$E$64,MATCH($E496,'المناطق'!$A$5:$A$64,0)),0),0)))</f>
        <v/>
      </c>
    </row>
    <row r="497">
      <c r="A497" s="13" t="n"/>
      <c r="B497" s="5" t="n"/>
      <c r="C497" s="5" t="n"/>
      <c r="D497" s="5" t="n"/>
      <c r="E497" s="5" t="n"/>
      <c r="F497" s="15" t="n"/>
      <c r="G497" s="5" t="n"/>
      <c r="H497" s="16">
        <f>IF(AND(B497="",G497=""),"",IF(G497="تم التسليم",IFERROR(INDEX('المناطق'!$B$5:$B$64,MATCH($E497,'المناطق'!$A$5:$A$64,0)),0),IF(G497="مرتجع",IFERROR(INDEX('المناطق'!$C$5:$C$64,MATCH($E497,'المناطق'!$A$5:$A$64,0)),0),0)))</f>
        <v/>
      </c>
      <c r="I497" s="16">
        <f>IF(AND(B497="",G497=""),"",IF(G497="تم التسليم",F497,0))</f>
        <v/>
      </c>
      <c r="J497" s="16">
        <f>IF(AND(B497="",G497=""),"",IF(G497="تم التسليم",F497-H497,IF(G497="مرتجع",-H497,0)))</f>
        <v/>
      </c>
      <c r="K497" s="16">
        <f>IF(AND(B497="",G497=""),"",IF(G497="تم التسليم",IFERROR(INDEX('المناطق'!$D$5:$D$64,MATCH($E497,'المناطق'!$A$5:$A$64,0)),0),IF(G497="مرتجع",IFERROR(INDEX('المناطق'!$E$5:$E$64,MATCH($E497,'المناطق'!$A$5:$A$64,0)),0),0)))</f>
        <v/>
      </c>
    </row>
    <row r="498">
      <c r="A498" s="13" t="n"/>
      <c r="B498" s="5" t="n"/>
      <c r="C498" s="5" t="n"/>
      <c r="D498" s="5" t="n"/>
      <c r="E498" s="5" t="n"/>
      <c r="F498" s="15" t="n"/>
      <c r="G498" s="5" t="n"/>
      <c r="H498" s="16">
        <f>IF(AND(B498="",G498=""),"",IF(G498="تم التسليم",IFERROR(INDEX('المناطق'!$B$5:$B$64,MATCH($E498,'المناطق'!$A$5:$A$64,0)),0),IF(G498="مرتجع",IFERROR(INDEX('المناطق'!$C$5:$C$64,MATCH($E498,'المناطق'!$A$5:$A$64,0)),0),0)))</f>
        <v/>
      </c>
      <c r="I498" s="16">
        <f>IF(AND(B498="",G498=""),"",IF(G498="تم التسليم",F498,0))</f>
        <v/>
      </c>
      <c r="J498" s="16">
        <f>IF(AND(B498="",G498=""),"",IF(G498="تم التسليم",F498-H498,IF(G498="مرتجع",-H498,0)))</f>
        <v/>
      </c>
      <c r="K498" s="16">
        <f>IF(AND(B498="",G498=""),"",IF(G498="تم التسليم",IFERROR(INDEX('المناطق'!$D$5:$D$64,MATCH($E498,'المناطق'!$A$5:$A$64,0)),0),IF(G498="مرتجع",IFERROR(INDEX('المناطق'!$E$5:$E$64,MATCH($E498,'المناطق'!$A$5:$A$64,0)),0),0)))</f>
        <v/>
      </c>
    </row>
    <row r="499">
      <c r="A499" s="13" t="n"/>
      <c r="B499" s="5" t="n"/>
      <c r="C499" s="5" t="n"/>
      <c r="D499" s="5" t="n"/>
      <c r="E499" s="5" t="n"/>
      <c r="F499" s="15" t="n"/>
      <c r="G499" s="5" t="n"/>
      <c r="H499" s="16">
        <f>IF(AND(B499="",G499=""),"",IF(G499="تم التسليم",IFERROR(INDEX('المناطق'!$B$5:$B$64,MATCH($E499,'المناطق'!$A$5:$A$64,0)),0),IF(G499="مرتجع",IFERROR(INDEX('المناطق'!$C$5:$C$64,MATCH($E499,'المناطق'!$A$5:$A$64,0)),0),0)))</f>
        <v/>
      </c>
      <c r="I499" s="16">
        <f>IF(AND(B499="",G499=""),"",IF(G499="تم التسليم",F499,0))</f>
        <v/>
      </c>
      <c r="J499" s="16">
        <f>IF(AND(B499="",G499=""),"",IF(G499="تم التسليم",F499-H499,IF(G499="مرتجع",-H499,0)))</f>
        <v/>
      </c>
      <c r="K499" s="16">
        <f>IF(AND(B499="",G499=""),"",IF(G499="تم التسليم",IFERROR(INDEX('المناطق'!$D$5:$D$64,MATCH($E499,'المناطق'!$A$5:$A$64,0)),0),IF(G499="مرتجع",IFERROR(INDEX('المناطق'!$E$5:$E$64,MATCH($E499,'المناطق'!$A$5:$A$64,0)),0),0)))</f>
        <v/>
      </c>
    </row>
    <row r="500">
      <c r="A500" s="13" t="n"/>
      <c r="B500" s="5" t="n"/>
      <c r="C500" s="5" t="n"/>
      <c r="D500" s="5" t="n"/>
      <c r="E500" s="5" t="n"/>
      <c r="F500" s="15" t="n"/>
      <c r="G500" s="5" t="n"/>
      <c r="H500" s="16">
        <f>IF(AND(B500="",G500=""),"",IF(G500="تم التسليم",IFERROR(INDEX('المناطق'!$B$5:$B$64,MATCH($E500,'المناطق'!$A$5:$A$64,0)),0),IF(G500="مرتجع",IFERROR(INDEX('المناطق'!$C$5:$C$64,MATCH($E500,'المناطق'!$A$5:$A$64,0)),0),0)))</f>
        <v/>
      </c>
      <c r="I500" s="16">
        <f>IF(AND(B500="",G500=""),"",IF(G500="تم التسليم",F500,0))</f>
        <v/>
      </c>
      <c r="J500" s="16">
        <f>IF(AND(B500="",G500=""),"",IF(G500="تم التسليم",F500-H500,IF(G500="مرتجع",-H500,0)))</f>
        <v/>
      </c>
      <c r="K500" s="16">
        <f>IF(AND(B500="",G500=""),"",IF(G500="تم التسليم",IFERROR(INDEX('المناطق'!$D$5:$D$64,MATCH($E500,'المناطق'!$A$5:$A$64,0)),0),IF(G500="مرتجع",IFERROR(INDEX('المناطق'!$E$5:$E$64,MATCH($E500,'المناطق'!$A$5:$A$64,0)),0),0)))</f>
        <v/>
      </c>
    </row>
    <row r="501">
      <c r="A501" s="13" t="n"/>
      <c r="B501" s="5" t="n"/>
      <c r="C501" s="5" t="n"/>
      <c r="D501" s="5" t="n"/>
      <c r="E501" s="5" t="n"/>
      <c r="F501" s="15" t="n"/>
      <c r="G501" s="5" t="n"/>
      <c r="H501" s="16">
        <f>IF(AND(B501="",G501=""),"",IF(G501="تم التسليم",IFERROR(INDEX('المناطق'!$B$5:$B$64,MATCH($E501,'المناطق'!$A$5:$A$64,0)),0),IF(G501="مرتجع",IFERROR(INDEX('المناطق'!$C$5:$C$64,MATCH($E501,'المناطق'!$A$5:$A$64,0)),0),0)))</f>
        <v/>
      </c>
      <c r="I501" s="16">
        <f>IF(AND(B501="",G501=""),"",IF(G501="تم التسليم",F501,0))</f>
        <v/>
      </c>
      <c r="J501" s="16">
        <f>IF(AND(B501="",G501=""),"",IF(G501="تم التسليم",F501-H501,IF(G501="مرتجع",-H501,0)))</f>
        <v/>
      </c>
      <c r="K501" s="16">
        <f>IF(AND(B501="",G501=""),"",IF(G501="تم التسليم",IFERROR(INDEX('المناطق'!$D$5:$D$64,MATCH($E501,'المناطق'!$A$5:$A$64,0)),0),IF(G501="مرتجع",IFERROR(INDEX('المناطق'!$E$5:$E$64,MATCH($E501,'المناطق'!$A$5:$A$64,0)),0),0)))</f>
        <v/>
      </c>
    </row>
    <row r="502">
      <c r="A502" s="13" t="n"/>
      <c r="B502" s="5" t="n"/>
      <c r="C502" s="5" t="n"/>
      <c r="D502" s="5" t="n"/>
      <c r="E502" s="5" t="n"/>
      <c r="F502" s="15" t="n"/>
      <c r="G502" s="5" t="n"/>
      <c r="H502" s="16">
        <f>IF(AND(B502="",G502=""),"",IF(G502="تم التسليم",IFERROR(INDEX('المناطق'!$B$5:$B$64,MATCH($E502,'المناطق'!$A$5:$A$64,0)),0),IF(G502="مرتجع",IFERROR(INDEX('المناطق'!$C$5:$C$64,MATCH($E502,'المناطق'!$A$5:$A$64,0)),0),0)))</f>
        <v/>
      </c>
      <c r="I502" s="16">
        <f>IF(AND(B502="",G502=""),"",IF(G502="تم التسليم",F502,0))</f>
        <v/>
      </c>
      <c r="J502" s="16">
        <f>IF(AND(B502="",G502=""),"",IF(G502="تم التسليم",F502-H502,IF(G502="مرتجع",-H502,0)))</f>
        <v/>
      </c>
      <c r="K502" s="16">
        <f>IF(AND(B502="",G502=""),"",IF(G502="تم التسليم",IFERROR(INDEX('المناطق'!$D$5:$D$64,MATCH($E502,'المناطق'!$A$5:$A$64,0)),0),IF(G502="مرتجع",IFERROR(INDEX('المناطق'!$E$5:$E$64,MATCH($E502,'المناطق'!$A$5:$A$64,0)),0),0)))</f>
        <v/>
      </c>
    </row>
    <row r="503">
      <c r="A503" s="13" t="n"/>
      <c r="B503" s="5" t="n"/>
      <c r="C503" s="5" t="n"/>
      <c r="D503" s="5" t="n"/>
      <c r="E503" s="5" t="n"/>
      <c r="F503" s="15" t="n"/>
      <c r="G503" s="5" t="n"/>
      <c r="H503" s="16">
        <f>IF(AND(B503="",G503=""),"",IF(G503="تم التسليم",IFERROR(INDEX('المناطق'!$B$5:$B$64,MATCH($E503,'المناطق'!$A$5:$A$64,0)),0),IF(G503="مرتجع",IFERROR(INDEX('المناطق'!$C$5:$C$64,MATCH($E503,'المناطق'!$A$5:$A$64,0)),0),0)))</f>
        <v/>
      </c>
      <c r="I503" s="16">
        <f>IF(AND(B503="",G503=""),"",IF(G503="تم التسليم",F503,0))</f>
        <v/>
      </c>
      <c r="J503" s="16">
        <f>IF(AND(B503="",G503=""),"",IF(G503="تم التسليم",F503-H503,IF(G503="مرتجع",-H503,0)))</f>
        <v/>
      </c>
      <c r="K503" s="16">
        <f>IF(AND(B503="",G503=""),"",IF(G503="تم التسليم",IFERROR(INDEX('المناطق'!$D$5:$D$64,MATCH($E503,'المناطق'!$A$5:$A$64,0)),0),IF(G503="مرتجع",IFERROR(INDEX('المناطق'!$E$5:$E$64,MATCH($E503,'المناطق'!$A$5:$A$64,0)),0),0)))</f>
        <v/>
      </c>
    </row>
    <row r="504">
      <c r="A504" s="13" t="n"/>
      <c r="B504" s="5" t="n"/>
      <c r="C504" s="5" t="n"/>
      <c r="D504" s="5" t="n"/>
      <c r="E504" s="5" t="n"/>
      <c r="F504" s="15" t="n"/>
      <c r="G504" s="5" t="n"/>
      <c r="H504" s="16">
        <f>IF(AND(B504="",G504=""),"",IF(G504="تم التسليم",IFERROR(INDEX('المناطق'!$B$5:$B$64,MATCH($E504,'المناطق'!$A$5:$A$64,0)),0),IF(G504="مرتجع",IFERROR(INDEX('المناطق'!$C$5:$C$64,MATCH($E504,'المناطق'!$A$5:$A$64,0)),0),0)))</f>
        <v/>
      </c>
      <c r="I504" s="16">
        <f>IF(AND(B504="",G504=""),"",IF(G504="تم التسليم",F504,0))</f>
        <v/>
      </c>
      <c r="J504" s="16">
        <f>IF(AND(B504="",G504=""),"",IF(G504="تم التسليم",F504-H504,IF(G504="مرتجع",-H504,0)))</f>
        <v/>
      </c>
      <c r="K504" s="16">
        <f>IF(AND(B504="",G504=""),"",IF(G504="تم التسليم",IFERROR(INDEX('المناطق'!$D$5:$D$64,MATCH($E504,'المناطق'!$A$5:$A$64,0)),0),IF(G504="مرتجع",IFERROR(INDEX('المناطق'!$E$5:$E$64,MATCH($E504,'المناطق'!$A$5:$A$64,0)),0),0)))</f>
        <v/>
      </c>
    </row>
    <row r="505">
      <c r="A505" s="13" t="n"/>
      <c r="B505" s="5" t="n"/>
      <c r="C505" s="5" t="n"/>
      <c r="D505" s="5" t="n"/>
      <c r="E505" s="5" t="n"/>
      <c r="F505" s="15" t="n"/>
      <c r="G505" s="5" t="n"/>
      <c r="H505" s="16">
        <f>IF(AND(B505="",G505=""),"",IF(G505="تم التسليم",IFERROR(INDEX('المناطق'!$B$5:$B$64,MATCH($E505,'المناطق'!$A$5:$A$64,0)),0),IF(G505="مرتجع",IFERROR(INDEX('المناطق'!$C$5:$C$64,MATCH($E505,'المناطق'!$A$5:$A$64,0)),0),0)))</f>
        <v/>
      </c>
      <c r="I505" s="16">
        <f>IF(AND(B505="",G505=""),"",IF(G505="تم التسليم",F505,0))</f>
        <v/>
      </c>
      <c r="J505" s="16">
        <f>IF(AND(B505="",G505=""),"",IF(G505="تم التسليم",F505-H505,IF(G505="مرتجع",-H505,0)))</f>
        <v/>
      </c>
      <c r="K505" s="16">
        <f>IF(AND(B505="",G505=""),"",IF(G505="تم التسليم",IFERROR(INDEX('المناطق'!$D$5:$D$64,MATCH($E505,'المناطق'!$A$5:$A$64,0)),0),IF(G505="مرتجع",IFERROR(INDEX('المناطق'!$E$5:$E$64,MATCH($E505,'المناطق'!$A$5:$A$64,0)),0),0)))</f>
        <v/>
      </c>
    </row>
    <row r="506">
      <c r="A506" s="13" t="n"/>
      <c r="B506" s="5" t="n"/>
      <c r="C506" s="5" t="n"/>
      <c r="D506" s="5" t="n"/>
      <c r="E506" s="5" t="n"/>
      <c r="F506" s="15" t="n"/>
      <c r="G506" s="5" t="n"/>
      <c r="H506" s="16">
        <f>IF(AND(B506="",G506=""),"",IF(G506="تم التسليم",IFERROR(INDEX('المناطق'!$B$5:$B$64,MATCH($E506,'المناطق'!$A$5:$A$64,0)),0),IF(G506="مرتجع",IFERROR(INDEX('المناطق'!$C$5:$C$64,MATCH($E506,'المناطق'!$A$5:$A$64,0)),0),0)))</f>
        <v/>
      </c>
      <c r="I506" s="16">
        <f>IF(AND(B506="",G506=""),"",IF(G506="تم التسليم",F506,0))</f>
        <v/>
      </c>
      <c r="J506" s="16">
        <f>IF(AND(B506="",G506=""),"",IF(G506="تم التسليم",F506-H506,IF(G506="مرتجع",-H506,0)))</f>
        <v/>
      </c>
      <c r="K506" s="16">
        <f>IF(AND(B506="",G506=""),"",IF(G506="تم التسليم",IFERROR(INDEX('المناطق'!$D$5:$D$64,MATCH($E506,'المناطق'!$A$5:$A$64,0)),0),IF(G506="مرتجع",IFERROR(INDEX('المناطق'!$E$5:$E$64,MATCH($E506,'المناطق'!$A$5:$A$64,0)),0),0)))</f>
        <v/>
      </c>
    </row>
    <row r="507">
      <c r="A507" s="13" t="n"/>
      <c r="B507" s="5" t="n"/>
      <c r="C507" s="5" t="n"/>
      <c r="D507" s="5" t="n"/>
      <c r="E507" s="5" t="n"/>
      <c r="F507" s="15" t="n"/>
      <c r="G507" s="5" t="n"/>
      <c r="H507" s="16">
        <f>IF(AND(B507="",G507=""),"",IF(G507="تم التسليم",IFERROR(INDEX('المناطق'!$B$5:$B$64,MATCH($E507,'المناطق'!$A$5:$A$64,0)),0),IF(G507="مرتجع",IFERROR(INDEX('المناطق'!$C$5:$C$64,MATCH($E507,'المناطق'!$A$5:$A$64,0)),0),0)))</f>
        <v/>
      </c>
      <c r="I507" s="16">
        <f>IF(AND(B507="",G507=""),"",IF(G507="تم التسليم",F507,0))</f>
        <v/>
      </c>
      <c r="J507" s="16">
        <f>IF(AND(B507="",G507=""),"",IF(G507="تم التسليم",F507-H507,IF(G507="مرتجع",-H507,0)))</f>
        <v/>
      </c>
      <c r="K507" s="16">
        <f>IF(AND(B507="",G507=""),"",IF(G507="تم التسليم",IFERROR(INDEX('المناطق'!$D$5:$D$64,MATCH($E507,'المناطق'!$A$5:$A$64,0)),0),IF(G507="مرتجع",IFERROR(INDEX('المناطق'!$E$5:$E$64,MATCH($E507,'المناطق'!$A$5:$A$64,0)),0),0)))</f>
        <v/>
      </c>
    </row>
    <row r="508">
      <c r="A508" s="13" t="n"/>
      <c r="B508" s="5" t="n"/>
      <c r="C508" s="5" t="n"/>
      <c r="D508" s="5" t="n"/>
      <c r="E508" s="5" t="n"/>
      <c r="F508" s="15" t="n"/>
      <c r="G508" s="5" t="n"/>
      <c r="H508" s="16">
        <f>IF(AND(B508="",G508=""),"",IF(G508="تم التسليم",IFERROR(INDEX('المناطق'!$B$5:$B$64,MATCH($E508,'المناطق'!$A$5:$A$64,0)),0),IF(G508="مرتجع",IFERROR(INDEX('المناطق'!$C$5:$C$64,MATCH($E508,'المناطق'!$A$5:$A$64,0)),0),0)))</f>
        <v/>
      </c>
      <c r="I508" s="16">
        <f>IF(AND(B508="",G508=""),"",IF(G508="تم التسليم",F508,0))</f>
        <v/>
      </c>
      <c r="J508" s="16">
        <f>IF(AND(B508="",G508=""),"",IF(G508="تم التسليم",F508-H508,IF(G508="مرتجع",-H508,0)))</f>
        <v/>
      </c>
      <c r="K508" s="16">
        <f>IF(AND(B508="",G508=""),"",IF(G508="تم التسليم",IFERROR(INDEX('المناطق'!$D$5:$D$64,MATCH($E508,'المناطق'!$A$5:$A$64,0)),0),IF(G508="مرتجع",IFERROR(INDEX('المناطق'!$E$5:$E$64,MATCH($E508,'المناطق'!$A$5:$A$64,0)),0),0)))</f>
        <v/>
      </c>
    </row>
    <row r="509">
      <c r="A509" s="13" t="n"/>
      <c r="B509" s="5" t="n"/>
      <c r="C509" s="5" t="n"/>
      <c r="D509" s="5" t="n"/>
      <c r="E509" s="5" t="n"/>
      <c r="F509" s="15" t="n"/>
      <c r="G509" s="5" t="n"/>
      <c r="H509" s="16">
        <f>IF(AND(B509="",G509=""),"",IF(G509="تم التسليم",IFERROR(INDEX('المناطق'!$B$5:$B$64,MATCH($E509,'المناطق'!$A$5:$A$64,0)),0),IF(G509="مرتجع",IFERROR(INDEX('المناطق'!$C$5:$C$64,MATCH($E509,'المناطق'!$A$5:$A$64,0)),0),0)))</f>
        <v/>
      </c>
      <c r="I509" s="16">
        <f>IF(AND(B509="",G509=""),"",IF(G509="تم التسليم",F509,0))</f>
        <v/>
      </c>
      <c r="J509" s="16">
        <f>IF(AND(B509="",G509=""),"",IF(G509="تم التسليم",F509-H509,IF(G509="مرتجع",-H509,0)))</f>
        <v/>
      </c>
      <c r="K509" s="16">
        <f>IF(AND(B509="",G509=""),"",IF(G509="تم التسليم",IFERROR(INDEX('المناطق'!$D$5:$D$64,MATCH($E509,'المناطق'!$A$5:$A$64,0)),0),IF(G509="مرتجع",IFERROR(INDEX('المناطق'!$E$5:$E$64,MATCH($E509,'المناطق'!$A$5:$A$64,0)),0),0)))</f>
        <v/>
      </c>
    </row>
    <row r="510">
      <c r="A510" s="13" t="n"/>
      <c r="B510" s="5" t="n"/>
      <c r="C510" s="5" t="n"/>
      <c r="D510" s="5" t="n"/>
      <c r="E510" s="5" t="n"/>
      <c r="F510" s="15" t="n"/>
      <c r="G510" s="5" t="n"/>
      <c r="H510" s="16">
        <f>IF(AND(B510="",G510=""),"",IF(G510="تم التسليم",IFERROR(INDEX('المناطق'!$B$5:$B$64,MATCH($E510,'المناطق'!$A$5:$A$64,0)),0),IF(G510="مرتجع",IFERROR(INDEX('المناطق'!$C$5:$C$64,MATCH($E510,'المناطق'!$A$5:$A$64,0)),0),0)))</f>
        <v/>
      </c>
      <c r="I510" s="16">
        <f>IF(AND(B510="",G510=""),"",IF(G510="تم التسليم",F510,0))</f>
        <v/>
      </c>
      <c r="J510" s="16">
        <f>IF(AND(B510="",G510=""),"",IF(G510="تم التسليم",F510-H510,IF(G510="مرتجع",-H510,0)))</f>
        <v/>
      </c>
      <c r="K510" s="16">
        <f>IF(AND(B510="",G510=""),"",IF(G510="تم التسليم",IFERROR(INDEX('المناطق'!$D$5:$D$64,MATCH($E510,'المناطق'!$A$5:$A$64,0)),0),IF(G510="مرتجع",IFERROR(INDEX('المناطق'!$E$5:$E$64,MATCH($E510,'المناطق'!$A$5:$A$64,0)),0),0)))</f>
        <v/>
      </c>
    </row>
    <row r="511">
      <c r="A511" s="13" t="n"/>
      <c r="B511" s="5" t="n"/>
      <c r="C511" s="5" t="n"/>
      <c r="D511" s="5" t="n"/>
      <c r="E511" s="5" t="n"/>
      <c r="F511" s="15" t="n"/>
      <c r="G511" s="5" t="n"/>
      <c r="H511" s="16">
        <f>IF(AND(B511="",G511=""),"",IF(G511="تم التسليم",IFERROR(INDEX('المناطق'!$B$5:$B$64,MATCH($E511,'المناطق'!$A$5:$A$64,0)),0),IF(G511="مرتجع",IFERROR(INDEX('المناطق'!$C$5:$C$64,MATCH($E511,'المناطق'!$A$5:$A$64,0)),0),0)))</f>
        <v/>
      </c>
      <c r="I511" s="16">
        <f>IF(AND(B511="",G511=""),"",IF(G511="تم التسليم",F511,0))</f>
        <v/>
      </c>
      <c r="J511" s="16">
        <f>IF(AND(B511="",G511=""),"",IF(G511="تم التسليم",F511-H511,IF(G511="مرتجع",-H511,0)))</f>
        <v/>
      </c>
      <c r="K511" s="16">
        <f>IF(AND(B511="",G511=""),"",IF(G511="تم التسليم",IFERROR(INDEX('المناطق'!$D$5:$D$64,MATCH($E511,'المناطق'!$A$5:$A$64,0)),0),IF(G511="مرتجع",IFERROR(INDEX('المناطق'!$E$5:$E$64,MATCH($E511,'المناطق'!$A$5:$A$64,0)),0),0)))</f>
        <v/>
      </c>
    </row>
    <row r="512">
      <c r="A512" s="13" t="n"/>
      <c r="B512" s="5" t="n"/>
      <c r="C512" s="5" t="n"/>
      <c r="D512" s="5" t="n"/>
      <c r="E512" s="5" t="n"/>
      <c r="F512" s="15" t="n"/>
      <c r="G512" s="5" t="n"/>
      <c r="H512" s="16">
        <f>IF(AND(B512="",G512=""),"",IF(G512="تم التسليم",IFERROR(INDEX('المناطق'!$B$5:$B$64,MATCH($E512,'المناطق'!$A$5:$A$64,0)),0),IF(G512="مرتجع",IFERROR(INDEX('المناطق'!$C$5:$C$64,MATCH($E512,'المناطق'!$A$5:$A$64,0)),0),0)))</f>
        <v/>
      </c>
      <c r="I512" s="16">
        <f>IF(AND(B512="",G512=""),"",IF(G512="تم التسليم",F512,0))</f>
        <v/>
      </c>
      <c r="J512" s="16">
        <f>IF(AND(B512="",G512=""),"",IF(G512="تم التسليم",F512-H512,IF(G512="مرتجع",-H512,0)))</f>
        <v/>
      </c>
      <c r="K512" s="16">
        <f>IF(AND(B512="",G512=""),"",IF(G512="تم التسليم",IFERROR(INDEX('المناطق'!$D$5:$D$64,MATCH($E512,'المناطق'!$A$5:$A$64,0)),0),IF(G512="مرتجع",IFERROR(INDEX('المناطق'!$E$5:$E$64,MATCH($E512,'المناطق'!$A$5:$A$64,0)),0),0)))</f>
        <v/>
      </c>
    </row>
    <row r="513">
      <c r="A513" s="13" t="n"/>
      <c r="B513" s="5" t="n"/>
      <c r="C513" s="5" t="n"/>
      <c r="D513" s="5" t="n"/>
      <c r="E513" s="5" t="n"/>
      <c r="F513" s="15" t="n"/>
      <c r="G513" s="5" t="n"/>
      <c r="H513" s="16">
        <f>IF(AND(B513="",G513=""),"",IF(G513="تم التسليم",IFERROR(INDEX('المناطق'!$B$5:$B$64,MATCH($E513,'المناطق'!$A$5:$A$64,0)),0),IF(G513="مرتجع",IFERROR(INDEX('المناطق'!$C$5:$C$64,MATCH($E513,'المناطق'!$A$5:$A$64,0)),0),0)))</f>
        <v/>
      </c>
      <c r="I513" s="16">
        <f>IF(AND(B513="",G513=""),"",IF(G513="تم التسليم",F513,0))</f>
        <v/>
      </c>
      <c r="J513" s="16">
        <f>IF(AND(B513="",G513=""),"",IF(G513="تم التسليم",F513-H513,IF(G513="مرتجع",-H513,0)))</f>
        <v/>
      </c>
      <c r="K513" s="16">
        <f>IF(AND(B513="",G513=""),"",IF(G513="تم التسليم",IFERROR(INDEX('المناطق'!$D$5:$D$64,MATCH($E513,'المناطق'!$A$5:$A$64,0)),0),IF(G513="مرتجع",IFERROR(INDEX('المناطق'!$E$5:$E$64,MATCH($E513,'المناطق'!$A$5:$A$64,0)),0),0)))</f>
        <v/>
      </c>
    </row>
    <row r="514">
      <c r="A514" s="13" t="n"/>
      <c r="B514" s="5" t="n"/>
      <c r="C514" s="5" t="n"/>
      <c r="D514" s="5" t="n"/>
      <c r="E514" s="5" t="n"/>
      <c r="F514" s="15" t="n"/>
      <c r="G514" s="5" t="n"/>
      <c r="H514" s="16">
        <f>IF(AND(B514="",G514=""),"",IF(G514="تم التسليم",IFERROR(INDEX('المناطق'!$B$5:$B$64,MATCH($E514,'المناطق'!$A$5:$A$64,0)),0),IF(G514="مرتجع",IFERROR(INDEX('المناطق'!$C$5:$C$64,MATCH($E514,'المناطق'!$A$5:$A$64,0)),0),0)))</f>
        <v/>
      </c>
      <c r="I514" s="16">
        <f>IF(AND(B514="",G514=""),"",IF(G514="تم التسليم",F514,0))</f>
        <v/>
      </c>
      <c r="J514" s="16">
        <f>IF(AND(B514="",G514=""),"",IF(G514="تم التسليم",F514-H514,IF(G514="مرتجع",-H514,0)))</f>
        <v/>
      </c>
      <c r="K514" s="16">
        <f>IF(AND(B514="",G514=""),"",IF(G514="تم التسليم",IFERROR(INDEX('المناطق'!$D$5:$D$64,MATCH($E514,'المناطق'!$A$5:$A$64,0)),0),IF(G514="مرتجع",IFERROR(INDEX('المناطق'!$E$5:$E$64,MATCH($E514,'المناطق'!$A$5:$A$64,0)),0),0)))</f>
        <v/>
      </c>
    </row>
    <row r="515">
      <c r="A515" s="13" t="n"/>
      <c r="B515" s="5" t="n"/>
      <c r="C515" s="5" t="n"/>
      <c r="D515" s="5" t="n"/>
      <c r="E515" s="5" t="n"/>
      <c r="F515" s="15" t="n"/>
      <c r="G515" s="5" t="n"/>
      <c r="H515" s="16">
        <f>IF(AND(B515="",G515=""),"",IF(G515="تم التسليم",IFERROR(INDEX('المناطق'!$B$5:$B$64,MATCH($E515,'المناطق'!$A$5:$A$64,0)),0),IF(G515="مرتجع",IFERROR(INDEX('المناطق'!$C$5:$C$64,MATCH($E515,'المناطق'!$A$5:$A$64,0)),0),0)))</f>
        <v/>
      </c>
      <c r="I515" s="16">
        <f>IF(AND(B515="",G515=""),"",IF(G515="تم التسليم",F515,0))</f>
        <v/>
      </c>
      <c r="J515" s="16">
        <f>IF(AND(B515="",G515=""),"",IF(G515="تم التسليم",F515-H515,IF(G515="مرتجع",-H515,0)))</f>
        <v/>
      </c>
      <c r="K515" s="16">
        <f>IF(AND(B515="",G515=""),"",IF(G515="تم التسليم",IFERROR(INDEX('المناطق'!$D$5:$D$64,MATCH($E515,'المناطق'!$A$5:$A$64,0)),0),IF(G515="مرتجع",IFERROR(INDEX('المناطق'!$E$5:$E$64,MATCH($E515,'المناطق'!$A$5:$A$64,0)),0),0)))</f>
        <v/>
      </c>
    </row>
    <row r="516">
      <c r="A516" s="13" t="n"/>
      <c r="B516" s="5" t="n"/>
      <c r="C516" s="5" t="n"/>
      <c r="D516" s="5" t="n"/>
      <c r="E516" s="5" t="n"/>
      <c r="F516" s="15" t="n"/>
      <c r="G516" s="5" t="n"/>
      <c r="H516" s="16">
        <f>IF(AND(B516="",G516=""),"",IF(G516="تم التسليم",IFERROR(INDEX('المناطق'!$B$5:$B$64,MATCH($E516,'المناطق'!$A$5:$A$64,0)),0),IF(G516="مرتجع",IFERROR(INDEX('المناطق'!$C$5:$C$64,MATCH($E516,'المناطق'!$A$5:$A$64,0)),0),0)))</f>
        <v/>
      </c>
      <c r="I516" s="16">
        <f>IF(AND(B516="",G516=""),"",IF(G516="تم التسليم",F516,0))</f>
        <v/>
      </c>
      <c r="J516" s="16">
        <f>IF(AND(B516="",G516=""),"",IF(G516="تم التسليم",F516-H516,IF(G516="مرتجع",-H516,0)))</f>
        <v/>
      </c>
      <c r="K516" s="16">
        <f>IF(AND(B516="",G516=""),"",IF(G516="تم التسليم",IFERROR(INDEX('المناطق'!$D$5:$D$64,MATCH($E516,'المناطق'!$A$5:$A$64,0)),0),IF(G516="مرتجع",IFERROR(INDEX('المناطق'!$E$5:$E$64,MATCH($E516,'المناطق'!$A$5:$A$64,0)),0),0)))</f>
        <v/>
      </c>
    </row>
    <row r="517">
      <c r="A517" s="13" t="n"/>
      <c r="B517" s="5" t="n"/>
      <c r="C517" s="5" t="n"/>
      <c r="D517" s="5" t="n"/>
      <c r="E517" s="5" t="n"/>
      <c r="F517" s="15" t="n"/>
      <c r="G517" s="5" t="n"/>
      <c r="H517" s="16">
        <f>IF(AND(B517="",G517=""),"",IF(G517="تم التسليم",IFERROR(INDEX('المناطق'!$B$5:$B$64,MATCH($E517,'المناطق'!$A$5:$A$64,0)),0),IF(G517="مرتجع",IFERROR(INDEX('المناطق'!$C$5:$C$64,MATCH($E517,'المناطق'!$A$5:$A$64,0)),0),0)))</f>
        <v/>
      </c>
      <c r="I517" s="16">
        <f>IF(AND(B517="",G517=""),"",IF(G517="تم التسليم",F517,0))</f>
        <v/>
      </c>
      <c r="J517" s="16">
        <f>IF(AND(B517="",G517=""),"",IF(G517="تم التسليم",F517-H517,IF(G517="مرتجع",-H517,0)))</f>
        <v/>
      </c>
      <c r="K517" s="16">
        <f>IF(AND(B517="",G517=""),"",IF(G517="تم التسليم",IFERROR(INDEX('المناطق'!$D$5:$D$64,MATCH($E517,'المناطق'!$A$5:$A$64,0)),0),IF(G517="مرتجع",IFERROR(INDEX('المناطق'!$E$5:$E$64,MATCH($E517,'المناطق'!$A$5:$A$64,0)),0),0)))</f>
        <v/>
      </c>
    </row>
    <row r="518">
      <c r="A518" s="13" t="n"/>
      <c r="B518" s="5" t="n"/>
      <c r="C518" s="5" t="n"/>
      <c r="D518" s="5" t="n"/>
      <c r="E518" s="5" t="n"/>
      <c r="F518" s="15" t="n"/>
      <c r="G518" s="5" t="n"/>
      <c r="H518" s="16">
        <f>IF(AND(B518="",G518=""),"",IF(G518="تم التسليم",IFERROR(INDEX('المناطق'!$B$5:$B$64,MATCH($E518,'المناطق'!$A$5:$A$64,0)),0),IF(G518="مرتجع",IFERROR(INDEX('المناطق'!$C$5:$C$64,MATCH($E518,'المناطق'!$A$5:$A$64,0)),0),0)))</f>
        <v/>
      </c>
      <c r="I518" s="16">
        <f>IF(AND(B518="",G518=""),"",IF(G518="تم التسليم",F518,0))</f>
        <v/>
      </c>
      <c r="J518" s="16">
        <f>IF(AND(B518="",G518=""),"",IF(G518="تم التسليم",F518-H518,IF(G518="مرتجع",-H518,0)))</f>
        <v/>
      </c>
      <c r="K518" s="16">
        <f>IF(AND(B518="",G518=""),"",IF(G518="تم التسليم",IFERROR(INDEX('المناطق'!$D$5:$D$64,MATCH($E518,'المناطق'!$A$5:$A$64,0)),0),IF(G518="مرتجع",IFERROR(INDEX('المناطق'!$E$5:$E$64,MATCH($E518,'المناطق'!$A$5:$A$64,0)),0),0)))</f>
        <v/>
      </c>
    </row>
    <row r="519">
      <c r="A519" s="13" t="n"/>
      <c r="B519" s="5" t="n"/>
      <c r="C519" s="5" t="n"/>
      <c r="D519" s="5" t="n"/>
      <c r="E519" s="5" t="n"/>
      <c r="F519" s="15" t="n"/>
      <c r="G519" s="5" t="n"/>
      <c r="H519" s="16">
        <f>IF(AND(B519="",G519=""),"",IF(G519="تم التسليم",IFERROR(INDEX('المناطق'!$B$5:$B$64,MATCH($E519,'المناطق'!$A$5:$A$64,0)),0),IF(G519="مرتجع",IFERROR(INDEX('المناطق'!$C$5:$C$64,MATCH($E519,'المناطق'!$A$5:$A$64,0)),0),0)))</f>
        <v/>
      </c>
      <c r="I519" s="16">
        <f>IF(AND(B519="",G519=""),"",IF(G519="تم التسليم",F519,0))</f>
        <v/>
      </c>
      <c r="J519" s="16">
        <f>IF(AND(B519="",G519=""),"",IF(G519="تم التسليم",F519-H519,IF(G519="مرتجع",-H519,0)))</f>
        <v/>
      </c>
      <c r="K519" s="16">
        <f>IF(AND(B519="",G519=""),"",IF(G519="تم التسليم",IFERROR(INDEX('المناطق'!$D$5:$D$64,MATCH($E519,'المناطق'!$A$5:$A$64,0)),0),IF(G519="مرتجع",IFERROR(INDEX('المناطق'!$E$5:$E$64,MATCH($E519,'المناطق'!$A$5:$A$64,0)),0),0)))</f>
        <v/>
      </c>
    </row>
    <row r="520">
      <c r="A520" s="13" t="n"/>
      <c r="B520" s="5" t="n"/>
      <c r="C520" s="5" t="n"/>
      <c r="D520" s="5" t="n"/>
      <c r="E520" s="5" t="n"/>
      <c r="F520" s="15" t="n"/>
      <c r="G520" s="5" t="n"/>
      <c r="H520" s="16">
        <f>IF(AND(B520="",G520=""),"",IF(G520="تم التسليم",IFERROR(INDEX('المناطق'!$B$5:$B$64,MATCH($E520,'المناطق'!$A$5:$A$64,0)),0),IF(G520="مرتجع",IFERROR(INDEX('المناطق'!$C$5:$C$64,MATCH($E520,'المناطق'!$A$5:$A$64,0)),0),0)))</f>
        <v/>
      </c>
      <c r="I520" s="16">
        <f>IF(AND(B520="",G520=""),"",IF(G520="تم التسليم",F520,0))</f>
        <v/>
      </c>
      <c r="J520" s="16">
        <f>IF(AND(B520="",G520=""),"",IF(G520="تم التسليم",F520-H520,IF(G520="مرتجع",-H520,0)))</f>
        <v/>
      </c>
      <c r="K520" s="16">
        <f>IF(AND(B520="",G520=""),"",IF(G520="تم التسليم",IFERROR(INDEX('المناطق'!$D$5:$D$64,MATCH($E520,'المناطق'!$A$5:$A$64,0)),0),IF(G520="مرتجع",IFERROR(INDEX('المناطق'!$E$5:$E$64,MATCH($E520,'المناطق'!$A$5:$A$64,0)),0),0)))</f>
        <v/>
      </c>
    </row>
    <row r="521">
      <c r="A521" s="13" t="n"/>
      <c r="B521" s="5" t="n"/>
      <c r="C521" s="5" t="n"/>
      <c r="D521" s="5" t="n"/>
      <c r="E521" s="5" t="n"/>
      <c r="F521" s="15" t="n"/>
      <c r="G521" s="5" t="n"/>
      <c r="H521" s="16">
        <f>IF(AND(B521="",G521=""),"",IF(G521="تم التسليم",IFERROR(INDEX('المناطق'!$B$5:$B$64,MATCH($E521,'المناطق'!$A$5:$A$64,0)),0),IF(G521="مرتجع",IFERROR(INDEX('المناطق'!$C$5:$C$64,MATCH($E521,'المناطق'!$A$5:$A$64,0)),0),0)))</f>
        <v/>
      </c>
      <c r="I521" s="16">
        <f>IF(AND(B521="",G521=""),"",IF(G521="تم التسليم",F521,0))</f>
        <v/>
      </c>
      <c r="J521" s="16">
        <f>IF(AND(B521="",G521=""),"",IF(G521="تم التسليم",F521-H521,IF(G521="مرتجع",-H521,0)))</f>
        <v/>
      </c>
      <c r="K521" s="16">
        <f>IF(AND(B521="",G521=""),"",IF(G521="تم التسليم",IFERROR(INDEX('المناطق'!$D$5:$D$64,MATCH($E521,'المناطق'!$A$5:$A$64,0)),0),IF(G521="مرتجع",IFERROR(INDEX('المناطق'!$E$5:$E$64,MATCH($E521,'المناطق'!$A$5:$A$64,0)),0),0)))</f>
        <v/>
      </c>
    </row>
    <row r="522">
      <c r="A522" s="13" t="n"/>
      <c r="B522" s="5" t="n"/>
      <c r="C522" s="5" t="n"/>
      <c r="D522" s="5" t="n"/>
      <c r="E522" s="5" t="n"/>
      <c r="F522" s="15" t="n"/>
      <c r="G522" s="5" t="n"/>
      <c r="H522" s="16">
        <f>IF(AND(B522="",G522=""),"",IF(G522="تم التسليم",IFERROR(INDEX('المناطق'!$B$5:$B$64,MATCH($E522,'المناطق'!$A$5:$A$64,0)),0),IF(G522="مرتجع",IFERROR(INDEX('المناطق'!$C$5:$C$64,MATCH($E522,'المناطق'!$A$5:$A$64,0)),0),0)))</f>
        <v/>
      </c>
      <c r="I522" s="16">
        <f>IF(AND(B522="",G522=""),"",IF(G522="تم التسليم",F522,0))</f>
        <v/>
      </c>
      <c r="J522" s="16">
        <f>IF(AND(B522="",G522=""),"",IF(G522="تم التسليم",F522-H522,IF(G522="مرتجع",-H522,0)))</f>
        <v/>
      </c>
      <c r="K522" s="16">
        <f>IF(AND(B522="",G522=""),"",IF(G522="تم التسليم",IFERROR(INDEX('المناطق'!$D$5:$D$64,MATCH($E522,'المناطق'!$A$5:$A$64,0)),0),IF(G522="مرتجع",IFERROR(INDEX('المناطق'!$E$5:$E$64,MATCH($E522,'المناطق'!$A$5:$A$64,0)),0),0)))</f>
        <v/>
      </c>
    </row>
    <row r="523">
      <c r="A523" s="13" t="n"/>
      <c r="B523" s="5" t="n"/>
      <c r="C523" s="5" t="n"/>
      <c r="D523" s="5" t="n"/>
      <c r="E523" s="5" t="n"/>
      <c r="F523" s="15" t="n"/>
      <c r="G523" s="5" t="n"/>
      <c r="H523" s="16">
        <f>IF(AND(B523="",G523=""),"",IF(G523="تم التسليم",IFERROR(INDEX('المناطق'!$B$5:$B$64,MATCH($E523,'المناطق'!$A$5:$A$64,0)),0),IF(G523="مرتجع",IFERROR(INDEX('المناطق'!$C$5:$C$64,MATCH($E523,'المناطق'!$A$5:$A$64,0)),0),0)))</f>
        <v/>
      </c>
      <c r="I523" s="16">
        <f>IF(AND(B523="",G523=""),"",IF(G523="تم التسليم",F523,0))</f>
        <v/>
      </c>
      <c r="J523" s="16">
        <f>IF(AND(B523="",G523=""),"",IF(G523="تم التسليم",F523-H523,IF(G523="مرتجع",-H523,0)))</f>
        <v/>
      </c>
      <c r="K523" s="16">
        <f>IF(AND(B523="",G523=""),"",IF(G523="تم التسليم",IFERROR(INDEX('المناطق'!$D$5:$D$64,MATCH($E523,'المناطق'!$A$5:$A$64,0)),0),IF(G523="مرتجع",IFERROR(INDEX('المناطق'!$E$5:$E$64,MATCH($E523,'المناطق'!$A$5:$A$64,0)),0),0)))</f>
        <v/>
      </c>
    </row>
    <row r="524">
      <c r="A524" s="13" t="n"/>
      <c r="B524" s="5" t="n"/>
      <c r="C524" s="5" t="n"/>
      <c r="D524" s="5" t="n"/>
      <c r="E524" s="5" t="n"/>
      <c r="F524" s="15" t="n"/>
      <c r="G524" s="5" t="n"/>
      <c r="H524" s="16">
        <f>IF(AND(B524="",G524=""),"",IF(G524="تم التسليم",IFERROR(INDEX('المناطق'!$B$5:$B$64,MATCH($E524,'المناطق'!$A$5:$A$64,0)),0),IF(G524="مرتجع",IFERROR(INDEX('المناطق'!$C$5:$C$64,MATCH($E524,'المناطق'!$A$5:$A$64,0)),0),0)))</f>
        <v/>
      </c>
      <c r="I524" s="16">
        <f>IF(AND(B524="",G524=""),"",IF(G524="تم التسليم",F524,0))</f>
        <v/>
      </c>
      <c r="J524" s="16">
        <f>IF(AND(B524="",G524=""),"",IF(G524="تم التسليم",F524-H524,IF(G524="مرتجع",-H524,0)))</f>
        <v/>
      </c>
      <c r="K524" s="16">
        <f>IF(AND(B524="",G524=""),"",IF(G524="تم التسليم",IFERROR(INDEX('المناطق'!$D$5:$D$64,MATCH($E524,'المناطق'!$A$5:$A$64,0)),0),IF(G524="مرتجع",IFERROR(INDEX('المناطق'!$E$5:$E$64,MATCH($E524,'المناطق'!$A$5:$A$64,0)),0),0)))</f>
        <v/>
      </c>
    </row>
    <row r="525">
      <c r="A525" s="13" t="n"/>
      <c r="B525" s="5" t="n"/>
      <c r="C525" s="5" t="n"/>
      <c r="D525" s="5" t="n"/>
      <c r="E525" s="5" t="n"/>
      <c r="F525" s="15" t="n"/>
      <c r="G525" s="5" t="n"/>
      <c r="H525" s="16">
        <f>IF(AND(B525="",G525=""),"",IF(G525="تم التسليم",IFERROR(INDEX('المناطق'!$B$5:$B$64,MATCH($E525,'المناطق'!$A$5:$A$64,0)),0),IF(G525="مرتجع",IFERROR(INDEX('المناطق'!$C$5:$C$64,MATCH($E525,'المناطق'!$A$5:$A$64,0)),0),0)))</f>
        <v/>
      </c>
      <c r="I525" s="16">
        <f>IF(AND(B525="",G525=""),"",IF(G525="تم التسليم",F525,0))</f>
        <v/>
      </c>
      <c r="J525" s="16">
        <f>IF(AND(B525="",G525=""),"",IF(G525="تم التسليم",F525-H525,IF(G525="مرتجع",-H525,0)))</f>
        <v/>
      </c>
      <c r="K525" s="16">
        <f>IF(AND(B525="",G525=""),"",IF(G525="تم التسليم",IFERROR(INDEX('المناطق'!$D$5:$D$64,MATCH($E525,'المناطق'!$A$5:$A$64,0)),0),IF(G525="مرتجع",IFERROR(INDEX('المناطق'!$E$5:$E$64,MATCH($E525,'المناطق'!$A$5:$A$64,0)),0),0)))</f>
        <v/>
      </c>
    </row>
    <row r="526">
      <c r="A526" s="13" t="n"/>
      <c r="B526" s="5" t="n"/>
      <c r="C526" s="5" t="n"/>
      <c r="D526" s="5" t="n"/>
      <c r="E526" s="5" t="n"/>
      <c r="F526" s="15" t="n"/>
      <c r="G526" s="5" t="n"/>
      <c r="H526" s="16">
        <f>IF(AND(B526="",G526=""),"",IF(G526="تم التسليم",IFERROR(INDEX('المناطق'!$B$5:$B$64,MATCH($E526,'المناطق'!$A$5:$A$64,0)),0),IF(G526="مرتجع",IFERROR(INDEX('المناطق'!$C$5:$C$64,MATCH($E526,'المناطق'!$A$5:$A$64,0)),0),0)))</f>
        <v/>
      </c>
      <c r="I526" s="16">
        <f>IF(AND(B526="",G526=""),"",IF(G526="تم التسليم",F526,0))</f>
        <v/>
      </c>
      <c r="J526" s="16">
        <f>IF(AND(B526="",G526=""),"",IF(G526="تم التسليم",F526-H526,IF(G526="مرتجع",-H526,0)))</f>
        <v/>
      </c>
      <c r="K526" s="16">
        <f>IF(AND(B526="",G526=""),"",IF(G526="تم التسليم",IFERROR(INDEX('المناطق'!$D$5:$D$64,MATCH($E526,'المناطق'!$A$5:$A$64,0)),0),IF(G526="مرتجع",IFERROR(INDEX('المناطق'!$E$5:$E$64,MATCH($E526,'المناطق'!$A$5:$A$64,0)),0),0)))</f>
        <v/>
      </c>
    </row>
    <row r="527">
      <c r="A527" s="13" t="n"/>
      <c r="B527" s="5" t="n"/>
      <c r="C527" s="5" t="n"/>
      <c r="D527" s="5" t="n"/>
      <c r="E527" s="5" t="n"/>
      <c r="F527" s="15" t="n"/>
      <c r="G527" s="5" t="n"/>
      <c r="H527" s="16">
        <f>IF(AND(B527="",G527=""),"",IF(G527="تم التسليم",IFERROR(INDEX('المناطق'!$B$5:$B$64,MATCH($E527,'المناطق'!$A$5:$A$64,0)),0),IF(G527="مرتجع",IFERROR(INDEX('المناطق'!$C$5:$C$64,MATCH($E527,'المناطق'!$A$5:$A$64,0)),0),0)))</f>
        <v/>
      </c>
      <c r="I527" s="16">
        <f>IF(AND(B527="",G527=""),"",IF(G527="تم التسليم",F527,0))</f>
        <v/>
      </c>
      <c r="J527" s="16">
        <f>IF(AND(B527="",G527=""),"",IF(G527="تم التسليم",F527-H527,IF(G527="مرتجع",-H527,0)))</f>
        <v/>
      </c>
      <c r="K527" s="16">
        <f>IF(AND(B527="",G527=""),"",IF(G527="تم التسليم",IFERROR(INDEX('المناطق'!$D$5:$D$64,MATCH($E527,'المناطق'!$A$5:$A$64,0)),0),IF(G527="مرتجع",IFERROR(INDEX('المناطق'!$E$5:$E$64,MATCH($E527,'المناطق'!$A$5:$A$64,0)),0),0)))</f>
        <v/>
      </c>
    </row>
    <row r="528">
      <c r="A528" s="13" t="n"/>
      <c r="B528" s="5" t="n"/>
      <c r="C528" s="5" t="n"/>
      <c r="D528" s="5" t="n"/>
      <c r="E528" s="5" t="n"/>
      <c r="F528" s="15" t="n"/>
      <c r="G528" s="5" t="n"/>
      <c r="H528" s="16">
        <f>IF(AND(B528="",G528=""),"",IF(G528="تم التسليم",IFERROR(INDEX('المناطق'!$B$5:$B$64,MATCH($E528,'المناطق'!$A$5:$A$64,0)),0),IF(G528="مرتجع",IFERROR(INDEX('المناطق'!$C$5:$C$64,MATCH($E528,'المناطق'!$A$5:$A$64,0)),0),0)))</f>
        <v/>
      </c>
      <c r="I528" s="16">
        <f>IF(AND(B528="",G528=""),"",IF(G528="تم التسليم",F528,0))</f>
        <v/>
      </c>
      <c r="J528" s="16">
        <f>IF(AND(B528="",G528=""),"",IF(G528="تم التسليم",F528-H528,IF(G528="مرتجع",-H528,0)))</f>
        <v/>
      </c>
      <c r="K528" s="16">
        <f>IF(AND(B528="",G528=""),"",IF(G528="تم التسليم",IFERROR(INDEX('المناطق'!$D$5:$D$64,MATCH($E528,'المناطق'!$A$5:$A$64,0)),0),IF(G528="مرتجع",IFERROR(INDEX('المناطق'!$E$5:$E$64,MATCH($E528,'المناطق'!$A$5:$A$64,0)),0),0)))</f>
        <v/>
      </c>
    </row>
    <row r="529">
      <c r="A529" s="13" t="n"/>
      <c r="B529" s="5" t="n"/>
      <c r="C529" s="5" t="n"/>
      <c r="D529" s="5" t="n"/>
      <c r="E529" s="5" t="n"/>
      <c r="F529" s="15" t="n"/>
      <c r="G529" s="5" t="n"/>
      <c r="H529" s="16">
        <f>IF(AND(B529="",G529=""),"",IF(G529="تم التسليم",IFERROR(INDEX('المناطق'!$B$5:$B$64,MATCH($E529,'المناطق'!$A$5:$A$64,0)),0),IF(G529="مرتجع",IFERROR(INDEX('المناطق'!$C$5:$C$64,MATCH($E529,'المناطق'!$A$5:$A$64,0)),0),0)))</f>
        <v/>
      </c>
      <c r="I529" s="16">
        <f>IF(AND(B529="",G529=""),"",IF(G529="تم التسليم",F529,0))</f>
        <v/>
      </c>
      <c r="J529" s="16">
        <f>IF(AND(B529="",G529=""),"",IF(G529="تم التسليم",F529-H529,IF(G529="مرتجع",-H529,0)))</f>
        <v/>
      </c>
      <c r="K529" s="16">
        <f>IF(AND(B529="",G529=""),"",IF(G529="تم التسليم",IFERROR(INDEX('المناطق'!$D$5:$D$64,MATCH($E529,'المناطق'!$A$5:$A$64,0)),0),IF(G529="مرتجع",IFERROR(INDEX('المناطق'!$E$5:$E$64,MATCH($E529,'المناطق'!$A$5:$A$64,0)),0),0)))</f>
        <v/>
      </c>
    </row>
    <row r="530">
      <c r="A530" s="13" t="n"/>
      <c r="B530" s="5" t="n"/>
      <c r="C530" s="5" t="n"/>
      <c r="D530" s="5" t="n"/>
      <c r="E530" s="5" t="n"/>
      <c r="F530" s="15" t="n"/>
      <c r="G530" s="5" t="n"/>
      <c r="H530" s="16">
        <f>IF(AND(B530="",G530=""),"",IF(G530="تم التسليم",IFERROR(INDEX('المناطق'!$B$5:$B$64,MATCH($E530,'المناطق'!$A$5:$A$64,0)),0),IF(G530="مرتجع",IFERROR(INDEX('المناطق'!$C$5:$C$64,MATCH($E530,'المناطق'!$A$5:$A$64,0)),0),0)))</f>
        <v/>
      </c>
      <c r="I530" s="16">
        <f>IF(AND(B530="",G530=""),"",IF(G530="تم التسليم",F530,0))</f>
        <v/>
      </c>
      <c r="J530" s="16">
        <f>IF(AND(B530="",G530=""),"",IF(G530="تم التسليم",F530-H530,IF(G530="مرتجع",-H530,0)))</f>
        <v/>
      </c>
      <c r="K530" s="16">
        <f>IF(AND(B530="",G530=""),"",IF(G530="تم التسليم",IFERROR(INDEX('المناطق'!$D$5:$D$64,MATCH($E530,'المناطق'!$A$5:$A$64,0)),0),IF(G530="مرتجع",IFERROR(INDEX('المناطق'!$E$5:$E$64,MATCH($E530,'المناطق'!$A$5:$A$64,0)),0),0)))</f>
        <v/>
      </c>
    </row>
    <row r="531">
      <c r="A531" s="13" t="n"/>
      <c r="B531" s="5" t="n"/>
      <c r="C531" s="5" t="n"/>
      <c r="D531" s="5" t="n"/>
      <c r="E531" s="5" t="n"/>
      <c r="F531" s="15" t="n"/>
      <c r="G531" s="5" t="n"/>
      <c r="H531" s="16">
        <f>IF(AND(B531="",G531=""),"",IF(G531="تم التسليم",IFERROR(INDEX('المناطق'!$B$5:$B$64,MATCH($E531,'المناطق'!$A$5:$A$64,0)),0),IF(G531="مرتجع",IFERROR(INDEX('المناطق'!$C$5:$C$64,MATCH($E531,'المناطق'!$A$5:$A$64,0)),0),0)))</f>
        <v/>
      </c>
      <c r="I531" s="16">
        <f>IF(AND(B531="",G531=""),"",IF(G531="تم التسليم",F531,0))</f>
        <v/>
      </c>
      <c r="J531" s="16">
        <f>IF(AND(B531="",G531=""),"",IF(G531="تم التسليم",F531-H531,IF(G531="مرتجع",-H531,0)))</f>
        <v/>
      </c>
      <c r="K531" s="16">
        <f>IF(AND(B531="",G531=""),"",IF(G531="تم التسليم",IFERROR(INDEX('المناطق'!$D$5:$D$64,MATCH($E531,'المناطق'!$A$5:$A$64,0)),0),IF(G531="مرتجع",IFERROR(INDEX('المناطق'!$E$5:$E$64,MATCH($E531,'المناطق'!$A$5:$A$64,0)),0),0)))</f>
        <v/>
      </c>
    </row>
    <row r="532">
      <c r="A532" s="13" t="n"/>
      <c r="B532" s="5" t="n"/>
      <c r="C532" s="5" t="n"/>
      <c r="D532" s="5" t="n"/>
      <c r="E532" s="5" t="n"/>
      <c r="F532" s="15" t="n"/>
      <c r="G532" s="5" t="n"/>
      <c r="H532" s="16">
        <f>IF(AND(B532="",G532=""),"",IF(G532="تم التسليم",IFERROR(INDEX('المناطق'!$B$5:$B$64,MATCH($E532,'المناطق'!$A$5:$A$64,0)),0),IF(G532="مرتجع",IFERROR(INDEX('المناطق'!$C$5:$C$64,MATCH($E532,'المناطق'!$A$5:$A$64,0)),0),0)))</f>
        <v/>
      </c>
      <c r="I532" s="16">
        <f>IF(AND(B532="",G532=""),"",IF(G532="تم التسليم",F532,0))</f>
        <v/>
      </c>
      <c r="J532" s="16">
        <f>IF(AND(B532="",G532=""),"",IF(G532="تم التسليم",F532-H532,IF(G532="مرتجع",-H532,0)))</f>
        <v/>
      </c>
      <c r="K532" s="16">
        <f>IF(AND(B532="",G532=""),"",IF(G532="تم التسليم",IFERROR(INDEX('المناطق'!$D$5:$D$64,MATCH($E532,'المناطق'!$A$5:$A$64,0)),0),IF(G532="مرتجع",IFERROR(INDEX('المناطق'!$E$5:$E$64,MATCH($E532,'المناطق'!$A$5:$A$64,0)),0),0)))</f>
        <v/>
      </c>
    </row>
    <row r="533">
      <c r="A533" s="13" t="n"/>
      <c r="B533" s="5" t="n"/>
      <c r="C533" s="5" t="n"/>
      <c r="D533" s="5" t="n"/>
      <c r="E533" s="5" t="n"/>
      <c r="F533" s="15" t="n"/>
      <c r="G533" s="5" t="n"/>
      <c r="H533" s="16">
        <f>IF(AND(B533="",G533=""),"",IF(G533="تم التسليم",IFERROR(INDEX('المناطق'!$B$5:$B$64,MATCH($E533,'المناطق'!$A$5:$A$64,0)),0),IF(G533="مرتجع",IFERROR(INDEX('المناطق'!$C$5:$C$64,MATCH($E533,'المناطق'!$A$5:$A$64,0)),0),0)))</f>
        <v/>
      </c>
      <c r="I533" s="16">
        <f>IF(AND(B533="",G533=""),"",IF(G533="تم التسليم",F533,0))</f>
        <v/>
      </c>
      <c r="J533" s="16">
        <f>IF(AND(B533="",G533=""),"",IF(G533="تم التسليم",F533-H533,IF(G533="مرتجع",-H533,0)))</f>
        <v/>
      </c>
      <c r="K533" s="16">
        <f>IF(AND(B533="",G533=""),"",IF(G533="تم التسليم",IFERROR(INDEX('المناطق'!$D$5:$D$64,MATCH($E533,'المناطق'!$A$5:$A$64,0)),0),IF(G533="مرتجع",IFERROR(INDEX('المناطق'!$E$5:$E$64,MATCH($E533,'المناطق'!$A$5:$A$64,0)),0),0)))</f>
        <v/>
      </c>
    </row>
    <row r="534">
      <c r="A534" s="13" t="n"/>
      <c r="B534" s="5" t="n"/>
      <c r="C534" s="5" t="n"/>
      <c r="D534" s="5" t="n"/>
      <c r="E534" s="5" t="n"/>
      <c r="F534" s="15" t="n"/>
      <c r="G534" s="5" t="n"/>
      <c r="H534" s="16">
        <f>IF(AND(B534="",G534=""),"",IF(G534="تم التسليم",IFERROR(INDEX('المناطق'!$B$5:$B$64,MATCH($E534,'المناطق'!$A$5:$A$64,0)),0),IF(G534="مرتجع",IFERROR(INDEX('المناطق'!$C$5:$C$64,MATCH($E534,'المناطق'!$A$5:$A$64,0)),0),0)))</f>
        <v/>
      </c>
      <c r="I534" s="16">
        <f>IF(AND(B534="",G534=""),"",IF(G534="تم التسليم",F534,0))</f>
        <v/>
      </c>
      <c r="J534" s="16">
        <f>IF(AND(B534="",G534=""),"",IF(G534="تم التسليم",F534-H534,IF(G534="مرتجع",-H534,0)))</f>
        <v/>
      </c>
      <c r="K534" s="16">
        <f>IF(AND(B534="",G534=""),"",IF(G534="تم التسليم",IFERROR(INDEX('المناطق'!$D$5:$D$64,MATCH($E534,'المناطق'!$A$5:$A$64,0)),0),IF(G534="مرتجع",IFERROR(INDEX('المناطق'!$E$5:$E$64,MATCH($E534,'المناطق'!$A$5:$A$64,0)),0),0)))</f>
        <v/>
      </c>
    </row>
    <row r="535">
      <c r="A535" s="13" t="n"/>
      <c r="B535" s="5" t="n"/>
      <c r="C535" s="5" t="n"/>
      <c r="D535" s="5" t="n"/>
      <c r="E535" s="5" t="n"/>
      <c r="F535" s="15" t="n"/>
      <c r="G535" s="5" t="n"/>
      <c r="H535" s="16">
        <f>IF(AND(B535="",G535=""),"",IF(G535="تم التسليم",IFERROR(INDEX('المناطق'!$B$5:$B$64,MATCH($E535,'المناطق'!$A$5:$A$64,0)),0),IF(G535="مرتجع",IFERROR(INDEX('المناطق'!$C$5:$C$64,MATCH($E535,'المناطق'!$A$5:$A$64,0)),0),0)))</f>
        <v/>
      </c>
      <c r="I535" s="16">
        <f>IF(AND(B535="",G535=""),"",IF(G535="تم التسليم",F535,0))</f>
        <v/>
      </c>
      <c r="J535" s="16">
        <f>IF(AND(B535="",G535=""),"",IF(G535="تم التسليم",F535-H535,IF(G535="مرتجع",-H535,0)))</f>
        <v/>
      </c>
      <c r="K535" s="16">
        <f>IF(AND(B535="",G535=""),"",IF(G535="تم التسليم",IFERROR(INDEX('المناطق'!$D$5:$D$64,MATCH($E535,'المناطق'!$A$5:$A$64,0)),0),IF(G535="مرتجع",IFERROR(INDEX('المناطق'!$E$5:$E$64,MATCH($E535,'المناطق'!$A$5:$A$64,0)),0),0)))</f>
        <v/>
      </c>
    </row>
    <row r="536">
      <c r="A536" s="13" t="n"/>
      <c r="B536" s="5" t="n"/>
      <c r="C536" s="5" t="n"/>
      <c r="D536" s="5" t="n"/>
      <c r="E536" s="5" t="n"/>
      <c r="F536" s="15" t="n"/>
      <c r="G536" s="5" t="n"/>
      <c r="H536" s="16">
        <f>IF(AND(B536="",G536=""),"",IF(G536="تم التسليم",IFERROR(INDEX('المناطق'!$B$5:$B$64,MATCH($E536,'المناطق'!$A$5:$A$64,0)),0),IF(G536="مرتجع",IFERROR(INDEX('المناطق'!$C$5:$C$64,MATCH($E536,'المناطق'!$A$5:$A$64,0)),0),0)))</f>
        <v/>
      </c>
      <c r="I536" s="16">
        <f>IF(AND(B536="",G536=""),"",IF(G536="تم التسليم",F536,0))</f>
        <v/>
      </c>
      <c r="J536" s="16">
        <f>IF(AND(B536="",G536=""),"",IF(G536="تم التسليم",F536-H536,IF(G536="مرتجع",-H536,0)))</f>
        <v/>
      </c>
      <c r="K536" s="16">
        <f>IF(AND(B536="",G536=""),"",IF(G536="تم التسليم",IFERROR(INDEX('المناطق'!$D$5:$D$64,MATCH($E536,'المناطق'!$A$5:$A$64,0)),0),IF(G536="مرتجع",IFERROR(INDEX('المناطق'!$E$5:$E$64,MATCH($E536,'المناطق'!$A$5:$A$64,0)),0),0)))</f>
        <v/>
      </c>
    </row>
    <row r="537">
      <c r="A537" s="13" t="n"/>
      <c r="B537" s="5" t="n"/>
      <c r="C537" s="5" t="n"/>
      <c r="D537" s="5" t="n"/>
      <c r="E537" s="5" t="n"/>
      <c r="F537" s="15" t="n"/>
      <c r="G537" s="5" t="n"/>
      <c r="H537" s="16">
        <f>IF(AND(B537="",G537=""),"",IF(G537="تم التسليم",IFERROR(INDEX('المناطق'!$B$5:$B$64,MATCH($E537,'المناطق'!$A$5:$A$64,0)),0),IF(G537="مرتجع",IFERROR(INDEX('المناطق'!$C$5:$C$64,MATCH($E537,'المناطق'!$A$5:$A$64,0)),0),0)))</f>
        <v/>
      </c>
      <c r="I537" s="16">
        <f>IF(AND(B537="",G537=""),"",IF(G537="تم التسليم",F537,0))</f>
        <v/>
      </c>
      <c r="J537" s="16">
        <f>IF(AND(B537="",G537=""),"",IF(G537="تم التسليم",F537-H537,IF(G537="مرتجع",-H537,0)))</f>
        <v/>
      </c>
      <c r="K537" s="16">
        <f>IF(AND(B537="",G537=""),"",IF(G537="تم التسليم",IFERROR(INDEX('المناطق'!$D$5:$D$64,MATCH($E537,'المناطق'!$A$5:$A$64,0)),0),IF(G537="مرتجع",IFERROR(INDEX('المناطق'!$E$5:$E$64,MATCH($E537,'المناطق'!$A$5:$A$64,0)),0),0)))</f>
        <v/>
      </c>
    </row>
    <row r="538">
      <c r="A538" s="13" t="n"/>
      <c r="B538" s="5" t="n"/>
      <c r="C538" s="5" t="n"/>
      <c r="D538" s="5" t="n"/>
      <c r="E538" s="5" t="n"/>
      <c r="F538" s="15" t="n"/>
      <c r="G538" s="5" t="n"/>
      <c r="H538" s="16">
        <f>IF(AND(B538="",G538=""),"",IF(G538="تم التسليم",IFERROR(INDEX('المناطق'!$B$5:$B$64,MATCH($E538,'المناطق'!$A$5:$A$64,0)),0),IF(G538="مرتجع",IFERROR(INDEX('المناطق'!$C$5:$C$64,MATCH($E538,'المناطق'!$A$5:$A$64,0)),0),0)))</f>
        <v/>
      </c>
      <c r="I538" s="16">
        <f>IF(AND(B538="",G538=""),"",IF(G538="تم التسليم",F538,0))</f>
        <v/>
      </c>
      <c r="J538" s="16">
        <f>IF(AND(B538="",G538=""),"",IF(G538="تم التسليم",F538-H538,IF(G538="مرتجع",-H538,0)))</f>
        <v/>
      </c>
      <c r="K538" s="16">
        <f>IF(AND(B538="",G538=""),"",IF(G538="تم التسليم",IFERROR(INDEX('المناطق'!$D$5:$D$64,MATCH($E538,'المناطق'!$A$5:$A$64,0)),0),IF(G538="مرتجع",IFERROR(INDEX('المناطق'!$E$5:$E$64,MATCH($E538,'المناطق'!$A$5:$A$64,0)),0),0)))</f>
        <v/>
      </c>
    </row>
    <row r="539">
      <c r="A539" s="13" t="n"/>
      <c r="B539" s="5" t="n"/>
      <c r="C539" s="5" t="n"/>
      <c r="D539" s="5" t="n"/>
      <c r="E539" s="5" t="n"/>
      <c r="F539" s="15" t="n"/>
      <c r="G539" s="5" t="n"/>
      <c r="H539" s="16">
        <f>IF(AND(B539="",G539=""),"",IF(G539="تم التسليم",IFERROR(INDEX('المناطق'!$B$5:$B$64,MATCH($E539,'المناطق'!$A$5:$A$64,0)),0),IF(G539="مرتجع",IFERROR(INDEX('المناطق'!$C$5:$C$64,MATCH($E539,'المناطق'!$A$5:$A$64,0)),0),0)))</f>
        <v/>
      </c>
      <c r="I539" s="16">
        <f>IF(AND(B539="",G539=""),"",IF(G539="تم التسليم",F539,0))</f>
        <v/>
      </c>
      <c r="J539" s="16">
        <f>IF(AND(B539="",G539=""),"",IF(G539="تم التسليم",F539-H539,IF(G539="مرتجع",-H539,0)))</f>
        <v/>
      </c>
      <c r="K539" s="16">
        <f>IF(AND(B539="",G539=""),"",IF(G539="تم التسليم",IFERROR(INDEX('المناطق'!$D$5:$D$64,MATCH($E539,'المناطق'!$A$5:$A$64,0)),0),IF(G539="مرتجع",IFERROR(INDEX('المناطق'!$E$5:$E$64,MATCH($E539,'المناطق'!$A$5:$A$64,0)),0),0)))</f>
        <v/>
      </c>
    </row>
    <row r="540">
      <c r="A540" s="13" t="n"/>
      <c r="B540" s="5" t="n"/>
      <c r="C540" s="5" t="n"/>
      <c r="D540" s="5" t="n"/>
      <c r="E540" s="5" t="n"/>
      <c r="F540" s="15" t="n"/>
      <c r="G540" s="5" t="n"/>
      <c r="H540" s="16">
        <f>IF(AND(B540="",G540=""),"",IF(G540="تم التسليم",IFERROR(INDEX('المناطق'!$B$5:$B$64,MATCH($E540,'المناطق'!$A$5:$A$64,0)),0),IF(G540="مرتجع",IFERROR(INDEX('المناطق'!$C$5:$C$64,MATCH($E540,'المناطق'!$A$5:$A$64,0)),0),0)))</f>
        <v/>
      </c>
      <c r="I540" s="16">
        <f>IF(AND(B540="",G540=""),"",IF(G540="تم التسليم",F540,0))</f>
        <v/>
      </c>
      <c r="J540" s="16">
        <f>IF(AND(B540="",G540=""),"",IF(G540="تم التسليم",F540-H540,IF(G540="مرتجع",-H540,0)))</f>
        <v/>
      </c>
      <c r="K540" s="16">
        <f>IF(AND(B540="",G540=""),"",IF(G540="تم التسليم",IFERROR(INDEX('المناطق'!$D$5:$D$64,MATCH($E540,'المناطق'!$A$5:$A$64,0)),0),IF(G540="مرتجع",IFERROR(INDEX('المناطق'!$E$5:$E$64,MATCH($E540,'المناطق'!$A$5:$A$64,0)),0),0)))</f>
        <v/>
      </c>
    </row>
    <row r="541">
      <c r="A541" s="13" t="n"/>
      <c r="B541" s="5" t="n"/>
      <c r="C541" s="5" t="n"/>
      <c r="D541" s="5" t="n"/>
      <c r="E541" s="5" t="n"/>
      <c r="F541" s="15" t="n"/>
      <c r="G541" s="5" t="n"/>
      <c r="H541" s="16">
        <f>IF(AND(B541="",G541=""),"",IF(G541="تم التسليم",IFERROR(INDEX('المناطق'!$B$5:$B$64,MATCH($E541,'المناطق'!$A$5:$A$64,0)),0),IF(G541="مرتجع",IFERROR(INDEX('المناطق'!$C$5:$C$64,MATCH($E541,'المناطق'!$A$5:$A$64,0)),0),0)))</f>
        <v/>
      </c>
      <c r="I541" s="16">
        <f>IF(AND(B541="",G541=""),"",IF(G541="تم التسليم",F541,0))</f>
        <v/>
      </c>
      <c r="J541" s="16">
        <f>IF(AND(B541="",G541=""),"",IF(G541="تم التسليم",F541-H541,IF(G541="مرتجع",-H541,0)))</f>
        <v/>
      </c>
      <c r="K541" s="16">
        <f>IF(AND(B541="",G541=""),"",IF(G541="تم التسليم",IFERROR(INDEX('المناطق'!$D$5:$D$64,MATCH($E541,'المناطق'!$A$5:$A$64,0)),0),IF(G541="مرتجع",IFERROR(INDEX('المناطق'!$E$5:$E$64,MATCH($E541,'المناطق'!$A$5:$A$64,0)),0),0)))</f>
        <v/>
      </c>
    </row>
    <row r="542">
      <c r="A542" s="13" t="n"/>
      <c r="B542" s="5" t="n"/>
      <c r="C542" s="5" t="n"/>
      <c r="D542" s="5" t="n"/>
      <c r="E542" s="5" t="n"/>
      <c r="F542" s="15" t="n"/>
      <c r="G542" s="5" t="n"/>
      <c r="H542" s="16">
        <f>IF(AND(B542="",G542=""),"",IF(G542="تم التسليم",IFERROR(INDEX('المناطق'!$B$5:$B$64,MATCH($E542,'المناطق'!$A$5:$A$64,0)),0),IF(G542="مرتجع",IFERROR(INDEX('المناطق'!$C$5:$C$64,MATCH($E542,'المناطق'!$A$5:$A$64,0)),0),0)))</f>
        <v/>
      </c>
      <c r="I542" s="16">
        <f>IF(AND(B542="",G542=""),"",IF(G542="تم التسليم",F542,0))</f>
        <v/>
      </c>
      <c r="J542" s="16">
        <f>IF(AND(B542="",G542=""),"",IF(G542="تم التسليم",F542-H542,IF(G542="مرتجع",-H542,0)))</f>
        <v/>
      </c>
      <c r="K542" s="16">
        <f>IF(AND(B542="",G542=""),"",IF(G542="تم التسليم",IFERROR(INDEX('المناطق'!$D$5:$D$64,MATCH($E542,'المناطق'!$A$5:$A$64,0)),0),IF(G542="مرتجع",IFERROR(INDEX('المناطق'!$E$5:$E$64,MATCH($E542,'المناطق'!$A$5:$A$64,0)),0),0)))</f>
        <v/>
      </c>
    </row>
    <row r="543">
      <c r="A543" s="13" t="n"/>
      <c r="B543" s="5" t="n"/>
      <c r="C543" s="5" t="n"/>
      <c r="D543" s="5" t="n"/>
      <c r="E543" s="5" t="n"/>
      <c r="F543" s="15" t="n"/>
      <c r="G543" s="5" t="n"/>
      <c r="H543" s="16">
        <f>IF(AND(B543="",G543=""),"",IF(G543="تم التسليم",IFERROR(INDEX('المناطق'!$B$5:$B$64,MATCH($E543,'المناطق'!$A$5:$A$64,0)),0),IF(G543="مرتجع",IFERROR(INDEX('المناطق'!$C$5:$C$64,MATCH($E543,'المناطق'!$A$5:$A$64,0)),0),0)))</f>
        <v/>
      </c>
      <c r="I543" s="16">
        <f>IF(AND(B543="",G543=""),"",IF(G543="تم التسليم",F543,0))</f>
        <v/>
      </c>
      <c r="J543" s="16">
        <f>IF(AND(B543="",G543=""),"",IF(G543="تم التسليم",F543-H543,IF(G543="مرتجع",-H543,0)))</f>
        <v/>
      </c>
      <c r="K543" s="16">
        <f>IF(AND(B543="",G543=""),"",IF(G543="تم التسليم",IFERROR(INDEX('المناطق'!$D$5:$D$64,MATCH($E543,'المناطق'!$A$5:$A$64,0)),0),IF(G543="مرتجع",IFERROR(INDEX('المناطق'!$E$5:$E$64,MATCH($E543,'المناطق'!$A$5:$A$64,0)),0),0)))</f>
        <v/>
      </c>
    </row>
    <row r="544">
      <c r="A544" s="13" t="n"/>
      <c r="B544" s="5" t="n"/>
      <c r="C544" s="5" t="n"/>
      <c r="D544" s="5" t="n"/>
      <c r="E544" s="5" t="n"/>
      <c r="F544" s="15" t="n"/>
      <c r="G544" s="5" t="n"/>
      <c r="H544" s="16">
        <f>IF(AND(B544="",G544=""),"",IF(G544="تم التسليم",IFERROR(INDEX('المناطق'!$B$5:$B$64,MATCH($E544,'المناطق'!$A$5:$A$64,0)),0),IF(G544="مرتجع",IFERROR(INDEX('المناطق'!$C$5:$C$64,MATCH($E544,'المناطق'!$A$5:$A$64,0)),0),0)))</f>
        <v/>
      </c>
      <c r="I544" s="16">
        <f>IF(AND(B544="",G544=""),"",IF(G544="تم التسليم",F544,0))</f>
        <v/>
      </c>
      <c r="J544" s="16">
        <f>IF(AND(B544="",G544=""),"",IF(G544="تم التسليم",F544-H544,IF(G544="مرتجع",-H544,0)))</f>
        <v/>
      </c>
      <c r="K544" s="16">
        <f>IF(AND(B544="",G544=""),"",IF(G544="تم التسليم",IFERROR(INDEX('المناطق'!$D$5:$D$64,MATCH($E544,'المناطق'!$A$5:$A$64,0)),0),IF(G544="مرتجع",IFERROR(INDEX('المناطق'!$E$5:$E$64,MATCH($E544,'المناطق'!$A$5:$A$64,0)),0),0)))</f>
        <v/>
      </c>
    </row>
    <row r="545">
      <c r="A545" s="13" t="n"/>
      <c r="B545" s="5" t="n"/>
      <c r="C545" s="5" t="n"/>
      <c r="D545" s="5" t="n"/>
      <c r="E545" s="5" t="n"/>
      <c r="F545" s="15" t="n"/>
      <c r="G545" s="5" t="n"/>
      <c r="H545" s="16">
        <f>IF(AND(B545="",G545=""),"",IF(G545="تم التسليم",IFERROR(INDEX('المناطق'!$B$5:$B$64,MATCH($E545,'المناطق'!$A$5:$A$64,0)),0),IF(G545="مرتجع",IFERROR(INDEX('المناطق'!$C$5:$C$64,MATCH($E545,'المناطق'!$A$5:$A$64,0)),0),0)))</f>
        <v/>
      </c>
      <c r="I545" s="16">
        <f>IF(AND(B545="",G545=""),"",IF(G545="تم التسليم",F545,0))</f>
        <v/>
      </c>
      <c r="J545" s="16">
        <f>IF(AND(B545="",G545=""),"",IF(G545="تم التسليم",F545-H545,IF(G545="مرتجع",-H545,0)))</f>
        <v/>
      </c>
      <c r="K545" s="16">
        <f>IF(AND(B545="",G545=""),"",IF(G545="تم التسليم",IFERROR(INDEX('المناطق'!$D$5:$D$64,MATCH($E545,'المناطق'!$A$5:$A$64,0)),0),IF(G545="مرتجع",IFERROR(INDEX('المناطق'!$E$5:$E$64,MATCH($E545,'المناطق'!$A$5:$A$64,0)),0),0)))</f>
        <v/>
      </c>
    </row>
    <row r="546">
      <c r="A546" s="13" t="n"/>
      <c r="B546" s="5" t="n"/>
      <c r="C546" s="5" t="n"/>
      <c r="D546" s="5" t="n"/>
      <c r="E546" s="5" t="n"/>
      <c r="F546" s="15" t="n"/>
      <c r="G546" s="5" t="n"/>
      <c r="H546" s="16">
        <f>IF(AND(B546="",G546=""),"",IF(G546="تم التسليم",IFERROR(INDEX('المناطق'!$B$5:$B$64,MATCH($E546,'المناطق'!$A$5:$A$64,0)),0),IF(G546="مرتجع",IFERROR(INDEX('المناطق'!$C$5:$C$64,MATCH($E546,'المناطق'!$A$5:$A$64,0)),0),0)))</f>
        <v/>
      </c>
      <c r="I546" s="16">
        <f>IF(AND(B546="",G546=""),"",IF(G546="تم التسليم",F546,0))</f>
        <v/>
      </c>
      <c r="J546" s="16">
        <f>IF(AND(B546="",G546=""),"",IF(G546="تم التسليم",F546-H546,IF(G546="مرتجع",-H546,0)))</f>
        <v/>
      </c>
      <c r="K546" s="16">
        <f>IF(AND(B546="",G546=""),"",IF(G546="تم التسليم",IFERROR(INDEX('المناطق'!$D$5:$D$64,MATCH($E546,'المناطق'!$A$5:$A$64,0)),0),IF(G546="مرتجع",IFERROR(INDEX('المناطق'!$E$5:$E$64,MATCH($E546,'المناطق'!$A$5:$A$64,0)),0),0)))</f>
        <v/>
      </c>
    </row>
    <row r="547">
      <c r="A547" s="13" t="n"/>
      <c r="B547" s="5" t="n"/>
      <c r="C547" s="5" t="n"/>
      <c r="D547" s="5" t="n"/>
      <c r="E547" s="5" t="n"/>
      <c r="F547" s="15" t="n"/>
      <c r="G547" s="5" t="n"/>
      <c r="H547" s="16">
        <f>IF(AND(B547="",G547=""),"",IF(G547="تم التسليم",IFERROR(INDEX('المناطق'!$B$5:$B$64,MATCH($E547,'المناطق'!$A$5:$A$64,0)),0),IF(G547="مرتجع",IFERROR(INDEX('المناطق'!$C$5:$C$64,MATCH($E547,'المناطق'!$A$5:$A$64,0)),0),0)))</f>
        <v/>
      </c>
      <c r="I547" s="16">
        <f>IF(AND(B547="",G547=""),"",IF(G547="تم التسليم",F547,0))</f>
        <v/>
      </c>
      <c r="J547" s="16">
        <f>IF(AND(B547="",G547=""),"",IF(G547="تم التسليم",F547-H547,IF(G547="مرتجع",-H547,0)))</f>
        <v/>
      </c>
      <c r="K547" s="16">
        <f>IF(AND(B547="",G547=""),"",IF(G547="تم التسليم",IFERROR(INDEX('المناطق'!$D$5:$D$64,MATCH($E547,'المناطق'!$A$5:$A$64,0)),0),IF(G547="مرتجع",IFERROR(INDEX('المناطق'!$E$5:$E$64,MATCH($E547,'المناطق'!$A$5:$A$64,0)),0),0)))</f>
        <v/>
      </c>
    </row>
    <row r="548">
      <c r="A548" s="13" t="n"/>
      <c r="B548" s="5" t="n"/>
      <c r="C548" s="5" t="n"/>
      <c r="D548" s="5" t="n"/>
      <c r="E548" s="5" t="n"/>
      <c r="F548" s="15" t="n"/>
      <c r="G548" s="5" t="n"/>
      <c r="H548" s="16">
        <f>IF(AND(B548="",G548=""),"",IF(G548="تم التسليم",IFERROR(INDEX('المناطق'!$B$5:$B$64,MATCH($E548,'المناطق'!$A$5:$A$64,0)),0),IF(G548="مرتجع",IFERROR(INDEX('المناطق'!$C$5:$C$64,MATCH($E548,'المناطق'!$A$5:$A$64,0)),0),0)))</f>
        <v/>
      </c>
      <c r="I548" s="16">
        <f>IF(AND(B548="",G548=""),"",IF(G548="تم التسليم",F548,0))</f>
        <v/>
      </c>
      <c r="J548" s="16">
        <f>IF(AND(B548="",G548=""),"",IF(G548="تم التسليم",F548-H548,IF(G548="مرتجع",-H548,0)))</f>
        <v/>
      </c>
      <c r="K548" s="16">
        <f>IF(AND(B548="",G548=""),"",IF(G548="تم التسليم",IFERROR(INDEX('المناطق'!$D$5:$D$64,MATCH($E548,'المناطق'!$A$5:$A$64,0)),0),IF(G548="مرتجع",IFERROR(INDEX('المناطق'!$E$5:$E$64,MATCH($E548,'المناطق'!$A$5:$A$64,0)),0),0)))</f>
        <v/>
      </c>
    </row>
    <row r="549">
      <c r="A549" s="13" t="n"/>
      <c r="B549" s="5" t="n"/>
      <c r="C549" s="5" t="n"/>
      <c r="D549" s="5" t="n"/>
      <c r="E549" s="5" t="n"/>
      <c r="F549" s="15" t="n"/>
      <c r="G549" s="5" t="n"/>
      <c r="H549" s="16">
        <f>IF(AND(B549="",G549=""),"",IF(G549="تم التسليم",IFERROR(INDEX('المناطق'!$B$5:$B$64,MATCH($E549,'المناطق'!$A$5:$A$64,0)),0),IF(G549="مرتجع",IFERROR(INDEX('المناطق'!$C$5:$C$64,MATCH($E549,'المناطق'!$A$5:$A$64,0)),0),0)))</f>
        <v/>
      </c>
      <c r="I549" s="16">
        <f>IF(AND(B549="",G549=""),"",IF(G549="تم التسليم",F549,0))</f>
        <v/>
      </c>
      <c r="J549" s="16">
        <f>IF(AND(B549="",G549=""),"",IF(G549="تم التسليم",F549-H549,IF(G549="مرتجع",-H549,0)))</f>
        <v/>
      </c>
      <c r="K549" s="16">
        <f>IF(AND(B549="",G549=""),"",IF(G549="تم التسليم",IFERROR(INDEX('المناطق'!$D$5:$D$64,MATCH($E549,'المناطق'!$A$5:$A$64,0)),0),IF(G549="مرتجع",IFERROR(INDEX('المناطق'!$E$5:$E$64,MATCH($E549,'المناطق'!$A$5:$A$64,0)),0),0)))</f>
        <v/>
      </c>
    </row>
    <row r="550">
      <c r="A550" s="13" t="n"/>
      <c r="B550" s="5" t="n"/>
      <c r="C550" s="5" t="n"/>
      <c r="D550" s="5" t="n"/>
      <c r="E550" s="5" t="n"/>
      <c r="F550" s="15" t="n"/>
      <c r="G550" s="5" t="n"/>
      <c r="H550" s="16">
        <f>IF(AND(B550="",G550=""),"",IF(G550="تم التسليم",IFERROR(INDEX('المناطق'!$B$5:$B$64,MATCH($E550,'المناطق'!$A$5:$A$64,0)),0),IF(G550="مرتجع",IFERROR(INDEX('المناطق'!$C$5:$C$64,MATCH($E550,'المناطق'!$A$5:$A$64,0)),0),0)))</f>
        <v/>
      </c>
      <c r="I550" s="16">
        <f>IF(AND(B550="",G550=""),"",IF(G550="تم التسليم",F550,0))</f>
        <v/>
      </c>
      <c r="J550" s="16">
        <f>IF(AND(B550="",G550=""),"",IF(G550="تم التسليم",F550-H550,IF(G550="مرتجع",-H550,0)))</f>
        <v/>
      </c>
      <c r="K550" s="16">
        <f>IF(AND(B550="",G550=""),"",IF(G550="تم التسليم",IFERROR(INDEX('المناطق'!$D$5:$D$64,MATCH($E550,'المناطق'!$A$5:$A$64,0)),0),IF(G550="مرتجع",IFERROR(INDEX('المناطق'!$E$5:$E$64,MATCH($E550,'المناطق'!$A$5:$A$64,0)),0),0)))</f>
        <v/>
      </c>
    </row>
    <row r="551">
      <c r="A551" s="13" t="n"/>
      <c r="B551" s="5" t="n"/>
      <c r="C551" s="5" t="n"/>
      <c r="D551" s="5" t="n"/>
      <c r="E551" s="5" t="n"/>
      <c r="F551" s="15" t="n"/>
      <c r="G551" s="5" t="n"/>
      <c r="H551" s="16">
        <f>IF(AND(B551="",G551=""),"",IF(G551="تم التسليم",IFERROR(INDEX('المناطق'!$B$5:$B$64,MATCH($E551,'المناطق'!$A$5:$A$64,0)),0),IF(G551="مرتجع",IFERROR(INDEX('المناطق'!$C$5:$C$64,MATCH($E551,'المناطق'!$A$5:$A$64,0)),0),0)))</f>
        <v/>
      </c>
      <c r="I551" s="16">
        <f>IF(AND(B551="",G551=""),"",IF(G551="تم التسليم",F551,0))</f>
        <v/>
      </c>
      <c r="J551" s="16">
        <f>IF(AND(B551="",G551=""),"",IF(G551="تم التسليم",F551-H551,IF(G551="مرتجع",-H551,0)))</f>
        <v/>
      </c>
      <c r="K551" s="16">
        <f>IF(AND(B551="",G551=""),"",IF(G551="تم التسليم",IFERROR(INDEX('المناطق'!$D$5:$D$64,MATCH($E551,'المناطق'!$A$5:$A$64,0)),0),IF(G551="مرتجع",IFERROR(INDEX('المناطق'!$E$5:$E$64,MATCH($E551,'المناطق'!$A$5:$A$64,0)),0),0)))</f>
        <v/>
      </c>
    </row>
    <row r="552">
      <c r="A552" s="13" t="n"/>
      <c r="B552" s="5" t="n"/>
      <c r="C552" s="5" t="n"/>
      <c r="D552" s="5" t="n"/>
      <c r="E552" s="5" t="n"/>
      <c r="F552" s="15" t="n"/>
      <c r="G552" s="5" t="n"/>
      <c r="H552" s="16">
        <f>IF(AND(B552="",G552=""),"",IF(G552="تم التسليم",IFERROR(INDEX('المناطق'!$B$5:$B$64,MATCH($E552,'المناطق'!$A$5:$A$64,0)),0),IF(G552="مرتجع",IFERROR(INDEX('المناطق'!$C$5:$C$64,MATCH($E552,'المناطق'!$A$5:$A$64,0)),0),0)))</f>
        <v/>
      </c>
      <c r="I552" s="16">
        <f>IF(AND(B552="",G552=""),"",IF(G552="تم التسليم",F552,0))</f>
        <v/>
      </c>
      <c r="J552" s="16">
        <f>IF(AND(B552="",G552=""),"",IF(G552="تم التسليم",F552-H552,IF(G552="مرتجع",-H552,0)))</f>
        <v/>
      </c>
      <c r="K552" s="16">
        <f>IF(AND(B552="",G552=""),"",IF(G552="تم التسليم",IFERROR(INDEX('المناطق'!$D$5:$D$64,MATCH($E552,'المناطق'!$A$5:$A$64,0)),0),IF(G552="مرتجع",IFERROR(INDEX('المناطق'!$E$5:$E$64,MATCH($E552,'المناطق'!$A$5:$A$64,0)),0),0)))</f>
        <v/>
      </c>
    </row>
    <row r="553">
      <c r="A553" s="13" t="n"/>
      <c r="B553" s="5" t="n"/>
      <c r="C553" s="5" t="n"/>
      <c r="D553" s="5" t="n"/>
      <c r="E553" s="5" t="n"/>
      <c r="F553" s="15" t="n"/>
      <c r="G553" s="5" t="n"/>
      <c r="H553" s="16">
        <f>IF(AND(B553="",G553=""),"",IF(G553="تم التسليم",IFERROR(INDEX('المناطق'!$B$5:$B$64,MATCH($E553,'المناطق'!$A$5:$A$64,0)),0),IF(G553="مرتجع",IFERROR(INDEX('المناطق'!$C$5:$C$64,MATCH($E553,'المناطق'!$A$5:$A$64,0)),0),0)))</f>
        <v/>
      </c>
      <c r="I553" s="16">
        <f>IF(AND(B553="",G553=""),"",IF(G553="تم التسليم",F553,0))</f>
        <v/>
      </c>
      <c r="J553" s="16">
        <f>IF(AND(B553="",G553=""),"",IF(G553="تم التسليم",F553-H553,IF(G553="مرتجع",-H553,0)))</f>
        <v/>
      </c>
      <c r="K553" s="16">
        <f>IF(AND(B553="",G553=""),"",IF(G553="تم التسليم",IFERROR(INDEX('المناطق'!$D$5:$D$64,MATCH($E553,'المناطق'!$A$5:$A$64,0)),0),IF(G553="مرتجع",IFERROR(INDEX('المناطق'!$E$5:$E$64,MATCH($E553,'المناطق'!$A$5:$A$64,0)),0),0)))</f>
        <v/>
      </c>
    </row>
    <row r="554">
      <c r="A554" s="13" t="n"/>
      <c r="B554" s="5" t="n"/>
      <c r="C554" s="5" t="n"/>
      <c r="D554" s="5" t="n"/>
      <c r="E554" s="5" t="n"/>
      <c r="F554" s="15" t="n"/>
      <c r="G554" s="5" t="n"/>
      <c r="H554" s="16">
        <f>IF(AND(B554="",G554=""),"",IF(G554="تم التسليم",IFERROR(INDEX('المناطق'!$B$5:$B$64,MATCH($E554,'المناطق'!$A$5:$A$64,0)),0),IF(G554="مرتجع",IFERROR(INDEX('المناطق'!$C$5:$C$64,MATCH($E554,'المناطق'!$A$5:$A$64,0)),0),0)))</f>
        <v/>
      </c>
      <c r="I554" s="16">
        <f>IF(AND(B554="",G554=""),"",IF(G554="تم التسليم",F554,0))</f>
        <v/>
      </c>
      <c r="J554" s="16">
        <f>IF(AND(B554="",G554=""),"",IF(G554="تم التسليم",F554-H554,IF(G554="مرتجع",-H554,0)))</f>
        <v/>
      </c>
      <c r="K554" s="16">
        <f>IF(AND(B554="",G554=""),"",IF(G554="تم التسليم",IFERROR(INDEX('المناطق'!$D$5:$D$64,MATCH($E554,'المناطق'!$A$5:$A$64,0)),0),IF(G554="مرتجع",IFERROR(INDEX('المناطق'!$E$5:$E$64,MATCH($E554,'المناطق'!$A$5:$A$64,0)),0),0)))</f>
        <v/>
      </c>
    </row>
    <row r="555">
      <c r="A555" s="13" t="n"/>
      <c r="B555" s="5" t="n"/>
      <c r="C555" s="5" t="n"/>
      <c r="D555" s="5" t="n"/>
      <c r="E555" s="5" t="n"/>
      <c r="F555" s="15" t="n"/>
      <c r="G555" s="5" t="n"/>
      <c r="H555" s="16">
        <f>IF(AND(B555="",G555=""),"",IF(G555="تم التسليم",IFERROR(INDEX('المناطق'!$B$5:$B$64,MATCH($E555,'المناطق'!$A$5:$A$64,0)),0),IF(G555="مرتجع",IFERROR(INDEX('المناطق'!$C$5:$C$64,MATCH($E555,'المناطق'!$A$5:$A$64,0)),0),0)))</f>
        <v/>
      </c>
      <c r="I555" s="16">
        <f>IF(AND(B555="",G555=""),"",IF(G555="تم التسليم",F555,0))</f>
        <v/>
      </c>
      <c r="J555" s="16">
        <f>IF(AND(B555="",G555=""),"",IF(G555="تم التسليم",F555-H555,IF(G555="مرتجع",-H555,0)))</f>
        <v/>
      </c>
      <c r="K555" s="16">
        <f>IF(AND(B555="",G555=""),"",IF(G555="تم التسليم",IFERROR(INDEX('المناطق'!$D$5:$D$64,MATCH($E555,'المناطق'!$A$5:$A$64,0)),0),IF(G555="مرتجع",IFERROR(INDEX('المناطق'!$E$5:$E$64,MATCH($E555,'المناطق'!$A$5:$A$64,0)),0),0)))</f>
        <v/>
      </c>
    </row>
    <row r="556">
      <c r="A556" s="13" t="n"/>
      <c r="B556" s="5" t="n"/>
      <c r="C556" s="5" t="n"/>
      <c r="D556" s="5" t="n"/>
      <c r="E556" s="5" t="n"/>
      <c r="F556" s="15" t="n"/>
      <c r="G556" s="5" t="n"/>
      <c r="H556" s="16">
        <f>IF(AND(B556="",G556=""),"",IF(G556="تم التسليم",IFERROR(INDEX('المناطق'!$B$5:$B$64,MATCH($E556,'المناطق'!$A$5:$A$64,0)),0),IF(G556="مرتجع",IFERROR(INDEX('المناطق'!$C$5:$C$64,MATCH($E556,'المناطق'!$A$5:$A$64,0)),0),0)))</f>
        <v/>
      </c>
      <c r="I556" s="16">
        <f>IF(AND(B556="",G556=""),"",IF(G556="تم التسليم",F556,0))</f>
        <v/>
      </c>
      <c r="J556" s="16">
        <f>IF(AND(B556="",G556=""),"",IF(G556="تم التسليم",F556-H556,IF(G556="مرتجع",-H556,0)))</f>
        <v/>
      </c>
      <c r="K556" s="16">
        <f>IF(AND(B556="",G556=""),"",IF(G556="تم التسليم",IFERROR(INDEX('المناطق'!$D$5:$D$64,MATCH($E556,'المناطق'!$A$5:$A$64,0)),0),IF(G556="مرتجع",IFERROR(INDEX('المناطق'!$E$5:$E$64,MATCH($E556,'المناطق'!$A$5:$A$64,0)),0),0)))</f>
        <v/>
      </c>
    </row>
    <row r="557">
      <c r="A557" s="13" t="n"/>
      <c r="B557" s="5" t="n"/>
      <c r="C557" s="5" t="n"/>
      <c r="D557" s="5" t="n"/>
      <c r="E557" s="5" t="n"/>
      <c r="F557" s="15" t="n"/>
      <c r="G557" s="5" t="n"/>
      <c r="H557" s="16">
        <f>IF(AND(B557="",G557=""),"",IF(G557="تم التسليم",IFERROR(INDEX('المناطق'!$B$5:$B$64,MATCH($E557,'المناطق'!$A$5:$A$64,0)),0),IF(G557="مرتجع",IFERROR(INDEX('المناطق'!$C$5:$C$64,MATCH($E557,'المناطق'!$A$5:$A$64,0)),0),0)))</f>
        <v/>
      </c>
      <c r="I557" s="16">
        <f>IF(AND(B557="",G557=""),"",IF(G557="تم التسليم",F557,0))</f>
        <v/>
      </c>
      <c r="J557" s="16">
        <f>IF(AND(B557="",G557=""),"",IF(G557="تم التسليم",F557-H557,IF(G557="مرتجع",-H557,0)))</f>
        <v/>
      </c>
      <c r="K557" s="16">
        <f>IF(AND(B557="",G557=""),"",IF(G557="تم التسليم",IFERROR(INDEX('المناطق'!$D$5:$D$64,MATCH($E557,'المناطق'!$A$5:$A$64,0)),0),IF(G557="مرتجع",IFERROR(INDEX('المناطق'!$E$5:$E$64,MATCH($E557,'المناطق'!$A$5:$A$64,0)),0),0)))</f>
        <v/>
      </c>
    </row>
    <row r="558">
      <c r="A558" s="13" t="n"/>
      <c r="B558" s="5" t="n"/>
      <c r="C558" s="5" t="n"/>
      <c r="D558" s="5" t="n"/>
      <c r="E558" s="5" t="n"/>
      <c r="F558" s="15" t="n"/>
      <c r="G558" s="5" t="n"/>
      <c r="H558" s="16">
        <f>IF(AND(B558="",G558=""),"",IF(G558="تم التسليم",IFERROR(INDEX('المناطق'!$B$5:$B$64,MATCH($E558,'المناطق'!$A$5:$A$64,0)),0),IF(G558="مرتجع",IFERROR(INDEX('المناطق'!$C$5:$C$64,MATCH($E558,'المناطق'!$A$5:$A$64,0)),0),0)))</f>
        <v/>
      </c>
      <c r="I558" s="16">
        <f>IF(AND(B558="",G558=""),"",IF(G558="تم التسليم",F558,0))</f>
        <v/>
      </c>
      <c r="J558" s="16">
        <f>IF(AND(B558="",G558=""),"",IF(G558="تم التسليم",F558-H558,IF(G558="مرتجع",-H558,0)))</f>
        <v/>
      </c>
      <c r="K558" s="16">
        <f>IF(AND(B558="",G558=""),"",IF(G558="تم التسليم",IFERROR(INDEX('المناطق'!$D$5:$D$64,MATCH($E558,'المناطق'!$A$5:$A$64,0)),0),IF(G558="مرتجع",IFERROR(INDEX('المناطق'!$E$5:$E$64,MATCH($E558,'المناطق'!$A$5:$A$64,0)),0),0)))</f>
        <v/>
      </c>
    </row>
    <row r="559">
      <c r="A559" s="13" t="n"/>
      <c r="B559" s="5" t="n"/>
      <c r="C559" s="5" t="n"/>
      <c r="D559" s="5" t="n"/>
      <c r="E559" s="5" t="n"/>
      <c r="F559" s="15" t="n"/>
      <c r="G559" s="5" t="n"/>
      <c r="H559" s="16">
        <f>IF(AND(B559="",G559=""),"",IF(G559="تم التسليم",IFERROR(INDEX('المناطق'!$B$5:$B$64,MATCH($E559,'المناطق'!$A$5:$A$64,0)),0),IF(G559="مرتجع",IFERROR(INDEX('المناطق'!$C$5:$C$64,MATCH($E559,'المناطق'!$A$5:$A$64,0)),0),0)))</f>
        <v/>
      </c>
      <c r="I559" s="16">
        <f>IF(AND(B559="",G559=""),"",IF(G559="تم التسليم",F559,0))</f>
        <v/>
      </c>
      <c r="J559" s="16">
        <f>IF(AND(B559="",G559=""),"",IF(G559="تم التسليم",F559-H559,IF(G559="مرتجع",-H559,0)))</f>
        <v/>
      </c>
      <c r="K559" s="16">
        <f>IF(AND(B559="",G559=""),"",IF(G559="تم التسليم",IFERROR(INDEX('المناطق'!$D$5:$D$64,MATCH($E559,'المناطق'!$A$5:$A$64,0)),0),IF(G559="مرتجع",IFERROR(INDEX('المناطق'!$E$5:$E$64,MATCH($E559,'المناطق'!$A$5:$A$64,0)),0),0)))</f>
        <v/>
      </c>
    </row>
    <row r="560">
      <c r="A560" s="13" t="n"/>
      <c r="B560" s="5" t="n"/>
      <c r="C560" s="5" t="n"/>
      <c r="D560" s="5" t="n"/>
      <c r="E560" s="5" t="n"/>
      <c r="F560" s="15" t="n"/>
      <c r="G560" s="5" t="n"/>
      <c r="H560" s="16">
        <f>IF(AND(B560="",G560=""),"",IF(G560="تم التسليم",IFERROR(INDEX('المناطق'!$B$5:$B$64,MATCH($E560,'المناطق'!$A$5:$A$64,0)),0),IF(G560="مرتجع",IFERROR(INDEX('المناطق'!$C$5:$C$64,MATCH($E560,'المناطق'!$A$5:$A$64,0)),0),0)))</f>
        <v/>
      </c>
      <c r="I560" s="16">
        <f>IF(AND(B560="",G560=""),"",IF(G560="تم التسليم",F560,0))</f>
        <v/>
      </c>
      <c r="J560" s="16">
        <f>IF(AND(B560="",G560=""),"",IF(G560="تم التسليم",F560-H560,IF(G560="مرتجع",-H560,0)))</f>
        <v/>
      </c>
      <c r="K560" s="16">
        <f>IF(AND(B560="",G560=""),"",IF(G560="تم التسليم",IFERROR(INDEX('المناطق'!$D$5:$D$64,MATCH($E560,'المناطق'!$A$5:$A$64,0)),0),IF(G560="مرتجع",IFERROR(INDEX('المناطق'!$E$5:$E$64,MATCH($E560,'المناطق'!$A$5:$A$64,0)),0),0)))</f>
        <v/>
      </c>
    </row>
    <row r="561">
      <c r="A561" s="13" t="n"/>
      <c r="B561" s="5" t="n"/>
      <c r="C561" s="5" t="n"/>
      <c r="D561" s="5" t="n"/>
      <c r="E561" s="5" t="n"/>
      <c r="F561" s="15" t="n"/>
      <c r="G561" s="5" t="n"/>
      <c r="H561" s="16">
        <f>IF(AND(B561="",G561=""),"",IF(G561="تم التسليم",IFERROR(INDEX('المناطق'!$B$5:$B$64,MATCH($E561,'المناطق'!$A$5:$A$64,0)),0),IF(G561="مرتجع",IFERROR(INDEX('المناطق'!$C$5:$C$64,MATCH($E561,'المناطق'!$A$5:$A$64,0)),0),0)))</f>
        <v/>
      </c>
      <c r="I561" s="16">
        <f>IF(AND(B561="",G561=""),"",IF(G561="تم التسليم",F561,0))</f>
        <v/>
      </c>
      <c r="J561" s="16">
        <f>IF(AND(B561="",G561=""),"",IF(G561="تم التسليم",F561-H561,IF(G561="مرتجع",-H561,0)))</f>
        <v/>
      </c>
      <c r="K561" s="16">
        <f>IF(AND(B561="",G561=""),"",IF(G561="تم التسليم",IFERROR(INDEX('المناطق'!$D$5:$D$64,MATCH($E561,'المناطق'!$A$5:$A$64,0)),0),IF(G561="مرتجع",IFERROR(INDEX('المناطق'!$E$5:$E$64,MATCH($E561,'المناطق'!$A$5:$A$64,0)),0),0)))</f>
        <v/>
      </c>
    </row>
    <row r="562">
      <c r="A562" s="13" t="n"/>
      <c r="B562" s="5" t="n"/>
      <c r="C562" s="5" t="n"/>
      <c r="D562" s="5" t="n"/>
      <c r="E562" s="5" t="n"/>
      <c r="F562" s="15" t="n"/>
      <c r="G562" s="5" t="n"/>
      <c r="H562" s="16">
        <f>IF(AND(B562="",G562=""),"",IF(G562="تم التسليم",IFERROR(INDEX('المناطق'!$B$5:$B$64,MATCH($E562,'المناطق'!$A$5:$A$64,0)),0),IF(G562="مرتجع",IFERROR(INDEX('المناطق'!$C$5:$C$64,MATCH($E562,'المناطق'!$A$5:$A$64,0)),0),0)))</f>
        <v/>
      </c>
      <c r="I562" s="16">
        <f>IF(AND(B562="",G562=""),"",IF(G562="تم التسليم",F562,0))</f>
        <v/>
      </c>
      <c r="J562" s="16">
        <f>IF(AND(B562="",G562=""),"",IF(G562="تم التسليم",F562-H562,IF(G562="مرتجع",-H562,0)))</f>
        <v/>
      </c>
      <c r="K562" s="16">
        <f>IF(AND(B562="",G562=""),"",IF(G562="تم التسليم",IFERROR(INDEX('المناطق'!$D$5:$D$64,MATCH($E562,'المناطق'!$A$5:$A$64,0)),0),IF(G562="مرتجع",IFERROR(INDEX('المناطق'!$E$5:$E$64,MATCH($E562,'المناطق'!$A$5:$A$64,0)),0),0)))</f>
        <v/>
      </c>
    </row>
    <row r="563">
      <c r="A563" s="13" t="n"/>
      <c r="B563" s="5" t="n"/>
      <c r="C563" s="5" t="n"/>
      <c r="D563" s="5" t="n"/>
      <c r="E563" s="5" t="n"/>
      <c r="F563" s="15" t="n"/>
      <c r="G563" s="5" t="n"/>
      <c r="H563" s="16">
        <f>IF(AND(B563="",G563=""),"",IF(G563="تم التسليم",IFERROR(INDEX('المناطق'!$B$5:$B$64,MATCH($E563,'المناطق'!$A$5:$A$64,0)),0),IF(G563="مرتجع",IFERROR(INDEX('المناطق'!$C$5:$C$64,MATCH($E563,'المناطق'!$A$5:$A$64,0)),0),0)))</f>
        <v/>
      </c>
      <c r="I563" s="16">
        <f>IF(AND(B563="",G563=""),"",IF(G563="تم التسليم",F563,0))</f>
        <v/>
      </c>
      <c r="J563" s="16">
        <f>IF(AND(B563="",G563=""),"",IF(G563="تم التسليم",F563-H563,IF(G563="مرتجع",-H563,0)))</f>
        <v/>
      </c>
      <c r="K563" s="16">
        <f>IF(AND(B563="",G563=""),"",IF(G563="تم التسليم",IFERROR(INDEX('المناطق'!$D$5:$D$64,MATCH($E563,'المناطق'!$A$5:$A$64,0)),0),IF(G563="مرتجع",IFERROR(INDEX('المناطق'!$E$5:$E$64,MATCH($E563,'المناطق'!$A$5:$A$64,0)),0),0)))</f>
        <v/>
      </c>
    </row>
    <row r="564">
      <c r="A564" s="13" t="n"/>
      <c r="B564" s="5" t="n"/>
      <c r="C564" s="5" t="n"/>
      <c r="D564" s="5" t="n"/>
      <c r="E564" s="5" t="n"/>
      <c r="F564" s="15" t="n"/>
      <c r="G564" s="5" t="n"/>
      <c r="H564" s="16">
        <f>IF(AND(B564="",G564=""),"",IF(G564="تم التسليم",IFERROR(INDEX('المناطق'!$B$5:$B$64,MATCH($E564,'المناطق'!$A$5:$A$64,0)),0),IF(G564="مرتجع",IFERROR(INDEX('المناطق'!$C$5:$C$64,MATCH($E564,'المناطق'!$A$5:$A$64,0)),0),0)))</f>
        <v/>
      </c>
      <c r="I564" s="16">
        <f>IF(AND(B564="",G564=""),"",IF(G564="تم التسليم",F564,0))</f>
        <v/>
      </c>
      <c r="J564" s="16">
        <f>IF(AND(B564="",G564=""),"",IF(G564="تم التسليم",F564-H564,IF(G564="مرتجع",-H564,0)))</f>
        <v/>
      </c>
      <c r="K564" s="16">
        <f>IF(AND(B564="",G564=""),"",IF(G564="تم التسليم",IFERROR(INDEX('المناطق'!$D$5:$D$64,MATCH($E564,'المناطق'!$A$5:$A$64,0)),0),IF(G564="مرتجع",IFERROR(INDEX('المناطق'!$E$5:$E$64,MATCH($E564,'المناطق'!$A$5:$A$64,0)),0),0)))</f>
        <v/>
      </c>
    </row>
    <row r="565">
      <c r="A565" s="13" t="n"/>
      <c r="B565" s="5" t="n"/>
      <c r="C565" s="5" t="n"/>
      <c r="D565" s="5" t="n"/>
      <c r="E565" s="5" t="n"/>
      <c r="F565" s="15" t="n"/>
      <c r="G565" s="5" t="n"/>
      <c r="H565" s="16">
        <f>IF(AND(B565="",G565=""),"",IF(G565="تم التسليم",IFERROR(INDEX('المناطق'!$B$5:$B$64,MATCH($E565,'المناطق'!$A$5:$A$64,0)),0),IF(G565="مرتجع",IFERROR(INDEX('المناطق'!$C$5:$C$64,MATCH($E565,'المناطق'!$A$5:$A$64,0)),0),0)))</f>
        <v/>
      </c>
      <c r="I565" s="16">
        <f>IF(AND(B565="",G565=""),"",IF(G565="تم التسليم",F565,0))</f>
        <v/>
      </c>
      <c r="J565" s="16">
        <f>IF(AND(B565="",G565=""),"",IF(G565="تم التسليم",F565-H565,IF(G565="مرتجع",-H565,0)))</f>
        <v/>
      </c>
      <c r="K565" s="16">
        <f>IF(AND(B565="",G565=""),"",IF(G565="تم التسليم",IFERROR(INDEX('المناطق'!$D$5:$D$64,MATCH($E565,'المناطق'!$A$5:$A$64,0)),0),IF(G565="مرتجع",IFERROR(INDEX('المناطق'!$E$5:$E$64,MATCH($E565,'المناطق'!$A$5:$A$64,0)),0),0)))</f>
        <v/>
      </c>
    </row>
    <row r="566">
      <c r="A566" s="13" t="n"/>
      <c r="B566" s="5" t="n"/>
      <c r="C566" s="5" t="n"/>
      <c r="D566" s="5" t="n"/>
      <c r="E566" s="5" t="n"/>
      <c r="F566" s="15" t="n"/>
      <c r="G566" s="5" t="n"/>
      <c r="H566" s="16">
        <f>IF(AND(B566="",G566=""),"",IF(G566="تم التسليم",IFERROR(INDEX('المناطق'!$B$5:$B$64,MATCH($E566,'المناطق'!$A$5:$A$64,0)),0),IF(G566="مرتجع",IFERROR(INDEX('المناطق'!$C$5:$C$64,MATCH($E566,'المناطق'!$A$5:$A$64,0)),0),0)))</f>
        <v/>
      </c>
      <c r="I566" s="16">
        <f>IF(AND(B566="",G566=""),"",IF(G566="تم التسليم",F566,0))</f>
        <v/>
      </c>
      <c r="J566" s="16">
        <f>IF(AND(B566="",G566=""),"",IF(G566="تم التسليم",F566-H566,IF(G566="مرتجع",-H566,0)))</f>
        <v/>
      </c>
      <c r="K566" s="16">
        <f>IF(AND(B566="",G566=""),"",IF(G566="تم التسليم",IFERROR(INDEX('المناطق'!$D$5:$D$64,MATCH($E566,'المناطق'!$A$5:$A$64,0)),0),IF(G566="مرتجع",IFERROR(INDEX('المناطق'!$E$5:$E$64,MATCH($E566,'المناطق'!$A$5:$A$64,0)),0),0)))</f>
        <v/>
      </c>
    </row>
    <row r="567">
      <c r="A567" s="13" t="n"/>
      <c r="B567" s="5" t="n"/>
      <c r="C567" s="5" t="n"/>
      <c r="D567" s="5" t="n"/>
      <c r="E567" s="5" t="n"/>
      <c r="F567" s="15" t="n"/>
      <c r="G567" s="5" t="n"/>
      <c r="H567" s="16">
        <f>IF(AND(B567="",G567=""),"",IF(G567="تم التسليم",IFERROR(INDEX('المناطق'!$B$5:$B$64,MATCH($E567,'المناطق'!$A$5:$A$64,0)),0),IF(G567="مرتجع",IFERROR(INDEX('المناطق'!$C$5:$C$64,MATCH($E567,'المناطق'!$A$5:$A$64,0)),0),0)))</f>
        <v/>
      </c>
      <c r="I567" s="16">
        <f>IF(AND(B567="",G567=""),"",IF(G567="تم التسليم",F567,0))</f>
        <v/>
      </c>
      <c r="J567" s="16">
        <f>IF(AND(B567="",G567=""),"",IF(G567="تم التسليم",F567-H567,IF(G567="مرتجع",-H567,0)))</f>
        <v/>
      </c>
      <c r="K567" s="16">
        <f>IF(AND(B567="",G567=""),"",IF(G567="تم التسليم",IFERROR(INDEX('المناطق'!$D$5:$D$64,MATCH($E567,'المناطق'!$A$5:$A$64,0)),0),IF(G567="مرتجع",IFERROR(INDEX('المناطق'!$E$5:$E$64,MATCH($E567,'المناطق'!$A$5:$A$64,0)),0),0)))</f>
        <v/>
      </c>
    </row>
    <row r="568">
      <c r="A568" s="13" t="n"/>
      <c r="B568" s="5" t="n"/>
      <c r="C568" s="5" t="n"/>
      <c r="D568" s="5" t="n"/>
      <c r="E568" s="5" t="n"/>
      <c r="F568" s="15" t="n"/>
      <c r="G568" s="5" t="n"/>
      <c r="H568" s="16">
        <f>IF(AND(B568="",G568=""),"",IF(G568="تم التسليم",IFERROR(INDEX('المناطق'!$B$5:$B$64,MATCH($E568,'المناطق'!$A$5:$A$64,0)),0),IF(G568="مرتجع",IFERROR(INDEX('المناطق'!$C$5:$C$64,MATCH($E568,'المناطق'!$A$5:$A$64,0)),0),0)))</f>
        <v/>
      </c>
      <c r="I568" s="16">
        <f>IF(AND(B568="",G568=""),"",IF(G568="تم التسليم",F568,0))</f>
        <v/>
      </c>
      <c r="J568" s="16">
        <f>IF(AND(B568="",G568=""),"",IF(G568="تم التسليم",F568-H568,IF(G568="مرتجع",-H568,0)))</f>
        <v/>
      </c>
      <c r="K568" s="16">
        <f>IF(AND(B568="",G568=""),"",IF(G568="تم التسليم",IFERROR(INDEX('المناطق'!$D$5:$D$64,MATCH($E568,'المناطق'!$A$5:$A$64,0)),0),IF(G568="مرتجع",IFERROR(INDEX('المناطق'!$E$5:$E$64,MATCH($E568,'المناطق'!$A$5:$A$64,0)),0),0)))</f>
        <v/>
      </c>
    </row>
    <row r="569">
      <c r="A569" s="13" t="n"/>
      <c r="B569" s="5" t="n"/>
      <c r="C569" s="5" t="n"/>
      <c r="D569" s="5" t="n"/>
      <c r="E569" s="5" t="n"/>
      <c r="F569" s="15" t="n"/>
      <c r="G569" s="5" t="n"/>
      <c r="H569" s="16">
        <f>IF(AND(B569="",G569=""),"",IF(G569="تم التسليم",IFERROR(INDEX('المناطق'!$B$5:$B$64,MATCH($E569,'المناطق'!$A$5:$A$64,0)),0),IF(G569="مرتجع",IFERROR(INDEX('المناطق'!$C$5:$C$64,MATCH($E569,'المناطق'!$A$5:$A$64,0)),0),0)))</f>
        <v/>
      </c>
      <c r="I569" s="16">
        <f>IF(AND(B569="",G569=""),"",IF(G569="تم التسليم",F569,0))</f>
        <v/>
      </c>
      <c r="J569" s="16">
        <f>IF(AND(B569="",G569=""),"",IF(G569="تم التسليم",F569-H569,IF(G569="مرتجع",-H569,0)))</f>
        <v/>
      </c>
      <c r="K569" s="16">
        <f>IF(AND(B569="",G569=""),"",IF(G569="تم التسليم",IFERROR(INDEX('المناطق'!$D$5:$D$64,MATCH($E569,'المناطق'!$A$5:$A$64,0)),0),IF(G569="مرتجع",IFERROR(INDEX('المناطق'!$E$5:$E$64,MATCH($E569,'المناطق'!$A$5:$A$64,0)),0),0)))</f>
        <v/>
      </c>
    </row>
    <row r="570">
      <c r="A570" s="13" t="n"/>
      <c r="B570" s="5" t="n"/>
      <c r="C570" s="5" t="n"/>
      <c r="D570" s="5" t="n"/>
      <c r="E570" s="5" t="n"/>
      <c r="F570" s="15" t="n"/>
      <c r="G570" s="5" t="n"/>
      <c r="H570" s="16">
        <f>IF(AND(B570="",G570=""),"",IF(G570="تم التسليم",IFERROR(INDEX('المناطق'!$B$5:$B$64,MATCH($E570,'المناطق'!$A$5:$A$64,0)),0),IF(G570="مرتجع",IFERROR(INDEX('المناطق'!$C$5:$C$64,MATCH($E570,'المناطق'!$A$5:$A$64,0)),0),0)))</f>
        <v/>
      </c>
      <c r="I570" s="16">
        <f>IF(AND(B570="",G570=""),"",IF(G570="تم التسليم",F570,0))</f>
        <v/>
      </c>
      <c r="J570" s="16">
        <f>IF(AND(B570="",G570=""),"",IF(G570="تم التسليم",F570-H570,IF(G570="مرتجع",-H570,0)))</f>
        <v/>
      </c>
      <c r="K570" s="16">
        <f>IF(AND(B570="",G570=""),"",IF(G570="تم التسليم",IFERROR(INDEX('المناطق'!$D$5:$D$64,MATCH($E570,'المناطق'!$A$5:$A$64,0)),0),IF(G570="مرتجع",IFERROR(INDEX('المناطق'!$E$5:$E$64,MATCH($E570,'المناطق'!$A$5:$A$64,0)),0),0)))</f>
        <v/>
      </c>
    </row>
    <row r="571">
      <c r="A571" s="13" t="n"/>
      <c r="B571" s="5" t="n"/>
      <c r="C571" s="5" t="n"/>
      <c r="D571" s="5" t="n"/>
      <c r="E571" s="5" t="n"/>
      <c r="F571" s="15" t="n"/>
      <c r="G571" s="5" t="n"/>
      <c r="H571" s="16">
        <f>IF(AND(B571="",G571=""),"",IF(G571="تم التسليم",IFERROR(INDEX('المناطق'!$B$5:$B$64,MATCH($E571,'المناطق'!$A$5:$A$64,0)),0),IF(G571="مرتجع",IFERROR(INDEX('المناطق'!$C$5:$C$64,MATCH($E571,'المناطق'!$A$5:$A$64,0)),0),0)))</f>
        <v/>
      </c>
      <c r="I571" s="16">
        <f>IF(AND(B571="",G571=""),"",IF(G571="تم التسليم",F571,0))</f>
        <v/>
      </c>
      <c r="J571" s="16">
        <f>IF(AND(B571="",G571=""),"",IF(G571="تم التسليم",F571-H571,IF(G571="مرتجع",-H571,0)))</f>
        <v/>
      </c>
      <c r="K571" s="16">
        <f>IF(AND(B571="",G571=""),"",IF(G571="تم التسليم",IFERROR(INDEX('المناطق'!$D$5:$D$64,MATCH($E571,'المناطق'!$A$5:$A$64,0)),0),IF(G571="مرتجع",IFERROR(INDEX('المناطق'!$E$5:$E$64,MATCH($E571,'المناطق'!$A$5:$A$64,0)),0),0)))</f>
        <v/>
      </c>
    </row>
    <row r="572">
      <c r="A572" s="13" t="n"/>
      <c r="B572" s="5" t="n"/>
      <c r="C572" s="5" t="n"/>
      <c r="D572" s="5" t="n"/>
      <c r="E572" s="5" t="n"/>
      <c r="F572" s="15" t="n"/>
      <c r="G572" s="5" t="n"/>
      <c r="H572" s="16">
        <f>IF(AND(B572="",G572=""),"",IF(G572="تم التسليم",IFERROR(INDEX('المناطق'!$B$5:$B$64,MATCH($E572,'المناطق'!$A$5:$A$64,0)),0),IF(G572="مرتجع",IFERROR(INDEX('المناطق'!$C$5:$C$64,MATCH($E572,'المناطق'!$A$5:$A$64,0)),0),0)))</f>
        <v/>
      </c>
      <c r="I572" s="16">
        <f>IF(AND(B572="",G572=""),"",IF(G572="تم التسليم",F572,0))</f>
        <v/>
      </c>
      <c r="J572" s="16">
        <f>IF(AND(B572="",G572=""),"",IF(G572="تم التسليم",F572-H572,IF(G572="مرتجع",-H572,0)))</f>
        <v/>
      </c>
      <c r="K572" s="16">
        <f>IF(AND(B572="",G572=""),"",IF(G572="تم التسليم",IFERROR(INDEX('المناطق'!$D$5:$D$64,MATCH($E572,'المناطق'!$A$5:$A$64,0)),0),IF(G572="مرتجع",IFERROR(INDEX('المناطق'!$E$5:$E$64,MATCH($E572,'المناطق'!$A$5:$A$64,0)),0),0)))</f>
        <v/>
      </c>
    </row>
    <row r="573">
      <c r="A573" s="13" t="n"/>
      <c r="B573" s="5" t="n"/>
      <c r="C573" s="5" t="n"/>
      <c r="D573" s="5" t="n"/>
      <c r="E573" s="5" t="n"/>
      <c r="F573" s="15" t="n"/>
      <c r="G573" s="5" t="n"/>
      <c r="H573" s="16">
        <f>IF(AND(B573="",G573=""),"",IF(G573="تم التسليم",IFERROR(INDEX('المناطق'!$B$5:$B$64,MATCH($E573,'المناطق'!$A$5:$A$64,0)),0),IF(G573="مرتجع",IFERROR(INDEX('المناطق'!$C$5:$C$64,MATCH($E573,'المناطق'!$A$5:$A$64,0)),0),0)))</f>
        <v/>
      </c>
      <c r="I573" s="16">
        <f>IF(AND(B573="",G573=""),"",IF(G573="تم التسليم",F573,0))</f>
        <v/>
      </c>
      <c r="J573" s="16">
        <f>IF(AND(B573="",G573=""),"",IF(G573="تم التسليم",F573-H573,IF(G573="مرتجع",-H573,0)))</f>
        <v/>
      </c>
      <c r="K573" s="16">
        <f>IF(AND(B573="",G573=""),"",IF(G573="تم التسليم",IFERROR(INDEX('المناطق'!$D$5:$D$64,MATCH($E573,'المناطق'!$A$5:$A$64,0)),0),IF(G573="مرتجع",IFERROR(INDEX('المناطق'!$E$5:$E$64,MATCH($E573,'المناطق'!$A$5:$A$64,0)),0),0)))</f>
        <v/>
      </c>
    </row>
    <row r="574">
      <c r="A574" s="13" t="n"/>
      <c r="B574" s="5" t="n"/>
      <c r="C574" s="5" t="n"/>
      <c r="D574" s="5" t="n"/>
      <c r="E574" s="5" t="n"/>
      <c r="F574" s="15" t="n"/>
      <c r="G574" s="5" t="n"/>
      <c r="H574" s="16">
        <f>IF(AND(B574="",G574=""),"",IF(G574="تم التسليم",IFERROR(INDEX('المناطق'!$B$5:$B$64,MATCH($E574,'المناطق'!$A$5:$A$64,0)),0),IF(G574="مرتجع",IFERROR(INDEX('المناطق'!$C$5:$C$64,MATCH($E574,'المناطق'!$A$5:$A$64,0)),0),0)))</f>
        <v/>
      </c>
      <c r="I574" s="16">
        <f>IF(AND(B574="",G574=""),"",IF(G574="تم التسليم",F574,0))</f>
        <v/>
      </c>
      <c r="J574" s="16">
        <f>IF(AND(B574="",G574=""),"",IF(G574="تم التسليم",F574-H574,IF(G574="مرتجع",-H574,0)))</f>
        <v/>
      </c>
      <c r="K574" s="16">
        <f>IF(AND(B574="",G574=""),"",IF(G574="تم التسليم",IFERROR(INDEX('المناطق'!$D$5:$D$64,MATCH($E574,'المناطق'!$A$5:$A$64,0)),0),IF(G574="مرتجع",IFERROR(INDEX('المناطق'!$E$5:$E$64,MATCH($E574,'المناطق'!$A$5:$A$64,0)),0),0)))</f>
        <v/>
      </c>
    </row>
    <row r="575">
      <c r="A575" s="13" t="n"/>
      <c r="B575" s="5" t="n"/>
      <c r="C575" s="5" t="n"/>
      <c r="D575" s="5" t="n"/>
      <c r="E575" s="5" t="n"/>
      <c r="F575" s="15" t="n"/>
      <c r="G575" s="5" t="n"/>
      <c r="H575" s="16">
        <f>IF(AND(B575="",G575=""),"",IF(G575="تم التسليم",IFERROR(INDEX('المناطق'!$B$5:$B$64,MATCH($E575,'المناطق'!$A$5:$A$64,0)),0),IF(G575="مرتجع",IFERROR(INDEX('المناطق'!$C$5:$C$64,MATCH($E575,'المناطق'!$A$5:$A$64,0)),0),0)))</f>
        <v/>
      </c>
      <c r="I575" s="16">
        <f>IF(AND(B575="",G575=""),"",IF(G575="تم التسليم",F575,0))</f>
        <v/>
      </c>
      <c r="J575" s="16">
        <f>IF(AND(B575="",G575=""),"",IF(G575="تم التسليم",F575-H575,IF(G575="مرتجع",-H575,0)))</f>
        <v/>
      </c>
      <c r="K575" s="16">
        <f>IF(AND(B575="",G575=""),"",IF(G575="تم التسليم",IFERROR(INDEX('المناطق'!$D$5:$D$64,MATCH($E575,'المناطق'!$A$5:$A$64,0)),0),IF(G575="مرتجع",IFERROR(INDEX('المناطق'!$E$5:$E$64,MATCH($E575,'المناطق'!$A$5:$A$64,0)),0),0)))</f>
        <v/>
      </c>
    </row>
    <row r="576">
      <c r="A576" s="13" t="n"/>
      <c r="B576" s="5" t="n"/>
      <c r="C576" s="5" t="n"/>
      <c r="D576" s="5" t="n"/>
      <c r="E576" s="5" t="n"/>
      <c r="F576" s="15" t="n"/>
      <c r="G576" s="5" t="n"/>
      <c r="H576" s="16">
        <f>IF(AND(B576="",G576=""),"",IF(G576="تم التسليم",IFERROR(INDEX('المناطق'!$B$5:$B$64,MATCH($E576,'المناطق'!$A$5:$A$64,0)),0),IF(G576="مرتجع",IFERROR(INDEX('المناطق'!$C$5:$C$64,MATCH($E576,'المناطق'!$A$5:$A$64,0)),0),0)))</f>
        <v/>
      </c>
      <c r="I576" s="16">
        <f>IF(AND(B576="",G576=""),"",IF(G576="تم التسليم",F576,0))</f>
        <v/>
      </c>
      <c r="J576" s="16">
        <f>IF(AND(B576="",G576=""),"",IF(G576="تم التسليم",F576-H576,IF(G576="مرتجع",-H576,0)))</f>
        <v/>
      </c>
      <c r="K576" s="16">
        <f>IF(AND(B576="",G576=""),"",IF(G576="تم التسليم",IFERROR(INDEX('المناطق'!$D$5:$D$64,MATCH($E576,'المناطق'!$A$5:$A$64,0)),0),IF(G576="مرتجع",IFERROR(INDEX('المناطق'!$E$5:$E$64,MATCH($E576,'المناطق'!$A$5:$A$64,0)),0),0)))</f>
        <v/>
      </c>
    </row>
    <row r="577">
      <c r="A577" s="13" t="n"/>
      <c r="B577" s="5" t="n"/>
      <c r="C577" s="5" t="n"/>
      <c r="D577" s="5" t="n"/>
      <c r="E577" s="5" t="n"/>
      <c r="F577" s="15" t="n"/>
      <c r="G577" s="5" t="n"/>
      <c r="H577" s="16">
        <f>IF(AND(B577="",G577=""),"",IF(G577="تم التسليم",IFERROR(INDEX('المناطق'!$B$5:$B$64,MATCH($E577,'المناطق'!$A$5:$A$64,0)),0),IF(G577="مرتجع",IFERROR(INDEX('المناطق'!$C$5:$C$64,MATCH($E577,'المناطق'!$A$5:$A$64,0)),0),0)))</f>
        <v/>
      </c>
      <c r="I577" s="16">
        <f>IF(AND(B577="",G577=""),"",IF(G577="تم التسليم",F577,0))</f>
        <v/>
      </c>
      <c r="J577" s="16">
        <f>IF(AND(B577="",G577=""),"",IF(G577="تم التسليم",F577-H577,IF(G577="مرتجع",-H577,0)))</f>
        <v/>
      </c>
      <c r="K577" s="16">
        <f>IF(AND(B577="",G577=""),"",IF(G577="تم التسليم",IFERROR(INDEX('المناطق'!$D$5:$D$64,MATCH($E577,'المناطق'!$A$5:$A$64,0)),0),IF(G577="مرتجع",IFERROR(INDEX('المناطق'!$E$5:$E$64,MATCH($E577,'المناطق'!$A$5:$A$64,0)),0),0)))</f>
        <v/>
      </c>
    </row>
    <row r="578">
      <c r="A578" s="13" t="n"/>
      <c r="B578" s="5" t="n"/>
      <c r="C578" s="5" t="n"/>
      <c r="D578" s="5" t="n"/>
      <c r="E578" s="5" t="n"/>
      <c r="F578" s="15" t="n"/>
      <c r="G578" s="5" t="n"/>
      <c r="H578" s="16">
        <f>IF(AND(B578="",G578=""),"",IF(G578="تم التسليم",IFERROR(INDEX('المناطق'!$B$5:$B$64,MATCH($E578,'المناطق'!$A$5:$A$64,0)),0),IF(G578="مرتجع",IFERROR(INDEX('المناطق'!$C$5:$C$64,MATCH($E578,'المناطق'!$A$5:$A$64,0)),0),0)))</f>
        <v/>
      </c>
      <c r="I578" s="16">
        <f>IF(AND(B578="",G578=""),"",IF(G578="تم التسليم",F578,0))</f>
        <v/>
      </c>
      <c r="J578" s="16">
        <f>IF(AND(B578="",G578=""),"",IF(G578="تم التسليم",F578-H578,IF(G578="مرتجع",-H578,0)))</f>
        <v/>
      </c>
      <c r="K578" s="16">
        <f>IF(AND(B578="",G578=""),"",IF(G578="تم التسليم",IFERROR(INDEX('المناطق'!$D$5:$D$64,MATCH($E578,'المناطق'!$A$5:$A$64,0)),0),IF(G578="مرتجع",IFERROR(INDEX('المناطق'!$E$5:$E$64,MATCH($E578,'المناطق'!$A$5:$A$64,0)),0),0)))</f>
        <v/>
      </c>
    </row>
    <row r="579">
      <c r="A579" s="13" t="n"/>
      <c r="B579" s="5" t="n"/>
      <c r="C579" s="5" t="n"/>
      <c r="D579" s="5" t="n"/>
      <c r="E579" s="5" t="n"/>
      <c r="F579" s="15" t="n"/>
      <c r="G579" s="5" t="n"/>
      <c r="H579" s="16">
        <f>IF(AND(B579="",G579=""),"",IF(G579="تم التسليم",IFERROR(INDEX('المناطق'!$B$5:$B$64,MATCH($E579,'المناطق'!$A$5:$A$64,0)),0),IF(G579="مرتجع",IFERROR(INDEX('المناطق'!$C$5:$C$64,MATCH($E579,'المناطق'!$A$5:$A$64,0)),0),0)))</f>
        <v/>
      </c>
      <c r="I579" s="16">
        <f>IF(AND(B579="",G579=""),"",IF(G579="تم التسليم",F579,0))</f>
        <v/>
      </c>
      <c r="J579" s="16">
        <f>IF(AND(B579="",G579=""),"",IF(G579="تم التسليم",F579-H579,IF(G579="مرتجع",-H579,0)))</f>
        <v/>
      </c>
      <c r="K579" s="16">
        <f>IF(AND(B579="",G579=""),"",IF(G579="تم التسليم",IFERROR(INDEX('المناطق'!$D$5:$D$64,MATCH($E579,'المناطق'!$A$5:$A$64,0)),0),IF(G579="مرتجع",IFERROR(INDEX('المناطق'!$E$5:$E$64,MATCH($E579,'المناطق'!$A$5:$A$64,0)),0),0)))</f>
        <v/>
      </c>
    </row>
    <row r="580">
      <c r="A580" s="13" t="n"/>
      <c r="B580" s="5" t="n"/>
      <c r="C580" s="5" t="n"/>
      <c r="D580" s="5" t="n"/>
      <c r="E580" s="5" t="n"/>
      <c r="F580" s="15" t="n"/>
      <c r="G580" s="5" t="n"/>
      <c r="H580" s="16">
        <f>IF(AND(B580="",G580=""),"",IF(G580="تم التسليم",IFERROR(INDEX('المناطق'!$B$5:$B$64,MATCH($E580,'المناطق'!$A$5:$A$64,0)),0),IF(G580="مرتجع",IFERROR(INDEX('المناطق'!$C$5:$C$64,MATCH($E580,'المناطق'!$A$5:$A$64,0)),0),0)))</f>
        <v/>
      </c>
      <c r="I580" s="16">
        <f>IF(AND(B580="",G580=""),"",IF(G580="تم التسليم",F580,0))</f>
        <v/>
      </c>
      <c r="J580" s="16">
        <f>IF(AND(B580="",G580=""),"",IF(G580="تم التسليم",F580-H580,IF(G580="مرتجع",-H580,0)))</f>
        <v/>
      </c>
      <c r="K580" s="16">
        <f>IF(AND(B580="",G580=""),"",IF(G580="تم التسليم",IFERROR(INDEX('المناطق'!$D$5:$D$64,MATCH($E580,'المناطق'!$A$5:$A$64,0)),0),IF(G580="مرتجع",IFERROR(INDEX('المناطق'!$E$5:$E$64,MATCH($E580,'المناطق'!$A$5:$A$64,0)),0),0)))</f>
        <v/>
      </c>
    </row>
    <row r="581">
      <c r="A581" s="13" t="n"/>
      <c r="B581" s="5" t="n"/>
      <c r="C581" s="5" t="n"/>
      <c r="D581" s="5" t="n"/>
      <c r="E581" s="5" t="n"/>
      <c r="F581" s="15" t="n"/>
      <c r="G581" s="5" t="n"/>
      <c r="H581" s="16">
        <f>IF(AND(B581="",G581=""),"",IF(G581="تم التسليم",IFERROR(INDEX('المناطق'!$B$5:$B$64,MATCH($E581,'المناطق'!$A$5:$A$64,0)),0),IF(G581="مرتجع",IFERROR(INDEX('المناطق'!$C$5:$C$64,MATCH($E581,'المناطق'!$A$5:$A$64,0)),0),0)))</f>
        <v/>
      </c>
      <c r="I581" s="16">
        <f>IF(AND(B581="",G581=""),"",IF(G581="تم التسليم",F581,0))</f>
        <v/>
      </c>
      <c r="J581" s="16">
        <f>IF(AND(B581="",G581=""),"",IF(G581="تم التسليم",F581-H581,IF(G581="مرتجع",-H581,0)))</f>
        <v/>
      </c>
      <c r="K581" s="16">
        <f>IF(AND(B581="",G581=""),"",IF(G581="تم التسليم",IFERROR(INDEX('المناطق'!$D$5:$D$64,MATCH($E581,'المناطق'!$A$5:$A$64,0)),0),IF(G581="مرتجع",IFERROR(INDEX('المناطق'!$E$5:$E$64,MATCH($E581,'المناطق'!$A$5:$A$64,0)),0),0)))</f>
        <v/>
      </c>
    </row>
    <row r="582">
      <c r="A582" s="13" t="n"/>
      <c r="B582" s="5" t="n"/>
      <c r="C582" s="5" t="n"/>
      <c r="D582" s="5" t="n"/>
      <c r="E582" s="5" t="n"/>
      <c r="F582" s="15" t="n"/>
      <c r="G582" s="5" t="n"/>
      <c r="H582" s="16">
        <f>IF(AND(B582="",G582=""),"",IF(G582="تم التسليم",IFERROR(INDEX('المناطق'!$B$5:$B$64,MATCH($E582,'المناطق'!$A$5:$A$64,0)),0),IF(G582="مرتجع",IFERROR(INDEX('المناطق'!$C$5:$C$64,MATCH($E582,'المناطق'!$A$5:$A$64,0)),0),0)))</f>
        <v/>
      </c>
      <c r="I582" s="16">
        <f>IF(AND(B582="",G582=""),"",IF(G582="تم التسليم",F582,0))</f>
        <v/>
      </c>
      <c r="J582" s="16">
        <f>IF(AND(B582="",G582=""),"",IF(G582="تم التسليم",F582-H582,IF(G582="مرتجع",-H582,0)))</f>
        <v/>
      </c>
      <c r="K582" s="16">
        <f>IF(AND(B582="",G582=""),"",IF(G582="تم التسليم",IFERROR(INDEX('المناطق'!$D$5:$D$64,MATCH($E582,'المناطق'!$A$5:$A$64,0)),0),IF(G582="مرتجع",IFERROR(INDEX('المناطق'!$E$5:$E$64,MATCH($E582,'المناطق'!$A$5:$A$64,0)),0),0)))</f>
        <v/>
      </c>
    </row>
    <row r="583">
      <c r="A583" s="13" t="n"/>
      <c r="B583" s="5" t="n"/>
      <c r="C583" s="5" t="n"/>
      <c r="D583" s="5" t="n"/>
      <c r="E583" s="5" t="n"/>
      <c r="F583" s="15" t="n"/>
      <c r="G583" s="5" t="n"/>
      <c r="H583" s="16">
        <f>IF(AND(B583="",G583=""),"",IF(G583="تم التسليم",IFERROR(INDEX('المناطق'!$B$5:$B$64,MATCH($E583,'المناطق'!$A$5:$A$64,0)),0),IF(G583="مرتجع",IFERROR(INDEX('المناطق'!$C$5:$C$64,MATCH($E583,'المناطق'!$A$5:$A$64,0)),0),0)))</f>
        <v/>
      </c>
      <c r="I583" s="16">
        <f>IF(AND(B583="",G583=""),"",IF(G583="تم التسليم",F583,0))</f>
        <v/>
      </c>
      <c r="J583" s="16">
        <f>IF(AND(B583="",G583=""),"",IF(G583="تم التسليم",F583-H583,IF(G583="مرتجع",-H583,0)))</f>
        <v/>
      </c>
      <c r="K583" s="16">
        <f>IF(AND(B583="",G583=""),"",IF(G583="تم التسليم",IFERROR(INDEX('المناطق'!$D$5:$D$64,MATCH($E583,'المناطق'!$A$5:$A$64,0)),0),IF(G583="مرتجع",IFERROR(INDEX('المناطق'!$E$5:$E$64,MATCH($E583,'المناطق'!$A$5:$A$64,0)),0),0)))</f>
        <v/>
      </c>
    </row>
    <row r="584">
      <c r="A584" s="13" t="n"/>
      <c r="B584" s="5" t="n"/>
      <c r="C584" s="5" t="n"/>
      <c r="D584" s="5" t="n"/>
      <c r="E584" s="5" t="n"/>
      <c r="F584" s="15" t="n"/>
      <c r="G584" s="5" t="n"/>
      <c r="H584" s="16">
        <f>IF(AND(B584="",G584=""),"",IF(G584="تم التسليم",IFERROR(INDEX('المناطق'!$B$5:$B$64,MATCH($E584,'المناطق'!$A$5:$A$64,0)),0),IF(G584="مرتجع",IFERROR(INDEX('المناطق'!$C$5:$C$64,MATCH($E584,'المناطق'!$A$5:$A$64,0)),0),0)))</f>
        <v/>
      </c>
      <c r="I584" s="16">
        <f>IF(AND(B584="",G584=""),"",IF(G584="تم التسليم",F584,0))</f>
        <v/>
      </c>
      <c r="J584" s="16">
        <f>IF(AND(B584="",G584=""),"",IF(G584="تم التسليم",F584-H584,IF(G584="مرتجع",-H584,0)))</f>
        <v/>
      </c>
      <c r="K584" s="16">
        <f>IF(AND(B584="",G584=""),"",IF(G584="تم التسليم",IFERROR(INDEX('المناطق'!$D$5:$D$64,MATCH($E584,'المناطق'!$A$5:$A$64,0)),0),IF(G584="مرتجع",IFERROR(INDEX('المناطق'!$E$5:$E$64,MATCH($E584,'المناطق'!$A$5:$A$64,0)),0),0)))</f>
        <v/>
      </c>
    </row>
    <row r="585">
      <c r="A585" s="13" t="n"/>
      <c r="B585" s="5" t="n"/>
      <c r="C585" s="5" t="n"/>
      <c r="D585" s="5" t="n"/>
      <c r="E585" s="5" t="n"/>
      <c r="F585" s="15" t="n"/>
      <c r="G585" s="5" t="n"/>
      <c r="H585" s="16">
        <f>IF(AND(B585="",G585=""),"",IF(G585="تم التسليم",IFERROR(INDEX('المناطق'!$B$5:$B$64,MATCH($E585,'المناطق'!$A$5:$A$64,0)),0),IF(G585="مرتجع",IFERROR(INDEX('المناطق'!$C$5:$C$64,MATCH($E585,'المناطق'!$A$5:$A$64,0)),0),0)))</f>
        <v/>
      </c>
      <c r="I585" s="16">
        <f>IF(AND(B585="",G585=""),"",IF(G585="تم التسليم",F585,0))</f>
        <v/>
      </c>
      <c r="J585" s="16">
        <f>IF(AND(B585="",G585=""),"",IF(G585="تم التسليم",F585-H585,IF(G585="مرتجع",-H585,0)))</f>
        <v/>
      </c>
      <c r="K585" s="16">
        <f>IF(AND(B585="",G585=""),"",IF(G585="تم التسليم",IFERROR(INDEX('المناطق'!$D$5:$D$64,MATCH($E585,'المناطق'!$A$5:$A$64,0)),0),IF(G585="مرتجع",IFERROR(INDEX('المناطق'!$E$5:$E$64,MATCH($E585,'المناطق'!$A$5:$A$64,0)),0),0)))</f>
        <v/>
      </c>
    </row>
    <row r="586">
      <c r="A586" s="13" t="n"/>
      <c r="B586" s="5" t="n"/>
      <c r="C586" s="5" t="n"/>
      <c r="D586" s="5" t="n"/>
      <c r="E586" s="5" t="n"/>
      <c r="F586" s="15" t="n"/>
      <c r="G586" s="5" t="n"/>
      <c r="H586" s="16">
        <f>IF(AND(B586="",G586=""),"",IF(G586="تم التسليم",IFERROR(INDEX('المناطق'!$B$5:$B$64,MATCH($E586,'المناطق'!$A$5:$A$64,0)),0),IF(G586="مرتجع",IFERROR(INDEX('المناطق'!$C$5:$C$64,MATCH($E586,'المناطق'!$A$5:$A$64,0)),0),0)))</f>
        <v/>
      </c>
      <c r="I586" s="16">
        <f>IF(AND(B586="",G586=""),"",IF(G586="تم التسليم",F586,0))</f>
        <v/>
      </c>
      <c r="J586" s="16">
        <f>IF(AND(B586="",G586=""),"",IF(G586="تم التسليم",F586-H586,IF(G586="مرتجع",-H586,0)))</f>
        <v/>
      </c>
      <c r="K586" s="16">
        <f>IF(AND(B586="",G586=""),"",IF(G586="تم التسليم",IFERROR(INDEX('المناطق'!$D$5:$D$64,MATCH($E586,'المناطق'!$A$5:$A$64,0)),0),IF(G586="مرتجع",IFERROR(INDEX('المناطق'!$E$5:$E$64,MATCH($E586,'المناطق'!$A$5:$A$64,0)),0),0)))</f>
        <v/>
      </c>
    </row>
    <row r="587">
      <c r="A587" s="13" t="n"/>
      <c r="B587" s="5" t="n"/>
      <c r="C587" s="5" t="n"/>
      <c r="D587" s="5" t="n"/>
      <c r="E587" s="5" t="n"/>
      <c r="F587" s="15" t="n"/>
      <c r="G587" s="5" t="n"/>
      <c r="H587" s="16">
        <f>IF(AND(B587="",G587=""),"",IF(G587="تم التسليم",IFERROR(INDEX('المناطق'!$B$5:$B$64,MATCH($E587,'المناطق'!$A$5:$A$64,0)),0),IF(G587="مرتجع",IFERROR(INDEX('المناطق'!$C$5:$C$64,MATCH($E587,'المناطق'!$A$5:$A$64,0)),0),0)))</f>
        <v/>
      </c>
      <c r="I587" s="16">
        <f>IF(AND(B587="",G587=""),"",IF(G587="تم التسليم",F587,0))</f>
        <v/>
      </c>
      <c r="J587" s="16">
        <f>IF(AND(B587="",G587=""),"",IF(G587="تم التسليم",F587-H587,IF(G587="مرتجع",-H587,0)))</f>
        <v/>
      </c>
      <c r="K587" s="16">
        <f>IF(AND(B587="",G587=""),"",IF(G587="تم التسليم",IFERROR(INDEX('المناطق'!$D$5:$D$64,MATCH($E587,'المناطق'!$A$5:$A$64,0)),0),IF(G587="مرتجع",IFERROR(INDEX('المناطق'!$E$5:$E$64,MATCH($E587,'المناطق'!$A$5:$A$64,0)),0),0)))</f>
        <v/>
      </c>
    </row>
    <row r="588">
      <c r="A588" s="13" t="n"/>
      <c r="B588" s="5" t="n"/>
      <c r="C588" s="5" t="n"/>
      <c r="D588" s="5" t="n"/>
      <c r="E588" s="5" t="n"/>
      <c r="F588" s="15" t="n"/>
      <c r="G588" s="5" t="n"/>
      <c r="H588" s="16">
        <f>IF(AND(B588="",G588=""),"",IF(G588="تم التسليم",IFERROR(INDEX('المناطق'!$B$5:$B$64,MATCH($E588,'المناطق'!$A$5:$A$64,0)),0),IF(G588="مرتجع",IFERROR(INDEX('المناطق'!$C$5:$C$64,MATCH($E588,'المناطق'!$A$5:$A$64,0)),0),0)))</f>
        <v/>
      </c>
      <c r="I588" s="16">
        <f>IF(AND(B588="",G588=""),"",IF(G588="تم التسليم",F588,0))</f>
        <v/>
      </c>
      <c r="J588" s="16">
        <f>IF(AND(B588="",G588=""),"",IF(G588="تم التسليم",F588-H588,IF(G588="مرتجع",-H588,0)))</f>
        <v/>
      </c>
      <c r="K588" s="16">
        <f>IF(AND(B588="",G588=""),"",IF(G588="تم التسليم",IFERROR(INDEX('المناطق'!$D$5:$D$64,MATCH($E588,'المناطق'!$A$5:$A$64,0)),0),IF(G588="مرتجع",IFERROR(INDEX('المناطق'!$E$5:$E$64,MATCH($E588,'المناطق'!$A$5:$A$64,0)),0),0)))</f>
        <v/>
      </c>
    </row>
    <row r="589">
      <c r="A589" s="13" t="n"/>
      <c r="B589" s="5" t="n"/>
      <c r="C589" s="5" t="n"/>
      <c r="D589" s="5" t="n"/>
      <c r="E589" s="5" t="n"/>
      <c r="F589" s="15" t="n"/>
      <c r="G589" s="5" t="n"/>
      <c r="H589" s="16">
        <f>IF(AND(B589="",G589=""),"",IF(G589="تم التسليم",IFERROR(INDEX('المناطق'!$B$5:$B$64,MATCH($E589,'المناطق'!$A$5:$A$64,0)),0),IF(G589="مرتجع",IFERROR(INDEX('المناطق'!$C$5:$C$64,MATCH($E589,'المناطق'!$A$5:$A$64,0)),0),0)))</f>
        <v/>
      </c>
      <c r="I589" s="16">
        <f>IF(AND(B589="",G589=""),"",IF(G589="تم التسليم",F589,0))</f>
        <v/>
      </c>
      <c r="J589" s="16">
        <f>IF(AND(B589="",G589=""),"",IF(G589="تم التسليم",F589-H589,IF(G589="مرتجع",-H589,0)))</f>
        <v/>
      </c>
      <c r="K589" s="16">
        <f>IF(AND(B589="",G589=""),"",IF(G589="تم التسليم",IFERROR(INDEX('المناطق'!$D$5:$D$64,MATCH($E589,'المناطق'!$A$5:$A$64,0)),0),IF(G589="مرتجع",IFERROR(INDEX('المناطق'!$E$5:$E$64,MATCH($E589,'المناطق'!$A$5:$A$64,0)),0),0)))</f>
        <v/>
      </c>
    </row>
    <row r="590">
      <c r="A590" s="13" t="n"/>
      <c r="B590" s="5" t="n"/>
      <c r="C590" s="5" t="n"/>
      <c r="D590" s="5" t="n"/>
      <c r="E590" s="5" t="n"/>
      <c r="F590" s="15" t="n"/>
      <c r="G590" s="5" t="n"/>
      <c r="H590" s="16">
        <f>IF(AND(B590="",G590=""),"",IF(G590="تم التسليم",IFERROR(INDEX('المناطق'!$B$5:$B$64,MATCH($E590,'المناطق'!$A$5:$A$64,0)),0),IF(G590="مرتجع",IFERROR(INDEX('المناطق'!$C$5:$C$64,MATCH($E590,'المناطق'!$A$5:$A$64,0)),0),0)))</f>
        <v/>
      </c>
      <c r="I590" s="16">
        <f>IF(AND(B590="",G590=""),"",IF(G590="تم التسليم",F590,0))</f>
        <v/>
      </c>
      <c r="J590" s="16">
        <f>IF(AND(B590="",G590=""),"",IF(G590="تم التسليم",F590-H590,IF(G590="مرتجع",-H590,0)))</f>
        <v/>
      </c>
      <c r="K590" s="16">
        <f>IF(AND(B590="",G590=""),"",IF(G590="تم التسليم",IFERROR(INDEX('المناطق'!$D$5:$D$64,MATCH($E590,'المناطق'!$A$5:$A$64,0)),0),IF(G590="مرتجع",IFERROR(INDEX('المناطق'!$E$5:$E$64,MATCH($E590,'المناطق'!$A$5:$A$64,0)),0),0)))</f>
        <v/>
      </c>
    </row>
    <row r="591">
      <c r="A591" s="13" t="n"/>
      <c r="B591" s="5" t="n"/>
      <c r="C591" s="5" t="n"/>
      <c r="D591" s="5" t="n"/>
      <c r="E591" s="5" t="n"/>
      <c r="F591" s="15" t="n"/>
      <c r="G591" s="5" t="n"/>
      <c r="H591" s="16">
        <f>IF(AND(B591="",G591=""),"",IF(G591="تم التسليم",IFERROR(INDEX('المناطق'!$B$5:$B$64,MATCH($E591,'المناطق'!$A$5:$A$64,0)),0),IF(G591="مرتجع",IFERROR(INDEX('المناطق'!$C$5:$C$64,MATCH($E591,'المناطق'!$A$5:$A$64,0)),0),0)))</f>
        <v/>
      </c>
      <c r="I591" s="16">
        <f>IF(AND(B591="",G591=""),"",IF(G591="تم التسليم",F591,0))</f>
        <v/>
      </c>
      <c r="J591" s="16">
        <f>IF(AND(B591="",G591=""),"",IF(G591="تم التسليم",F591-H591,IF(G591="مرتجع",-H591,0)))</f>
        <v/>
      </c>
      <c r="K591" s="16">
        <f>IF(AND(B591="",G591=""),"",IF(G591="تم التسليم",IFERROR(INDEX('المناطق'!$D$5:$D$64,MATCH($E591,'المناطق'!$A$5:$A$64,0)),0),IF(G591="مرتجع",IFERROR(INDEX('المناطق'!$E$5:$E$64,MATCH($E591,'المناطق'!$A$5:$A$64,0)),0),0)))</f>
        <v/>
      </c>
    </row>
    <row r="592">
      <c r="A592" s="13" t="n"/>
      <c r="B592" s="5" t="n"/>
      <c r="C592" s="5" t="n"/>
      <c r="D592" s="5" t="n"/>
      <c r="E592" s="5" t="n"/>
      <c r="F592" s="15" t="n"/>
      <c r="G592" s="5" t="n"/>
      <c r="H592" s="16">
        <f>IF(AND(B592="",G592=""),"",IF(G592="تم التسليم",IFERROR(INDEX('المناطق'!$B$5:$B$64,MATCH($E592,'المناطق'!$A$5:$A$64,0)),0),IF(G592="مرتجع",IFERROR(INDEX('المناطق'!$C$5:$C$64,MATCH($E592,'المناطق'!$A$5:$A$64,0)),0),0)))</f>
        <v/>
      </c>
      <c r="I592" s="16">
        <f>IF(AND(B592="",G592=""),"",IF(G592="تم التسليم",F592,0))</f>
        <v/>
      </c>
      <c r="J592" s="16">
        <f>IF(AND(B592="",G592=""),"",IF(G592="تم التسليم",F592-H592,IF(G592="مرتجع",-H592,0)))</f>
        <v/>
      </c>
      <c r="K592" s="16">
        <f>IF(AND(B592="",G592=""),"",IF(G592="تم التسليم",IFERROR(INDEX('المناطق'!$D$5:$D$64,MATCH($E592,'المناطق'!$A$5:$A$64,0)),0),IF(G592="مرتجع",IFERROR(INDEX('المناطق'!$E$5:$E$64,MATCH($E592,'المناطق'!$A$5:$A$64,0)),0),0)))</f>
        <v/>
      </c>
    </row>
    <row r="593">
      <c r="A593" s="13" t="n"/>
      <c r="B593" s="5" t="n"/>
      <c r="C593" s="5" t="n"/>
      <c r="D593" s="5" t="n"/>
      <c r="E593" s="5" t="n"/>
      <c r="F593" s="15" t="n"/>
      <c r="G593" s="5" t="n"/>
      <c r="H593" s="16">
        <f>IF(AND(B593="",G593=""),"",IF(G593="تم التسليم",IFERROR(INDEX('المناطق'!$B$5:$B$64,MATCH($E593,'المناطق'!$A$5:$A$64,0)),0),IF(G593="مرتجع",IFERROR(INDEX('المناطق'!$C$5:$C$64,MATCH($E593,'المناطق'!$A$5:$A$64,0)),0),0)))</f>
        <v/>
      </c>
      <c r="I593" s="16">
        <f>IF(AND(B593="",G593=""),"",IF(G593="تم التسليم",F593,0))</f>
        <v/>
      </c>
      <c r="J593" s="16">
        <f>IF(AND(B593="",G593=""),"",IF(G593="تم التسليم",F593-H593,IF(G593="مرتجع",-H593,0)))</f>
        <v/>
      </c>
      <c r="K593" s="16">
        <f>IF(AND(B593="",G593=""),"",IF(G593="تم التسليم",IFERROR(INDEX('المناطق'!$D$5:$D$64,MATCH($E593,'المناطق'!$A$5:$A$64,0)),0),IF(G593="مرتجع",IFERROR(INDEX('المناطق'!$E$5:$E$64,MATCH($E593,'المناطق'!$A$5:$A$64,0)),0),0)))</f>
        <v/>
      </c>
    </row>
    <row r="594">
      <c r="A594" s="13" t="n"/>
      <c r="B594" s="5" t="n"/>
      <c r="C594" s="5" t="n"/>
      <c r="D594" s="5" t="n"/>
      <c r="E594" s="5" t="n"/>
      <c r="F594" s="15" t="n"/>
      <c r="G594" s="5" t="n"/>
      <c r="H594" s="16">
        <f>IF(AND(B594="",G594=""),"",IF(G594="تم التسليم",IFERROR(INDEX('المناطق'!$B$5:$B$64,MATCH($E594,'المناطق'!$A$5:$A$64,0)),0),IF(G594="مرتجع",IFERROR(INDEX('المناطق'!$C$5:$C$64,MATCH($E594,'المناطق'!$A$5:$A$64,0)),0),0)))</f>
        <v/>
      </c>
      <c r="I594" s="16">
        <f>IF(AND(B594="",G594=""),"",IF(G594="تم التسليم",F594,0))</f>
        <v/>
      </c>
      <c r="J594" s="16">
        <f>IF(AND(B594="",G594=""),"",IF(G594="تم التسليم",F594-H594,IF(G594="مرتجع",-H594,0)))</f>
        <v/>
      </c>
      <c r="K594" s="16">
        <f>IF(AND(B594="",G594=""),"",IF(G594="تم التسليم",IFERROR(INDEX('المناطق'!$D$5:$D$64,MATCH($E594,'المناطق'!$A$5:$A$64,0)),0),IF(G594="مرتجع",IFERROR(INDEX('المناطق'!$E$5:$E$64,MATCH($E594,'المناطق'!$A$5:$A$64,0)),0),0)))</f>
        <v/>
      </c>
    </row>
    <row r="595">
      <c r="A595" s="13" t="n"/>
      <c r="B595" s="5" t="n"/>
      <c r="C595" s="5" t="n"/>
      <c r="D595" s="5" t="n"/>
      <c r="E595" s="5" t="n"/>
      <c r="F595" s="15" t="n"/>
      <c r="G595" s="5" t="n"/>
      <c r="H595" s="16">
        <f>IF(AND(B595="",G595=""),"",IF(G595="تم التسليم",IFERROR(INDEX('المناطق'!$B$5:$B$64,MATCH($E595,'المناطق'!$A$5:$A$64,0)),0),IF(G595="مرتجع",IFERROR(INDEX('المناطق'!$C$5:$C$64,MATCH($E595,'المناطق'!$A$5:$A$64,0)),0),0)))</f>
        <v/>
      </c>
      <c r="I595" s="16">
        <f>IF(AND(B595="",G595=""),"",IF(G595="تم التسليم",F595,0))</f>
        <v/>
      </c>
      <c r="J595" s="16">
        <f>IF(AND(B595="",G595=""),"",IF(G595="تم التسليم",F595-H595,IF(G595="مرتجع",-H595,0)))</f>
        <v/>
      </c>
      <c r="K595" s="16">
        <f>IF(AND(B595="",G595=""),"",IF(G595="تم التسليم",IFERROR(INDEX('المناطق'!$D$5:$D$64,MATCH($E595,'المناطق'!$A$5:$A$64,0)),0),IF(G595="مرتجع",IFERROR(INDEX('المناطق'!$E$5:$E$64,MATCH($E595,'المناطق'!$A$5:$A$64,0)),0),0)))</f>
        <v/>
      </c>
    </row>
    <row r="596">
      <c r="A596" s="13" t="n"/>
      <c r="B596" s="5" t="n"/>
      <c r="C596" s="5" t="n"/>
      <c r="D596" s="5" t="n"/>
      <c r="E596" s="5" t="n"/>
      <c r="F596" s="15" t="n"/>
      <c r="G596" s="5" t="n"/>
      <c r="H596" s="16">
        <f>IF(AND(B596="",G596=""),"",IF(G596="تم التسليم",IFERROR(INDEX('المناطق'!$B$5:$B$64,MATCH($E596,'المناطق'!$A$5:$A$64,0)),0),IF(G596="مرتجع",IFERROR(INDEX('المناطق'!$C$5:$C$64,MATCH($E596,'المناطق'!$A$5:$A$64,0)),0),0)))</f>
        <v/>
      </c>
      <c r="I596" s="16">
        <f>IF(AND(B596="",G596=""),"",IF(G596="تم التسليم",F596,0))</f>
        <v/>
      </c>
      <c r="J596" s="16">
        <f>IF(AND(B596="",G596=""),"",IF(G596="تم التسليم",F596-H596,IF(G596="مرتجع",-H596,0)))</f>
        <v/>
      </c>
      <c r="K596" s="16">
        <f>IF(AND(B596="",G596=""),"",IF(G596="تم التسليم",IFERROR(INDEX('المناطق'!$D$5:$D$64,MATCH($E596,'المناطق'!$A$5:$A$64,0)),0),IF(G596="مرتجع",IFERROR(INDEX('المناطق'!$E$5:$E$64,MATCH($E596,'المناطق'!$A$5:$A$64,0)),0),0)))</f>
        <v/>
      </c>
    </row>
    <row r="597">
      <c r="A597" s="13" t="n"/>
      <c r="B597" s="5" t="n"/>
      <c r="C597" s="5" t="n"/>
      <c r="D597" s="5" t="n"/>
      <c r="E597" s="5" t="n"/>
      <c r="F597" s="15" t="n"/>
      <c r="G597" s="5" t="n"/>
      <c r="H597" s="16">
        <f>IF(AND(B597="",G597=""),"",IF(G597="تم التسليم",IFERROR(INDEX('المناطق'!$B$5:$B$64,MATCH($E597,'المناطق'!$A$5:$A$64,0)),0),IF(G597="مرتجع",IFERROR(INDEX('المناطق'!$C$5:$C$64,MATCH($E597,'المناطق'!$A$5:$A$64,0)),0),0)))</f>
        <v/>
      </c>
      <c r="I597" s="16">
        <f>IF(AND(B597="",G597=""),"",IF(G597="تم التسليم",F597,0))</f>
        <v/>
      </c>
      <c r="J597" s="16">
        <f>IF(AND(B597="",G597=""),"",IF(G597="تم التسليم",F597-H597,IF(G597="مرتجع",-H597,0)))</f>
        <v/>
      </c>
      <c r="K597" s="16">
        <f>IF(AND(B597="",G597=""),"",IF(G597="تم التسليم",IFERROR(INDEX('المناطق'!$D$5:$D$64,MATCH($E597,'المناطق'!$A$5:$A$64,0)),0),IF(G597="مرتجع",IFERROR(INDEX('المناطق'!$E$5:$E$64,MATCH($E597,'المناطق'!$A$5:$A$64,0)),0),0)))</f>
        <v/>
      </c>
    </row>
    <row r="598">
      <c r="A598" s="13" t="n"/>
      <c r="B598" s="5" t="n"/>
      <c r="C598" s="5" t="n"/>
      <c r="D598" s="5" t="n"/>
      <c r="E598" s="5" t="n"/>
      <c r="F598" s="15" t="n"/>
      <c r="G598" s="5" t="n"/>
      <c r="H598" s="16">
        <f>IF(AND(B598="",G598=""),"",IF(G598="تم التسليم",IFERROR(INDEX('المناطق'!$B$5:$B$64,MATCH($E598,'المناطق'!$A$5:$A$64,0)),0),IF(G598="مرتجع",IFERROR(INDEX('المناطق'!$C$5:$C$64,MATCH($E598,'المناطق'!$A$5:$A$64,0)),0),0)))</f>
        <v/>
      </c>
      <c r="I598" s="16">
        <f>IF(AND(B598="",G598=""),"",IF(G598="تم التسليم",F598,0))</f>
        <v/>
      </c>
      <c r="J598" s="16">
        <f>IF(AND(B598="",G598=""),"",IF(G598="تم التسليم",F598-H598,IF(G598="مرتجع",-H598,0)))</f>
        <v/>
      </c>
      <c r="K598" s="16">
        <f>IF(AND(B598="",G598=""),"",IF(G598="تم التسليم",IFERROR(INDEX('المناطق'!$D$5:$D$64,MATCH($E598,'المناطق'!$A$5:$A$64,0)),0),IF(G598="مرتجع",IFERROR(INDEX('المناطق'!$E$5:$E$64,MATCH($E598,'المناطق'!$A$5:$A$64,0)),0),0)))</f>
        <v/>
      </c>
    </row>
    <row r="599">
      <c r="A599" s="13" t="n"/>
      <c r="B599" s="5" t="n"/>
      <c r="C599" s="5" t="n"/>
      <c r="D599" s="5" t="n"/>
      <c r="E599" s="5" t="n"/>
      <c r="F599" s="15" t="n"/>
      <c r="G599" s="5" t="n"/>
      <c r="H599" s="16">
        <f>IF(AND(B599="",G599=""),"",IF(G599="تم التسليم",IFERROR(INDEX('المناطق'!$B$5:$B$64,MATCH($E599,'المناطق'!$A$5:$A$64,0)),0),IF(G599="مرتجع",IFERROR(INDEX('المناطق'!$C$5:$C$64,MATCH($E599,'المناطق'!$A$5:$A$64,0)),0),0)))</f>
        <v/>
      </c>
      <c r="I599" s="16">
        <f>IF(AND(B599="",G599=""),"",IF(G599="تم التسليم",F599,0))</f>
        <v/>
      </c>
      <c r="J599" s="16">
        <f>IF(AND(B599="",G599=""),"",IF(G599="تم التسليم",F599-H599,IF(G599="مرتجع",-H599,0)))</f>
        <v/>
      </c>
      <c r="K599" s="16">
        <f>IF(AND(B599="",G599=""),"",IF(G599="تم التسليم",IFERROR(INDEX('المناطق'!$D$5:$D$64,MATCH($E599,'المناطق'!$A$5:$A$64,0)),0),IF(G599="مرتجع",IFERROR(INDEX('المناطق'!$E$5:$E$64,MATCH($E599,'المناطق'!$A$5:$A$64,0)),0),0)))</f>
        <v/>
      </c>
    </row>
    <row r="600">
      <c r="A600" s="13" t="n"/>
      <c r="B600" s="5" t="n"/>
      <c r="C600" s="5" t="n"/>
      <c r="D600" s="5" t="n"/>
      <c r="E600" s="5" t="n"/>
      <c r="F600" s="15" t="n"/>
      <c r="G600" s="5" t="n"/>
      <c r="H600" s="16">
        <f>IF(AND(B600="",G600=""),"",IF(G600="تم التسليم",IFERROR(INDEX('المناطق'!$B$5:$B$64,MATCH($E600,'المناطق'!$A$5:$A$64,0)),0),IF(G600="مرتجع",IFERROR(INDEX('المناطق'!$C$5:$C$64,MATCH($E600,'المناطق'!$A$5:$A$64,0)),0),0)))</f>
        <v/>
      </c>
      <c r="I600" s="16">
        <f>IF(AND(B600="",G600=""),"",IF(G600="تم التسليم",F600,0))</f>
        <v/>
      </c>
      <c r="J600" s="16">
        <f>IF(AND(B600="",G600=""),"",IF(G600="تم التسليم",F600-H600,IF(G600="مرتجع",-H600,0)))</f>
        <v/>
      </c>
      <c r="K600" s="16">
        <f>IF(AND(B600="",G600=""),"",IF(G600="تم التسليم",IFERROR(INDEX('المناطق'!$D$5:$D$64,MATCH($E600,'المناطق'!$A$5:$A$64,0)),0),IF(G600="مرتجع",IFERROR(INDEX('المناطق'!$E$5:$E$64,MATCH($E600,'المناطق'!$A$5:$A$64,0)),0),0)))</f>
        <v/>
      </c>
    </row>
    <row r="601">
      <c r="A601" s="13" t="n"/>
      <c r="B601" s="5" t="n"/>
      <c r="C601" s="5" t="n"/>
      <c r="D601" s="5" t="n"/>
      <c r="E601" s="5" t="n"/>
      <c r="F601" s="15" t="n"/>
      <c r="G601" s="5" t="n"/>
      <c r="H601" s="16">
        <f>IF(AND(B601="",G601=""),"",IF(G601="تم التسليم",IFERROR(INDEX('المناطق'!$B$5:$B$64,MATCH($E601,'المناطق'!$A$5:$A$64,0)),0),IF(G601="مرتجع",IFERROR(INDEX('المناطق'!$C$5:$C$64,MATCH($E601,'المناطق'!$A$5:$A$64,0)),0),0)))</f>
        <v/>
      </c>
      <c r="I601" s="16">
        <f>IF(AND(B601="",G601=""),"",IF(G601="تم التسليم",F601,0))</f>
        <v/>
      </c>
      <c r="J601" s="16">
        <f>IF(AND(B601="",G601=""),"",IF(G601="تم التسليم",F601-H601,IF(G601="مرتجع",-H601,0)))</f>
        <v/>
      </c>
      <c r="K601" s="16">
        <f>IF(AND(B601="",G601=""),"",IF(G601="تم التسليم",IFERROR(INDEX('المناطق'!$D$5:$D$64,MATCH($E601,'المناطق'!$A$5:$A$64,0)),0),IF(G601="مرتجع",IFERROR(INDEX('المناطق'!$E$5:$E$64,MATCH($E601,'المناطق'!$A$5:$A$64,0)),0),0)))</f>
        <v/>
      </c>
    </row>
    <row r="602">
      <c r="A602" s="13" t="n"/>
      <c r="B602" s="5" t="n"/>
      <c r="C602" s="5" t="n"/>
      <c r="D602" s="5" t="n"/>
      <c r="E602" s="5" t="n"/>
      <c r="F602" s="15" t="n"/>
      <c r="G602" s="5" t="n"/>
      <c r="H602" s="16">
        <f>IF(AND(B602="",G602=""),"",IF(G602="تم التسليم",IFERROR(INDEX('المناطق'!$B$5:$B$64,MATCH($E602,'المناطق'!$A$5:$A$64,0)),0),IF(G602="مرتجع",IFERROR(INDEX('المناطق'!$C$5:$C$64,MATCH($E602,'المناطق'!$A$5:$A$64,0)),0),0)))</f>
        <v/>
      </c>
      <c r="I602" s="16">
        <f>IF(AND(B602="",G602=""),"",IF(G602="تم التسليم",F602,0))</f>
        <v/>
      </c>
      <c r="J602" s="16">
        <f>IF(AND(B602="",G602=""),"",IF(G602="تم التسليم",F602-H602,IF(G602="مرتجع",-H602,0)))</f>
        <v/>
      </c>
      <c r="K602" s="16">
        <f>IF(AND(B602="",G602=""),"",IF(G602="تم التسليم",IFERROR(INDEX('المناطق'!$D$5:$D$64,MATCH($E602,'المناطق'!$A$5:$A$64,0)),0),IF(G602="مرتجع",IFERROR(INDEX('المناطق'!$E$5:$E$64,MATCH($E602,'المناطق'!$A$5:$A$64,0)),0),0)))</f>
        <v/>
      </c>
    </row>
    <row r="603">
      <c r="A603" s="13" t="n"/>
      <c r="B603" s="5" t="n"/>
      <c r="C603" s="5" t="n"/>
      <c r="D603" s="5" t="n"/>
      <c r="E603" s="5" t="n"/>
      <c r="F603" s="15" t="n"/>
      <c r="G603" s="5" t="n"/>
      <c r="H603" s="16">
        <f>IF(AND(B603="",G603=""),"",IF(G603="تم التسليم",IFERROR(INDEX('المناطق'!$B$5:$B$64,MATCH($E603,'المناطق'!$A$5:$A$64,0)),0),IF(G603="مرتجع",IFERROR(INDEX('المناطق'!$C$5:$C$64,MATCH($E603,'المناطق'!$A$5:$A$64,0)),0),0)))</f>
        <v/>
      </c>
      <c r="I603" s="16">
        <f>IF(AND(B603="",G603=""),"",IF(G603="تم التسليم",F603,0))</f>
        <v/>
      </c>
      <c r="J603" s="16">
        <f>IF(AND(B603="",G603=""),"",IF(G603="تم التسليم",F603-H603,IF(G603="مرتجع",-H603,0)))</f>
        <v/>
      </c>
      <c r="K603" s="16">
        <f>IF(AND(B603="",G603=""),"",IF(G603="تم التسليم",IFERROR(INDEX('المناطق'!$D$5:$D$64,MATCH($E603,'المناطق'!$A$5:$A$64,0)),0),IF(G603="مرتجع",IFERROR(INDEX('المناطق'!$E$5:$E$64,MATCH($E603,'المناطق'!$A$5:$A$64,0)),0),0)))</f>
        <v/>
      </c>
    </row>
    <row r="604">
      <c r="A604" s="13" t="n"/>
      <c r="B604" s="5" t="n"/>
      <c r="C604" s="5" t="n"/>
      <c r="D604" s="5" t="n"/>
      <c r="E604" s="5" t="n"/>
      <c r="F604" s="15" t="n"/>
      <c r="G604" s="5" t="n"/>
      <c r="H604" s="16">
        <f>IF(AND(B604="",G604=""),"",IF(G604="تم التسليم",IFERROR(INDEX('المناطق'!$B$5:$B$64,MATCH($E604,'المناطق'!$A$5:$A$64,0)),0),IF(G604="مرتجع",IFERROR(INDEX('المناطق'!$C$5:$C$64,MATCH($E604,'المناطق'!$A$5:$A$64,0)),0),0)))</f>
        <v/>
      </c>
      <c r="I604" s="16">
        <f>IF(AND(B604="",G604=""),"",IF(G604="تم التسليم",F604,0))</f>
        <v/>
      </c>
      <c r="J604" s="16">
        <f>IF(AND(B604="",G604=""),"",IF(G604="تم التسليم",F604-H604,IF(G604="مرتجع",-H604,0)))</f>
        <v/>
      </c>
      <c r="K604" s="16">
        <f>IF(AND(B604="",G604=""),"",IF(G604="تم التسليم",IFERROR(INDEX('المناطق'!$D$5:$D$64,MATCH($E604,'المناطق'!$A$5:$A$64,0)),0),IF(G604="مرتجع",IFERROR(INDEX('المناطق'!$E$5:$E$64,MATCH($E604,'المناطق'!$A$5:$A$64,0)),0),0)))</f>
        <v/>
      </c>
    </row>
    <row r="605">
      <c r="A605" s="13" t="n"/>
      <c r="B605" s="5" t="n"/>
      <c r="C605" s="5" t="n"/>
      <c r="D605" s="5" t="n"/>
      <c r="E605" s="5" t="n"/>
      <c r="F605" s="15" t="n"/>
      <c r="G605" s="5" t="n"/>
      <c r="H605" s="16">
        <f>IF(AND(B605="",G605=""),"",IF(G605="تم التسليم",IFERROR(INDEX('المناطق'!$B$5:$B$64,MATCH($E605,'المناطق'!$A$5:$A$64,0)),0),IF(G605="مرتجع",IFERROR(INDEX('المناطق'!$C$5:$C$64,MATCH($E605,'المناطق'!$A$5:$A$64,0)),0),0)))</f>
        <v/>
      </c>
      <c r="I605" s="16">
        <f>IF(AND(B605="",G605=""),"",IF(G605="تم التسليم",F605,0))</f>
        <v/>
      </c>
      <c r="J605" s="16">
        <f>IF(AND(B605="",G605=""),"",IF(G605="تم التسليم",F605-H605,IF(G605="مرتجع",-H605,0)))</f>
        <v/>
      </c>
      <c r="K605" s="16">
        <f>IF(AND(B605="",G605=""),"",IF(G605="تم التسليم",IFERROR(INDEX('المناطق'!$D$5:$D$64,MATCH($E605,'المناطق'!$A$5:$A$64,0)),0),IF(G605="مرتجع",IFERROR(INDEX('المناطق'!$E$5:$E$64,MATCH($E605,'المناطق'!$A$5:$A$64,0)),0),0)))</f>
        <v/>
      </c>
    </row>
    <row r="606">
      <c r="A606" s="13" t="n"/>
      <c r="B606" s="5" t="n"/>
      <c r="C606" s="5" t="n"/>
      <c r="D606" s="5" t="n"/>
      <c r="E606" s="5" t="n"/>
      <c r="F606" s="15" t="n"/>
      <c r="G606" s="5" t="n"/>
      <c r="H606" s="16">
        <f>IF(AND(B606="",G606=""),"",IF(G606="تم التسليم",IFERROR(INDEX('المناطق'!$B$5:$B$64,MATCH($E606,'المناطق'!$A$5:$A$64,0)),0),IF(G606="مرتجع",IFERROR(INDEX('المناطق'!$C$5:$C$64,MATCH($E606,'المناطق'!$A$5:$A$64,0)),0),0)))</f>
        <v/>
      </c>
      <c r="I606" s="16">
        <f>IF(AND(B606="",G606=""),"",IF(G606="تم التسليم",F606,0))</f>
        <v/>
      </c>
      <c r="J606" s="16">
        <f>IF(AND(B606="",G606=""),"",IF(G606="تم التسليم",F606-H606,IF(G606="مرتجع",-H606,0)))</f>
        <v/>
      </c>
      <c r="K606" s="16">
        <f>IF(AND(B606="",G606=""),"",IF(G606="تم التسليم",IFERROR(INDEX('المناطق'!$D$5:$D$64,MATCH($E606,'المناطق'!$A$5:$A$64,0)),0),IF(G606="مرتجع",IFERROR(INDEX('المناطق'!$E$5:$E$64,MATCH($E606,'المناطق'!$A$5:$A$64,0)),0),0)))</f>
        <v/>
      </c>
    </row>
    <row r="607">
      <c r="A607" s="13" t="n"/>
      <c r="B607" s="5" t="n"/>
      <c r="C607" s="5" t="n"/>
      <c r="D607" s="5" t="n"/>
      <c r="E607" s="5" t="n"/>
      <c r="F607" s="15" t="n"/>
      <c r="G607" s="5" t="n"/>
      <c r="H607" s="16">
        <f>IF(AND(B607="",G607=""),"",IF(G607="تم التسليم",IFERROR(INDEX('المناطق'!$B$5:$B$64,MATCH($E607,'المناطق'!$A$5:$A$64,0)),0),IF(G607="مرتجع",IFERROR(INDEX('المناطق'!$C$5:$C$64,MATCH($E607,'المناطق'!$A$5:$A$64,0)),0),0)))</f>
        <v/>
      </c>
      <c r="I607" s="16">
        <f>IF(AND(B607="",G607=""),"",IF(G607="تم التسليم",F607,0))</f>
        <v/>
      </c>
      <c r="J607" s="16">
        <f>IF(AND(B607="",G607=""),"",IF(G607="تم التسليم",F607-H607,IF(G607="مرتجع",-H607,0)))</f>
        <v/>
      </c>
      <c r="K607" s="16">
        <f>IF(AND(B607="",G607=""),"",IF(G607="تم التسليم",IFERROR(INDEX('المناطق'!$D$5:$D$64,MATCH($E607,'المناطق'!$A$5:$A$64,0)),0),IF(G607="مرتجع",IFERROR(INDEX('المناطق'!$E$5:$E$64,MATCH($E607,'المناطق'!$A$5:$A$64,0)),0),0)))</f>
        <v/>
      </c>
    </row>
    <row r="608">
      <c r="A608" s="13" t="n"/>
      <c r="B608" s="5" t="n"/>
      <c r="C608" s="5" t="n"/>
      <c r="D608" s="5" t="n"/>
      <c r="E608" s="5" t="n"/>
      <c r="F608" s="15" t="n"/>
      <c r="G608" s="5" t="n"/>
      <c r="H608" s="16">
        <f>IF(AND(B608="",G608=""),"",IF(G608="تم التسليم",IFERROR(INDEX('المناطق'!$B$5:$B$64,MATCH($E608,'المناطق'!$A$5:$A$64,0)),0),IF(G608="مرتجع",IFERROR(INDEX('المناطق'!$C$5:$C$64,MATCH($E608,'المناطق'!$A$5:$A$64,0)),0),0)))</f>
        <v/>
      </c>
      <c r="I608" s="16">
        <f>IF(AND(B608="",G608=""),"",IF(G608="تم التسليم",F608,0))</f>
        <v/>
      </c>
      <c r="J608" s="16">
        <f>IF(AND(B608="",G608=""),"",IF(G608="تم التسليم",F608-H608,IF(G608="مرتجع",-H608,0)))</f>
        <v/>
      </c>
      <c r="K608" s="16">
        <f>IF(AND(B608="",G608=""),"",IF(G608="تم التسليم",IFERROR(INDEX('المناطق'!$D$5:$D$64,MATCH($E608,'المناطق'!$A$5:$A$64,0)),0),IF(G608="مرتجع",IFERROR(INDEX('المناطق'!$E$5:$E$64,MATCH($E608,'المناطق'!$A$5:$A$64,0)),0),0)))</f>
        <v/>
      </c>
    </row>
    <row r="609">
      <c r="A609" s="13" t="n"/>
      <c r="B609" s="5" t="n"/>
      <c r="C609" s="5" t="n"/>
      <c r="D609" s="5" t="n"/>
      <c r="E609" s="5" t="n"/>
      <c r="F609" s="15" t="n"/>
      <c r="G609" s="5" t="n"/>
      <c r="H609" s="16">
        <f>IF(AND(B609="",G609=""),"",IF(G609="تم التسليم",IFERROR(INDEX('المناطق'!$B$5:$B$64,MATCH($E609,'المناطق'!$A$5:$A$64,0)),0),IF(G609="مرتجع",IFERROR(INDEX('المناطق'!$C$5:$C$64,MATCH($E609,'المناطق'!$A$5:$A$64,0)),0),0)))</f>
        <v/>
      </c>
      <c r="I609" s="16">
        <f>IF(AND(B609="",G609=""),"",IF(G609="تم التسليم",F609,0))</f>
        <v/>
      </c>
      <c r="J609" s="16">
        <f>IF(AND(B609="",G609=""),"",IF(G609="تم التسليم",F609-H609,IF(G609="مرتجع",-H609,0)))</f>
        <v/>
      </c>
      <c r="K609" s="16">
        <f>IF(AND(B609="",G609=""),"",IF(G609="تم التسليم",IFERROR(INDEX('المناطق'!$D$5:$D$64,MATCH($E609,'المناطق'!$A$5:$A$64,0)),0),IF(G609="مرتجع",IFERROR(INDEX('المناطق'!$E$5:$E$64,MATCH($E609,'المناطق'!$A$5:$A$64,0)),0),0)))</f>
        <v/>
      </c>
    </row>
    <row r="610">
      <c r="A610" s="13" t="n"/>
      <c r="B610" s="5" t="n"/>
      <c r="C610" s="5" t="n"/>
      <c r="D610" s="5" t="n"/>
      <c r="E610" s="5" t="n"/>
      <c r="F610" s="15" t="n"/>
      <c r="G610" s="5" t="n"/>
      <c r="H610" s="16">
        <f>IF(AND(B610="",G610=""),"",IF(G610="تم التسليم",IFERROR(INDEX('المناطق'!$B$5:$B$64,MATCH($E610,'المناطق'!$A$5:$A$64,0)),0),IF(G610="مرتجع",IFERROR(INDEX('المناطق'!$C$5:$C$64,MATCH($E610,'المناطق'!$A$5:$A$64,0)),0),0)))</f>
        <v/>
      </c>
      <c r="I610" s="16">
        <f>IF(AND(B610="",G610=""),"",IF(G610="تم التسليم",F610,0))</f>
        <v/>
      </c>
      <c r="J610" s="16">
        <f>IF(AND(B610="",G610=""),"",IF(G610="تم التسليم",F610-H610,IF(G610="مرتجع",-H610,0)))</f>
        <v/>
      </c>
      <c r="K610" s="16">
        <f>IF(AND(B610="",G610=""),"",IF(G610="تم التسليم",IFERROR(INDEX('المناطق'!$D$5:$D$64,MATCH($E610,'المناطق'!$A$5:$A$64,0)),0),IF(G610="مرتجع",IFERROR(INDEX('المناطق'!$E$5:$E$64,MATCH($E610,'المناطق'!$A$5:$A$64,0)),0),0)))</f>
        <v/>
      </c>
    </row>
    <row r="611">
      <c r="A611" s="13" t="n"/>
      <c r="B611" s="5" t="n"/>
      <c r="C611" s="5" t="n"/>
      <c r="D611" s="5" t="n"/>
      <c r="E611" s="5" t="n"/>
      <c r="F611" s="15" t="n"/>
      <c r="G611" s="5" t="n"/>
      <c r="H611" s="16">
        <f>IF(AND(B611="",G611=""),"",IF(G611="تم التسليم",IFERROR(INDEX('المناطق'!$B$5:$B$64,MATCH($E611,'المناطق'!$A$5:$A$64,0)),0),IF(G611="مرتجع",IFERROR(INDEX('المناطق'!$C$5:$C$64,MATCH($E611,'المناطق'!$A$5:$A$64,0)),0),0)))</f>
        <v/>
      </c>
      <c r="I611" s="16">
        <f>IF(AND(B611="",G611=""),"",IF(G611="تم التسليم",F611,0))</f>
        <v/>
      </c>
      <c r="J611" s="16">
        <f>IF(AND(B611="",G611=""),"",IF(G611="تم التسليم",F611-H611,IF(G611="مرتجع",-H611,0)))</f>
        <v/>
      </c>
      <c r="K611" s="16">
        <f>IF(AND(B611="",G611=""),"",IF(G611="تم التسليم",IFERROR(INDEX('المناطق'!$D$5:$D$64,MATCH($E611,'المناطق'!$A$5:$A$64,0)),0),IF(G611="مرتجع",IFERROR(INDEX('المناطق'!$E$5:$E$64,MATCH($E611,'المناطق'!$A$5:$A$64,0)),0),0)))</f>
        <v/>
      </c>
    </row>
    <row r="612">
      <c r="A612" s="13" t="n"/>
      <c r="B612" s="5" t="n"/>
      <c r="C612" s="5" t="n"/>
      <c r="D612" s="5" t="n"/>
      <c r="E612" s="5" t="n"/>
      <c r="F612" s="15" t="n"/>
      <c r="G612" s="5" t="n"/>
      <c r="H612" s="16">
        <f>IF(AND(B612="",G612=""),"",IF(G612="تم التسليم",IFERROR(INDEX('المناطق'!$B$5:$B$64,MATCH($E612,'المناطق'!$A$5:$A$64,0)),0),IF(G612="مرتجع",IFERROR(INDEX('المناطق'!$C$5:$C$64,MATCH($E612,'المناطق'!$A$5:$A$64,0)),0),0)))</f>
        <v/>
      </c>
      <c r="I612" s="16">
        <f>IF(AND(B612="",G612=""),"",IF(G612="تم التسليم",F612,0))</f>
        <v/>
      </c>
      <c r="J612" s="16">
        <f>IF(AND(B612="",G612=""),"",IF(G612="تم التسليم",F612-H612,IF(G612="مرتجع",-H612,0)))</f>
        <v/>
      </c>
      <c r="K612" s="16">
        <f>IF(AND(B612="",G612=""),"",IF(G612="تم التسليم",IFERROR(INDEX('المناطق'!$D$5:$D$64,MATCH($E612,'المناطق'!$A$5:$A$64,0)),0),IF(G612="مرتجع",IFERROR(INDEX('المناطق'!$E$5:$E$64,MATCH($E612,'المناطق'!$A$5:$A$64,0)),0),0)))</f>
        <v/>
      </c>
    </row>
    <row r="613">
      <c r="A613" s="13" t="n"/>
      <c r="B613" s="5" t="n"/>
      <c r="C613" s="5" t="n"/>
      <c r="D613" s="5" t="n"/>
      <c r="E613" s="5" t="n"/>
      <c r="F613" s="15" t="n"/>
      <c r="G613" s="5" t="n"/>
      <c r="H613" s="16">
        <f>IF(AND(B613="",G613=""),"",IF(G613="تم التسليم",IFERROR(INDEX('المناطق'!$B$5:$B$64,MATCH($E613,'المناطق'!$A$5:$A$64,0)),0),IF(G613="مرتجع",IFERROR(INDEX('المناطق'!$C$5:$C$64,MATCH($E613,'المناطق'!$A$5:$A$64,0)),0),0)))</f>
        <v/>
      </c>
      <c r="I613" s="16">
        <f>IF(AND(B613="",G613=""),"",IF(G613="تم التسليم",F613,0))</f>
        <v/>
      </c>
      <c r="J613" s="16">
        <f>IF(AND(B613="",G613=""),"",IF(G613="تم التسليم",F613-H613,IF(G613="مرتجع",-H613,0)))</f>
        <v/>
      </c>
      <c r="K613" s="16">
        <f>IF(AND(B613="",G613=""),"",IF(G613="تم التسليم",IFERROR(INDEX('المناطق'!$D$5:$D$64,MATCH($E613,'المناطق'!$A$5:$A$64,0)),0),IF(G613="مرتجع",IFERROR(INDEX('المناطق'!$E$5:$E$64,MATCH($E613,'المناطق'!$A$5:$A$64,0)),0),0)))</f>
        <v/>
      </c>
    </row>
    <row r="614">
      <c r="A614" s="13" t="n"/>
      <c r="B614" s="5" t="n"/>
      <c r="C614" s="5" t="n"/>
      <c r="D614" s="5" t="n"/>
      <c r="E614" s="5" t="n"/>
      <c r="F614" s="15" t="n"/>
      <c r="G614" s="5" t="n"/>
      <c r="H614" s="16">
        <f>IF(AND(B614="",G614=""),"",IF(G614="تم التسليم",IFERROR(INDEX('المناطق'!$B$5:$B$64,MATCH($E614,'المناطق'!$A$5:$A$64,0)),0),IF(G614="مرتجع",IFERROR(INDEX('المناطق'!$C$5:$C$64,MATCH($E614,'المناطق'!$A$5:$A$64,0)),0),0)))</f>
        <v/>
      </c>
      <c r="I614" s="16">
        <f>IF(AND(B614="",G614=""),"",IF(G614="تم التسليم",F614,0))</f>
        <v/>
      </c>
      <c r="J614" s="16">
        <f>IF(AND(B614="",G614=""),"",IF(G614="تم التسليم",F614-H614,IF(G614="مرتجع",-H614,0)))</f>
        <v/>
      </c>
      <c r="K614" s="16">
        <f>IF(AND(B614="",G614=""),"",IF(G614="تم التسليم",IFERROR(INDEX('المناطق'!$D$5:$D$64,MATCH($E614,'المناطق'!$A$5:$A$64,0)),0),IF(G614="مرتجع",IFERROR(INDEX('المناطق'!$E$5:$E$64,MATCH($E614,'المناطق'!$A$5:$A$64,0)),0),0)))</f>
        <v/>
      </c>
    </row>
    <row r="615">
      <c r="A615" s="13" t="n"/>
      <c r="B615" s="5" t="n"/>
      <c r="C615" s="5" t="n"/>
      <c r="D615" s="5" t="n"/>
      <c r="E615" s="5" t="n"/>
      <c r="F615" s="15" t="n"/>
      <c r="G615" s="5" t="n"/>
      <c r="H615" s="16">
        <f>IF(AND(B615="",G615=""),"",IF(G615="تم التسليم",IFERROR(INDEX('المناطق'!$B$5:$B$64,MATCH($E615,'المناطق'!$A$5:$A$64,0)),0),IF(G615="مرتجع",IFERROR(INDEX('المناطق'!$C$5:$C$64,MATCH($E615,'المناطق'!$A$5:$A$64,0)),0),0)))</f>
        <v/>
      </c>
      <c r="I615" s="16">
        <f>IF(AND(B615="",G615=""),"",IF(G615="تم التسليم",F615,0))</f>
        <v/>
      </c>
      <c r="J615" s="16">
        <f>IF(AND(B615="",G615=""),"",IF(G615="تم التسليم",F615-H615,IF(G615="مرتجع",-H615,0)))</f>
        <v/>
      </c>
      <c r="K615" s="16">
        <f>IF(AND(B615="",G615=""),"",IF(G615="تم التسليم",IFERROR(INDEX('المناطق'!$D$5:$D$64,MATCH($E615,'المناطق'!$A$5:$A$64,0)),0),IF(G615="مرتجع",IFERROR(INDEX('المناطق'!$E$5:$E$64,MATCH($E615,'المناطق'!$A$5:$A$64,0)),0),0)))</f>
        <v/>
      </c>
    </row>
    <row r="616">
      <c r="A616" s="13" t="n"/>
      <c r="B616" s="5" t="n"/>
      <c r="C616" s="5" t="n"/>
      <c r="D616" s="5" t="n"/>
      <c r="E616" s="5" t="n"/>
      <c r="F616" s="15" t="n"/>
      <c r="G616" s="5" t="n"/>
      <c r="H616" s="16">
        <f>IF(AND(B616="",G616=""),"",IF(G616="تم التسليم",IFERROR(INDEX('المناطق'!$B$5:$B$64,MATCH($E616,'المناطق'!$A$5:$A$64,0)),0),IF(G616="مرتجع",IFERROR(INDEX('المناطق'!$C$5:$C$64,MATCH($E616,'المناطق'!$A$5:$A$64,0)),0),0)))</f>
        <v/>
      </c>
      <c r="I616" s="16">
        <f>IF(AND(B616="",G616=""),"",IF(G616="تم التسليم",F616,0))</f>
        <v/>
      </c>
      <c r="J616" s="16">
        <f>IF(AND(B616="",G616=""),"",IF(G616="تم التسليم",F616-H616,IF(G616="مرتجع",-H616,0)))</f>
        <v/>
      </c>
      <c r="K616" s="16">
        <f>IF(AND(B616="",G616=""),"",IF(G616="تم التسليم",IFERROR(INDEX('المناطق'!$D$5:$D$64,MATCH($E616,'المناطق'!$A$5:$A$64,0)),0),IF(G616="مرتجع",IFERROR(INDEX('المناطق'!$E$5:$E$64,MATCH($E616,'المناطق'!$A$5:$A$64,0)),0),0)))</f>
        <v/>
      </c>
    </row>
    <row r="617">
      <c r="A617" s="13" t="n"/>
      <c r="B617" s="5" t="n"/>
      <c r="C617" s="5" t="n"/>
      <c r="D617" s="5" t="n"/>
      <c r="E617" s="5" t="n"/>
      <c r="F617" s="15" t="n"/>
      <c r="G617" s="5" t="n"/>
      <c r="H617" s="16">
        <f>IF(AND(B617="",G617=""),"",IF(G617="تم التسليم",IFERROR(INDEX('المناطق'!$B$5:$B$64,MATCH($E617,'المناطق'!$A$5:$A$64,0)),0),IF(G617="مرتجع",IFERROR(INDEX('المناطق'!$C$5:$C$64,MATCH($E617,'المناطق'!$A$5:$A$64,0)),0),0)))</f>
        <v/>
      </c>
      <c r="I617" s="16">
        <f>IF(AND(B617="",G617=""),"",IF(G617="تم التسليم",F617,0))</f>
        <v/>
      </c>
      <c r="J617" s="16">
        <f>IF(AND(B617="",G617=""),"",IF(G617="تم التسليم",F617-H617,IF(G617="مرتجع",-H617,0)))</f>
        <v/>
      </c>
      <c r="K617" s="16">
        <f>IF(AND(B617="",G617=""),"",IF(G617="تم التسليم",IFERROR(INDEX('المناطق'!$D$5:$D$64,MATCH($E617,'المناطق'!$A$5:$A$64,0)),0),IF(G617="مرتجع",IFERROR(INDEX('المناطق'!$E$5:$E$64,MATCH($E617,'المناطق'!$A$5:$A$64,0)),0),0)))</f>
        <v/>
      </c>
    </row>
    <row r="618">
      <c r="A618" s="13" t="n"/>
      <c r="B618" s="5" t="n"/>
      <c r="C618" s="5" t="n"/>
      <c r="D618" s="5" t="n"/>
      <c r="E618" s="5" t="n"/>
      <c r="F618" s="15" t="n"/>
      <c r="G618" s="5" t="n"/>
      <c r="H618" s="16">
        <f>IF(AND(B618="",G618=""),"",IF(G618="تم التسليم",IFERROR(INDEX('المناطق'!$B$5:$B$64,MATCH($E618,'المناطق'!$A$5:$A$64,0)),0),IF(G618="مرتجع",IFERROR(INDEX('المناطق'!$C$5:$C$64,MATCH($E618,'المناطق'!$A$5:$A$64,0)),0),0)))</f>
        <v/>
      </c>
      <c r="I618" s="16">
        <f>IF(AND(B618="",G618=""),"",IF(G618="تم التسليم",F618,0))</f>
        <v/>
      </c>
      <c r="J618" s="16">
        <f>IF(AND(B618="",G618=""),"",IF(G618="تم التسليم",F618-H618,IF(G618="مرتجع",-H618,0)))</f>
        <v/>
      </c>
      <c r="K618" s="16">
        <f>IF(AND(B618="",G618=""),"",IF(G618="تم التسليم",IFERROR(INDEX('المناطق'!$D$5:$D$64,MATCH($E618,'المناطق'!$A$5:$A$64,0)),0),IF(G618="مرتجع",IFERROR(INDEX('المناطق'!$E$5:$E$64,MATCH($E618,'المناطق'!$A$5:$A$64,0)),0),0)))</f>
        <v/>
      </c>
    </row>
    <row r="619">
      <c r="A619" s="13" t="n"/>
      <c r="B619" s="5" t="n"/>
      <c r="C619" s="5" t="n"/>
      <c r="D619" s="5" t="n"/>
      <c r="E619" s="5" t="n"/>
      <c r="F619" s="15" t="n"/>
      <c r="G619" s="5" t="n"/>
      <c r="H619" s="16">
        <f>IF(AND(B619="",G619=""),"",IF(G619="تم التسليم",IFERROR(INDEX('المناطق'!$B$5:$B$64,MATCH($E619,'المناطق'!$A$5:$A$64,0)),0),IF(G619="مرتجع",IFERROR(INDEX('المناطق'!$C$5:$C$64,MATCH($E619,'المناطق'!$A$5:$A$64,0)),0),0)))</f>
        <v/>
      </c>
      <c r="I619" s="16">
        <f>IF(AND(B619="",G619=""),"",IF(G619="تم التسليم",F619,0))</f>
        <v/>
      </c>
      <c r="J619" s="16">
        <f>IF(AND(B619="",G619=""),"",IF(G619="تم التسليم",F619-H619,IF(G619="مرتجع",-H619,0)))</f>
        <v/>
      </c>
      <c r="K619" s="16">
        <f>IF(AND(B619="",G619=""),"",IF(G619="تم التسليم",IFERROR(INDEX('المناطق'!$D$5:$D$64,MATCH($E619,'المناطق'!$A$5:$A$64,0)),0),IF(G619="مرتجع",IFERROR(INDEX('المناطق'!$E$5:$E$64,MATCH($E619,'المناطق'!$A$5:$A$64,0)),0),0)))</f>
        <v/>
      </c>
    </row>
    <row r="620">
      <c r="A620" s="13" t="n"/>
      <c r="B620" s="5" t="n"/>
      <c r="C620" s="5" t="n"/>
      <c r="D620" s="5" t="n"/>
      <c r="E620" s="5" t="n"/>
      <c r="F620" s="15" t="n"/>
      <c r="G620" s="5" t="n"/>
      <c r="H620" s="16">
        <f>IF(AND(B620="",G620=""),"",IF(G620="تم التسليم",IFERROR(INDEX('المناطق'!$B$5:$B$64,MATCH($E620,'المناطق'!$A$5:$A$64,0)),0),IF(G620="مرتجع",IFERROR(INDEX('المناطق'!$C$5:$C$64,MATCH($E620,'المناطق'!$A$5:$A$64,0)),0),0)))</f>
        <v/>
      </c>
      <c r="I620" s="16">
        <f>IF(AND(B620="",G620=""),"",IF(G620="تم التسليم",F620,0))</f>
        <v/>
      </c>
      <c r="J620" s="16">
        <f>IF(AND(B620="",G620=""),"",IF(G620="تم التسليم",F620-H620,IF(G620="مرتجع",-H620,0)))</f>
        <v/>
      </c>
      <c r="K620" s="16">
        <f>IF(AND(B620="",G620=""),"",IF(G620="تم التسليم",IFERROR(INDEX('المناطق'!$D$5:$D$64,MATCH($E620,'المناطق'!$A$5:$A$64,0)),0),IF(G620="مرتجع",IFERROR(INDEX('المناطق'!$E$5:$E$64,MATCH($E620,'المناطق'!$A$5:$A$64,0)),0),0)))</f>
        <v/>
      </c>
    </row>
    <row r="621">
      <c r="A621" s="13" t="n"/>
      <c r="B621" s="5" t="n"/>
      <c r="C621" s="5" t="n"/>
      <c r="D621" s="5" t="n"/>
      <c r="E621" s="5" t="n"/>
      <c r="F621" s="15" t="n"/>
      <c r="G621" s="5" t="n"/>
      <c r="H621" s="16">
        <f>IF(AND(B621="",G621=""),"",IF(G621="تم التسليم",IFERROR(INDEX('المناطق'!$B$5:$B$64,MATCH($E621,'المناطق'!$A$5:$A$64,0)),0),IF(G621="مرتجع",IFERROR(INDEX('المناطق'!$C$5:$C$64,MATCH($E621,'المناطق'!$A$5:$A$64,0)),0),0)))</f>
        <v/>
      </c>
      <c r="I621" s="16">
        <f>IF(AND(B621="",G621=""),"",IF(G621="تم التسليم",F621,0))</f>
        <v/>
      </c>
      <c r="J621" s="16">
        <f>IF(AND(B621="",G621=""),"",IF(G621="تم التسليم",F621-H621,IF(G621="مرتجع",-H621,0)))</f>
        <v/>
      </c>
      <c r="K621" s="16">
        <f>IF(AND(B621="",G621=""),"",IF(G621="تم التسليم",IFERROR(INDEX('المناطق'!$D$5:$D$64,MATCH($E621,'المناطق'!$A$5:$A$64,0)),0),IF(G621="مرتجع",IFERROR(INDEX('المناطق'!$E$5:$E$64,MATCH($E621,'المناطق'!$A$5:$A$64,0)),0),0)))</f>
        <v/>
      </c>
    </row>
    <row r="622">
      <c r="A622" s="13" t="n"/>
      <c r="B622" s="5" t="n"/>
      <c r="C622" s="5" t="n"/>
      <c r="D622" s="5" t="n"/>
      <c r="E622" s="5" t="n"/>
      <c r="F622" s="15" t="n"/>
      <c r="G622" s="5" t="n"/>
      <c r="H622" s="16">
        <f>IF(AND(B622="",G622=""),"",IF(G622="تم التسليم",IFERROR(INDEX('المناطق'!$B$5:$B$64,MATCH($E622,'المناطق'!$A$5:$A$64,0)),0),IF(G622="مرتجع",IFERROR(INDEX('المناطق'!$C$5:$C$64,MATCH($E622,'المناطق'!$A$5:$A$64,0)),0),0)))</f>
        <v/>
      </c>
      <c r="I622" s="16">
        <f>IF(AND(B622="",G622=""),"",IF(G622="تم التسليم",F622,0))</f>
        <v/>
      </c>
      <c r="J622" s="16">
        <f>IF(AND(B622="",G622=""),"",IF(G622="تم التسليم",F622-H622,IF(G622="مرتجع",-H622,0)))</f>
        <v/>
      </c>
      <c r="K622" s="16">
        <f>IF(AND(B622="",G622=""),"",IF(G622="تم التسليم",IFERROR(INDEX('المناطق'!$D$5:$D$64,MATCH($E622,'المناطق'!$A$5:$A$64,0)),0),IF(G622="مرتجع",IFERROR(INDEX('المناطق'!$E$5:$E$64,MATCH($E622,'المناطق'!$A$5:$A$64,0)),0),0)))</f>
        <v/>
      </c>
    </row>
    <row r="623">
      <c r="A623" s="13" t="n"/>
      <c r="B623" s="5" t="n"/>
      <c r="C623" s="5" t="n"/>
      <c r="D623" s="5" t="n"/>
      <c r="E623" s="5" t="n"/>
      <c r="F623" s="15" t="n"/>
      <c r="G623" s="5" t="n"/>
      <c r="H623" s="16">
        <f>IF(AND(B623="",G623=""),"",IF(G623="تم التسليم",IFERROR(INDEX('المناطق'!$B$5:$B$64,MATCH($E623,'المناطق'!$A$5:$A$64,0)),0),IF(G623="مرتجع",IFERROR(INDEX('المناطق'!$C$5:$C$64,MATCH($E623,'المناطق'!$A$5:$A$64,0)),0),0)))</f>
        <v/>
      </c>
      <c r="I623" s="16">
        <f>IF(AND(B623="",G623=""),"",IF(G623="تم التسليم",F623,0))</f>
        <v/>
      </c>
      <c r="J623" s="16">
        <f>IF(AND(B623="",G623=""),"",IF(G623="تم التسليم",F623-H623,IF(G623="مرتجع",-H623,0)))</f>
        <v/>
      </c>
      <c r="K623" s="16">
        <f>IF(AND(B623="",G623=""),"",IF(G623="تم التسليم",IFERROR(INDEX('المناطق'!$D$5:$D$64,MATCH($E623,'المناطق'!$A$5:$A$64,0)),0),IF(G623="مرتجع",IFERROR(INDEX('المناطق'!$E$5:$E$64,MATCH($E623,'المناطق'!$A$5:$A$64,0)),0),0)))</f>
        <v/>
      </c>
    </row>
    <row r="624">
      <c r="A624" s="13" t="n"/>
      <c r="B624" s="5" t="n"/>
      <c r="C624" s="5" t="n"/>
      <c r="D624" s="5" t="n"/>
      <c r="E624" s="5" t="n"/>
      <c r="F624" s="15" t="n"/>
      <c r="G624" s="5" t="n"/>
      <c r="H624" s="16">
        <f>IF(AND(B624="",G624=""),"",IF(G624="تم التسليم",IFERROR(INDEX('المناطق'!$B$5:$B$64,MATCH($E624,'المناطق'!$A$5:$A$64,0)),0),IF(G624="مرتجع",IFERROR(INDEX('المناطق'!$C$5:$C$64,MATCH($E624,'المناطق'!$A$5:$A$64,0)),0),0)))</f>
        <v/>
      </c>
      <c r="I624" s="16">
        <f>IF(AND(B624="",G624=""),"",IF(G624="تم التسليم",F624,0))</f>
        <v/>
      </c>
      <c r="J624" s="16">
        <f>IF(AND(B624="",G624=""),"",IF(G624="تم التسليم",F624-H624,IF(G624="مرتجع",-H624,0)))</f>
        <v/>
      </c>
      <c r="K624" s="16">
        <f>IF(AND(B624="",G624=""),"",IF(G624="تم التسليم",IFERROR(INDEX('المناطق'!$D$5:$D$64,MATCH($E624,'المناطق'!$A$5:$A$64,0)),0),IF(G624="مرتجع",IFERROR(INDEX('المناطق'!$E$5:$E$64,MATCH($E624,'المناطق'!$A$5:$A$64,0)),0),0)))</f>
        <v/>
      </c>
    </row>
    <row r="625">
      <c r="A625" s="13" t="n"/>
      <c r="B625" s="5" t="n"/>
      <c r="C625" s="5" t="n"/>
      <c r="D625" s="5" t="n"/>
      <c r="E625" s="5" t="n"/>
      <c r="F625" s="15" t="n"/>
      <c r="G625" s="5" t="n"/>
      <c r="H625" s="16">
        <f>IF(AND(B625="",G625=""),"",IF(G625="تم التسليم",IFERROR(INDEX('المناطق'!$B$5:$B$64,MATCH($E625,'المناطق'!$A$5:$A$64,0)),0),IF(G625="مرتجع",IFERROR(INDEX('المناطق'!$C$5:$C$64,MATCH($E625,'المناطق'!$A$5:$A$64,0)),0),0)))</f>
        <v/>
      </c>
      <c r="I625" s="16">
        <f>IF(AND(B625="",G625=""),"",IF(G625="تم التسليم",F625,0))</f>
        <v/>
      </c>
      <c r="J625" s="16">
        <f>IF(AND(B625="",G625=""),"",IF(G625="تم التسليم",F625-H625,IF(G625="مرتجع",-H625,0)))</f>
        <v/>
      </c>
      <c r="K625" s="16">
        <f>IF(AND(B625="",G625=""),"",IF(G625="تم التسليم",IFERROR(INDEX('المناطق'!$D$5:$D$64,MATCH($E625,'المناطق'!$A$5:$A$64,0)),0),IF(G625="مرتجع",IFERROR(INDEX('المناطق'!$E$5:$E$64,MATCH($E625,'المناطق'!$A$5:$A$64,0)),0),0)))</f>
        <v/>
      </c>
    </row>
    <row r="626">
      <c r="A626" s="13" t="n"/>
      <c r="B626" s="5" t="n"/>
      <c r="C626" s="5" t="n"/>
      <c r="D626" s="5" t="n"/>
      <c r="E626" s="5" t="n"/>
      <c r="F626" s="15" t="n"/>
      <c r="G626" s="5" t="n"/>
      <c r="H626" s="16">
        <f>IF(AND(B626="",G626=""),"",IF(G626="تم التسليم",IFERROR(INDEX('المناطق'!$B$5:$B$64,MATCH($E626,'المناطق'!$A$5:$A$64,0)),0),IF(G626="مرتجع",IFERROR(INDEX('المناطق'!$C$5:$C$64,MATCH($E626,'المناطق'!$A$5:$A$64,0)),0),0)))</f>
        <v/>
      </c>
      <c r="I626" s="16">
        <f>IF(AND(B626="",G626=""),"",IF(G626="تم التسليم",F626,0))</f>
        <v/>
      </c>
      <c r="J626" s="16">
        <f>IF(AND(B626="",G626=""),"",IF(G626="تم التسليم",F626-H626,IF(G626="مرتجع",-H626,0)))</f>
        <v/>
      </c>
      <c r="K626" s="16">
        <f>IF(AND(B626="",G626=""),"",IF(G626="تم التسليم",IFERROR(INDEX('المناطق'!$D$5:$D$64,MATCH($E626,'المناطق'!$A$5:$A$64,0)),0),IF(G626="مرتجع",IFERROR(INDEX('المناطق'!$E$5:$E$64,MATCH($E626,'المناطق'!$A$5:$A$64,0)),0),0)))</f>
        <v/>
      </c>
    </row>
    <row r="627">
      <c r="A627" s="13" t="n"/>
      <c r="B627" s="5" t="n"/>
      <c r="C627" s="5" t="n"/>
      <c r="D627" s="5" t="n"/>
      <c r="E627" s="5" t="n"/>
      <c r="F627" s="15" t="n"/>
      <c r="G627" s="5" t="n"/>
      <c r="H627" s="16">
        <f>IF(AND(B627="",G627=""),"",IF(G627="تم التسليم",IFERROR(INDEX('المناطق'!$B$5:$B$64,MATCH($E627,'المناطق'!$A$5:$A$64,0)),0),IF(G627="مرتجع",IFERROR(INDEX('المناطق'!$C$5:$C$64,MATCH($E627,'المناطق'!$A$5:$A$64,0)),0),0)))</f>
        <v/>
      </c>
      <c r="I627" s="16">
        <f>IF(AND(B627="",G627=""),"",IF(G627="تم التسليم",F627,0))</f>
        <v/>
      </c>
      <c r="J627" s="16">
        <f>IF(AND(B627="",G627=""),"",IF(G627="تم التسليم",F627-H627,IF(G627="مرتجع",-H627,0)))</f>
        <v/>
      </c>
      <c r="K627" s="16">
        <f>IF(AND(B627="",G627=""),"",IF(G627="تم التسليم",IFERROR(INDEX('المناطق'!$D$5:$D$64,MATCH($E627,'المناطق'!$A$5:$A$64,0)),0),IF(G627="مرتجع",IFERROR(INDEX('المناطق'!$E$5:$E$64,MATCH($E627,'المناطق'!$A$5:$A$64,0)),0),0)))</f>
        <v/>
      </c>
    </row>
    <row r="628">
      <c r="A628" s="13" t="n"/>
      <c r="B628" s="5" t="n"/>
      <c r="C628" s="5" t="n"/>
      <c r="D628" s="5" t="n"/>
      <c r="E628" s="5" t="n"/>
      <c r="F628" s="15" t="n"/>
      <c r="G628" s="5" t="n"/>
      <c r="H628" s="16">
        <f>IF(AND(B628="",G628=""),"",IF(G628="تم التسليم",IFERROR(INDEX('المناطق'!$B$5:$B$64,MATCH($E628,'المناطق'!$A$5:$A$64,0)),0),IF(G628="مرتجع",IFERROR(INDEX('المناطق'!$C$5:$C$64,MATCH($E628,'المناطق'!$A$5:$A$64,0)),0),0)))</f>
        <v/>
      </c>
      <c r="I628" s="16">
        <f>IF(AND(B628="",G628=""),"",IF(G628="تم التسليم",F628,0))</f>
        <v/>
      </c>
      <c r="J628" s="16">
        <f>IF(AND(B628="",G628=""),"",IF(G628="تم التسليم",F628-H628,IF(G628="مرتجع",-H628,0)))</f>
        <v/>
      </c>
      <c r="K628" s="16">
        <f>IF(AND(B628="",G628=""),"",IF(G628="تم التسليم",IFERROR(INDEX('المناطق'!$D$5:$D$64,MATCH($E628,'المناطق'!$A$5:$A$64,0)),0),IF(G628="مرتجع",IFERROR(INDEX('المناطق'!$E$5:$E$64,MATCH($E628,'المناطق'!$A$5:$A$64,0)),0),0)))</f>
        <v/>
      </c>
    </row>
    <row r="629">
      <c r="A629" s="13" t="n"/>
      <c r="B629" s="5" t="n"/>
      <c r="C629" s="5" t="n"/>
      <c r="D629" s="5" t="n"/>
      <c r="E629" s="5" t="n"/>
      <c r="F629" s="15" t="n"/>
      <c r="G629" s="5" t="n"/>
      <c r="H629" s="16">
        <f>IF(AND(B629="",G629=""),"",IF(G629="تم التسليم",IFERROR(INDEX('المناطق'!$B$5:$B$64,MATCH($E629,'المناطق'!$A$5:$A$64,0)),0),IF(G629="مرتجع",IFERROR(INDEX('المناطق'!$C$5:$C$64,MATCH($E629,'المناطق'!$A$5:$A$64,0)),0),0)))</f>
        <v/>
      </c>
      <c r="I629" s="16">
        <f>IF(AND(B629="",G629=""),"",IF(G629="تم التسليم",F629,0))</f>
        <v/>
      </c>
      <c r="J629" s="16">
        <f>IF(AND(B629="",G629=""),"",IF(G629="تم التسليم",F629-H629,IF(G629="مرتجع",-H629,0)))</f>
        <v/>
      </c>
      <c r="K629" s="16">
        <f>IF(AND(B629="",G629=""),"",IF(G629="تم التسليم",IFERROR(INDEX('المناطق'!$D$5:$D$64,MATCH($E629,'المناطق'!$A$5:$A$64,0)),0),IF(G629="مرتجع",IFERROR(INDEX('المناطق'!$E$5:$E$64,MATCH($E629,'المناطق'!$A$5:$A$64,0)),0),0)))</f>
        <v/>
      </c>
    </row>
    <row r="630">
      <c r="A630" s="13" t="n"/>
      <c r="B630" s="5" t="n"/>
      <c r="C630" s="5" t="n"/>
      <c r="D630" s="5" t="n"/>
      <c r="E630" s="5" t="n"/>
      <c r="F630" s="15" t="n"/>
      <c r="G630" s="5" t="n"/>
      <c r="H630" s="16">
        <f>IF(AND(B630="",G630=""),"",IF(G630="تم التسليم",IFERROR(INDEX('المناطق'!$B$5:$B$64,MATCH($E630,'المناطق'!$A$5:$A$64,0)),0),IF(G630="مرتجع",IFERROR(INDEX('المناطق'!$C$5:$C$64,MATCH($E630,'المناطق'!$A$5:$A$64,0)),0),0)))</f>
        <v/>
      </c>
      <c r="I630" s="16">
        <f>IF(AND(B630="",G630=""),"",IF(G630="تم التسليم",F630,0))</f>
        <v/>
      </c>
      <c r="J630" s="16">
        <f>IF(AND(B630="",G630=""),"",IF(G630="تم التسليم",F630-H630,IF(G630="مرتجع",-H630,0)))</f>
        <v/>
      </c>
      <c r="K630" s="16">
        <f>IF(AND(B630="",G630=""),"",IF(G630="تم التسليم",IFERROR(INDEX('المناطق'!$D$5:$D$64,MATCH($E630,'المناطق'!$A$5:$A$64,0)),0),IF(G630="مرتجع",IFERROR(INDEX('المناطق'!$E$5:$E$64,MATCH($E630,'المناطق'!$A$5:$A$64,0)),0),0)))</f>
        <v/>
      </c>
    </row>
    <row r="631">
      <c r="A631" s="13" t="n"/>
      <c r="B631" s="5" t="n"/>
      <c r="C631" s="5" t="n"/>
      <c r="D631" s="5" t="n"/>
      <c r="E631" s="5" t="n"/>
      <c r="F631" s="15" t="n"/>
      <c r="G631" s="5" t="n"/>
      <c r="H631" s="16">
        <f>IF(AND(B631="",G631=""),"",IF(G631="تم التسليم",IFERROR(INDEX('المناطق'!$B$5:$B$64,MATCH($E631,'المناطق'!$A$5:$A$64,0)),0),IF(G631="مرتجع",IFERROR(INDEX('المناطق'!$C$5:$C$64,MATCH($E631,'المناطق'!$A$5:$A$64,0)),0),0)))</f>
        <v/>
      </c>
      <c r="I631" s="16">
        <f>IF(AND(B631="",G631=""),"",IF(G631="تم التسليم",F631,0))</f>
        <v/>
      </c>
      <c r="J631" s="16">
        <f>IF(AND(B631="",G631=""),"",IF(G631="تم التسليم",F631-H631,IF(G631="مرتجع",-H631,0)))</f>
        <v/>
      </c>
      <c r="K631" s="16">
        <f>IF(AND(B631="",G631=""),"",IF(G631="تم التسليم",IFERROR(INDEX('المناطق'!$D$5:$D$64,MATCH($E631,'المناطق'!$A$5:$A$64,0)),0),IF(G631="مرتجع",IFERROR(INDEX('المناطق'!$E$5:$E$64,MATCH($E631,'المناطق'!$A$5:$A$64,0)),0),0)))</f>
        <v/>
      </c>
    </row>
    <row r="632">
      <c r="A632" s="13" t="n"/>
      <c r="B632" s="5" t="n"/>
      <c r="C632" s="5" t="n"/>
      <c r="D632" s="5" t="n"/>
      <c r="E632" s="5" t="n"/>
      <c r="F632" s="15" t="n"/>
      <c r="G632" s="5" t="n"/>
      <c r="H632" s="16">
        <f>IF(AND(B632="",G632=""),"",IF(G632="تم التسليم",IFERROR(INDEX('المناطق'!$B$5:$B$64,MATCH($E632,'المناطق'!$A$5:$A$64,0)),0),IF(G632="مرتجع",IFERROR(INDEX('المناطق'!$C$5:$C$64,MATCH($E632,'المناطق'!$A$5:$A$64,0)),0),0)))</f>
        <v/>
      </c>
      <c r="I632" s="16">
        <f>IF(AND(B632="",G632=""),"",IF(G632="تم التسليم",F632,0))</f>
        <v/>
      </c>
      <c r="J632" s="16">
        <f>IF(AND(B632="",G632=""),"",IF(G632="تم التسليم",F632-H632,IF(G632="مرتجع",-H632,0)))</f>
        <v/>
      </c>
      <c r="K632" s="16">
        <f>IF(AND(B632="",G632=""),"",IF(G632="تم التسليم",IFERROR(INDEX('المناطق'!$D$5:$D$64,MATCH($E632,'المناطق'!$A$5:$A$64,0)),0),IF(G632="مرتجع",IFERROR(INDEX('المناطق'!$E$5:$E$64,MATCH($E632,'المناطق'!$A$5:$A$64,0)),0),0)))</f>
        <v/>
      </c>
    </row>
    <row r="633">
      <c r="A633" s="13" t="n"/>
      <c r="B633" s="5" t="n"/>
      <c r="C633" s="5" t="n"/>
      <c r="D633" s="5" t="n"/>
      <c r="E633" s="5" t="n"/>
      <c r="F633" s="15" t="n"/>
      <c r="G633" s="5" t="n"/>
      <c r="H633" s="16">
        <f>IF(AND(B633="",G633=""),"",IF(G633="تم التسليم",IFERROR(INDEX('المناطق'!$B$5:$B$64,MATCH($E633,'المناطق'!$A$5:$A$64,0)),0),IF(G633="مرتجع",IFERROR(INDEX('المناطق'!$C$5:$C$64,MATCH($E633,'المناطق'!$A$5:$A$64,0)),0),0)))</f>
        <v/>
      </c>
      <c r="I633" s="16">
        <f>IF(AND(B633="",G633=""),"",IF(G633="تم التسليم",F633,0))</f>
        <v/>
      </c>
      <c r="J633" s="16">
        <f>IF(AND(B633="",G633=""),"",IF(G633="تم التسليم",F633-H633,IF(G633="مرتجع",-H633,0)))</f>
        <v/>
      </c>
      <c r="K633" s="16">
        <f>IF(AND(B633="",G633=""),"",IF(G633="تم التسليم",IFERROR(INDEX('المناطق'!$D$5:$D$64,MATCH($E633,'المناطق'!$A$5:$A$64,0)),0),IF(G633="مرتجع",IFERROR(INDEX('المناطق'!$E$5:$E$64,MATCH($E633,'المناطق'!$A$5:$A$64,0)),0),0)))</f>
        <v/>
      </c>
    </row>
    <row r="634">
      <c r="A634" s="13" t="n"/>
      <c r="B634" s="5" t="n"/>
      <c r="C634" s="5" t="n"/>
      <c r="D634" s="5" t="n"/>
      <c r="E634" s="5" t="n"/>
      <c r="F634" s="15" t="n"/>
      <c r="G634" s="5" t="n"/>
      <c r="H634" s="16">
        <f>IF(AND(B634="",G634=""),"",IF(G634="تم التسليم",IFERROR(INDEX('المناطق'!$B$5:$B$64,MATCH($E634,'المناطق'!$A$5:$A$64,0)),0),IF(G634="مرتجع",IFERROR(INDEX('المناطق'!$C$5:$C$64,MATCH($E634,'المناطق'!$A$5:$A$64,0)),0),0)))</f>
        <v/>
      </c>
      <c r="I634" s="16">
        <f>IF(AND(B634="",G634=""),"",IF(G634="تم التسليم",F634,0))</f>
        <v/>
      </c>
      <c r="J634" s="16">
        <f>IF(AND(B634="",G634=""),"",IF(G634="تم التسليم",F634-H634,IF(G634="مرتجع",-H634,0)))</f>
        <v/>
      </c>
      <c r="K634" s="16">
        <f>IF(AND(B634="",G634=""),"",IF(G634="تم التسليم",IFERROR(INDEX('المناطق'!$D$5:$D$64,MATCH($E634,'المناطق'!$A$5:$A$64,0)),0),IF(G634="مرتجع",IFERROR(INDEX('المناطق'!$E$5:$E$64,MATCH($E634,'المناطق'!$A$5:$A$64,0)),0),0)))</f>
        <v/>
      </c>
    </row>
    <row r="635">
      <c r="A635" s="13" t="n"/>
      <c r="B635" s="5" t="n"/>
      <c r="C635" s="5" t="n"/>
      <c r="D635" s="5" t="n"/>
      <c r="E635" s="5" t="n"/>
      <c r="F635" s="15" t="n"/>
      <c r="G635" s="5" t="n"/>
      <c r="H635" s="16">
        <f>IF(AND(B635="",G635=""),"",IF(G635="تم التسليم",IFERROR(INDEX('المناطق'!$B$5:$B$64,MATCH($E635,'المناطق'!$A$5:$A$64,0)),0),IF(G635="مرتجع",IFERROR(INDEX('المناطق'!$C$5:$C$64,MATCH($E635,'المناطق'!$A$5:$A$64,0)),0),0)))</f>
        <v/>
      </c>
      <c r="I635" s="16">
        <f>IF(AND(B635="",G635=""),"",IF(G635="تم التسليم",F635,0))</f>
        <v/>
      </c>
      <c r="J635" s="16">
        <f>IF(AND(B635="",G635=""),"",IF(G635="تم التسليم",F635-H635,IF(G635="مرتجع",-H635,0)))</f>
        <v/>
      </c>
      <c r="K635" s="16">
        <f>IF(AND(B635="",G635=""),"",IF(G635="تم التسليم",IFERROR(INDEX('المناطق'!$D$5:$D$64,MATCH($E635,'المناطق'!$A$5:$A$64,0)),0),IF(G635="مرتجع",IFERROR(INDEX('المناطق'!$E$5:$E$64,MATCH($E635,'المناطق'!$A$5:$A$64,0)),0),0)))</f>
        <v/>
      </c>
    </row>
    <row r="636">
      <c r="A636" s="13" t="n"/>
      <c r="B636" s="5" t="n"/>
      <c r="C636" s="5" t="n"/>
      <c r="D636" s="5" t="n"/>
      <c r="E636" s="5" t="n"/>
      <c r="F636" s="15" t="n"/>
      <c r="G636" s="5" t="n"/>
      <c r="H636" s="16">
        <f>IF(AND(B636="",G636=""),"",IF(G636="تم التسليم",IFERROR(INDEX('المناطق'!$B$5:$B$64,MATCH($E636,'المناطق'!$A$5:$A$64,0)),0),IF(G636="مرتجع",IFERROR(INDEX('المناطق'!$C$5:$C$64,MATCH($E636,'المناطق'!$A$5:$A$64,0)),0),0)))</f>
        <v/>
      </c>
      <c r="I636" s="16">
        <f>IF(AND(B636="",G636=""),"",IF(G636="تم التسليم",F636,0))</f>
        <v/>
      </c>
      <c r="J636" s="16">
        <f>IF(AND(B636="",G636=""),"",IF(G636="تم التسليم",F636-H636,IF(G636="مرتجع",-H636,0)))</f>
        <v/>
      </c>
      <c r="K636" s="16">
        <f>IF(AND(B636="",G636=""),"",IF(G636="تم التسليم",IFERROR(INDEX('المناطق'!$D$5:$D$64,MATCH($E636,'المناطق'!$A$5:$A$64,0)),0),IF(G636="مرتجع",IFERROR(INDEX('المناطق'!$E$5:$E$64,MATCH($E636,'المناطق'!$A$5:$A$64,0)),0),0)))</f>
        <v/>
      </c>
    </row>
    <row r="637">
      <c r="A637" s="13" t="n"/>
      <c r="B637" s="5" t="n"/>
      <c r="C637" s="5" t="n"/>
      <c r="D637" s="5" t="n"/>
      <c r="E637" s="5" t="n"/>
      <c r="F637" s="15" t="n"/>
      <c r="G637" s="5" t="n"/>
      <c r="H637" s="16">
        <f>IF(AND(B637="",G637=""),"",IF(G637="تم التسليم",IFERROR(INDEX('المناطق'!$B$5:$B$64,MATCH($E637,'المناطق'!$A$5:$A$64,0)),0),IF(G637="مرتجع",IFERROR(INDEX('المناطق'!$C$5:$C$64,MATCH($E637,'المناطق'!$A$5:$A$64,0)),0),0)))</f>
        <v/>
      </c>
      <c r="I637" s="16">
        <f>IF(AND(B637="",G637=""),"",IF(G637="تم التسليم",F637,0))</f>
        <v/>
      </c>
      <c r="J637" s="16">
        <f>IF(AND(B637="",G637=""),"",IF(G637="تم التسليم",F637-H637,IF(G637="مرتجع",-H637,0)))</f>
        <v/>
      </c>
      <c r="K637" s="16">
        <f>IF(AND(B637="",G637=""),"",IF(G637="تم التسليم",IFERROR(INDEX('المناطق'!$D$5:$D$64,MATCH($E637,'المناطق'!$A$5:$A$64,0)),0),IF(G637="مرتجع",IFERROR(INDEX('المناطق'!$E$5:$E$64,MATCH($E637,'المناطق'!$A$5:$A$64,0)),0),0)))</f>
        <v/>
      </c>
    </row>
    <row r="638">
      <c r="A638" s="13" t="n"/>
      <c r="B638" s="5" t="n"/>
      <c r="C638" s="5" t="n"/>
      <c r="D638" s="5" t="n"/>
      <c r="E638" s="5" t="n"/>
      <c r="F638" s="15" t="n"/>
      <c r="G638" s="5" t="n"/>
      <c r="H638" s="16">
        <f>IF(AND(B638="",G638=""),"",IF(G638="تم التسليم",IFERROR(INDEX('المناطق'!$B$5:$B$64,MATCH($E638,'المناطق'!$A$5:$A$64,0)),0),IF(G638="مرتجع",IFERROR(INDEX('المناطق'!$C$5:$C$64,MATCH($E638,'المناطق'!$A$5:$A$64,0)),0),0)))</f>
        <v/>
      </c>
      <c r="I638" s="16">
        <f>IF(AND(B638="",G638=""),"",IF(G638="تم التسليم",F638,0))</f>
        <v/>
      </c>
      <c r="J638" s="16">
        <f>IF(AND(B638="",G638=""),"",IF(G638="تم التسليم",F638-H638,IF(G638="مرتجع",-H638,0)))</f>
        <v/>
      </c>
      <c r="K638" s="16">
        <f>IF(AND(B638="",G638=""),"",IF(G638="تم التسليم",IFERROR(INDEX('المناطق'!$D$5:$D$64,MATCH($E638,'المناطق'!$A$5:$A$64,0)),0),IF(G638="مرتجع",IFERROR(INDEX('المناطق'!$E$5:$E$64,MATCH($E638,'المناطق'!$A$5:$A$64,0)),0),0)))</f>
        <v/>
      </c>
    </row>
    <row r="639">
      <c r="A639" s="13" t="n"/>
      <c r="B639" s="5" t="n"/>
      <c r="C639" s="5" t="n"/>
      <c r="D639" s="5" t="n"/>
      <c r="E639" s="5" t="n"/>
      <c r="F639" s="15" t="n"/>
      <c r="G639" s="5" t="n"/>
      <c r="H639" s="16">
        <f>IF(AND(B639="",G639=""),"",IF(G639="تم التسليم",IFERROR(INDEX('المناطق'!$B$5:$B$64,MATCH($E639,'المناطق'!$A$5:$A$64,0)),0),IF(G639="مرتجع",IFERROR(INDEX('المناطق'!$C$5:$C$64,MATCH($E639,'المناطق'!$A$5:$A$64,0)),0),0)))</f>
        <v/>
      </c>
      <c r="I639" s="16">
        <f>IF(AND(B639="",G639=""),"",IF(G639="تم التسليم",F639,0))</f>
        <v/>
      </c>
      <c r="J639" s="16">
        <f>IF(AND(B639="",G639=""),"",IF(G639="تم التسليم",F639-H639,IF(G639="مرتجع",-H639,0)))</f>
        <v/>
      </c>
      <c r="K639" s="16">
        <f>IF(AND(B639="",G639=""),"",IF(G639="تم التسليم",IFERROR(INDEX('المناطق'!$D$5:$D$64,MATCH($E639,'المناطق'!$A$5:$A$64,0)),0),IF(G639="مرتجع",IFERROR(INDEX('المناطق'!$E$5:$E$64,MATCH($E639,'المناطق'!$A$5:$A$64,0)),0),0)))</f>
        <v/>
      </c>
    </row>
    <row r="640">
      <c r="A640" s="13" t="n"/>
      <c r="B640" s="5" t="n"/>
      <c r="C640" s="5" t="n"/>
      <c r="D640" s="5" t="n"/>
      <c r="E640" s="5" t="n"/>
      <c r="F640" s="15" t="n"/>
      <c r="G640" s="5" t="n"/>
      <c r="H640" s="16">
        <f>IF(AND(B640="",G640=""),"",IF(G640="تم التسليم",IFERROR(INDEX('المناطق'!$B$5:$B$64,MATCH($E640,'المناطق'!$A$5:$A$64,0)),0),IF(G640="مرتجع",IFERROR(INDEX('المناطق'!$C$5:$C$64,MATCH($E640,'المناطق'!$A$5:$A$64,0)),0),0)))</f>
        <v/>
      </c>
      <c r="I640" s="16">
        <f>IF(AND(B640="",G640=""),"",IF(G640="تم التسليم",F640,0))</f>
        <v/>
      </c>
      <c r="J640" s="16">
        <f>IF(AND(B640="",G640=""),"",IF(G640="تم التسليم",F640-H640,IF(G640="مرتجع",-H640,0)))</f>
        <v/>
      </c>
      <c r="K640" s="16">
        <f>IF(AND(B640="",G640=""),"",IF(G640="تم التسليم",IFERROR(INDEX('المناطق'!$D$5:$D$64,MATCH($E640,'المناطق'!$A$5:$A$64,0)),0),IF(G640="مرتجع",IFERROR(INDEX('المناطق'!$E$5:$E$64,MATCH($E640,'المناطق'!$A$5:$A$64,0)),0),0)))</f>
        <v/>
      </c>
    </row>
    <row r="641">
      <c r="A641" s="13" t="n"/>
      <c r="B641" s="5" t="n"/>
      <c r="C641" s="5" t="n"/>
      <c r="D641" s="5" t="n"/>
      <c r="E641" s="5" t="n"/>
      <c r="F641" s="15" t="n"/>
      <c r="G641" s="5" t="n"/>
      <c r="H641" s="16">
        <f>IF(AND(B641="",G641=""),"",IF(G641="تم التسليم",IFERROR(INDEX('المناطق'!$B$5:$B$64,MATCH($E641,'المناطق'!$A$5:$A$64,0)),0),IF(G641="مرتجع",IFERROR(INDEX('المناطق'!$C$5:$C$64,MATCH($E641,'المناطق'!$A$5:$A$64,0)),0),0)))</f>
        <v/>
      </c>
      <c r="I641" s="16">
        <f>IF(AND(B641="",G641=""),"",IF(G641="تم التسليم",F641,0))</f>
        <v/>
      </c>
      <c r="J641" s="16">
        <f>IF(AND(B641="",G641=""),"",IF(G641="تم التسليم",F641-H641,IF(G641="مرتجع",-H641,0)))</f>
        <v/>
      </c>
      <c r="K641" s="16">
        <f>IF(AND(B641="",G641=""),"",IF(G641="تم التسليم",IFERROR(INDEX('المناطق'!$D$5:$D$64,MATCH($E641,'المناطق'!$A$5:$A$64,0)),0),IF(G641="مرتجع",IFERROR(INDEX('المناطق'!$E$5:$E$64,MATCH($E641,'المناطق'!$A$5:$A$64,0)),0),0)))</f>
        <v/>
      </c>
    </row>
    <row r="642">
      <c r="A642" s="13" t="n"/>
      <c r="B642" s="5" t="n"/>
      <c r="C642" s="5" t="n"/>
      <c r="D642" s="5" t="n"/>
      <c r="E642" s="5" t="n"/>
      <c r="F642" s="15" t="n"/>
      <c r="G642" s="5" t="n"/>
      <c r="H642" s="16">
        <f>IF(AND(B642="",G642=""),"",IF(G642="تم التسليم",IFERROR(INDEX('المناطق'!$B$5:$B$64,MATCH($E642,'المناطق'!$A$5:$A$64,0)),0),IF(G642="مرتجع",IFERROR(INDEX('المناطق'!$C$5:$C$64,MATCH($E642,'المناطق'!$A$5:$A$64,0)),0),0)))</f>
        <v/>
      </c>
      <c r="I642" s="16">
        <f>IF(AND(B642="",G642=""),"",IF(G642="تم التسليم",F642,0))</f>
        <v/>
      </c>
      <c r="J642" s="16">
        <f>IF(AND(B642="",G642=""),"",IF(G642="تم التسليم",F642-H642,IF(G642="مرتجع",-H642,0)))</f>
        <v/>
      </c>
      <c r="K642" s="16">
        <f>IF(AND(B642="",G642=""),"",IF(G642="تم التسليم",IFERROR(INDEX('المناطق'!$D$5:$D$64,MATCH($E642,'المناطق'!$A$5:$A$64,0)),0),IF(G642="مرتجع",IFERROR(INDEX('المناطق'!$E$5:$E$64,MATCH($E642,'المناطق'!$A$5:$A$64,0)),0),0)))</f>
        <v/>
      </c>
    </row>
    <row r="643">
      <c r="A643" s="13" t="n"/>
      <c r="B643" s="5" t="n"/>
      <c r="C643" s="5" t="n"/>
      <c r="D643" s="5" t="n"/>
      <c r="E643" s="5" t="n"/>
      <c r="F643" s="15" t="n"/>
      <c r="G643" s="5" t="n"/>
      <c r="H643" s="16">
        <f>IF(AND(B643="",G643=""),"",IF(G643="تم التسليم",IFERROR(INDEX('المناطق'!$B$5:$B$64,MATCH($E643,'المناطق'!$A$5:$A$64,0)),0),IF(G643="مرتجع",IFERROR(INDEX('المناطق'!$C$5:$C$64,MATCH($E643,'المناطق'!$A$5:$A$64,0)),0),0)))</f>
        <v/>
      </c>
      <c r="I643" s="16">
        <f>IF(AND(B643="",G643=""),"",IF(G643="تم التسليم",F643,0))</f>
        <v/>
      </c>
      <c r="J643" s="16">
        <f>IF(AND(B643="",G643=""),"",IF(G643="تم التسليم",F643-H643,IF(G643="مرتجع",-H643,0)))</f>
        <v/>
      </c>
      <c r="K643" s="16">
        <f>IF(AND(B643="",G643=""),"",IF(G643="تم التسليم",IFERROR(INDEX('المناطق'!$D$5:$D$64,MATCH($E643,'المناطق'!$A$5:$A$64,0)),0),IF(G643="مرتجع",IFERROR(INDEX('المناطق'!$E$5:$E$64,MATCH($E643,'المناطق'!$A$5:$A$64,0)),0),0)))</f>
        <v/>
      </c>
    </row>
    <row r="644">
      <c r="A644" s="13" t="n"/>
      <c r="B644" s="5" t="n"/>
      <c r="C644" s="5" t="n"/>
      <c r="D644" s="5" t="n"/>
      <c r="E644" s="5" t="n"/>
      <c r="F644" s="15" t="n"/>
      <c r="G644" s="5" t="n"/>
      <c r="H644" s="16">
        <f>IF(AND(B644="",G644=""),"",IF(G644="تم التسليم",IFERROR(INDEX('المناطق'!$B$5:$B$64,MATCH($E644,'المناطق'!$A$5:$A$64,0)),0),IF(G644="مرتجع",IFERROR(INDEX('المناطق'!$C$5:$C$64,MATCH($E644,'المناطق'!$A$5:$A$64,0)),0),0)))</f>
        <v/>
      </c>
      <c r="I644" s="16">
        <f>IF(AND(B644="",G644=""),"",IF(G644="تم التسليم",F644,0))</f>
        <v/>
      </c>
      <c r="J644" s="16">
        <f>IF(AND(B644="",G644=""),"",IF(G644="تم التسليم",F644-H644,IF(G644="مرتجع",-H644,0)))</f>
        <v/>
      </c>
      <c r="K644" s="16">
        <f>IF(AND(B644="",G644=""),"",IF(G644="تم التسليم",IFERROR(INDEX('المناطق'!$D$5:$D$64,MATCH($E644,'المناطق'!$A$5:$A$64,0)),0),IF(G644="مرتجع",IFERROR(INDEX('المناطق'!$E$5:$E$64,MATCH($E644,'المناطق'!$A$5:$A$64,0)),0),0)))</f>
        <v/>
      </c>
    </row>
    <row r="645">
      <c r="A645" s="13" t="n"/>
      <c r="B645" s="5" t="n"/>
      <c r="C645" s="5" t="n"/>
      <c r="D645" s="5" t="n"/>
      <c r="E645" s="5" t="n"/>
      <c r="F645" s="15" t="n"/>
      <c r="G645" s="5" t="n"/>
      <c r="H645" s="16">
        <f>IF(AND(B645="",G645=""),"",IF(G645="تم التسليم",IFERROR(INDEX('المناطق'!$B$5:$B$64,MATCH($E645,'المناطق'!$A$5:$A$64,0)),0),IF(G645="مرتجع",IFERROR(INDEX('المناطق'!$C$5:$C$64,MATCH($E645,'المناطق'!$A$5:$A$64,0)),0),0)))</f>
        <v/>
      </c>
      <c r="I645" s="16">
        <f>IF(AND(B645="",G645=""),"",IF(G645="تم التسليم",F645,0))</f>
        <v/>
      </c>
      <c r="J645" s="16">
        <f>IF(AND(B645="",G645=""),"",IF(G645="تم التسليم",F645-H645,IF(G645="مرتجع",-H645,0)))</f>
        <v/>
      </c>
      <c r="K645" s="16">
        <f>IF(AND(B645="",G645=""),"",IF(G645="تم التسليم",IFERROR(INDEX('المناطق'!$D$5:$D$64,MATCH($E645,'المناطق'!$A$5:$A$64,0)),0),IF(G645="مرتجع",IFERROR(INDEX('المناطق'!$E$5:$E$64,MATCH($E645,'المناطق'!$A$5:$A$64,0)),0),0)))</f>
        <v/>
      </c>
    </row>
    <row r="646">
      <c r="A646" s="13" t="n"/>
      <c r="B646" s="5" t="n"/>
      <c r="C646" s="5" t="n"/>
      <c r="D646" s="5" t="n"/>
      <c r="E646" s="5" t="n"/>
      <c r="F646" s="15" t="n"/>
      <c r="G646" s="5" t="n"/>
      <c r="H646" s="16">
        <f>IF(AND(B646="",G646=""),"",IF(G646="تم التسليم",IFERROR(INDEX('المناطق'!$B$5:$B$64,MATCH($E646,'المناطق'!$A$5:$A$64,0)),0),IF(G646="مرتجع",IFERROR(INDEX('المناطق'!$C$5:$C$64,MATCH($E646,'المناطق'!$A$5:$A$64,0)),0),0)))</f>
        <v/>
      </c>
      <c r="I646" s="16">
        <f>IF(AND(B646="",G646=""),"",IF(G646="تم التسليم",F646,0))</f>
        <v/>
      </c>
      <c r="J646" s="16">
        <f>IF(AND(B646="",G646=""),"",IF(G646="تم التسليم",F646-H646,IF(G646="مرتجع",-H646,0)))</f>
        <v/>
      </c>
      <c r="K646" s="16">
        <f>IF(AND(B646="",G646=""),"",IF(G646="تم التسليم",IFERROR(INDEX('المناطق'!$D$5:$D$64,MATCH($E646,'المناطق'!$A$5:$A$64,0)),0),IF(G646="مرتجع",IFERROR(INDEX('المناطق'!$E$5:$E$64,MATCH($E646,'المناطق'!$A$5:$A$64,0)),0),0)))</f>
        <v/>
      </c>
    </row>
    <row r="647">
      <c r="A647" s="13" t="n"/>
      <c r="B647" s="5" t="n"/>
      <c r="C647" s="5" t="n"/>
      <c r="D647" s="5" t="n"/>
      <c r="E647" s="5" t="n"/>
      <c r="F647" s="15" t="n"/>
      <c r="G647" s="5" t="n"/>
      <c r="H647" s="16">
        <f>IF(AND(B647="",G647=""),"",IF(G647="تم التسليم",IFERROR(INDEX('المناطق'!$B$5:$B$64,MATCH($E647,'المناطق'!$A$5:$A$64,0)),0),IF(G647="مرتجع",IFERROR(INDEX('المناطق'!$C$5:$C$64,MATCH($E647,'المناطق'!$A$5:$A$64,0)),0),0)))</f>
        <v/>
      </c>
      <c r="I647" s="16">
        <f>IF(AND(B647="",G647=""),"",IF(G647="تم التسليم",F647,0))</f>
        <v/>
      </c>
      <c r="J647" s="16">
        <f>IF(AND(B647="",G647=""),"",IF(G647="تم التسليم",F647-H647,IF(G647="مرتجع",-H647,0)))</f>
        <v/>
      </c>
      <c r="K647" s="16">
        <f>IF(AND(B647="",G647=""),"",IF(G647="تم التسليم",IFERROR(INDEX('المناطق'!$D$5:$D$64,MATCH($E647,'المناطق'!$A$5:$A$64,0)),0),IF(G647="مرتجع",IFERROR(INDEX('المناطق'!$E$5:$E$64,MATCH($E647,'المناطق'!$A$5:$A$64,0)),0),0)))</f>
        <v/>
      </c>
    </row>
    <row r="648">
      <c r="A648" s="13" t="n"/>
      <c r="B648" s="5" t="n"/>
      <c r="C648" s="5" t="n"/>
      <c r="D648" s="5" t="n"/>
      <c r="E648" s="5" t="n"/>
      <c r="F648" s="15" t="n"/>
      <c r="G648" s="5" t="n"/>
      <c r="H648" s="16">
        <f>IF(AND(B648="",G648=""),"",IF(G648="تم التسليم",IFERROR(INDEX('المناطق'!$B$5:$B$64,MATCH($E648,'المناطق'!$A$5:$A$64,0)),0),IF(G648="مرتجع",IFERROR(INDEX('المناطق'!$C$5:$C$64,MATCH($E648,'المناطق'!$A$5:$A$64,0)),0),0)))</f>
        <v/>
      </c>
      <c r="I648" s="16">
        <f>IF(AND(B648="",G648=""),"",IF(G648="تم التسليم",F648,0))</f>
        <v/>
      </c>
      <c r="J648" s="16">
        <f>IF(AND(B648="",G648=""),"",IF(G648="تم التسليم",F648-H648,IF(G648="مرتجع",-H648,0)))</f>
        <v/>
      </c>
      <c r="K648" s="16">
        <f>IF(AND(B648="",G648=""),"",IF(G648="تم التسليم",IFERROR(INDEX('المناطق'!$D$5:$D$64,MATCH($E648,'المناطق'!$A$5:$A$64,0)),0),IF(G648="مرتجع",IFERROR(INDEX('المناطق'!$E$5:$E$64,MATCH($E648,'المناطق'!$A$5:$A$64,0)),0),0)))</f>
        <v/>
      </c>
    </row>
    <row r="649">
      <c r="A649" s="13" t="n"/>
      <c r="B649" s="5" t="n"/>
      <c r="C649" s="5" t="n"/>
      <c r="D649" s="5" t="n"/>
      <c r="E649" s="5" t="n"/>
      <c r="F649" s="15" t="n"/>
      <c r="G649" s="5" t="n"/>
      <c r="H649" s="16">
        <f>IF(AND(B649="",G649=""),"",IF(G649="تم التسليم",IFERROR(INDEX('المناطق'!$B$5:$B$64,MATCH($E649,'المناطق'!$A$5:$A$64,0)),0),IF(G649="مرتجع",IFERROR(INDEX('المناطق'!$C$5:$C$64,MATCH($E649,'المناطق'!$A$5:$A$64,0)),0),0)))</f>
        <v/>
      </c>
      <c r="I649" s="16">
        <f>IF(AND(B649="",G649=""),"",IF(G649="تم التسليم",F649,0))</f>
        <v/>
      </c>
      <c r="J649" s="16">
        <f>IF(AND(B649="",G649=""),"",IF(G649="تم التسليم",F649-H649,IF(G649="مرتجع",-H649,0)))</f>
        <v/>
      </c>
      <c r="K649" s="16">
        <f>IF(AND(B649="",G649=""),"",IF(G649="تم التسليم",IFERROR(INDEX('المناطق'!$D$5:$D$64,MATCH($E649,'المناطق'!$A$5:$A$64,0)),0),IF(G649="مرتجع",IFERROR(INDEX('المناطق'!$E$5:$E$64,MATCH($E649,'المناطق'!$A$5:$A$64,0)),0),0)))</f>
        <v/>
      </c>
    </row>
    <row r="650">
      <c r="A650" s="13" t="n"/>
      <c r="B650" s="5" t="n"/>
      <c r="C650" s="5" t="n"/>
      <c r="D650" s="5" t="n"/>
      <c r="E650" s="5" t="n"/>
      <c r="F650" s="15" t="n"/>
      <c r="G650" s="5" t="n"/>
      <c r="H650" s="16">
        <f>IF(AND(B650="",G650=""),"",IF(G650="تم التسليم",IFERROR(INDEX('المناطق'!$B$5:$B$64,MATCH($E650,'المناطق'!$A$5:$A$64,0)),0),IF(G650="مرتجع",IFERROR(INDEX('المناطق'!$C$5:$C$64,MATCH($E650,'المناطق'!$A$5:$A$64,0)),0),0)))</f>
        <v/>
      </c>
      <c r="I650" s="16">
        <f>IF(AND(B650="",G650=""),"",IF(G650="تم التسليم",F650,0))</f>
        <v/>
      </c>
      <c r="J650" s="16">
        <f>IF(AND(B650="",G650=""),"",IF(G650="تم التسليم",F650-H650,IF(G650="مرتجع",-H650,0)))</f>
        <v/>
      </c>
      <c r="K650" s="16">
        <f>IF(AND(B650="",G650=""),"",IF(G650="تم التسليم",IFERROR(INDEX('المناطق'!$D$5:$D$64,MATCH($E650,'المناطق'!$A$5:$A$64,0)),0),IF(G650="مرتجع",IFERROR(INDEX('المناطق'!$E$5:$E$64,MATCH($E650,'المناطق'!$A$5:$A$64,0)),0),0)))</f>
        <v/>
      </c>
    </row>
    <row r="651">
      <c r="A651" s="13" t="n"/>
      <c r="B651" s="5" t="n"/>
      <c r="C651" s="5" t="n"/>
      <c r="D651" s="5" t="n"/>
      <c r="E651" s="5" t="n"/>
      <c r="F651" s="15" t="n"/>
      <c r="G651" s="5" t="n"/>
      <c r="H651" s="16">
        <f>IF(AND(B651="",G651=""),"",IF(G651="تم التسليم",IFERROR(INDEX('المناطق'!$B$5:$B$64,MATCH($E651,'المناطق'!$A$5:$A$64,0)),0),IF(G651="مرتجع",IFERROR(INDEX('المناطق'!$C$5:$C$64,MATCH($E651,'المناطق'!$A$5:$A$64,0)),0),0)))</f>
        <v/>
      </c>
      <c r="I651" s="16">
        <f>IF(AND(B651="",G651=""),"",IF(G651="تم التسليم",F651,0))</f>
        <v/>
      </c>
      <c r="J651" s="16">
        <f>IF(AND(B651="",G651=""),"",IF(G651="تم التسليم",F651-H651,IF(G651="مرتجع",-H651,0)))</f>
        <v/>
      </c>
      <c r="K651" s="16">
        <f>IF(AND(B651="",G651=""),"",IF(G651="تم التسليم",IFERROR(INDEX('المناطق'!$D$5:$D$64,MATCH($E651,'المناطق'!$A$5:$A$64,0)),0),IF(G651="مرتجع",IFERROR(INDEX('المناطق'!$E$5:$E$64,MATCH($E651,'المناطق'!$A$5:$A$64,0)),0),0)))</f>
        <v/>
      </c>
    </row>
    <row r="652">
      <c r="A652" s="13" t="n"/>
      <c r="B652" s="5" t="n"/>
      <c r="C652" s="5" t="n"/>
      <c r="D652" s="5" t="n"/>
      <c r="E652" s="5" t="n"/>
      <c r="F652" s="15" t="n"/>
      <c r="G652" s="5" t="n"/>
      <c r="H652" s="16">
        <f>IF(AND(B652="",G652=""),"",IF(G652="تم التسليم",IFERROR(INDEX('المناطق'!$B$5:$B$64,MATCH($E652,'المناطق'!$A$5:$A$64,0)),0),IF(G652="مرتجع",IFERROR(INDEX('المناطق'!$C$5:$C$64,MATCH($E652,'المناطق'!$A$5:$A$64,0)),0),0)))</f>
        <v/>
      </c>
      <c r="I652" s="16">
        <f>IF(AND(B652="",G652=""),"",IF(G652="تم التسليم",F652,0))</f>
        <v/>
      </c>
      <c r="J652" s="16">
        <f>IF(AND(B652="",G652=""),"",IF(G652="تم التسليم",F652-H652,IF(G652="مرتجع",-H652,0)))</f>
        <v/>
      </c>
      <c r="K652" s="16">
        <f>IF(AND(B652="",G652=""),"",IF(G652="تم التسليم",IFERROR(INDEX('المناطق'!$D$5:$D$64,MATCH($E652,'المناطق'!$A$5:$A$64,0)),0),IF(G652="مرتجع",IFERROR(INDEX('المناطق'!$E$5:$E$64,MATCH($E652,'المناطق'!$A$5:$A$64,0)),0),0)))</f>
        <v/>
      </c>
    </row>
    <row r="653">
      <c r="A653" s="13" t="n"/>
      <c r="B653" s="5" t="n"/>
      <c r="C653" s="5" t="n"/>
      <c r="D653" s="5" t="n"/>
      <c r="E653" s="5" t="n"/>
      <c r="F653" s="15" t="n"/>
      <c r="G653" s="5" t="n"/>
      <c r="H653" s="16">
        <f>IF(AND(B653="",G653=""),"",IF(G653="تم التسليم",IFERROR(INDEX('المناطق'!$B$5:$B$64,MATCH($E653,'المناطق'!$A$5:$A$64,0)),0),IF(G653="مرتجع",IFERROR(INDEX('المناطق'!$C$5:$C$64,MATCH($E653,'المناطق'!$A$5:$A$64,0)),0),0)))</f>
        <v/>
      </c>
      <c r="I653" s="16">
        <f>IF(AND(B653="",G653=""),"",IF(G653="تم التسليم",F653,0))</f>
        <v/>
      </c>
      <c r="J653" s="16">
        <f>IF(AND(B653="",G653=""),"",IF(G653="تم التسليم",F653-H653,IF(G653="مرتجع",-H653,0)))</f>
        <v/>
      </c>
      <c r="K653" s="16">
        <f>IF(AND(B653="",G653=""),"",IF(G653="تم التسليم",IFERROR(INDEX('المناطق'!$D$5:$D$64,MATCH($E653,'المناطق'!$A$5:$A$64,0)),0),IF(G653="مرتجع",IFERROR(INDEX('المناطق'!$E$5:$E$64,MATCH($E653,'المناطق'!$A$5:$A$64,0)),0),0)))</f>
        <v/>
      </c>
    </row>
    <row r="654">
      <c r="A654" s="13" t="n"/>
      <c r="B654" s="5" t="n"/>
      <c r="C654" s="5" t="n"/>
      <c r="D654" s="5" t="n"/>
      <c r="E654" s="5" t="n"/>
      <c r="F654" s="15" t="n"/>
      <c r="G654" s="5" t="n"/>
      <c r="H654" s="16">
        <f>IF(AND(B654="",G654=""),"",IF(G654="تم التسليم",IFERROR(INDEX('المناطق'!$B$5:$B$64,MATCH($E654,'المناطق'!$A$5:$A$64,0)),0),IF(G654="مرتجع",IFERROR(INDEX('المناطق'!$C$5:$C$64,MATCH($E654,'المناطق'!$A$5:$A$64,0)),0),0)))</f>
        <v/>
      </c>
      <c r="I654" s="16">
        <f>IF(AND(B654="",G654=""),"",IF(G654="تم التسليم",F654,0))</f>
        <v/>
      </c>
      <c r="J654" s="16">
        <f>IF(AND(B654="",G654=""),"",IF(G654="تم التسليم",F654-H654,IF(G654="مرتجع",-H654,0)))</f>
        <v/>
      </c>
      <c r="K654" s="16">
        <f>IF(AND(B654="",G654=""),"",IF(G654="تم التسليم",IFERROR(INDEX('المناطق'!$D$5:$D$64,MATCH($E654,'المناطق'!$A$5:$A$64,0)),0),IF(G654="مرتجع",IFERROR(INDEX('المناطق'!$E$5:$E$64,MATCH($E654,'المناطق'!$A$5:$A$64,0)),0),0)))</f>
        <v/>
      </c>
    </row>
    <row r="655">
      <c r="A655" s="13" t="n"/>
      <c r="B655" s="5" t="n"/>
      <c r="C655" s="5" t="n"/>
      <c r="D655" s="5" t="n"/>
      <c r="E655" s="5" t="n"/>
      <c r="F655" s="15" t="n"/>
      <c r="G655" s="5" t="n"/>
      <c r="H655" s="16">
        <f>IF(AND(B655="",G655=""),"",IF(G655="تم التسليم",IFERROR(INDEX('المناطق'!$B$5:$B$64,MATCH($E655,'المناطق'!$A$5:$A$64,0)),0),IF(G655="مرتجع",IFERROR(INDEX('المناطق'!$C$5:$C$64,MATCH($E655,'المناطق'!$A$5:$A$64,0)),0),0)))</f>
        <v/>
      </c>
      <c r="I655" s="16">
        <f>IF(AND(B655="",G655=""),"",IF(G655="تم التسليم",F655,0))</f>
        <v/>
      </c>
      <c r="J655" s="16">
        <f>IF(AND(B655="",G655=""),"",IF(G655="تم التسليم",F655-H655,IF(G655="مرتجع",-H655,0)))</f>
        <v/>
      </c>
      <c r="K655" s="16">
        <f>IF(AND(B655="",G655=""),"",IF(G655="تم التسليم",IFERROR(INDEX('المناطق'!$D$5:$D$64,MATCH($E655,'المناطق'!$A$5:$A$64,0)),0),IF(G655="مرتجع",IFERROR(INDEX('المناطق'!$E$5:$E$64,MATCH($E655,'المناطق'!$A$5:$A$64,0)),0),0)))</f>
        <v/>
      </c>
    </row>
    <row r="656">
      <c r="A656" s="13" t="n"/>
      <c r="B656" s="5" t="n"/>
      <c r="C656" s="5" t="n"/>
      <c r="D656" s="5" t="n"/>
      <c r="E656" s="5" t="n"/>
      <c r="F656" s="15" t="n"/>
      <c r="G656" s="5" t="n"/>
      <c r="H656" s="16">
        <f>IF(AND(B656="",G656=""),"",IF(G656="تم التسليم",IFERROR(INDEX('المناطق'!$B$5:$B$64,MATCH($E656,'المناطق'!$A$5:$A$64,0)),0),IF(G656="مرتجع",IFERROR(INDEX('المناطق'!$C$5:$C$64,MATCH($E656,'المناطق'!$A$5:$A$64,0)),0),0)))</f>
        <v/>
      </c>
      <c r="I656" s="16">
        <f>IF(AND(B656="",G656=""),"",IF(G656="تم التسليم",F656,0))</f>
        <v/>
      </c>
      <c r="J656" s="16">
        <f>IF(AND(B656="",G656=""),"",IF(G656="تم التسليم",F656-H656,IF(G656="مرتجع",-H656,0)))</f>
        <v/>
      </c>
      <c r="K656" s="16">
        <f>IF(AND(B656="",G656=""),"",IF(G656="تم التسليم",IFERROR(INDEX('المناطق'!$D$5:$D$64,MATCH($E656,'المناطق'!$A$5:$A$64,0)),0),IF(G656="مرتجع",IFERROR(INDEX('المناطق'!$E$5:$E$64,MATCH($E656,'المناطق'!$A$5:$A$64,0)),0),0)))</f>
        <v/>
      </c>
    </row>
    <row r="657">
      <c r="A657" s="13" t="n"/>
      <c r="B657" s="5" t="n"/>
      <c r="C657" s="5" t="n"/>
      <c r="D657" s="5" t="n"/>
      <c r="E657" s="5" t="n"/>
      <c r="F657" s="15" t="n"/>
      <c r="G657" s="5" t="n"/>
      <c r="H657" s="16">
        <f>IF(AND(B657="",G657=""),"",IF(G657="تم التسليم",IFERROR(INDEX('المناطق'!$B$5:$B$64,MATCH($E657,'المناطق'!$A$5:$A$64,0)),0),IF(G657="مرتجع",IFERROR(INDEX('المناطق'!$C$5:$C$64,MATCH($E657,'المناطق'!$A$5:$A$64,0)),0),0)))</f>
        <v/>
      </c>
      <c r="I657" s="16">
        <f>IF(AND(B657="",G657=""),"",IF(G657="تم التسليم",F657,0))</f>
        <v/>
      </c>
      <c r="J657" s="16">
        <f>IF(AND(B657="",G657=""),"",IF(G657="تم التسليم",F657-H657,IF(G657="مرتجع",-H657,0)))</f>
        <v/>
      </c>
      <c r="K657" s="16">
        <f>IF(AND(B657="",G657=""),"",IF(G657="تم التسليم",IFERROR(INDEX('المناطق'!$D$5:$D$64,MATCH($E657,'المناطق'!$A$5:$A$64,0)),0),IF(G657="مرتجع",IFERROR(INDEX('المناطق'!$E$5:$E$64,MATCH($E657,'المناطق'!$A$5:$A$64,0)),0),0)))</f>
        <v/>
      </c>
    </row>
    <row r="658">
      <c r="A658" s="13" t="n"/>
      <c r="B658" s="5" t="n"/>
      <c r="C658" s="5" t="n"/>
      <c r="D658" s="5" t="n"/>
      <c r="E658" s="5" t="n"/>
      <c r="F658" s="15" t="n"/>
      <c r="G658" s="5" t="n"/>
      <c r="H658" s="16">
        <f>IF(AND(B658="",G658=""),"",IF(G658="تم التسليم",IFERROR(INDEX('المناطق'!$B$5:$B$64,MATCH($E658,'المناطق'!$A$5:$A$64,0)),0),IF(G658="مرتجع",IFERROR(INDEX('المناطق'!$C$5:$C$64,MATCH($E658,'المناطق'!$A$5:$A$64,0)),0),0)))</f>
        <v/>
      </c>
      <c r="I658" s="16">
        <f>IF(AND(B658="",G658=""),"",IF(G658="تم التسليم",F658,0))</f>
        <v/>
      </c>
      <c r="J658" s="16">
        <f>IF(AND(B658="",G658=""),"",IF(G658="تم التسليم",F658-H658,IF(G658="مرتجع",-H658,0)))</f>
        <v/>
      </c>
      <c r="K658" s="16">
        <f>IF(AND(B658="",G658=""),"",IF(G658="تم التسليم",IFERROR(INDEX('المناطق'!$D$5:$D$64,MATCH($E658,'المناطق'!$A$5:$A$64,0)),0),IF(G658="مرتجع",IFERROR(INDEX('المناطق'!$E$5:$E$64,MATCH($E658,'المناطق'!$A$5:$A$64,0)),0),0)))</f>
        <v/>
      </c>
    </row>
    <row r="659">
      <c r="A659" s="13" t="n"/>
      <c r="B659" s="5" t="n"/>
      <c r="C659" s="5" t="n"/>
      <c r="D659" s="5" t="n"/>
      <c r="E659" s="5" t="n"/>
      <c r="F659" s="15" t="n"/>
      <c r="G659" s="5" t="n"/>
      <c r="H659" s="16">
        <f>IF(AND(B659="",G659=""),"",IF(G659="تم التسليم",IFERROR(INDEX('المناطق'!$B$5:$B$64,MATCH($E659,'المناطق'!$A$5:$A$64,0)),0),IF(G659="مرتجع",IFERROR(INDEX('المناطق'!$C$5:$C$64,MATCH($E659,'المناطق'!$A$5:$A$64,0)),0),0)))</f>
        <v/>
      </c>
      <c r="I659" s="16">
        <f>IF(AND(B659="",G659=""),"",IF(G659="تم التسليم",F659,0))</f>
        <v/>
      </c>
      <c r="J659" s="16">
        <f>IF(AND(B659="",G659=""),"",IF(G659="تم التسليم",F659-H659,IF(G659="مرتجع",-H659,0)))</f>
        <v/>
      </c>
      <c r="K659" s="16">
        <f>IF(AND(B659="",G659=""),"",IF(G659="تم التسليم",IFERROR(INDEX('المناطق'!$D$5:$D$64,MATCH($E659,'المناطق'!$A$5:$A$64,0)),0),IF(G659="مرتجع",IFERROR(INDEX('المناطق'!$E$5:$E$64,MATCH($E659,'المناطق'!$A$5:$A$64,0)),0),0)))</f>
        <v/>
      </c>
    </row>
    <row r="660">
      <c r="A660" s="13" t="n"/>
      <c r="B660" s="5" t="n"/>
      <c r="C660" s="5" t="n"/>
      <c r="D660" s="5" t="n"/>
      <c r="E660" s="5" t="n"/>
      <c r="F660" s="15" t="n"/>
      <c r="G660" s="5" t="n"/>
      <c r="H660" s="16">
        <f>IF(AND(B660="",G660=""),"",IF(G660="تم التسليم",IFERROR(INDEX('المناطق'!$B$5:$B$64,MATCH($E660,'المناطق'!$A$5:$A$64,0)),0),IF(G660="مرتجع",IFERROR(INDEX('المناطق'!$C$5:$C$64,MATCH($E660,'المناطق'!$A$5:$A$64,0)),0),0)))</f>
        <v/>
      </c>
      <c r="I660" s="16">
        <f>IF(AND(B660="",G660=""),"",IF(G660="تم التسليم",F660,0))</f>
        <v/>
      </c>
      <c r="J660" s="16">
        <f>IF(AND(B660="",G660=""),"",IF(G660="تم التسليم",F660-H660,IF(G660="مرتجع",-H660,0)))</f>
        <v/>
      </c>
      <c r="K660" s="16">
        <f>IF(AND(B660="",G660=""),"",IF(G660="تم التسليم",IFERROR(INDEX('المناطق'!$D$5:$D$64,MATCH($E660,'المناطق'!$A$5:$A$64,0)),0),IF(G660="مرتجع",IFERROR(INDEX('المناطق'!$E$5:$E$64,MATCH($E660,'المناطق'!$A$5:$A$64,0)),0),0)))</f>
        <v/>
      </c>
    </row>
    <row r="661">
      <c r="A661" s="13" t="n"/>
      <c r="B661" s="5" t="n"/>
      <c r="C661" s="5" t="n"/>
      <c r="D661" s="5" t="n"/>
      <c r="E661" s="5" t="n"/>
      <c r="F661" s="15" t="n"/>
      <c r="G661" s="5" t="n"/>
      <c r="H661" s="16">
        <f>IF(AND(B661="",G661=""),"",IF(G661="تم التسليم",IFERROR(INDEX('المناطق'!$B$5:$B$64,MATCH($E661,'المناطق'!$A$5:$A$64,0)),0),IF(G661="مرتجع",IFERROR(INDEX('المناطق'!$C$5:$C$64,MATCH($E661,'المناطق'!$A$5:$A$64,0)),0),0)))</f>
        <v/>
      </c>
      <c r="I661" s="16">
        <f>IF(AND(B661="",G661=""),"",IF(G661="تم التسليم",F661,0))</f>
        <v/>
      </c>
      <c r="J661" s="16">
        <f>IF(AND(B661="",G661=""),"",IF(G661="تم التسليم",F661-H661,IF(G661="مرتجع",-H661,0)))</f>
        <v/>
      </c>
      <c r="K661" s="16">
        <f>IF(AND(B661="",G661=""),"",IF(G661="تم التسليم",IFERROR(INDEX('المناطق'!$D$5:$D$64,MATCH($E661,'المناطق'!$A$5:$A$64,0)),0),IF(G661="مرتجع",IFERROR(INDEX('المناطق'!$E$5:$E$64,MATCH($E661,'المناطق'!$A$5:$A$64,0)),0),0)))</f>
        <v/>
      </c>
    </row>
    <row r="662">
      <c r="A662" s="13" t="n"/>
      <c r="B662" s="5" t="n"/>
      <c r="C662" s="5" t="n"/>
      <c r="D662" s="5" t="n"/>
      <c r="E662" s="5" t="n"/>
      <c r="F662" s="15" t="n"/>
      <c r="G662" s="5" t="n"/>
      <c r="H662" s="16">
        <f>IF(AND(B662="",G662=""),"",IF(G662="تم التسليم",IFERROR(INDEX('المناطق'!$B$5:$B$64,MATCH($E662,'المناطق'!$A$5:$A$64,0)),0),IF(G662="مرتجع",IFERROR(INDEX('المناطق'!$C$5:$C$64,MATCH($E662,'المناطق'!$A$5:$A$64,0)),0),0)))</f>
        <v/>
      </c>
      <c r="I662" s="16">
        <f>IF(AND(B662="",G662=""),"",IF(G662="تم التسليم",F662,0))</f>
        <v/>
      </c>
      <c r="J662" s="16">
        <f>IF(AND(B662="",G662=""),"",IF(G662="تم التسليم",F662-H662,IF(G662="مرتجع",-H662,0)))</f>
        <v/>
      </c>
      <c r="K662" s="16">
        <f>IF(AND(B662="",G662=""),"",IF(G662="تم التسليم",IFERROR(INDEX('المناطق'!$D$5:$D$64,MATCH($E662,'المناطق'!$A$5:$A$64,0)),0),IF(G662="مرتجع",IFERROR(INDEX('المناطق'!$E$5:$E$64,MATCH($E662,'المناطق'!$A$5:$A$64,0)),0),0)))</f>
        <v/>
      </c>
    </row>
    <row r="663">
      <c r="A663" s="13" t="n"/>
      <c r="B663" s="5" t="n"/>
      <c r="C663" s="5" t="n"/>
      <c r="D663" s="5" t="n"/>
      <c r="E663" s="5" t="n"/>
      <c r="F663" s="15" t="n"/>
      <c r="G663" s="5" t="n"/>
      <c r="H663" s="16">
        <f>IF(AND(B663="",G663=""),"",IF(G663="تم التسليم",IFERROR(INDEX('المناطق'!$B$5:$B$64,MATCH($E663,'المناطق'!$A$5:$A$64,0)),0),IF(G663="مرتجع",IFERROR(INDEX('المناطق'!$C$5:$C$64,MATCH($E663,'المناطق'!$A$5:$A$64,0)),0),0)))</f>
        <v/>
      </c>
      <c r="I663" s="16">
        <f>IF(AND(B663="",G663=""),"",IF(G663="تم التسليم",F663,0))</f>
        <v/>
      </c>
      <c r="J663" s="16">
        <f>IF(AND(B663="",G663=""),"",IF(G663="تم التسليم",F663-H663,IF(G663="مرتجع",-H663,0)))</f>
        <v/>
      </c>
      <c r="K663" s="16">
        <f>IF(AND(B663="",G663=""),"",IF(G663="تم التسليم",IFERROR(INDEX('المناطق'!$D$5:$D$64,MATCH($E663,'المناطق'!$A$5:$A$64,0)),0),IF(G663="مرتجع",IFERROR(INDEX('المناطق'!$E$5:$E$64,MATCH($E663,'المناطق'!$A$5:$A$64,0)),0),0)))</f>
        <v/>
      </c>
    </row>
    <row r="664">
      <c r="A664" s="13" t="n"/>
      <c r="B664" s="5" t="n"/>
      <c r="C664" s="5" t="n"/>
      <c r="D664" s="5" t="n"/>
      <c r="E664" s="5" t="n"/>
      <c r="F664" s="15" t="n"/>
      <c r="G664" s="5" t="n"/>
      <c r="H664" s="16">
        <f>IF(AND(B664="",G664=""),"",IF(G664="تم التسليم",IFERROR(INDEX('المناطق'!$B$5:$B$64,MATCH($E664,'المناطق'!$A$5:$A$64,0)),0),IF(G664="مرتجع",IFERROR(INDEX('المناطق'!$C$5:$C$64,MATCH($E664,'المناطق'!$A$5:$A$64,0)),0),0)))</f>
        <v/>
      </c>
      <c r="I664" s="16">
        <f>IF(AND(B664="",G664=""),"",IF(G664="تم التسليم",F664,0))</f>
        <v/>
      </c>
      <c r="J664" s="16">
        <f>IF(AND(B664="",G664=""),"",IF(G664="تم التسليم",F664-H664,IF(G664="مرتجع",-H664,0)))</f>
        <v/>
      </c>
      <c r="K664" s="16">
        <f>IF(AND(B664="",G664=""),"",IF(G664="تم التسليم",IFERROR(INDEX('المناطق'!$D$5:$D$64,MATCH($E664,'المناطق'!$A$5:$A$64,0)),0),IF(G664="مرتجع",IFERROR(INDEX('المناطق'!$E$5:$E$64,MATCH($E664,'المناطق'!$A$5:$A$64,0)),0),0)))</f>
        <v/>
      </c>
    </row>
    <row r="665">
      <c r="A665" s="13" t="n"/>
      <c r="B665" s="5" t="n"/>
      <c r="C665" s="5" t="n"/>
      <c r="D665" s="5" t="n"/>
      <c r="E665" s="5" t="n"/>
      <c r="F665" s="15" t="n"/>
      <c r="G665" s="5" t="n"/>
      <c r="H665" s="16">
        <f>IF(AND(B665="",G665=""),"",IF(G665="تم التسليم",IFERROR(INDEX('المناطق'!$B$5:$B$64,MATCH($E665,'المناطق'!$A$5:$A$64,0)),0),IF(G665="مرتجع",IFERROR(INDEX('المناطق'!$C$5:$C$64,MATCH($E665,'المناطق'!$A$5:$A$64,0)),0),0)))</f>
        <v/>
      </c>
      <c r="I665" s="16">
        <f>IF(AND(B665="",G665=""),"",IF(G665="تم التسليم",F665,0))</f>
        <v/>
      </c>
      <c r="J665" s="16">
        <f>IF(AND(B665="",G665=""),"",IF(G665="تم التسليم",F665-H665,IF(G665="مرتجع",-H665,0)))</f>
        <v/>
      </c>
      <c r="K665" s="16">
        <f>IF(AND(B665="",G665=""),"",IF(G665="تم التسليم",IFERROR(INDEX('المناطق'!$D$5:$D$64,MATCH($E665,'المناطق'!$A$5:$A$64,0)),0),IF(G665="مرتجع",IFERROR(INDEX('المناطق'!$E$5:$E$64,MATCH($E665,'المناطق'!$A$5:$A$64,0)),0),0)))</f>
        <v/>
      </c>
    </row>
    <row r="666">
      <c r="A666" s="13" t="n"/>
      <c r="B666" s="5" t="n"/>
      <c r="C666" s="5" t="n"/>
      <c r="D666" s="5" t="n"/>
      <c r="E666" s="5" t="n"/>
      <c r="F666" s="15" t="n"/>
      <c r="G666" s="5" t="n"/>
      <c r="H666" s="16">
        <f>IF(AND(B666="",G666=""),"",IF(G666="تم التسليم",IFERROR(INDEX('المناطق'!$B$5:$B$64,MATCH($E666,'المناطق'!$A$5:$A$64,0)),0),IF(G666="مرتجع",IFERROR(INDEX('المناطق'!$C$5:$C$64,MATCH($E666,'المناطق'!$A$5:$A$64,0)),0),0)))</f>
        <v/>
      </c>
      <c r="I666" s="16">
        <f>IF(AND(B666="",G666=""),"",IF(G666="تم التسليم",F666,0))</f>
        <v/>
      </c>
      <c r="J666" s="16">
        <f>IF(AND(B666="",G666=""),"",IF(G666="تم التسليم",F666-H666,IF(G666="مرتجع",-H666,0)))</f>
        <v/>
      </c>
      <c r="K666" s="16">
        <f>IF(AND(B666="",G666=""),"",IF(G666="تم التسليم",IFERROR(INDEX('المناطق'!$D$5:$D$64,MATCH($E666,'المناطق'!$A$5:$A$64,0)),0),IF(G666="مرتجع",IFERROR(INDEX('المناطق'!$E$5:$E$64,MATCH($E666,'المناطق'!$A$5:$A$64,0)),0),0)))</f>
        <v/>
      </c>
    </row>
    <row r="667">
      <c r="A667" s="13" t="n"/>
      <c r="B667" s="5" t="n"/>
      <c r="C667" s="5" t="n"/>
      <c r="D667" s="5" t="n"/>
      <c r="E667" s="5" t="n"/>
      <c r="F667" s="15" t="n"/>
      <c r="G667" s="5" t="n"/>
      <c r="H667" s="16">
        <f>IF(AND(B667="",G667=""),"",IF(G667="تم التسليم",IFERROR(INDEX('المناطق'!$B$5:$B$64,MATCH($E667,'المناطق'!$A$5:$A$64,0)),0),IF(G667="مرتجع",IFERROR(INDEX('المناطق'!$C$5:$C$64,MATCH($E667,'المناطق'!$A$5:$A$64,0)),0),0)))</f>
        <v/>
      </c>
      <c r="I667" s="16">
        <f>IF(AND(B667="",G667=""),"",IF(G667="تم التسليم",F667,0))</f>
        <v/>
      </c>
      <c r="J667" s="16">
        <f>IF(AND(B667="",G667=""),"",IF(G667="تم التسليم",F667-H667,IF(G667="مرتجع",-H667,0)))</f>
        <v/>
      </c>
      <c r="K667" s="16">
        <f>IF(AND(B667="",G667=""),"",IF(G667="تم التسليم",IFERROR(INDEX('المناطق'!$D$5:$D$64,MATCH($E667,'المناطق'!$A$5:$A$64,0)),0),IF(G667="مرتجع",IFERROR(INDEX('المناطق'!$E$5:$E$64,MATCH($E667,'المناطق'!$A$5:$A$64,0)),0),0)))</f>
        <v/>
      </c>
    </row>
    <row r="668">
      <c r="A668" s="13" t="n"/>
      <c r="B668" s="5" t="n"/>
      <c r="C668" s="5" t="n"/>
      <c r="D668" s="5" t="n"/>
      <c r="E668" s="5" t="n"/>
      <c r="F668" s="15" t="n"/>
      <c r="G668" s="5" t="n"/>
      <c r="H668" s="16">
        <f>IF(AND(B668="",G668=""),"",IF(G668="تم التسليم",IFERROR(INDEX('المناطق'!$B$5:$B$64,MATCH($E668,'المناطق'!$A$5:$A$64,0)),0),IF(G668="مرتجع",IFERROR(INDEX('المناطق'!$C$5:$C$64,MATCH($E668,'المناطق'!$A$5:$A$64,0)),0),0)))</f>
        <v/>
      </c>
      <c r="I668" s="16">
        <f>IF(AND(B668="",G668=""),"",IF(G668="تم التسليم",F668,0))</f>
        <v/>
      </c>
      <c r="J668" s="16">
        <f>IF(AND(B668="",G668=""),"",IF(G668="تم التسليم",F668-H668,IF(G668="مرتجع",-H668,0)))</f>
        <v/>
      </c>
      <c r="K668" s="16">
        <f>IF(AND(B668="",G668=""),"",IF(G668="تم التسليم",IFERROR(INDEX('المناطق'!$D$5:$D$64,MATCH($E668,'المناطق'!$A$5:$A$64,0)),0),IF(G668="مرتجع",IFERROR(INDEX('المناطق'!$E$5:$E$64,MATCH($E668,'المناطق'!$A$5:$A$64,0)),0),0)))</f>
        <v/>
      </c>
    </row>
    <row r="669">
      <c r="A669" s="13" t="n"/>
      <c r="B669" s="5" t="n"/>
      <c r="C669" s="5" t="n"/>
      <c r="D669" s="5" t="n"/>
      <c r="E669" s="5" t="n"/>
      <c r="F669" s="15" t="n"/>
      <c r="G669" s="5" t="n"/>
      <c r="H669" s="16">
        <f>IF(AND(B669="",G669=""),"",IF(G669="تم التسليم",IFERROR(INDEX('المناطق'!$B$5:$B$64,MATCH($E669,'المناطق'!$A$5:$A$64,0)),0),IF(G669="مرتجع",IFERROR(INDEX('المناطق'!$C$5:$C$64,MATCH($E669,'المناطق'!$A$5:$A$64,0)),0),0)))</f>
        <v/>
      </c>
      <c r="I669" s="16">
        <f>IF(AND(B669="",G669=""),"",IF(G669="تم التسليم",F669,0))</f>
        <v/>
      </c>
      <c r="J669" s="16">
        <f>IF(AND(B669="",G669=""),"",IF(G669="تم التسليم",F669-H669,IF(G669="مرتجع",-H669,0)))</f>
        <v/>
      </c>
      <c r="K669" s="16">
        <f>IF(AND(B669="",G669=""),"",IF(G669="تم التسليم",IFERROR(INDEX('المناطق'!$D$5:$D$64,MATCH($E669,'المناطق'!$A$5:$A$64,0)),0),IF(G669="مرتجع",IFERROR(INDEX('المناطق'!$E$5:$E$64,MATCH($E669,'المناطق'!$A$5:$A$64,0)),0),0)))</f>
        <v/>
      </c>
    </row>
    <row r="670">
      <c r="A670" s="13" t="n"/>
      <c r="B670" s="5" t="n"/>
      <c r="C670" s="5" t="n"/>
      <c r="D670" s="5" t="n"/>
      <c r="E670" s="5" t="n"/>
      <c r="F670" s="15" t="n"/>
      <c r="G670" s="5" t="n"/>
      <c r="H670" s="16">
        <f>IF(AND(B670="",G670=""),"",IF(G670="تم التسليم",IFERROR(INDEX('المناطق'!$B$5:$B$64,MATCH($E670,'المناطق'!$A$5:$A$64,0)),0),IF(G670="مرتجع",IFERROR(INDEX('المناطق'!$C$5:$C$64,MATCH($E670,'المناطق'!$A$5:$A$64,0)),0),0)))</f>
        <v/>
      </c>
      <c r="I670" s="16">
        <f>IF(AND(B670="",G670=""),"",IF(G670="تم التسليم",F670,0))</f>
        <v/>
      </c>
      <c r="J670" s="16">
        <f>IF(AND(B670="",G670=""),"",IF(G670="تم التسليم",F670-H670,IF(G670="مرتجع",-H670,0)))</f>
        <v/>
      </c>
      <c r="K670" s="16">
        <f>IF(AND(B670="",G670=""),"",IF(G670="تم التسليم",IFERROR(INDEX('المناطق'!$D$5:$D$64,MATCH($E670,'المناطق'!$A$5:$A$64,0)),0),IF(G670="مرتجع",IFERROR(INDEX('المناطق'!$E$5:$E$64,MATCH($E670,'المناطق'!$A$5:$A$64,0)),0),0)))</f>
        <v/>
      </c>
    </row>
    <row r="671">
      <c r="A671" s="13" t="n"/>
      <c r="B671" s="5" t="n"/>
      <c r="C671" s="5" t="n"/>
      <c r="D671" s="5" t="n"/>
      <c r="E671" s="5" t="n"/>
      <c r="F671" s="15" t="n"/>
      <c r="G671" s="5" t="n"/>
      <c r="H671" s="16">
        <f>IF(AND(B671="",G671=""),"",IF(G671="تم التسليم",IFERROR(INDEX('المناطق'!$B$5:$B$64,MATCH($E671,'المناطق'!$A$5:$A$64,0)),0),IF(G671="مرتجع",IFERROR(INDEX('المناطق'!$C$5:$C$64,MATCH($E671,'المناطق'!$A$5:$A$64,0)),0),0)))</f>
        <v/>
      </c>
      <c r="I671" s="16">
        <f>IF(AND(B671="",G671=""),"",IF(G671="تم التسليم",F671,0))</f>
        <v/>
      </c>
      <c r="J671" s="16">
        <f>IF(AND(B671="",G671=""),"",IF(G671="تم التسليم",F671-H671,IF(G671="مرتجع",-H671,0)))</f>
        <v/>
      </c>
      <c r="K671" s="16">
        <f>IF(AND(B671="",G671=""),"",IF(G671="تم التسليم",IFERROR(INDEX('المناطق'!$D$5:$D$64,MATCH($E671,'المناطق'!$A$5:$A$64,0)),0),IF(G671="مرتجع",IFERROR(INDEX('المناطق'!$E$5:$E$64,MATCH($E671,'المناطق'!$A$5:$A$64,0)),0),0)))</f>
        <v/>
      </c>
    </row>
    <row r="672">
      <c r="A672" s="13" t="n"/>
      <c r="B672" s="5" t="n"/>
      <c r="C672" s="5" t="n"/>
      <c r="D672" s="5" t="n"/>
      <c r="E672" s="5" t="n"/>
      <c r="F672" s="15" t="n"/>
      <c r="G672" s="5" t="n"/>
      <c r="H672" s="16">
        <f>IF(AND(B672="",G672=""),"",IF(G672="تم التسليم",IFERROR(INDEX('المناطق'!$B$5:$B$64,MATCH($E672,'المناطق'!$A$5:$A$64,0)),0),IF(G672="مرتجع",IFERROR(INDEX('المناطق'!$C$5:$C$64,MATCH($E672,'المناطق'!$A$5:$A$64,0)),0),0)))</f>
        <v/>
      </c>
      <c r="I672" s="16">
        <f>IF(AND(B672="",G672=""),"",IF(G672="تم التسليم",F672,0))</f>
        <v/>
      </c>
      <c r="J672" s="16">
        <f>IF(AND(B672="",G672=""),"",IF(G672="تم التسليم",F672-H672,IF(G672="مرتجع",-H672,0)))</f>
        <v/>
      </c>
      <c r="K672" s="16">
        <f>IF(AND(B672="",G672=""),"",IF(G672="تم التسليم",IFERROR(INDEX('المناطق'!$D$5:$D$64,MATCH($E672,'المناطق'!$A$5:$A$64,0)),0),IF(G672="مرتجع",IFERROR(INDEX('المناطق'!$E$5:$E$64,MATCH($E672,'المناطق'!$A$5:$A$64,0)),0),0)))</f>
        <v/>
      </c>
    </row>
    <row r="673">
      <c r="A673" s="13" t="n"/>
      <c r="B673" s="5" t="n"/>
      <c r="C673" s="5" t="n"/>
      <c r="D673" s="5" t="n"/>
      <c r="E673" s="5" t="n"/>
      <c r="F673" s="15" t="n"/>
      <c r="G673" s="5" t="n"/>
      <c r="H673" s="16">
        <f>IF(AND(B673="",G673=""),"",IF(G673="تم التسليم",IFERROR(INDEX('المناطق'!$B$5:$B$64,MATCH($E673,'المناطق'!$A$5:$A$64,0)),0),IF(G673="مرتجع",IFERROR(INDEX('المناطق'!$C$5:$C$64,MATCH($E673,'المناطق'!$A$5:$A$64,0)),0),0)))</f>
        <v/>
      </c>
      <c r="I673" s="16">
        <f>IF(AND(B673="",G673=""),"",IF(G673="تم التسليم",F673,0))</f>
        <v/>
      </c>
      <c r="J673" s="16">
        <f>IF(AND(B673="",G673=""),"",IF(G673="تم التسليم",F673-H673,IF(G673="مرتجع",-H673,0)))</f>
        <v/>
      </c>
      <c r="K673" s="16">
        <f>IF(AND(B673="",G673=""),"",IF(G673="تم التسليم",IFERROR(INDEX('المناطق'!$D$5:$D$64,MATCH($E673,'المناطق'!$A$5:$A$64,0)),0),IF(G673="مرتجع",IFERROR(INDEX('المناطق'!$E$5:$E$64,MATCH($E673,'المناطق'!$A$5:$A$64,0)),0),0)))</f>
        <v/>
      </c>
    </row>
    <row r="674">
      <c r="A674" s="13" t="n"/>
      <c r="B674" s="5" t="n"/>
      <c r="C674" s="5" t="n"/>
      <c r="D674" s="5" t="n"/>
      <c r="E674" s="5" t="n"/>
      <c r="F674" s="15" t="n"/>
      <c r="G674" s="5" t="n"/>
      <c r="H674" s="16">
        <f>IF(AND(B674="",G674=""),"",IF(G674="تم التسليم",IFERROR(INDEX('المناطق'!$B$5:$B$64,MATCH($E674,'المناطق'!$A$5:$A$64,0)),0),IF(G674="مرتجع",IFERROR(INDEX('المناطق'!$C$5:$C$64,MATCH($E674,'المناطق'!$A$5:$A$64,0)),0),0)))</f>
        <v/>
      </c>
      <c r="I674" s="16">
        <f>IF(AND(B674="",G674=""),"",IF(G674="تم التسليم",F674,0))</f>
        <v/>
      </c>
      <c r="J674" s="16">
        <f>IF(AND(B674="",G674=""),"",IF(G674="تم التسليم",F674-H674,IF(G674="مرتجع",-H674,0)))</f>
        <v/>
      </c>
      <c r="K674" s="16">
        <f>IF(AND(B674="",G674=""),"",IF(G674="تم التسليم",IFERROR(INDEX('المناطق'!$D$5:$D$64,MATCH($E674,'المناطق'!$A$5:$A$64,0)),0),IF(G674="مرتجع",IFERROR(INDEX('المناطق'!$E$5:$E$64,MATCH($E674,'المناطق'!$A$5:$A$64,0)),0),0)))</f>
        <v/>
      </c>
    </row>
    <row r="675">
      <c r="A675" s="13" t="n"/>
      <c r="B675" s="5" t="n"/>
      <c r="C675" s="5" t="n"/>
      <c r="D675" s="5" t="n"/>
      <c r="E675" s="5" t="n"/>
      <c r="F675" s="15" t="n"/>
      <c r="G675" s="5" t="n"/>
      <c r="H675" s="16">
        <f>IF(AND(B675="",G675=""),"",IF(G675="تم التسليم",IFERROR(INDEX('المناطق'!$B$5:$B$64,MATCH($E675,'المناطق'!$A$5:$A$64,0)),0),IF(G675="مرتجع",IFERROR(INDEX('المناطق'!$C$5:$C$64,MATCH($E675,'المناطق'!$A$5:$A$64,0)),0),0)))</f>
        <v/>
      </c>
      <c r="I675" s="16">
        <f>IF(AND(B675="",G675=""),"",IF(G675="تم التسليم",F675,0))</f>
        <v/>
      </c>
      <c r="J675" s="16">
        <f>IF(AND(B675="",G675=""),"",IF(G675="تم التسليم",F675-H675,IF(G675="مرتجع",-H675,0)))</f>
        <v/>
      </c>
      <c r="K675" s="16">
        <f>IF(AND(B675="",G675=""),"",IF(G675="تم التسليم",IFERROR(INDEX('المناطق'!$D$5:$D$64,MATCH($E675,'المناطق'!$A$5:$A$64,0)),0),IF(G675="مرتجع",IFERROR(INDEX('المناطق'!$E$5:$E$64,MATCH($E675,'المناطق'!$A$5:$A$64,0)),0),0)))</f>
        <v/>
      </c>
    </row>
    <row r="676">
      <c r="A676" s="13" t="n"/>
      <c r="B676" s="5" t="n"/>
      <c r="C676" s="5" t="n"/>
      <c r="D676" s="5" t="n"/>
      <c r="E676" s="5" t="n"/>
      <c r="F676" s="15" t="n"/>
      <c r="G676" s="5" t="n"/>
      <c r="H676" s="16">
        <f>IF(AND(B676="",G676=""),"",IF(G676="تم التسليم",IFERROR(INDEX('المناطق'!$B$5:$B$64,MATCH($E676,'المناطق'!$A$5:$A$64,0)),0),IF(G676="مرتجع",IFERROR(INDEX('المناطق'!$C$5:$C$64,MATCH($E676,'المناطق'!$A$5:$A$64,0)),0),0)))</f>
        <v/>
      </c>
      <c r="I676" s="16">
        <f>IF(AND(B676="",G676=""),"",IF(G676="تم التسليم",F676,0))</f>
        <v/>
      </c>
      <c r="J676" s="16">
        <f>IF(AND(B676="",G676=""),"",IF(G676="تم التسليم",F676-H676,IF(G676="مرتجع",-H676,0)))</f>
        <v/>
      </c>
      <c r="K676" s="16">
        <f>IF(AND(B676="",G676=""),"",IF(G676="تم التسليم",IFERROR(INDEX('المناطق'!$D$5:$D$64,MATCH($E676,'المناطق'!$A$5:$A$64,0)),0),IF(G676="مرتجع",IFERROR(INDEX('المناطق'!$E$5:$E$64,MATCH($E676,'المناطق'!$A$5:$A$64,0)),0),0)))</f>
        <v/>
      </c>
    </row>
    <row r="677">
      <c r="A677" s="13" t="n"/>
      <c r="B677" s="5" t="n"/>
      <c r="C677" s="5" t="n"/>
      <c r="D677" s="5" t="n"/>
      <c r="E677" s="5" t="n"/>
      <c r="F677" s="15" t="n"/>
      <c r="G677" s="5" t="n"/>
      <c r="H677" s="16">
        <f>IF(AND(B677="",G677=""),"",IF(G677="تم التسليم",IFERROR(INDEX('المناطق'!$B$5:$B$64,MATCH($E677,'المناطق'!$A$5:$A$64,0)),0),IF(G677="مرتجع",IFERROR(INDEX('المناطق'!$C$5:$C$64,MATCH($E677,'المناطق'!$A$5:$A$64,0)),0),0)))</f>
        <v/>
      </c>
      <c r="I677" s="16">
        <f>IF(AND(B677="",G677=""),"",IF(G677="تم التسليم",F677,0))</f>
        <v/>
      </c>
      <c r="J677" s="16">
        <f>IF(AND(B677="",G677=""),"",IF(G677="تم التسليم",F677-H677,IF(G677="مرتجع",-H677,0)))</f>
        <v/>
      </c>
      <c r="K677" s="16">
        <f>IF(AND(B677="",G677=""),"",IF(G677="تم التسليم",IFERROR(INDEX('المناطق'!$D$5:$D$64,MATCH($E677,'المناطق'!$A$5:$A$64,0)),0),IF(G677="مرتجع",IFERROR(INDEX('المناطق'!$E$5:$E$64,MATCH($E677,'المناطق'!$A$5:$A$64,0)),0),0)))</f>
        <v/>
      </c>
    </row>
    <row r="678">
      <c r="A678" s="13" t="n"/>
      <c r="B678" s="5" t="n"/>
      <c r="C678" s="5" t="n"/>
      <c r="D678" s="5" t="n"/>
      <c r="E678" s="5" t="n"/>
      <c r="F678" s="15" t="n"/>
      <c r="G678" s="5" t="n"/>
      <c r="H678" s="16">
        <f>IF(AND(B678="",G678=""),"",IF(G678="تم التسليم",IFERROR(INDEX('المناطق'!$B$5:$B$64,MATCH($E678,'المناطق'!$A$5:$A$64,0)),0),IF(G678="مرتجع",IFERROR(INDEX('المناطق'!$C$5:$C$64,MATCH($E678,'المناطق'!$A$5:$A$64,0)),0),0)))</f>
        <v/>
      </c>
      <c r="I678" s="16">
        <f>IF(AND(B678="",G678=""),"",IF(G678="تم التسليم",F678,0))</f>
        <v/>
      </c>
      <c r="J678" s="16">
        <f>IF(AND(B678="",G678=""),"",IF(G678="تم التسليم",F678-H678,IF(G678="مرتجع",-H678,0)))</f>
        <v/>
      </c>
      <c r="K678" s="16">
        <f>IF(AND(B678="",G678=""),"",IF(G678="تم التسليم",IFERROR(INDEX('المناطق'!$D$5:$D$64,MATCH($E678,'المناطق'!$A$5:$A$64,0)),0),IF(G678="مرتجع",IFERROR(INDEX('المناطق'!$E$5:$E$64,MATCH($E678,'المناطق'!$A$5:$A$64,0)),0),0)))</f>
        <v/>
      </c>
    </row>
    <row r="679">
      <c r="A679" s="13" t="n"/>
      <c r="B679" s="5" t="n"/>
      <c r="C679" s="5" t="n"/>
      <c r="D679" s="5" t="n"/>
      <c r="E679" s="5" t="n"/>
      <c r="F679" s="15" t="n"/>
      <c r="G679" s="5" t="n"/>
      <c r="H679" s="16">
        <f>IF(AND(B679="",G679=""),"",IF(G679="تم التسليم",IFERROR(INDEX('المناطق'!$B$5:$B$64,MATCH($E679,'المناطق'!$A$5:$A$64,0)),0),IF(G679="مرتجع",IFERROR(INDEX('المناطق'!$C$5:$C$64,MATCH($E679,'المناطق'!$A$5:$A$64,0)),0),0)))</f>
        <v/>
      </c>
      <c r="I679" s="16">
        <f>IF(AND(B679="",G679=""),"",IF(G679="تم التسليم",F679,0))</f>
        <v/>
      </c>
      <c r="J679" s="16">
        <f>IF(AND(B679="",G679=""),"",IF(G679="تم التسليم",F679-H679,IF(G679="مرتجع",-H679,0)))</f>
        <v/>
      </c>
      <c r="K679" s="16">
        <f>IF(AND(B679="",G679=""),"",IF(G679="تم التسليم",IFERROR(INDEX('المناطق'!$D$5:$D$64,MATCH($E679,'المناطق'!$A$5:$A$64,0)),0),IF(G679="مرتجع",IFERROR(INDEX('المناطق'!$E$5:$E$64,MATCH($E679,'المناطق'!$A$5:$A$64,0)),0),0)))</f>
        <v/>
      </c>
    </row>
    <row r="680">
      <c r="A680" s="13" t="n"/>
      <c r="B680" s="5" t="n"/>
      <c r="C680" s="5" t="n"/>
      <c r="D680" s="5" t="n"/>
      <c r="E680" s="5" t="n"/>
      <c r="F680" s="15" t="n"/>
      <c r="G680" s="5" t="n"/>
      <c r="H680" s="16">
        <f>IF(AND(B680="",G680=""),"",IF(G680="تم التسليم",IFERROR(INDEX('المناطق'!$B$5:$B$64,MATCH($E680,'المناطق'!$A$5:$A$64,0)),0),IF(G680="مرتجع",IFERROR(INDEX('المناطق'!$C$5:$C$64,MATCH($E680,'المناطق'!$A$5:$A$64,0)),0),0)))</f>
        <v/>
      </c>
      <c r="I680" s="16">
        <f>IF(AND(B680="",G680=""),"",IF(G680="تم التسليم",F680,0))</f>
        <v/>
      </c>
      <c r="J680" s="16">
        <f>IF(AND(B680="",G680=""),"",IF(G680="تم التسليم",F680-H680,IF(G680="مرتجع",-H680,0)))</f>
        <v/>
      </c>
      <c r="K680" s="16">
        <f>IF(AND(B680="",G680=""),"",IF(G680="تم التسليم",IFERROR(INDEX('المناطق'!$D$5:$D$64,MATCH($E680,'المناطق'!$A$5:$A$64,0)),0),IF(G680="مرتجع",IFERROR(INDEX('المناطق'!$E$5:$E$64,MATCH($E680,'المناطق'!$A$5:$A$64,0)),0),0)))</f>
        <v/>
      </c>
    </row>
    <row r="681">
      <c r="A681" s="13" t="n"/>
      <c r="B681" s="5" t="n"/>
      <c r="C681" s="5" t="n"/>
      <c r="D681" s="5" t="n"/>
      <c r="E681" s="5" t="n"/>
      <c r="F681" s="15" t="n"/>
      <c r="G681" s="5" t="n"/>
      <c r="H681" s="16">
        <f>IF(AND(B681="",G681=""),"",IF(G681="تم التسليم",IFERROR(INDEX('المناطق'!$B$5:$B$64,MATCH($E681,'المناطق'!$A$5:$A$64,0)),0),IF(G681="مرتجع",IFERROR(INDEX('المناطق'!$C$5:$C$64,MATCH($E681,'المناطق'!$A$5:$A$64,0)),0),0)))</f>
        <v/>
      </c>
      <c r="I681" s="16">
        <f>IF(AND(B681="",G681=""),"",IF(G681="تم التسليم",F681,0))</f>
        <v/>
      </c>
      <c r="J681" s="16">
        <f>IF(AND(B681="",G681=""),"",IF(G681="تم التسليم",F681-H681,IF(G681="مرتجع",-H681,0)))</f>
        <v/>
      </c>
      <c r="K681" s="16">
        <f>IF(AND(B681="",G681=""),"",IF(G681="تم التسليم",IFERROR(INDEX('المناطق'!$D$5:$D$64,MATCH($E681,'المناطق'!$A$5:$A$64,0)),0),IF(G681="مرتجع",IFERROR(INDEX('المناطق'!$E$5:$E$64,MATCH($E681,'المناطق'!$A$5:$A$64,0)),0),0)))</f>
        <v/>
      </c>
    </row>
    <row r="682">
      <c r="A682" s="13" t="n"/>
      <c r="B682" s="5" t="n"/>
      <c r="C682" s="5" t="n"/>
      <c r="D682" s="5" t="n"/>
      <c r="E682" s="5" t="n"/>
      <c r="F682" s="15" t="n"/>
      <c r="G682" s="5" t="n"/>
      <c r="H682" s="16">
        <f>IF(AND(B682="",G682=""),"",IF(G682="تم التسليم",IFERROR(INDEX('المناطق'!$B$5:$B$64,MATCH($E682,'المناطق'!$A$5:$A$64,0)),0),IF(G682="مرتجع",IFERROR(INDEX('المناطق'!$C$5:$C$64,MATCH($E682,'المناطق'!$A$5:$A$64,0)),0),0)))</f>
        <v/>
      </c>
      <c r="I682" s="16">
        <f>IF(AND(B682="",G682=""),"",IF(G682="تم التسليم",F682,0))</f>
        <v/>
      </c>
      <c r="J682" s="16">
        <f>IF(AND(B682="",G682=""),"",IF(G682="تم التسليم",F682-H682,IF(G682="مرتجع",-H682,0)))</f>
        <v/>
      </c>
      <c r="K682" s="16">
        <f>IF(AND(B682="",G682=""),"",IF(G682="تم التسليم",IFERROR(INDEX('المناطق'!$D$5:$D$64,MATCH($E682,'المناطق'!$A$5:$A$64,0)),0),IF(G682="مرتجع",IFERROR(INDEX('المناطق'!$E$5:$E$64,MATCH($E682,'المناطق'!$A$5:$A$64,0)),0),0)))</f>
        <v/>
      </c>
    </row>
    <row r="683">
      <c r="A683" s="13" t="n"/>
      <c r="B683" s="5" t="n"/>
      <c r="C683" s="5" t="n"/>
      <c r="D683" s="5" t="n"/>
      <c r="E683" s="5" t="n"/>
      <c r="F683" s="15" t="n"/>
      <c r="G683" s="5" t="n"/>
      <c r="H683" s="16">
        <f>IF(AND(B683="",G683=""),"",IF(G683="تم التسليم",IFERROR(INDEX('المناطق'!$B$5:$B$64,MATCH($E683,'المناطق'!$A$5:$A$64,0)),0),IF(G683="مرتجع",IFERROR(INDEX('المناطق'!$C$5:$C$64,MATCH($E683,'المناطق'!$A$5:$A$64,0)),0),0)))</f>
        <v/>
      </c>
      <c r="I683" s="16">
        <f>IF(AND(B683="",G683=""),"",IF(G683="تم التسليم",F683,0))</f>
        <v/>
      </c>
      <c r="J683" s="16">
        <f>IF(AND(B683="",G683=""),"",IF(G683="تم التسليم",F683-H683,IF(G683="مرتجع",-H683,0)))</f>
        <v/>
      </c>
      <c r="K683" s="16">
        <f>IF(AND(B683="",G683=""),"",IF(G683="تم التسليم",IFERROR(INDEX('المناطق'!$D$5:$D$64,MATCH($E683,'المناطق'!$A$5:$A$64,0)),0),IF(G683="مرتجع",IFERROR(INDEX('المناطق'!$E$5:$E$64,MATCH($E683,'المناطق'!$A$5:$A$64,0)),0),0)))</f>
        <v/>
      </c>
    </row>
    <row r="684">
      <c r="A684" s="13" t="n"/>
      <c r="B684" s="5" t="n"/>
      <c r="C684" s="5" t="n"/>
      <c r="D684" s="5" t="n"/>
      <c r="E684" s="5" t="n"/>
      <c r="F684" s="15" t="n"/>
      <c r="G684" s="5" t="n"/>
      <c r="H684" s="16">
        <f>IF(AND(B684="",G684=""),"",IF(G684="تم التسليم",IFERROR(INDEX('المناطق'!$B$5:$B$64,MATCH($E684,'المناطق'!$A$5:$A$64,0)),0),IF(G684="مرتجع",IFERROR(INDEX('المناطق'!$C$5:$C$64,MATCH($E684,'المناطق'!$A$5:$A$64,0)),0),0)))</f>
        <v/>
      </c>
      <c r="I684" s="16">
        <f>IF(AND(B684="",G684=""),"",IF(G684="تم التسليم",F684,0))</f>
        <v/>
      </c>
      <c r="J684" s="16">
        <f>IF(AND(B684="",G684=""),"",IF(G684="تم التسليم",F684-H684,IF(G684="مرتجع",-H684,0)))</f>
        <v/>
      </c>
      <c r="K684" s="16">
        <f>IF(AND(B684="",G684=""),"",IF(G684="تم التسليم",IFERROR(INDEX('المناطق'!$D$5:$D$64,MATCH($E684,'المناطق'!$A$5:$A$64,0)),0),IF(G684="مرتجع",IFERROR(INDEX('المناطق'!$E$5:$E$64,MATCH($E684,'المناطق'!$A$5:$A$64,0)),0),0)))</f>
        <v/>
      </c>
    </row>
    <row r="685">
      <c r="A685" s="13" t="n"/>
      <c r="B685" s="5" t="n"/>
      <c r="C685" s="5" t="n"/>
      <c r="D685" s="5" t="n"/>
      <c r="E685" s="5" t="n"/>
      <c r="F685" s="15" t="n"/>
      <c r="G685" s="5" t="n"/>
      <c r="H685" s="16">
        <f>IF(AND(B685="",G685=""),"",IF(G685="تم التسليم",IFERROR(INDEX('المناطق'!$B$5:$B$64,MATCH($E685,'المناطق'!$A$5:$A$64,0)),0),IF(G685="مرتجع",IFERROR(INDEX('المناطق'!$C$5:$C$64,MATCH($E685,'المناطق'!$A$5:$A$64,0)),0),0)))</f>
        <v/>
      </c>
      <c r="I685" s="16">
        <f>IF(AND(B685="",G685=""),"",IF(G685="تم التسليم",F685,0))</f>
        <v/>
      </c>
      <c r="J685" s="16">
        <f>IF(AND(B685="",G685=""),"",IF(G685="تم التسليم",F685-H685,IF(G685="مرتجع",-H685,0)))</f>
        <v/>
      </c>
      <c r="K685" s="16">
        <f>IF(AND(B685="",G685=""),"",IF(G685="تم التسليم",IFERROR(INDEX('المناطق'!$D$5:$D$64,MATCH($E685,'المناطق'!$A$5:$A$64,0)),0),IF(G685="مرتجع",IFERROR(INDEX('المناطق'!$E$5:$E$64,MATCH($E685,'المناطق'!$A$5:$A$64,0)),0),0)))</f>
        <v/>
      </c>
    </row>
    <row r="686">
      <c r="A686" s="13" t="n"/>
      <c r="B686" s="5" t="n"/>
      <c r="C686" s="5" t="n"/>
      <c r="D686" s="5" t="n"/>
      <c r="E686" s="5" t="n"/>
      <c r="F686" s="15" t="n"/>
      <c r="G686" s="5" t="n"/>
      <c r="H686" s="16">
        <f>IF(AND(B686="",G686=""),"",IF(G686="تم التسليم",IFERROR(INDEX('المناطق'!$B$5:$B$64,MATCH($E686,'المناطق'!$A$5:$A$64,0)),0),IF(G686="مرتجع",IFERROR(INDEX('المناطق'!$C$5:$C$64,MATCH($E686,'المناطق'!$A$5:$A$64,0)),0),0)))</f>
        <v/>
      </c>
      <c r="I686" s="16">
        <f>IF(AND(B686="",G686=""),"",IF(G686="تم التسليم",F686,0))</f>
        <v/>
      </c>
      <c r="J686" s="16">
        <f>IF(AND(B686="",G686=""),"",IF(G686="تم التسليم",F686-H686,IF(G686="مرتجع",-H686,0)))</f>
        <v/>
      </c>
      <c r="K686" s="16">
        <f>IF(AND(B686="",G686=""),"",IF(G686="تم التسليم",IFERROR(INDEX('المناطق'!$D$5:$D$64,MATCH($E686,'المناطق'!$A$5:$A$64,0)),0),IF(G686="مرتجع",IFERROR(INDEX('المناطق'!$E$5:$E$64,MATCH($E686,'المناطق'!$A$5:$A$64,0)),0),0)))</f>
        <v/>
      </c>
    </row>
    <row r="687">
      <c r="A687" s="13" t="n"/>
      <c r="B687" s="5" t="n"/>
      <c r="C687" s="5" t="n"/>
      <c r="D687" s="5" t="n"/>
      <c r="E687" s="5" t="n"/>
      <c r="F687" s="15" t="n"/>
      <c r="G687" s="5" t="n"/>
      <c r="H687" s="16">
        <f>IF(AND(B687="",G687=""),"",IF(G687="تم التسليم",IFERROR(INDEX('المناطق'!$B$5:$B$64,MATCH($E687,'المناطق'!$A$5:$A$64,0)),0),IF(G687="مرتجع",IFERROR(INDEX('المناطق'!$C$5:$C$64,MATCH($E687,'المناطق'!$A$5:$A$64,0)),0),0)))</f>
        <v/>
      </c>
      <c r="I687" s="16">
        <f>IF(AND(B687="",G687=""),"",IF(G687="تم التسليم",F687,0))</f>
        <v/>
      </c>
      <c r="J687" s="16">
        <f>IF(AND(B687="",G687=""),"",IF(G687="تم التسليم",F687-H687,IF(G687="مرتجع",-H687,0)))</f>
        <v/>
      </c>
      <c r="K687" s="16">
        <f>IF(AND(B687="",G687=""),"",IF(G687="تم التسليم",IFERROR(INDEX('المناطق'!$D$5:$D$64,MATCH($E687,'المناطق'!$A$5:$A$64,0)),0),IF(G687="مرتجع",IFERROR(INDEX('المناطق'!$E$5:$E$64,MATCH($E687,'المناطق'!$A$5:$A$64,0)),0),0)))</f>
        <v/>
      </c>
    </row>
    <row r="688">
      <c r="A688" s="13" t="n"/>
      <c r="B688" s="5" t="n"/>
      <c r="C688" s="5" t="n"/>
      <c r="D688" s="5" t="n"/>
      <c r="E688" s="5" t="n"/>
      <c r="F688" s="15" t="n"/>
      <c r="G688" s="5" t="n"/>
      <c r="H688" s="16">
        <f>IF(AND(B688="",G688=""),"",IF(G688="تم التسليم",IFERROR(INDEX('المناطق'!$B$5:$B$64,MATCH($E688,'المناطق'!$A$5:$A$64,0)),0),IF(G688="مرتجع",IFERROR(INDEX('المناطق'!$C$5:$C$64,MATCH($E688,'المناطق'!$A$5:$A$64,0)),0),0)))</f>
        <v/>
      </c>
      <c r="I688" s="16">
        <f>IF(AND(B688="",G688=""),"",IF(G688="تم التسليم",F688,0))</f>
        <v/>
      </c>
      <c r="J688" s="16">
        <f>IF(AND(B688="",G688=""),"",IF(G688="تم التسليم",F688-H688,IF(G688="مرتجع",-H688,0)))</f>
        <v/>
      </c>
      <c r="K688" s="16">
        <f>IF(AND(B688="",G688=""),"",IF(G688="تم التسليم",IFERROR(INDEX('المناطق'!$D$5:$D$64,MATCH($E688,'المناطق'!$A$5:$A$64,0)),0),IF(G688="مرتجع",IFERROR(INDEX('المناطق'!$E$5:$E$64,MATCH($E688,'المناطق'!$A$5:$A$64,0)),0),0)))</f>
        <v/>
      </c>
    </row>
    <row r="689">
      <c r="A689" s="13" t="n"/>
      <c r="B689" s="5" t="n"/>
      <c r="C689" s="5" t="n"/>
      <c r="D689" s="5" t="n"/>
      <c r="E689" s="5" t="n"/>
      <c r="F689" s="15" t="n"/>
      <c r="G689" s="5" t="n"/>
      <c r="H689" s="16">
        <f>IF(AND(B689="",G689=""),"",IF(G689="تم التسليم",IFERROR(INDEX('المناطق'!$B$5:$B$64,MATCH($E689,'المناطق'!$A$5:$A$64,0)),0),IF(G689="مرتجع",IFERROR(INDEX('المناطق'!$C$5:$C$64,MATCH($E689,'المناطق'!$A$5:$A$64,0)),0),0)))</f>
        <v/>
      </c>
      <c r="I689" s="16">
        <f>IF(AND(B689="",G689=""),"",IF(G689="تم التسليم",F689,0))</f>
        <v/>
      </c>
      <c r="J689" s="16">
        <f>IF(AND(B689="",G689=""),"",IF(G689="تم التسليم",F689-H689,IF(G689="مرتجع",-H689,0)))</f>
        <v/>
      </c>
      <c r="K689" s="16">
        <f>IF(AND(B689="",G689=""),"",IF(G689="تم التسليم",IFERROR(INDEX('المناطق'!$D$5:$D$64,MATCH($E689,'المناطق'!$A$5:$A$64,0)),0),IF(G689="مرتجع",IFERROR(INDEX('المناطق'!$E$5:$E$64,MATCH($E689,'المناطق'!$A$5:$A$64,0)),0),0)))</f>
        <v/>
      </c>
    </row>
    <row r="690">
      <c r="A690" s="13" t="n"/>
      <c r="B690" s="5" t="n"/>
      <c r="C690" s="5" t="n"/>
      <c r="D690" s="5" t="n"/>
      <c r="E690" s="5" t="n"/>
      <c r="F690" s="15" t="n"/>
      <c r="G690" s="5" t="n"/>
      <c r="H690" s="16">
        <f>IF(AND(B690="",G690=""),"",IF(G690="تم التسليم",IFERROR(INDEX('المناطق'!$B$5:$B$64,MATCH($E690,'المناطق'!$A$5:$A$64,0)),0),IF(G690="مرتجع",IFERROR(INDEX('المناطق'!$C$5:$C$64,MATCH($E690,'المناطق'!$A$5:$A$64,0)),0),0)))</f>
        <v/>
      </c>
      <c r="I690" s="16">
        <f>IF(AND(B690="",G690=""),"",IF(G690="تم التسليم",F690,0))</f>
        <v/>
      </c>
      <c r="J690" s="16">
        <f>IF(AND(B690="",G690=""),"",IF(G690="تم التسليم",F690-H690,IF(G690="مرتجع",-H690,0)))</f>
        <v/>
      </c>
      <c r="K690" s="16">
        <f>IF(AND(B690="",G690=""),"",IF(G690="تم التسليم",IFERROR(INDEX('المناطق'!$D$5:$D$64,MATCH($E690,'المناطق'!$A$5:$A$64,0)),0),IF(G690="مرتجع",IFERROR(INDEX('المناطق'!$E$5:$E$64,MATCH($E690,'المناطق'!$A$5:$A$64,0)),0),0)))</f>
        <v/>
      </c>
    </row>
    <row r="691">
      <c r="A691" s="13" t="n"/>
      <c r="B691" s="5" t="n"/>
      <c r="C691" s="5" t="n"/>
      <c r="D691" s="5" t="n"/>
      <c r="E691" s="5" t="n"/>
      <c r="F691" s="15" t="n"/>
      <c r="G691" s="5" t="n"/>
      <c r="H691" s="16">
        <f>IF(AND(B691="",G691=""),"",IF(G691="تم التسليم",IFERROR(INDEX('المناطق'!$B$5:$B$64,MATCH($E691,'المناطق'!$A$5:$A$64,0)),0),IF(G691="مرتجع",IFERROR(INDEX('المناطق'!$C$5:$C$64,MATCH($E691,'المناطق'!$A$5:$A$64,0)),0),0)))</f>
        <v/>
      </c>
      <c r="I691" s="16">
        <f>IF(AND(B691="",G691=""),"",IF(G691="تم التسليم",F691,0))</f>
        <v/>
      </c>
      <c r="J691" s="16">
        <f>IF(AND(B691="",G691=""),"",IF(G691="تم التسليم",F691-H691,IF(G691="مرتجع",-H691,0)))</f>
        <v/>
      </c>
      <c r="K691" s="16">
        <f>IF(AND(B691="",G691=""),"",IF(G691="تم التسليم",IFERROR(INDEX('المناطق'!$D$5:$D$64,MATCH($E691,'المناطق'!$A$5:$A$64,0)),0),IF(G691="مرتجع",IFERROR(INDEX('المناطق'!$E$5:$E$64,MATCH($E691,'المناطق'!$A$5:$A$64,0)),0),0)))</f>
        <v/>
      </c>
    </row>
    <row r="692">
      <c r="A692" s="13" t="n"/>
      <c r="B692" s="5" t="n"/>
      <c r="C692" s="5" t="n"/>
      <c r="D692" s="5" t="n"/>
      <c r="E692" s="5" t="n"/>
      <c r="F692" s="15" t="n"/>
      <c r="G692" s="5" t="n"/>
      <c r="H692" s="16">
        <f>IF(AND(B692="",G692=""),"",IF(G692="تم التسليم",IFERROR(INDEX('المناطق'!$B$5:$B$64,MATCH($E692,'المناطق'!$A$5:$A$64,0)),0),IF(G692="مرتجع",IFERROR(INDEX('المناطق'!$C$5:$C$64,MATCH($E692,'المناطق'!$A$5:$A$64,0)),0),0)))</f>
        <v/>
      </c>
      <c r="I692" s="16">
        <f>IF(AND(B692="",G692=""),"",IF(G692="تم التسليم",F692,0))</f>
        <v/>
      </c>
      <c r="J692" s="16">
        <f>IF(AND(B692="",G692=""),"",IF(G692="تم التسليم",F692-H692,IF(G692="مرتجع",-H692,0)))</f>
        <v/>
      </c>
      <c r="K692" s="16">
        <f>IF(AND(B692="",G692=""),"",IF(G692="تم التسليم",IFERROR(INDEX('المناطق'!$D$5:$D$64,MATCH($E692,'المناطق'!$A$5:$A$64,0)),0),IF(G692="مرتجع",IFERROR(INDEX('المناطق'!$E$5:$E$64,MATCH($E692,'المناطق'!$A$5:$A$64,0)),0),0)))</f>
        <v/>
      </c>
    </row>
    <row r="693">
      <c r="A693" s="13" t="n"/>
      <c r="B693" s="5" t="n"/>
      <c r="C693" s="5" t="n"/>
      <c r="D693" s="5" t="n"/>
      <c r="E693" s="5" t="n"/>
      <c r="F693" s="15" t="n"/>
      <c r="G693" s="5" t="n"/>
      <c r="H693" s="16">
        <f>IF(AND(B693="",G693=""),"",IF(G693="تم التسليم",IFERROR(INDEX('المناطق'!$B$5:$B$64,MATCH($E693,'المناطق'!$A$5:$A$64,0)),0),IF(G693="مرتجع",IFERROR(INDEX('المناطق'!$C$5:$C$64,MATCH($E693,'المناطق'!$A$5:$A$64,0)),0),0)))</f>
        <v/>
      </c>
      <c r="I693" s="16">
        <f>IF(AND(B693="",G693=""),"",IF(G693="تم التسليم",F693,0))</f>
        <v/>
      </c>
      <c r="J693" s="16">
        <f>IF(AND(B693="",G693=""),"",IF(G693="تم التسليم",F693-H693,IF(G693="مرتجع",-H693,0)))</f>
        <v/>
      </c>
      <c r="K693" s="16">
        <f>IF(AND(B693="",G693=""),"",IF(G693="تم التسليم",IFERROR(INDEX('المناطق'!$D$5:$D$64,MATCH($E693,'المناطق'!$A$5:$A$64,0)),0),IF(G693="مرتجع",IFERROR(INDEX('المناطق'!$E$5:$E$64,MATCH($E693,'المناطق'!$A$5:$A$64,0)),0),0)))</f>
        <v/>
      </c>
    </row>
    <row r="694">
      <c r="A694" s="13" t="n"/>
      <c r="B694" s="5" t="n"/>
      <c r="C694" s="5" t="n"/>
      <c r="D694" s="5" t="n"/>
      <c r="E694" s="5" t="n"/>
      <c r="F694" s="15" t="n"/>
      <c r="G694" s="5" t="n"/>
      <c r="H694" s="16">
        <f>IF(AND(B694="",G694=""),"",IF(G694="تم التسليم",IFERROR(INDEX('المناطق'!$B$5:$B$64,MATCH($E694,'المناطق'!$A$5:$A$64,0)),0),IF(G694="مرتجع",IFERROR(INDEX('المناطق'!$C$5:$C$64,MATCH($E694,'المناطق'!$A$5:$A$64,0)),0),0)))</f>
        <v/>
      </c>
      <c r="I694" s="16">
        <f>IF(AND(B694="",G694=""),"",IF(G694="تم التسليم",F694,0))</f>
        <v/>
      </c>
      <c r="J694" s="16">
        <f>IF(AND(B694="",G694=""),"",IF(G694="تم التسليم",F694-H694,IF(G694="مرتجع",-H694,0)))</f>
        <v/>
      </c>
      <c r="K694" s="16">
        <f>IF(AND(B694="",G694=""),"",IF(G694="تم التسليم",IFERROR(INDEX('المناطق'!$D$5:$D$64,MATCH($E694,'المناطق'!$A$5:$A$64,0)),0),IF(G694="مرتجع",IFERROR(INDEX('المناطق'!$E$5:$E$64,MATCH($E694,'المناطق'!$A$5:$A$64,0)),0),0)))</f>
        <v/>
      </c>
    </row>
    <row r="695">
      <c r="A695" s="13" t="n"/>
      <c r="B695" s="5" t="n"/>
      <c r="C695" s="5" t="n"/>
      <c r="D695" s="5" t="n"/>
      <c r="E695" s="5" t="n"/>
      <c r="F695" s="15" t="n"/>
      <c r="G695" s="5" t="n"/>
      <c r="H695" s="16">
        <f>IF(AND(B695="",G695=""),"",IF(G695="تم التسليم",IFERROR(INDEX('المناطق'!$B$5:$B$64,MATCH($E695,'المناطق'!$A$5:$A$64,0)),0),IF(G695="مرتجع",IFERROR(INDEX('المناطق'!$C$5:$C$64,MATCH($E695,'المناطق'!$A$5:$A$64,0)),0),0)))</f>
        <v/>
      </c>
      <c r="I695" s="16">
        <f>IF(AND(B695="",G695=""),"",IF(G695="تم التسليم",F695,0))</f>
        <v/>
      </c>
      <c r="J695" s="16">
        <f>IF(AND(B695="",G695=""),"",IF(G695="تم التسليم",F695-H695,IF(G695="مرتجع",-H695,0)))</f>
        <v/>
      </c>
      <c r="K695" s="16">
        <f>IF(AND(B695="",G695=""),"",IF(G695="تم التسليم",IFERROR(INDEX('المناطق'!$D$5:$D$64,MATCH($E695,'المناطق'!$A$5:$A$64,0)),0),IF(G695="مرتجع",IFERROR(INDEX('المناطق'!$E$5:$E$64,MATCH($E695,'المناطق'!$A$5:$A$64,0)),0),0)))</f>
        <v/>
      </c>
    </row>
    <row r="696">
      <c r="A696" s="13" t="n"/>
      <c r="B696" s="5" t="n"/>
      <c r="C696" s="5" t="n"/>
      <c r="D696" s="5" t="n"/>
      <c r="E696" s="5" t="n"/>
      <c r="F696" s="15" t="n"/>
      <c r="G696" s="5" t="n"/>
      <c r="H696" s="16">
        <f>IF(AND(B696="",G696=""),"",IF(G696="تم التسليم",IFERROR(INDEX('المناطق'!$B$5:$B$64,MATCH($E696,'المناطق'!$A$5:$A$64,0)),0),IF(G696="مرتجع",IFERROR(INDEX('المناطق'!$C$5:$C$64,MATCH($E696,'المناطق'!$A$5:$A$64,0)),0),0)))</f>
        <v/>
      </c>
      <c r="I696" s="16">
        <f>IF(AND(B696="",G696=""),"",IF(G696="تم التسليم",F696,0))</f>
        <v/>
      </c>
      <c r="J696" s="16">
        <f>IF(AND(B696="",G696=""),"",IF(G696="تم التسليم",F696-H696,IF(G696="مرتجع",-H696,0)))</f>
        <v/>
      </c>
      <c r="K696" s="16">
        <f>IF(AND(B696="",G696=""),"",IF(G696="تم التسليم",IFERROR(INDEX('المناطق'!$D$5:$D$64,MATCH($E696,'المناطق'!$A$5:$A$64,0)),0),IF(G696="مرتجع",IFERROR(INDEX('المناطق'!$E$5:$E$64,MATCH($E696,'المناطق'!$A$5:$A$64,0)),0),0)))</f>
        <v/>
      </c>
    </row>
    <row r="697">
      <c r="A697" s="13" t="n"/>
      <c r="B697" s="5" t="n"/>
      <c r="C697" s="5" t="n"/>
      <c r="D697" s="5" t="n"/>
      <c r="E697" s="5" t="n"/>
      <c r="F697" s="15" t="n"/>
      <c r="G697" s="5" t="n"/>
      <c r="H697" s="16">
        <f>IF(AND(B697="",G697=""),"",IF(G697="تم التسليم",IFERROR(INDEX('المناطق'!$B$5:$B$64,MATCH($E697,'المناطق'!$A$5:$A$64,0)),0),IF(G697="مرتجع",IFERROR(INDEX('المناطق'!$C$5:$C$64,MATCH($E697,'المناطق'!$A$5:$A$64,0)),0),0)))</f>
        <v/>
      </c>
      <c r="I697" s="16">
        <f>IF(AND(B697="",G697=""),"",IF(G697="تم التسليم",F697,0))</f>
        <v/>
      </c>
      <c r="J697" s="16">
        <f>IF(AND(B697="",G697=""),"",IF(G697="تم التسليم",F697-H697,IF(G697="مرتجع",-H697,0)))</f>
        <v/>
      </c>
      <c r="K697" s="16">
        <f>IF(AND(B697="",G697=""),"",IF(G697="تم التسليم",IFERROR(INDEX('المناطق'!$D$5:$D$64,MATCH($E697,'المناطق'!$A$5:$A$64,0)),0),IF(G697="مرتجع",IFERROR(INDEX('المناطق'!$E$5:$E$64,MATCH($E697,'المناطق'!$A$5:$A$64,0)),0),0)))</f>
        <v/>
      </c>
    </row>
    <row r="698">
      <c r="A698" s="13" t="n"/>
      <c r="B698" s="5" t="n"/>
      <c r="C698" s="5" t="n"/>
      <c r="D698" s="5" t="n"/>
      <c r="E698" s="5" t="n"/>
      <c r="F698" s="15" t="n"/>
      <c r="G698" s="5" t="n"/>
      <c r="H698" s="16">
        <f>IF(AND(B698="",G698=""),"",IF(G698="تم التسليم",IFERROR(INDEX('المناطق'!$B$5:$B$64,MATCH($E698,'المناطق'!$A$5:$A$64,0)),0),IF(G698="مرتجع",IFERROR(INDEX('المناطق'!$C$5:$C$64,MATCH($E698,'المناطق'!$A$5:$A$64,0)),0),0)))</f>
        <v/>
      </c>
      <c r="I698" s="16">
        <f>IF(AND(B698="",G698=""),"",IF(G698="تم التسليم",F698,0))</f>
        <v/>
      </c>
      <c r="J698" s="16">
        <f>IF(AND(B698="",G698=""),"",IF(G698="تم التسليم",F698-H698,IF(G698="مرتجع",-H698,0)))</f>
        <v/>
      </c>
      <c r="K698" s="16">
        <f>IF(AND(B698="",G698=""),"",IF(G698="تم التسليم",IFERROR(INDEX('المناطق'!$D$5:$D$64,MATCH($E698,'المناطق'!$A$5:$A$64,0)),0),IF(G698="مرتجع",IFERROR(INDEX('المناطق'!$E$5:$E$64,MATCH($E698,'المناطق'!$A$5:$A$64,0)),0),0)))</f>
        <v/>
      </c>
    </row>
    <row r="699">
      <c r="A699" s="13" t="n"/>
      <c r="B699" s="5" t="n"/>
      <c r="C699" s="5" t="n"/>
      <c r="D699" s="5" t="n"/>
      <c r="E699" s="5" t="n"/>
      <c r="F699" s="15" t="n"/>
      <c r="G699" s="5" t="n"/>
      <c r="H699" s="16">
        <f>IF(AND(B699="",G699=""),"",IF(G699="تم التسليم",IFERROR(INDEX('المناطق'!$B$5:$B$64,MATCH($E699,'المناطق'!$A$5:$A$64,0)),0),IF(G699="مرتجع",IFERROR(INDEX('المناطق'!$C$5:$C$64,MATCH($E699,'المناطق'!$A$5:$A$64,0)),0),0)))</f>
        <v/>
      </c>
      <c r="I699" s="16">
        <f>IF(AND(B699="",G699=""),"",IF(G699="تم التسليم",F699,0))</f>
        <v/>
      </c>
      <c r="J699" s="16">
        <f>IF(AND(B699="",G699=""),"",IF(G699="تم التسليم",F699-H699,IF(G699="مرتجع",-H699,0)))</f>
        <v/>
      </c>
      <c r="K699" s="16">
        <f>IF(AND(B699="",G699=""),"",IF(G699="تم التسليم",IFERROR(INDEX('المناطق'!$D$5:$D$64,MATCH($E699,'المناطق'!$A$5:$A$64,0)),0),IF(G699="مرتجع",IFERROR(INDEX('المناطق'!$E$5:$E$64,MATCH($E699,'المناطق'!$A$5:$A$64,0)),0),0)))</f>
        <v/>
      </c>
    </row>
    <row r="700">
      <c r="A700" s="13" t="n"/>
      <c r="B700" s="5" t="n"/>
      <c r="C700" s="5" t="n"/>
      <c r="D700" s="5" t="n"/>
      <c r="E700" s="5" t="n"/>
      <c r="F700" s="15" t="n"/>
      <c r="G700" s="5" t="n"/>
      <c r="H700" s="16">
        <f>IF(AND(B700="",G700=""),"",IF(G700="تم التسليم",IFERROR(INDEX('المناطق'!$B$5:$B$64,MATCH($E700,'المناطق'!$A$5:$A$64,0)),0),IF(G700="مرتجع",IFERROR(INDEX('المناطق'!$C$5:$C$64,MATCH($E700,'المناطق'!$A$5:$A$64,0)),0),0)))</f>
        <v/>
      </c>
      <c r="I700" s="16">
        <f>IF(AND(B700="",G700=""),"",IF(G700="تم التسليم",F700,0))</f>
        <v/>
      </c>
      <c r="J700" s="16">
        <f>IF(AND(B700="",G700=""),"",IF(G700="تم التسليم",F700-H700,IF(G700="مرتجع",-H700,0)))</f>
        <v/>
      </c>
      <c r="K700" s="16">
        <f>IF(AND(B700="",G700=""),"",IF(G700="تم التسليم",IFERROR(INDEX('المناطق'!$D$5:$D$64,MATCH($E700,'المناطق'!$A$5:$A$64,0)),0),IF(G700="مرتجع",IFERROR(INDEX('المناطق'!$E$5:$E$64,MATCH($E700,'المناطق'!$A$5:$A$64,0)),0),0)))</f>
        <v/>
      </c>
    </row>
    <row r="701">
      <c r="A701" s="13" t="n"/>
      <c r="B701" s="5" t="n"/>
      <c r="C701" s="5" t="n"/>
      <c r="D701" s="5" t="n"/>
      <c r="E701" s="5" t="n"/>
      <c r="F701" s="15" t="n"/>
      <c r="G701" s="5" t="n"/>
      <c r="H701" s="16">
        <f>IF(AND(B701="",G701=""),"",IF(G701="تم التسليم",IFERROR(INDEX('المناطق'!$B$5:$B$64,MATCH($E701,'المناطق'!$A$5:$A$64,0)),0),IF(G701="مرتجع",IFERROR(INDEX('المناطق'!$C$5:$C$64,MATCH($E701,'المناطق'!$A$5:$A$64,0)),0),0)))</f>
        <v/>
      </c>
      <c r="I701" s="16">
        <f>IF(AND(B701="",G701=""),"",IF(G701="تم التسليم",F701,0))</f>
        <v/>
      </c>
      <c r="J701" s="16">
        <f>IF(AND(B701="",G701=""),"",IF(G701="تم التسليم",F701-H701,IF(G701="مرتجع",-H701,0)))</f>
        <v/>
      </c>
      <c r="K701" s="16">
        <f>IF(AND(B701="",G701=""),"",IF(G701="تم التسليم",IFERROR(INDEX('المناطق'!$D$5:$D$64,MATCH($E701,'المناطق'!$A$5:$A$64,0)),0),IF(G701="مرتجع",IFERROR(INDEX('المناطق'!$E$5:$E$64,MATCH($E701,'المناطق'!$A$5:$A$64,0)),0),0)))</f>
        <v/>
      </c>
    </row>
    <row r="702">
      <c r="A702" s="13" t="n"/>
      <c r="B702" s="5" t="n"/>
      <c r="C702" s="5" t="n"/>
      <c r="D702" s="5" t="n"/>
      <c r="E702" s="5" t="n"/>
      <c r="F702" s="15" t="n"/>
      <c r="G702" s="5" t="n"/>
      <c r="H702" s="16">
        <f>IF(AND(B702="",G702=""),"",IF(G702="تم التسليم",IFERROR(INDEX('المناطق'!$B$5:$B$64,MATCH($E702,'المناطق'!$A$5:$A$64,0)),0),IF(G702="مرتجع",IFERROR(INDEX('المناطق'!$C$5:$C$64,MATCH($E702,'المناطق'!$A$5:$A$64,0)),0),0)))</f>
        <v/>
      </c>
      <c r="I702" s="16">
        <f>IF(AND(B702="",G702=""),"",IF(G702="تم التسليم",F702,0))</f>
        <v/>
      </c>
      <c r="J702" s="16">
        <f>IF(AND(B702="",G702=""),"",IF(G702="تم التسليم",F702-H702,IF(G702="مرتجع",-H702,0)))</f>
        <v/>
      </c>
      <c r="K702" s="16">
        <f>IF(AND(B702="",G702=""),"",IF(G702="تم التسليم",IFERROR(INDEX('المناطق'!$D$5:$D$64,MATCH($E702,'المناطق'!$A$5:$A$64,0)),0),IF(G702="مرتجع",IFERROR(INDEX('المناطق'!$E$5:$E$64,MATCH($E702,'المناطق'!$A$5:$A$64,0)),0),0)))</f>
        <v/>
      </c>
    </row>
    <row r="703">
      <c r="A703" s="13" t="n"/>
      <c r="B703" s="5" t="n"/>
      <c r="C703" s="5" t="n"/>
      <c r="D703" s="5" t="n"/>
      <c r="E703" s="5" t="n"/>
      <c r="F703" s="15" t="n"/>
      <c r="G703" s="5" t="n"/>
      <c r="H703" s="16">
        <f>IF(AND(B703="",G703=""),"",IF(G703="تم التسليم",IFERROR(INDEX('المناطق'!$B$5:$B$64,MATCH($E703,'المناطق'!$A$5:$A$64,0)),0),IF(G703="مرتجع",IFERROR(INDEX('المناطق'!$C$5:$C$64,MATCH($E703,'المناطق'!$A$5:$A$64,0)),0),0)))</f>
        <v/>
      </c>
      <c r="I703" s="16">
        <f>IF(AND(B703="",G703=""),"",IF(G703="تم التسليم",F703,0))</f>
        <v/>
      </c>
      <c r="J703" s="16">
        <f>IF(AND(B703="",G703=""),"",IF(G703="تم التسليم",F703-H703,IF(G703="مرتجع",-H703,0)))</f>
        <v/>
      </c>
      <c r="K703" s="16">
        <f>IF(AND(B703="",G703=""),"",IF(G703="تم التسليم",IFERROR(INDEX('المناطق'!$D$5:$D$64,MATCH($E703,'المناطق'!$A$5:$A$64,0)),0),IF(G703="مرتجع",IFERROR(INDEX('المناطق'!$E$5:$E$64,MATCH($E703,'المناطق'!$A$5:$A$64,0)),0),0)))</f>
        <v/>
      </c>
    </row>
    <row r="704">
      <c r="A704" s="13" t="n"/>
      <c r="B704" s="5" t="n"/>
      <c r="C704" s="5" t="n"/>
      <c r="D704" s="5" t="n"/>
      <c r="E704" s="5" t="n"/>
      <c r="F704" s="15" t="n"/>
      <c r="G704" s="5" t="n"/>
      <c r="H704" s="16">
        <f>IF(AND(B704="",G704=""),"",IF(G704="تم التسليم",IFERROR(INDEX('المناطق'!$B$5:$B$64,MATCH($E704,'المناطق'!$A$5:$A$64,0)),0),IF(G704="مرتجع",IFERROR(INDEX('المناطق'!$C$5:$C$64,MATCH($E704,'المناطق'!$A$5:$A$64,0)),0),0)))</f>
        <v/>
      </c>
      <c r="I704" s="16">
        <f>IF(AND(B704="",G704=""),"",IF(G704="تم التسليم",F704,0))</f>
        <v/>
      </c>
      <c r="J704" s="16">
        <f>IF(AND(B704="",G704=""),"",IF(G704="تم التسليم",F704-H704,IF(G704="مرتجع",-H704,0)))</f>
        <v/>
      </c>
      <c r="K704" s="16">
        <f>IF(AND(B704="",G704=""),"",IF(G704="تم التسليم",IFERROR(INDEX('المناطق'!$D$5:$D$64,MATCH($E704,'المناطق'!$A$5:$A$64,0)),0),IF(G704="مرتجع",IFERROR(INDEX('المناطق'!$E$5:$E$64,MATCH($E704,'المناطق'!$A$5:$A$64,0)),0),0)))</f>
        <v/>
      </c>
    </row>
    <row r="705">
      <c r="A705" s="13" t="n"/>
      <c r="B705" s="5" t="n"/>
      <c r="C705" s="5" t="n"/>
      <c r="D705" s="5" t="n"/>
      <c r="E705" s="5" t="n"/>
      <c r="F705" s="15" t="n"/>
      <c r="G705" s="5" t="n"/>
      <c r="H705" s="16">
        <f>IF(AND(B705="",G705=""),"",IF(G705="تم التسليم",IFERROR(INDEX('المناطق'!$B$5:$B$64,MATCH($E705,'المناطق'!$A$5:$A$64,0)),0),IF(G705="مرتجع",IFERROR(INDEX('المناطق'!$C$5:$C$64,MATCH($E705,'المناطق'!$A$5:$A$64,0)),0),0)))</f>
        <v/>
      </c>
      <c r="I705" s="16">
        <f>IF(AND(B705="",G705=""),"",IF(G705="تم التسليم",F705,0))</f>
        <v/>
      </c>
      <c r="J705" s="16">
        <f>IF(AND(B705="",G705=""),"",IF(G705="تم التسليم",F705-H705,IF(G705="مرتجع",-H705,0)))</f>
        <v/>
      </c>
      <c r="K705" s="16">
        <f>IF(AND(B705="",G705=""),"",IF(G705="تم التسليم",IFERROR(INDEX('المناطق'!$D$5:$D$64,MATCH($E705,'المناطق'!$A$5:$A$64,0)),0),IF(G705="مرتجع",IFERROR(INDEX('المناطق'!$E$5:$E$64,MATCH($E705,'المناطق'!$A$5:$A$64,0)),0),0)))</f>
        <v/>
      </c>
    </row>
    <row r="706">
      <c r="A706" s="13" t="n"/>
      <c r="B706" s="5" t="n"/>
      <c r="C706" s="5" t="n"/>
      <c r="D706" s="5" t="n"/>
      <c r="E706" s="5" t="n"/>
      <c r="F706" s="15" t="n"/>
      <c r="G706" s="5" t="n"/>
      <c r="H706" s="16">
        <f>IF(AND(B706="",G706=""),"",IF(G706="تم التسليم",IFERROR(INDEX('المناطق'!$B$5:$B$64,MATCH($E706,'المناطق'!$A$5:$A$64,0)),0),IF(G706="مرتجع",IFERROR(INDEX('المناطق'!$C$5:$C$64,MATCH($E706,'المناطق'!$A$5:$A$64,0)),0),0)))</f>
        <v/>
      </c>
      <c r="I706" s="16">
        <f>IF(AND(B706="",G706=""),"",IF(G706="تم التسليم",F706,0))</f>
        <v/>
      </c>
      <c r="J706" s="16">
        <f>IF(AND(B706="",G706=""),"",IF(G706="تم التسليم",F706-H706,IF(G706="مرتجع",-H706,0)))</f>
        <v/>
      </c>
      <c r="K706" s="16">
        <f>IF(AND(B706="",G706=""),"",IF(G706="تم التسليم",IFERROR(INDEX('المناطق'!$D$5:$D$64,MATCH($E706,'المناطق'!$A$5:$A$64,0)),0),IF(G706="مرتجع",IFERROR(INDEX('المناطق'!$E$5:$E$64,MATCH($E706,'المناطق'!$A$5:$A$64,0)),0),0)))</f>
        <v/>
      </c>
    </row>
    <row r="707">
      <c r="A707" s="13" t="n"/>
      <c r="B707" s="5" t="n"/>
      <c r="C707" s="5" t="n"/>
      <c r="D707" s="5" t="n"/>
      <c r="E707" s="5" t="n"/>
      <c r="F707" s="15" t="n"/>
      <c r="G707" s="5" t="n"/>
      <c r="H707" s="16">
        <f>IF(AND(B707="",G707=""),"",IF(G707="تم التسليم",IFERROR(INDEX('المناطق'!$B$5:$B$64,MATCH($E707,'المناطق'!$A$5:$A$64,0)),0),IF(G707="مرتجع",IFERROR(INDEX('المناطق'!$C$5:$C$64,MATCH($E707,'المناطق'!$A$5:$A$64,0)),0),0)))</f>
        <v/>
      </c>
      <c r="I707" s="16">
        <f>IF(AND(B707="",G707=""),"",IF(G707="تم التسليم",F707,0))</f>
        <v/>
      </c>
      <c r="J707" s="16">
        <f>IF(AND(B707="",G707=""),"",IF(G707="تم التسليم",F707-H707,IF(G707="مرتجع",-H707,0)))</f>
        <v/>
      </c>
      <c r="K707" s="16">
        <f>IF(AND(B707="",G707=""),"",IF(G707="تم التسليم",IFERROR(INDEX('المناطق'!$D$5:$D$64,MATCH($E707,'المناطق'!$A$5:$A$64,0)),0),IF(G707="مرتجع",IFERROR(INDEX('المناطق'!$E$5:$E$64,MATCH($E707,'المناطق'!$A$5:$A$64,0)),0),0)))</f>
        <v/>
      </c>
    </row>
    <row r="708">
      <c r="A708" s="13" t="n"/>
      <c r="B708" s="5" t="n"/>
      <c r="C708" s="5" t="n"/>
      <c r="D708" s="5" t="n"/>
      <c r="E708" s="5" t="n"/>
      <c r="F708" s="15" t="n"/>
      <c r="G708" s="5" t="n"/>
      <c r="H708" s="16">
        <f>IF(AND(B708="",G708=""),"",IF(G708="تم التسليم",IFERROR(INDEX('المناطق'!$B$5:$B$64,MATCH($E708,'المناطق'!$A$5:$A$64,0)),0),IF(G708="مرتجع",IFERROR(INDEX('المناطق'!$C$5:$C$64,MATCH($E708,'المناطق'!$A$5:$A$64,0)),0),0)))</f>
        <v/>
      </c>
      <c r="I708" s="16">
        <f>IF(AND(B708="",G708=""),"",IF(G708="تم التسليم",F708,0))</f>
        <v/>
      </c>
      <c r="J708" s="16">
        <f>IF(AND(B708="",G708=""),"",IF(G708="تم التسليم",F708-H708,IF(G708="مرتجع",-H708,0)))</f>
        <v/>
      </c>
      <c r="K708" s="16">
        <f>IF(AND(B708="",G708=""),"",IF(G708="تم التسليم",IFERROR(INDEX('المناطق'!$D$5:$D$64,MATCH($E708,'المناطق'!$A$5:$A$64,0)),0),IF(G708="مرتجع",IFERROR(INDEX('المناطق'!$E$5:$E$64,MATCH($E708,'المناطق'!$A$5:$A$64,0)),0),0)))</f>
        <v/>
      </c>
    </row>
    <row r="709">
      <c r="A709" s="13" t="n"/>
      <c r="B709" s="5" t="n"/>
      <c r="C709" s="5" t="n"/>
      <c r="D709" s="5" t="n"/>
      <c r="E709" s="5" t="n"/>
      <c r="F709" s="15" t="n"/>
      <c r="G709" s="5" t="n"/>
      <c r="H709" s="16">
        <f>IF(AND(B709="",G709=""),"",IF(G709="تم التسليم",IFERROR(INDEX('المناطق'!$B$5:$B$64,MATCH($E709,'المناطق'!$A$5:$A$64,0)),0),IF(G709="مرتجع",IFERROR(INDEX('المناطق'!$C$5:$C$64,MATCH($E709,'المناطق'!$A$5:$A$64,0)),0),0)))</f>
        <v/>
      </c>
      <c r="I709" s="16">
        <f>IF(AND(B709="",G709=""),"",IF(G709="تم التسليم",F709,0))</f>
        <v/>
      </c>
      <c r="J709" s="16">
        <f>IF(AND(B709="",G709=""),"",IF(G709="تم التسليم",F709-H709,IF(G709="مرتجع",-H709,0)))</f>
        <v/>
      </c>
      <c r="K709" s="16">
        <f>IF(AND(B709="",G709=""),"",IF(G709="تم التسليم",IFERROR(INDEX('المناطق'!$D$5:$D$64,MATCH($E709,'المناطق'!$A$5:$A$64,0)),0),IF(G709="مرتجع",IFERROR(INDEX('المناطق'!$E$5:$E$64,MATCH($E709,'المناطق'!$A$5:$A$64,0)),0),0)))</f>
        <v/>
      </c>
    </row>
    <row r="710">
      <c r="A710" s="13" t="n"/>
      <c r="B710" s="5" t="n"/>
      <c r="C710" s="5" t="n"/>
      <c r="D710" s="5" t="n"/>
      <c r="E710" s="5" t="n"/>
      <c r="F710" s="15" t="n"/>
      <c r="G710" s="5" t="n"/>
      <c r="H710" s="16">
        <f>IF(AND(B710="",G710=""),"",IF(G710="تم التسليم",IFERROR(INDEX('المناطق'!$B$5:$B$64,MATCH($E710,'المناطق'!$A$5:$A$64,0)),0),IF(G710="مرتجع",IFERROR(INDEX('المناطق'!$C$5:$C$64,MATCH($E710,'المناطق'!$A$5:$A$64,0)),0),0)))</f>
        <v/>
      </c>
      <c r="I710" s="16">
        <f>IF(AND(B710="",G710=""),"",IF(G710="تم التسليم",F710,0))</f>
        <v/>
      </c>
      <c r="J710" s="16">
        <f>IF(AND(B710="",G710=""),"",IF(G710="تم التسليم",F710-H710,IF(G710="مرتجع",-H710,0)))</f>
        <v/>
      </c>
      <c r="K710" s="16">
        <f>IF(AND(B710="",G710=""),"",IF(G710="تم التسليم",IFERROR(INDEX('المناطق'!$D$5:$D$64,MATCH($E710,'المناطق'!$A$5:$A$64,0)),0),IF(G710="مرتجع",IFERROR(INDEX('المناطق'!$E$5:$E$64,MATCH($E710,'المناطق'!$A$5:$A$64,0)),0),0)))</f>
        <v/>
      </c>
    </row>
    <row r="711">
      <c r="A711" s="13" t="n"/>
      <c r="B711" s="5" t="n"/>
      <c r="C711" s="5" t="n"/>
      <c r="D711" s="5" t="n"/>
      <c r="E711" s="5" t="n"/>
      <c r="F711" s="15" t="n"/>
      <c r="G711" s="5" t="n"/>
      <c r="H711" s="16">
        <f>IF(AND(B711="",G711=""),"",IF(G711="تم التسليم",IFERROR(INDEX('المناطق'!$B$5:$B$64,MATCH($E711,'المناطق'!$A$5:$A$64,0)),0),IF(G711="مرتجع",IFERROR(INDEX('المناطق'!$C$5:$C$64,MATCH($E711,'المناطق'!$A$5:$A$64,0)),0),0)))</f>
        <v/>
      </c>
      <c r="I711" s="16">
        <f>IF(AND(B711="",G711=""),"",IF(G711="تم التسليم",F711,0))</f>
        <v/>
      </c>
      <c r="J711" s="16">
        <f>IF(AND(B711="",G711=""),"",IF(G711="تم التسليم",F711-H711,IF(G711="مرتجع",-H711,0)))</f>
        <v/>
      </c>
      <c r="K711" s="16">
        <f>IF(AND(B711="",G711=""),"",IF(G711="تم التسليم",IFERROR(INDEX('المناطق'!$D$5:$D$64,MATCH($E711,'المناطق'!$A$5:$A$64,0)),0),IF(G711="مرتجع",IFERROR(INDEX('المناطق'!$E$5:$E$64,MATCH($E711,'المناطق'!$A$5:$A$64,0)),0),0)))</f>
        <v/>
      </c>
    </row>
    <row r="712">
      <c r="A712" s="13" t="n"/>
      <c r="B712" s="5" t="n"/>
      <c r="C712" s="5" t="n"/>
      <c r="D712" s="5" t="n"/>
      <c r="E712" s="5" t="n"/>
      <c r="F712" s="15" t="n"/>
      <c r="G712" s="5" t="n"/>
      <c r="H712" s="16">
        <f>IF(AND(B712="",G712=""),"",IF(G712="تم التسليم",IFERROR(INDEX('المناطق'!$B$5:$B$64,MATCH($E712,'المناطق'!$A$5:$A$64,0)),0),IF(G712="مرتجع",IFERROR(INDEX('المناطق'!$C$5:$C$64,MATCH($E712,'المناطق'!$A$5:$A$64,0)),0),0)))</f>
        <v/>
      </c>
      <c r="I712" s="16">
        <f>IF(AND(B712="",G712=""),"",IF(G712="تم التسليم",F712,0))</f>
        <v/>
      </c>
      <c r="J712" s="16">
        <f>IF(AND(B712="",G712=""),"",IF(G712="تم التسليم",F712-H712,IF(G712="مرتجع",-H712,0)))</f>
        <v/>
      </c>
      <c r="K712" s="16">
        <f>IF(AND(B712="",G712=""),"",IF(G712="تم التسليم",IFERROR(INDEX('المناطق'!$D$5:$D$64,MATCH($E712,'المناطق'!$A$5:$A$64,0)),0),IF(G712="مرتجع",IFERROR(INDEX('المناطق'!$E$5:$E$64,MATCH($E712,'المناطق'!$A$5:$A$64,0)),0),0)))</f>
        <v/>
      </c>
    </row>
    <row r="713">
      <c r="A713" s="13" t="n"/>
      <c r="B713" s="5" t="n"/>
      <c r="C713" s="5" t="n"/>
      <c r="D713" s="5" t="n"/>
      <c r="E713" s="5" t="n"/>
      <c r="F713" s="15" t="n"/>
      <c r="G713" s="5" t="n"/>
      <c r="H713" s="16">
        <f>IF(AND(B713="",G713=""),"",IF(G713="تم التسليم",IFERROR(INDEX('المناطق'!$B$5:$B$64,MATCH($E713,'المناطق'!$A$5:$A$64,0)),0),IF(G713="مرتجع",IFERROR(INDEX('المناطق'!$C$5:$C$64,MATCH($E713,'المناطق'!$A$5:$A$64,0)),0),0)))</f>
        <v/>
      </c>
      <c r="I713" s="16">
        <f>IF(AND(B713="",G713=""),"",IF(G713="تم التسليم",F713,0))</f>
        <v/>
      </c>
      <c r="J713" s="16">
        <f>IF(AND(B713="",G713=""),"",IF(G713="تم التسليم",F713-H713,IF(G713="مرتجع",-H713,0)))</f>
        <v/>
      </c>
      <c r="K713" s="16">
        <f>IF(AND(B713="",G713=""),"",IF(G713="تم التسليم",IFERROR(INDEX('المناطق'!$D$5:$D$64,MATCH($E713,'المناطق'!$A$5:$A$64,0)),0),IF(G713="مرتجع",IFERROR(INDEX('المناطق'!$E$5:$E$64,MATCH($E713,'المناطق'!$A$5:$A$64,0)),0),0)))</f>
        <v/>
      </c>
    </row>
    <row r="714">
      <c r="A714" s="13" t="n"/>
      <c r="B714" s="5" t="n"/>
      <c r="C714" s="5" t="n"/>
      <c r="D714" s="5" t="n"/>
      <c r="E714" s="5" t="n"/>
      <c r="F714" s="15" t="n"/>
      <c r="G714" s="5" t="n"/>
      <c r="H714" s="16">
        <f>IF(AND(B714="",G714=""),"",IF(G714="تم التسليم",IFERROR(INDEX('المناطق'!$B$5:$B$64,MATCH($E714,'المناطق'!$A$5:$A$64,0)),0),IF(G714="مرتجع",IFERROR(INDEX('المناطق'!$C$5:$C$64,MATCH($E714,'المناطق'!$A$5:$A$64,0)),0),0)))</f>
        <v/>
      </c>
      <c r="I714" s="16">
        <f>IF(AND(B714="",G714=""),"",IF(G714="تم التسليم",F714,0))</f>
        <v/>
      </c>
      <c r="J714" s="16">
        <f>IF(AND(B714="",G714=""),"",IF(G714="تم التسليم",F714-H714,IF(G714="مرتجع",-H714,0)))</f>
        <v/>
      </c>
      <c r="K714" s="16">
        <f>IF(AND(B714="",G714=""),"",IF(G714="تم التسليم",IFERROR(INDEX('المناطق'!$D$5:$D$64,MATCH($E714,'المناطق'!$A$5:$A$64,0)),0),IF(G714="مرتجع",IFERROR(INDEX('المناطق'!$E$5:$E$64,MATCH($E714,'المناطق'!$A$5:$A$64,0)),0),0)))</f>
        <v/>
      </c>
    </row>
    <row r="715">
      <c r="A715" s="13" t="n"/>
      <c r="B715" s="5" t="n"/>
      <c r="C715" s="5" t="n"/>
      <c r="D715" s="5" t="n"/>
      <c r="E715" s="5" t="n"/>
      <c r="F715" s="15" t="n"/>
      <c r="G715" s="5" t="n"/>
      <c r="H715" s="16">
        <f>IF(AND(B715="",G715=""),"",IF(G715="تم التسليم",IFERROR(INDEX('المناطق'!$B$5:$B$64,MATCH($E715,'المناطق'!$A$5:$A$64,0)),0),IF(G715="مرتجع",IFERROR(INDEX('المناطق'!$C$5:$C$64,MATCH($E715,'المناطق'!$A$5:$A$64,0)),0),0)))</f>
        <v/>
      </c>
      <c r="I715" s="16">
        <f>IF(AND(B715="",G715=""),"",IF(G715="تم التسليم",F715,0))</f>
        <v/>
      </c>
      <c r="J715" s="16">
        <f>IF(AND(B715="",G715=""),"",IF(G715="تم التسليم",F715-H715,IF(G715="مرتجع",-H715,0)))</f>
        <v/>
      </c>
      <c r="K715" s="16">
        <f>IF(AND(B715="",G715=""),"",IF(G715="تم التسليم",IFERROR(INDEX('المناطق'!$D$5:$D$64,MATCH($E715,'المناطق'!$A$5:$A$64,0)),0),IF(G715="مرتجع",IFERROR(INDEX('المناطق'!$E$5:$E$64,MATCH($E715,'المناطق'!$A$5:$A$64,0)),0),0)))</f>
        <v/>
      </c>
    </row>
    <row r="716">
      <c r="A716" s="13" t="n"/>
      <c r="B716" s="5" t="n"/>
      <c r="C716" s="5" t="n"/>
      <c r="D716" s="5" t="n"/>
      <c r="E716" s="5" t="n"/>
      <c r="F716" s="15" t="n"/>
      <c r="G716" s="5" t="n"/>
      <c r="H716" s="16">
        <f>IF(AND(B716="",G716=""),"",IF(G716="تم التسليم",IFERROR(INDEX('المناطق'!$B$5:$B$64,MATCH($E716,'المناطق'!$A$5:$A$64,0)),0),IF(G716="مرتجع",IFERROR(INDEX('المناطق'!$C$5:$C$64,MATCH($E716,'المناطق'!$A$5:$A$64,0)),0),0)))</f>
        <v/>
      </c>
      <c r="I716" s="16">
        <f>IF(AND(B716="",G716=""),"",IF(G716="تم التسليم",F716,0))</f>
        <v/>
      </c>
      <c r="J716" s="16">
        <f>IF(AND(B716="",G716=""),"",IF(G716="تم التسليم",F716-H716,IF(G716="مرتجع",-H716,0)))</f>
        <v/>
      </c>
      <c r="K716" s="16">
        <f>IF(AND(B716="",G716=""),"",IF(G716="تم التسليم",IFERROR(INDEX('المناطق'!$D$5:$D$64,MATCH($E716,'المناطق'!$A$5:$A$64,0)),0),IF(G716="مرتجع",IFERROR(INDEX('المناطق'!$E$5:$E$64,MATCH($E716,'المناطق'!$A$5:$A$64,0)),0),0)))</f>
        <v/>
      </c>
    </row>
    <row r="717">
      <c r="A717" s="13" t="n"/>
      <c r="B717" s="5" t="n"/>
      <c r="C717" s="5" t="n"/>
      <c r="D717" s="5" t="n"/>
      <c r="E717" s="5" t="n"/>
      <c r="F717" s="15" t="n"/>
      <c r="G717" s="5" t="n"/>
      <c r="H717" s="16">
        <f>IF(AND(B717="",G717=""),"",IF(G717="تم التسليم",IFERROR(INDEX('المناطق'!$B$5:$B$64,MATCH($E717,'المناطق'!$A$5:$A$64,0)),0),IF(G717="مرتجع",IFERROR(INDEX('المناطق'!$C$5:$C$64,MATCH($E717,'المناطق'!$A$5:$A$64,0)),0),0)))</f>
        <v/>
      </c>
      <c r="I717" s="16">
        <f>IF(AND(B717="",G717=""),"",IF(G717="تم التسليم",F717,0))</f>
        <v/>
      </c>
      <c r="J717" s="16">
        <f>IF(AND(B717="",G717=""),"",IF(G717="تم التسليم",F717-H717,IF(G717="مرتجع",-H717,0)))</f>
        <v/>
      </c>
      <c r="K717" s="16">
        <f>IF(AND(B717="",G717=""),"",IF(G717="تم التسليم",IFERROR(INDEX('المناطق'!$D$5:$D$64,MATCH($E717,'المناطق'!$A$5:$A$64,0)),0),IF(G717="مرتجع",IFERROR(INDEX('المناطق'!$E$5:$E$64,MATCH($E717,'المناطق'!$A$5:$A$64,0)),0),0)))</f>
        <v/>
      </c>
    </row>
    <row r="718">
      <c r="A718" s="13" t="n"/>
      <c r="B718" s="5" t="n"/>
      <c r="C718" s="5" t="n"/>
      <c r="D718" s="5" t="n"/>
      <c r="E718" s="5" t="n"/>
      <c r="F718" s="15" t="n"/>
      <c r="G718" s="5" t="n"/>
      <c r="H718" s="16">
        <f>IF(AND(B718="",G718=""),"",IF(G718="تم التسليم",IFERROR(INDEX('المناطق'!$B$5:$B$64,MATCH($E718,'المناطق'!$A$5:$A$64,0)),0),IF(G718="مرتجع",IFERROR(INDEX('المناطق'!$C$5:$C$64,MATCH($E718,'المناطق'!$A$5:$A$64,0)),0),0)))</f>
        <v/>
      </c>
      <c r="I718" s="16">
        <f>IF(AND(B718="",G718=""),"",IF(G718="تم التسليم",F718,0))</f>
        <v/>
      </c>
      <c r="J718" s="16">
        <f>IF(AND(B718="",G718=""),"",IF(G718="تم التسليم",F718-H718,IF(G718="مرتجع",-H718,0)))</f>
        <v/>
      </c>
      <c r="K718" s="16">
        <f>IF(AND(B718="",G718=""),"",IF(G718="تم التسليم",IFERROR(INDEX('المناطق'!$D$5:$D$64,MATCH($E718,'المناطق'!$A$5:$A$64,0)),0),IF(G718="مرتجع",IFERROR(INDEX('المناطق'!$E$5:$E$64,MATCH($E718,'المناطق'!$A$5:$A$64,0)),0),0)))</f>
        <v/>
      </c>
    </row>
    <row r="719">
      <c r="A719" s="13" t="n"/>
      <c r="B719" s="5" t="n"/>
      <c r="C719" s="5" t="n"/>
      <c r="D719" s="5" t="n"/>
      <c r="E719" s="5" t="n"/>
      <c r="F719" s="15" t="n"/>
      <c r="G719" s="5" t="n"/>
      <c r="H719" s="16">
        <f>IF(AND(B719="",G719=""),"",IF(G719="تم التسليم",IFERROR(INDEX('المناطق'!$B$5:$B$64,MATCH($E719,'المناطق'!$A$5:$A$64,0)),0),IF(G719="مرتجع",IFERROR(INDEX('المناطق'!$C$5:$C$64,MATCH($E719,'المناطق'!$A$5:$A$64,0)),0),0)))</f>
        <v/>
      </c>
      <c r="I719" s="16">
        <f>IF(AND(B719="",G719=""),"",IF(G719="تم التسليم",F719,0))</f>
        <v/>
      </c>
      <c r="J719" s="16">
        <f>IF(AND(B719="",G719=""),"",IF(G719="تم التسليم",F719-H719,IF(G719="مرتجع",-H719,0)))</f>
        <v/>
      </c>
      <c r="K719" s="16">
        <f>IF(AND(B719="",G719=""),"",IF(G719="تم التسليم",IFERROR(INDEX('المناطق'!$D$5:$D$64,MATCH($E719,'المناطق'!$A$5:$A$64,0)),0),IF(G719="مرتجع",IFERROR(INDEX('المناطق'!$E$5:$E$64,MATCH($E719,'المناطق'!$A$5:$A$64,0)),0),0)))</f>
        <v/>
      </c>
    </row>
    <row r="720">
      <c r="A720" s="13" t="n"/>
      <c r="B720" s="5" t="n"/>
      <c r="C720" s="5" t="n"/>
      <c r="D720" s="5" t="n"/>
      <c r="E720" s="5" t="n"/>
      <c r="F720" s="15" t="n"/>
      <c r="G720" s="5" t="n"/>
      <c r="H720" s="16">
        <f>IF(AND(B720="",G720=""),"",IF(G720="تم التسليم",IFERROR(INDEX('المناطق'!$B$5:$B$64,MATCH($E720,'المناطق'!$A$5:$A$64,0)),0),IF(G720="مرتجع",IFERROR(INDEX('المناطق'!$C$5:$C$64,MATCH($E720,'المناطق'!$A$5:$A$64,0)),0),0)))</f>
        <v/>
      </c>
      <c r="I720" s="16">
        <f>IF(AND(B720="",G720=""),"",IF(G720="تم التسليم",F720,0))</f>
        <v/>
      </c>
      <c r="J720" s="16">
        <f>IF(AND(B720="",G720=""),"",IF(G720="تم التسليم",F720-H720,IF(G720="مرتجع",-H720,0)))</f>
        <v/>
      </c>
      <c r="K720" s="16">
        <f>IF(AND(B720="",G720=""),"",IF(G720="تم التسليم",IFERROR(INDEX('المناطق'!$D$5:$D$64,MATCH($E720,'المناطق'!$A$5:$A$64,0)),0),IF(G720="مرتجع",IFERROR(INDEX('المناطق'!$E$5:$E$64,MATCH($E720,'المناطق'!$A$5:$A$64,0)),0),0)))</f>
        <v/>
      </c>
    </row>
    <row r="721">
      <c r="A721" s="13" t="n"/>
      <c r="B721" s="5" t="n"/>
      <c r="C721" s="5" t="n"/>
      <c r="D721" s="5" t="n"/>
      <c r="E721" s="5" t="n"/>
      <c r="F721" s="15" t="n"/>
      <c r="G721" s="5" t="n"/>
      <c r="H721" s="16">
        <f>IF(AND(B721="",G721=""),"",IF(G721="تم التسليم",IFERROR(INDEX('المناطق'!$B$5:$B$64,MATCH($E721,'المناطق'!$A$5:$A$64,0)),0),IF(G721="مرتجع",IFERROR(INDEX('المناطق'!$C$5:$C$64,MATCH($E721,'المناطق'!$A$5:$A$64,0)),0),0)))</f>
        <v/>
      </c>
      <c r="I721" s="16">
        <f>IF(AND(B721="",G721=""),"",IF(G721="تم التسليم",F721,0))</f>
        <v/>
      </c>
      <c r="J721" s="16">
        <f>IF(AND(B721="",G721=""),"",IF(G721="تم التسليم",F721-H721,IF(G721="مرتجع",-H721,0)))</f>
        <v/>
      </c>
      <c r="K721" s="16">
        <f>IF(AND(B721="",G721=""),"",IF(G721="تم التسليم",IFERROR(INDEX('المناطق'!$D$5:$D$64,MATCH($E721,'المناطق'!$A$5:$A$64,0)),0),IF(G721="مرتجع",IFERROR(INDEX('المناطق'!$E$5:$E$64,MATCH($E721,'المناطق'!$A$5:$A$64,0)),0),0)))</f>
        <v/>
      </c>
    </row>
    <row r="722">
      <c r="A722" s="13" t="n"/>
      <c r="B722" s="5" t="n"/>
      <c r="C722" s="5" t="n"/>
      <c r="D722" s="5" t="n"/>
      <c r="E722" s="5" t="n"/>
      <c r="F722" s="15" t="n"/>
      <c r="G722" s="5" t="n"/>
      <c r="H722" s="16">
        <f>IF(AND(B722="",G722=""),"",IF(G722="تم التسليم",IFERROR(INDEX('المناطق'!$B$5:$B$64,MATCH($E722,'المناطق'!$A$5:$A$64,0)),0),IF(G722="مرتجع",IFERROR(INDEX('المناطق'!$C$5:$C$64,MATCH($E722,'المناطق'!$A$5:$A$64,0)),0),0)))</f>
        <v/>
      </c>
      <c r="I722" s="16">
        <f>IF(AND(B722="",G722=""),"",IF(G722="تم التسليم",F722,0))</f>
        <v/>
      </c>
      <c r="J722" s="16">
        <f>IF(AND(B722="",G722=""),"",IF(G722="تم التسليم",F722-H722,IF(G722="مرتجع",-H722,0)))</f>
        <v/>
      </c>
      <c r="K722" s="16">
        <f>IF(AND(B722="",G722=""),"",IF(G722="تم التسليم",IFERROR(INDEX('المناطق'!$D$5:$D$64,MATCH($E722,'المناطق'!$A$5:$A$64,0)),0),IF(G722="مرتجع",IFERROR(INDEX('المناطق'!$E$5:$E$64,MATCH($E722,'المناطق'!$A$5:$A$64,0)),0),0)))</f>
        <v/>
      </c>
    </row>
    <row r="723">
      <c r="A723" s="13" t="n"/>
      <c r="B723" s="5" t="n"/>
      <c r="C723" s="5" t="n"/>
      <c r="D723" s="5" t="n"/>
      <c r="E723" s="5" t="n"/>
      <c r="F723" s="15" t="n"/>
      <c r="G723" s="5" t="n"/>
      <c r="H723" s="16">
        <f>IF(AND(B723="",G723=""),"",IF(G723="تم التسليم",IFERROR(INDEX('المناطق'!$B$5:$B$64,MATCH($E723,'المناطق'!$A$5:$A$64,0)),0),IF(G723="مرتجع",IFERROR(INDEX('المناطق'!$C$5:$C$64,MATCH($E723,'المناطق'!$A$5:$A$64,0)),0),0)))</f>
        <v/>
      </c>
      <c r="I723" s="16">
        <f>IF(AND(B723="",G723=""),"",IF(G723="تم التسليم",F723,0))</f>
        <v/>
      </c>
      <c r="J723" s="16">
        <f>IF(AND(B723="",G723=""),"",IF(G723="تم التسليم",F723-H723,IF(G723="مرتجع",-H723,0)))</f>
        <v/>
      </c>
      <c r="K723" s="16">
        <f>IF(AND(B723="",G723=""),"",IF(G723="تم التسليم",IFERROR(INDEX('المناطق'!$D$5:$D$64,MATCH($E723,'المناطق'!$A$5:$A$64,0)),0),IF(G723="مرتجع",IFERROR(INDEX('المناطق'!$E$5:$E$64,MATCH($E723,'المناطق'!$A$5:$A$64,0)),0),0)))</f>
        <v/>
      </c>
    </row>
    <row r="724">
      <c r="A724" s="13" t="n"/>
      <c r="B724" s="5" t="n"/>
      <c r="C724" s="5" t="n"/>
      <c r="D724" s="5" t="n"/>
      <c r="E724" s="5" t="n"/>
      <c r="F724" s="15" t="n"/>
      <c r="G724" s="5" t="n"/>
      <c r="H724" s="16">
        <f>IF(AND(B724="",G724=""),"",IF(G724="تم التسليم",IFERROR(INDEX('المناطق'!$B$5:$B$64,MATCH($E724,'المناطق'!$A$5:$A$64,0)),0),IF(G724="مرتجع",IFERROR(INDEX('المناطق'!$C$5:$C$64,MATCH($E724,'المناطق'!$A$5:$A$64,0)),0),0)))</f>
        <v/>
      </c>
      <c r="I724" s="16">
        <f>IF(AND(B724="",G724=""),"",IF(G724="تم التسليم",F724,0))</f>
        <v/>
      </c>
      <c r="J724" s="16">
        <f>IF(AND(B724="",G724=""),"",IF(G724="تم التسليم",F724-H724,IF(G724="مرتجع",-H724,0)))</f>
        <v/>
      </c>
      <c r="K724" s="16">
        <f>IF(AND(B724="",G724=""),"",IF(G724="تم التسليم",IFERROR(INDEX('المناطق'!$D$5:$D$64,MATCH($E724,'المناطق'!$A$5:$A$64,0)),0),IF(G724="مرتجع",IFERROR(INDEX('المناطق'!$E$5:$E$64,MATCH($E724,'المناطق'!$A$5:$A$64,0)),0),0)))</f>
        <v/>
      </c>
    </row>
    <row r="725">
      <c r="A725" s="13" t="n"/>
      <c r="B725" s="5" t="n"/>
      <c r="C725" s="5" t="n"/>
      <c r="D725" s="5" t="n"/>
      <c r="E725" s="5" t="n"/>
      <c r="F725" s="15" t="n"/>
      <c r="G725" s="5" t="n"/>
      <c r="H725" s="16">
        <f>IF(AND(B725="",G725=""),"",IF(G725="تم التسليم",IFERROR(INDEX('المناطق'!$B$5:$B$64,MATCH($E725,'المناطق'!$A$5:$A$64,0)),0),IF(G725="مرتجع",IFERROR(INDEX('المناطق'!$C$5:$C$64,MATCH($E725,'المناطق'!$A$5:$A$64,0)),0),0)))</f>
        <v/>
      </c>
      <c r="I725" s="16">
        <f>IF(AND(B725="",G725=""),"",IF(G725="تم التسليم",F725,0))</f>
        <v/>
      </c>
      <c r="J725" s="16">
        <f>IF(AND(B725="",G725=""),"",IF(G725="تم التسليم",F725-H725,IF(G725="مرتجع",-H725,0)))</f>
        <v/>
      </c>
      <c r="K725" s="16">
        <f>IF(AND(B725="",G725=""),"",IF(G725="تم التسليم",IFERROR(INDEX('المناطق'!$D$5:$D$64,MATCH($E725,'المناطق'!$A$5:$A$64,0)),0),IF(G725="مرتجع",IFERROR(INDEX('المناطق'!$E$5:$E$64,MATCH($E725,'المناطق'!$A$5:$A$64,0)),0),0)))</f>
        <v/>
      </c>
    </row>
    <row r="726">
      <c r="A726" s="13" t="n"/>
      <c r="B726" s="5" t="n"/>
      <c r="C726" s="5" t="n"/>
      <c r="D726" s="5" t="n"/>
      <c r="E726" s="5" t="n"/>
      <c r="F726" s="15" t="n"/>
      <c r="G726" s="5" t="n"/>
      <c r="H726" s="16">
        <f>IF(AND(B726="",G726=""),"",IF(G726="تم التسليم",IFERROR(INDEX('المناطق'!$B$5:$B$64,MATCH($E726,'المناطق'!$A$5:$A$64,0)),0),IF(G726="مرتجع",IFERROR(INDEX('المناطق'!$C$5:$C$64,MATCH($E726,'المناطق'!$A$5:$A$64,0)),0),0)))</f>
        <v/>
      </c>
      <c r="I726" s="16">
        <f>IF(AND(B726="",G726=""),"",IF(G726="تم التسليم",F726,0))</f>
        <v/>
      </c>
      <c r="J726" s="16">
        <f>IF(AND(B726="",G726=""),"",IF(G726="تم التسليم",F726-H726,IF(G726="مرتجع",-H726,0)))</f>
        <v/>
      </c>
      <c r="K726" s="16">
        <f>IF(AND(B726="",G726=""),"",IF(G726="تم التسليم",IFERROR(INDEX('المناطق'!$D$5:$D$64,MATCH($E726,'المناطق'!$A$5:$A$64,0)),0),IF(G726="مرتجع",IFERROR(INDEX('المناطق'!$E$5:$E$64,MATCH($E726,'المناطق'!$A$5:$A$64,0)),0),0)))</f>
        <v/>
      </c>
    </row>
    <row r="727">
      <c r="A727" s="13" t="n"/>
      <c r="B727" s="5" t="n"/>
      <c r="C727" s="5" t="n"/>
      <c r="D727" s="5" t="n"/>
      <c r="E727" s="5" t="n"/>
      <c r="F727" s="15" t="n"/>
      <c r="G727" s="5" t="n"/>
      <c r="H727" s="16">
        <f>IF(AND(B727="",G727=""),"",IF(G727="تم التسليم",IFERROR(INDEX('المناطق'!$B$5:$B$64,MATCH($E727,'المناطق'!$A$5:$A$64,0)),0),IF(G727="مرتجع",IFERROR(INDEX('المناطق'!$C$5:$C$64,MATCH($E727,'المناطق'!$A$5:$A$64,0)),0),0)))</f>
        <v/>
      </c>
      <c r="I727" s="16">
        <f>IF(AND(B727="",G727=""),"",IF(G727="تم التسليم",F727,0))</f>
        <v/>
      </c>
      <c r="J727" s="16">
        <f>IF(AND(B727="",G727=""),"",IF(G727="تم التسليم",F727-H727,IF(G727="مرتجع",-H727,0)))</f>
        <v/>
      </c>
      <c r="K727" s="16">
        <f>IF(AND(B727="",G727=""),"",IF(G727="تم التسليم",IFERROR(INDEX('المناطق'!$D$5:$D$64,MATCH($E727,'المناطق'!$A$5:$A$64,0)),0),IF(G727="مرتجع",IFERROR(INDEX('المناطق'!$E$5:$E$64,MATCH($E727,'المناطق'!$A$5:$A$64,0)),0),0)))</f>
        <v/>
      </c>
    </row>
    <row r="728">
      <c r="A728" s="13" t="n"/>
      <c r="B728" s="5" t="n"/>
      <c r="C728" s="5" t="n"/>
      <c r="D728" s="5" t="n"/>
      <c r="E728" s="5" t="n"/>
      <c r="F728" s="15" t="n"/>
      <c r="G728" s="5" t="n"/>
      <c r="H728" s="16">
        <f>IF(AND(B728="",G728=""),"",IF(G728="تم التسليم",IFERROR(INDEX('المناطق'!$B$5:$B$64,MATCH($E728,'المناطق'!$A$5:$A$64,0)),0),IF(G728="مرتجع",IFERROR(INDEX('المناطق'!$C$5:$C$64,MATCH($E728,'المناطق'!$A$5:$A$64,0)),0),0)))</f>
        <v/>
      </c>
      <c r="I728" s="16">
        <f>IF(AND(B728="",G728=""),"",IF(G728="تم التسليم",F728,0))</f>
        <v/>
      </c>
      <c r="J728" s="16">
        <f>IF(AND(B728="",G728=""),"",IF(G728="تم التسليم",F728-H728,IF(G728="مرتجع",-H728,0)))</f>
        <v/>
      </c>
      <c r="K728" s="16">
        <f>IF(AND(B728="",G728=""),"",IF(G728="تم التسليم",IFERROR(INDEX('المناطق'!$D$5:$D$64,MATCH($E728,'المناطق'!$A$5:$A$64,0)),0),IF(G728="مرتجع",IFERROR(INDEX('المناطق'!$E$5:$E$64,MATCH($E728,'المناطق'!$A$5:$A$64,0)),0),0)))</f>
        <v/>
      </c>
    </row>
    <row r="729">
      <c r="A729" s="13" t="n"/>
      <c r="B729" s="5" t="n"/>
      <c r="C729" s="5" t="n"/>
      <c r="D729" s="5" t="n"/>
      <c r="E729" s="5" t="n"/>
      <c r="F729" s="15" t="n"/>
      <c r="G729" s="5" t="n"/>
      <c r="H729" s="16">
        <f>IF(AND(B729="",G729=""),"",IF(G729="تم التسليم",IFERROR(INDEX('المناطق'!$B$5:$B$64,MATCH($E729,'المناطق'!$A$5:$A$64,0)),0),IF(G729="مرتجع",IFERROR(INDEX('المناطق'!$C$5:$C$64,MATCH($E729,'المناطق'!$A$5:$A$64,0)),0),0)))</f>
        <v/>
      </c>
      <c r="I729" s="16">
        <f>IF(AND(B729="",G729=""),"",IF(G729="تم التسليم",F729,0))</f>
        <v/>
      </c>
      <c r="J729" s="16">
        <f>IF(AND(B729="",G729=""),"",IF(G729="تم التسليم",F729-H729,IF(G729="مرتجع",-H729,0)))</f>
        <v/>
      </c>
      <c r="K729" s="16">
        <f>IF(AND(B729="",G729=""),"",IF(G729="تم التسليم",IFERROR(INDEX('المناطق'!$D$5:$D$64,MATCH($E729,'المناطق'!$A$5:$A$64,0)),0),IF(G729="مرتجع",IFERROR(INDEX('المناطق'!$E$5:$E$64,MATCH($E729,'المناطق'!$A$5:$A$64,0)),0),0)))</f>
        <v/>
      </c>
    </row>
    <row r="730">
      <c r="A730" s="13" t="n"/>
      <c r="B730" s="5" t="n"/>
      <c r="C730" s="5" t="n"/>
      <c r="D730" s="5" t="n"/>
      <c r="E730" s="5" t="n"/>
      <c r="F730" s="15" t="n"/>
      <c r="G730" s="5" t="n"/>
      <c r="H730" s="16">
        <f>IF(AND(B730="",G730=""),"",IF(G730="تم التسليم",IFERROR(INDEX('المناطق'!$B$5:$B$64,MATCH($E730,'المناطق'!$A$5:$A$64,0)),0),IF(G730="مرتجع",IFERROR(INDEX('المناطق'!$C$5:$C$64,MATCH($E730,'المناطق'!$A$5:$A$64,0)),0),0)))</f>
        <v/>
      </c>
      <c r="I730" s="16">
        <f>IF(AND(B730="",G730=""),"",IF(G730="تم التسليم",F730,0))</f>
        <v/>
      </c>
      <c r="J730" s="16">
        <f>IF(AND(B730="",G730=""),"",IF(G730="تم التسليم",F730-H730,IF(G730="مرتجع",-H730,0)))</f>
        <v/>
      </c>
      <c r="K730" s="16">
        <f>IF(AND(B730="",G730=""),"",IF(G730="تم التسليم",IFERROR(INDEX('المناطق'!$D$5:$D$64,MATCH($E730,'المناطق'!$A$5:$A$64,0)),0),IF(G730="مرتجع",IFERROR(INDEX('المناطق'!$E$5:$E$64,MATCH($E730,'المناطق'!$A$5:$A$64,0)),0),0)))</f>
        <v/>
      </c>
    </row>
    <row r="731">
      <c r="A731" s="13" t="n"/>
      <c r="B731" s="5" t="n"/>
      <c r="C731" s="5" t="n"/>
      <c r="D731" s="5" t="n"/>
      <c r="E731" s="5" t="n"/>
      <c r="F731" s="15" t="n"/>
      <c r="G731" s="5" t="n"/>
      <c r="H731" s="16">
        <f>IF(AND(B731="",G731=""),"",IF(G731="تم التسليم",IFERROR(INDEX('المناطق'!$B$5:$B$64,MATCH($E731,'المناطق'!$A$5:$A$64,0)),0),IF(G731="مرتجع",IFERROR(INDEX('المناطق'!$C$5:$C$64,MATCH($E731,'المناطق'!$A$5:$A$64,0)),0),0)))</f>
        <v/>
      </c>
      <c r="I731" s="16">
        <f>IF(AND(B731="",G731=""),"",IF(G731="تم التسليم",F731,0))</f>
        <v/>
      </c>
      <c r="J731" s="16">
        <f>IF(AND(B731="",G731=""),"",IF(G731="تم التسليم",F731-H731,IF(G731="مرتجع",-H731,0)))</f>
        <v/>
      </c>
      <c r="K731" s="16">
        <f>IF(AND(B731="",G731=""),"",IF(G731="تم التسليم",IFERROR(INDEX('المناطق'!$D$5:$D$64,MATCH($E731,'المناطق'!$A$5:$A$64,0)),0),IF(G731="مرتجع",IFERROR(INDEX('المناطق'!$E$5:$E$64,MATCH($E731,'المناطق'!$A$5:$A$64,0)),0),0)))</f>
        <v/>
      </c>
    </row>
    <row r="732">
      <c r="A732" s="13" t="n"/>
      <c r="B732" s="5" t="n"/>
      <c r="C732" s="5" t="n"/>
      <c r="D732" s="5" t="n"/>
      <c r="E732" s="5" t="n"/>
      <c r="F732" s="15" t="n"/>
      <c r="G732" s="5" t="n"/>
      <c r="H732" s="16">
        <f>IF(AND(B732="",G732=""),"",IF(G732="تم التسليم",IFERROR(INDEX('المناطق'!$B$5:$B$64,MATCH($E732,'المناطق'!$A$5:$A$64,0)),0),IF(G732="مرتجع",IFERROR(INDEX('المناطق'!$C$5:$C$64,MATCH($E732,'المناطق'!$A$5:$A$64,0)),0),0)))</f>
        <v/>
      </c>
      <c r="I732" s="16">
        <f>IF(AND(B732="",G732=""),"",IF(G732="تم التسليم",F732,0))</f>
        <v/>
      </c>
      <c r="J732" s="16">
        <f>IF(AND(B732="",G732=""),"",IF(G732="تم التسليم",F732-H732,IF(G732="مرتجع",-H732,0)))</f>
        <v/>
      </c>
      <c r="K732" s="16">
        <f>IF(AND(B732="",G732=""),"",IF(G732="تم التسليم",IFERROR(INDEX('المناطق'!$D$5:$D$64,MATCH($E732,'المناطق'!$A$5:$A$64,0)),0),IF(G732="مرتجع",IFERROR(INDEX('المناطق'!$E$5:$E$64,MATCH($E732,'المناطق'!$A$5:$A$64,0)),0),0)))</f>
        <v/>
      </c>
    </row>
    <row r="733">
      <c r="A733" s="13" t="n"/>
      <c r="B733" s="5" t="n"/>
      <c r="C733" s="5" t="n"/>
      <c r="D733" s="5" t="n"/>
      <c r="E733" s="5" t="n"/>
      <c r="F733" s="15" t="n"/>
      <c r="G733" s="5" t="n"/>
      <c r="H733" s="16">
        <f>IF(AND(B733="",G733=""),"",IF(G733="تم التسليم",IFERROR(INDEX('المناطق'!$B$5:$B$64,MATCH($E733,'المناطق'!$A$5:$A$64,0)),0),IF(G733="مرتجع",IFERROR(INDEX('المناطق'!$C$5:$C$64,MATCH($E733,'المناطق'!$A$5:$A$64,0)),0),0)))</f>
        <v/>
      </c>
      <c r="I733" s="16">
        <f>IF(AND(B733="",G733=""),"",IF(G733="تم التسليم",F733,0))</f>
        <v/>
      </c>
      <c r="J733" s="16">
        <f>IF(AND(B733="",G733=""),"",IF(G733="تم التسليم",F733-H733,IF(G733="مرتجع",-H733,0)))</f>
        <v/>
      </c>
      <c r="K733" s="16">
        <f>IF(AND(B733="",G733=""),"",IF(G733="تم التسليم",IFERROR(INDEX('المناطق'!$D$5:$D$64,MATCH($E733,'المناطق'!$A$5:$A$64,0)),0),IF(G733="مرتجع",IFERROR(INDEX('المناطق'!$E$5:$E$64,MATCH($E733,'المناطق'!$A$5:$A$64,0)),0),0)))</f>
        <v/>
      </c>
    </row>
    <row r="734">
      <c r="A734" s="13" t="n"/>
      <c r="B734" s="5" t="n"/>
      <c r="C734" s="5" t="n"/>
      <c r="D734" s="5" t="n"/>
      <c r="E734" s="5" t="n"/>
      <c r="F734" s="15" t="n"/>
      <c r="G734" s="5" t="n"/>
      <c r="H734" s="16">
        <f>IF(AND(B734="",G734=""),"",IF(G734="تم التسليم",IFERROR(INDEX('المناطق'!$B$5:$B$64,MATCH($E734,'المناطق'!$A$5:$A$64,0)),0),IF(G734="مرتجع",IFERROR(INDEX('المناطق'!$C$5:$C$64,MATCH($E734,'المناطق'!$A$5:$A$64,0)),0),0)))</f>
        <v/>
      </c>
      <c r="I734" s="16">
        <f>IF(AND(B734="",G734=""),"",IF(G734="تم التسليم",F734,0))</f>
        <v/>
      </c>
      <c r="J734" s="16">
        <f>IF(AND(B734="",G734=""),"",IF(G734="تم التسليم",F734-H734,IF(G734="مرتجع",-H734,0)))</f>
        <v/>
      </c>
      <c r="K734" s="16">
        <f>IF(AND(B734="",G734=""),"",IF(G734="تم التسليم",IFERROR(INDEX('المناطق'!$D$5:$D$64,MATCH($E734,'المناطق'!$A$5:$A$64,0)),0),IF(G734="مرتجع",IFERROR(INDEX('المناطق'!$E$5:$E$64,MATCH($E734,'المناطق'!$A$5:$A$64,0)),0),0)))</f>
        <v/>
      </c>
    </row>
    <row r="735">
      <c r="A735" s="13" t="n"/>
      <c r="B735" s="5" t="n"/>
      <c r="C735" s="5" t="n"/>
      <c r="D735" s="5" t="n"/>
      <c r="E735" s="5" t="n"/>
      <c r="F735" s="15" t="n"/>
      <c r="G735" s="5" t="n"/>
      <c r="H735" s="16">
        <f>IF(AND(B735="",G735=""),"",IF(G735="تم التسليم",IFERROR(INDEX('المناطق'!$B$5:$B$64,MATCH($E735,'المناطق'!$A$5:$A$64,0)),0),IF(G735="مرتجع",IFERROR(INDEX('المناطق'!$C$5:$C$64,MATCH($E735,'المناطق'!$A$5:$A$64,0)),0),0)))</f>
        <v/>
      </c>
      <c r="I735" s="16">
        <f>IF(AND(B735="",G735=""),"",IF(G735="تم التسليم",F735,0))</f>
        <v/>
      </c>
      <c r="J735" s="16">
        <f>IF(AND(B735="",G735=""),"",IF(G735="تم التسليم",F735-H735,IF(G735="مرتجع",-H735,0)))</f>
        <v/>
      </c>
      <c r="K735" s="16">
        <f>IF(AND(B735="",G735=""),"",IF(G735="تم التسليم",IFERROR(INDEX('المناطق'!$D$5:$D$64,MATCH($E735,'المناطق'!$A$5:$A$64,0)),0),IF(G735="مرتجع",IFERROR(INDEX('المناطق'!$E$5:$E$64,MATCH($E735,'المناطق'!$A$5:$A$64,0)),0),0)))</f>
        <v/>
      </c>
    </row>
    <row r="736">
      <c r="A736" s="13" t="n"/>
      <c r="B736" s="5" t="n"/>
      <c r="C736" s="5" t="n"/>
      <c r="D736" s="5" t="n"/>
      <c r="E736" s="5" t="n"/>
      <c r="F736" s="15" t="n"/>
      <c r="G736" s="5" t="n"/>
      <c r="H736" s="16">
        <f>IF(AND(B736="",G736=""),"",IF(G736="تم التسليم",IFERROR(INDEX('المناطق'!$B$5:$B$64,MATCH($E736,'المناطق'!$A$5:$A$64,0)),0),IF(G736="مرتجع",IFERROR(INDEX('المناطق'!$C$5:$C$64,MATCH($E736,'المناطق'!$A$5:$A$64,0)),0),0)))</f>
        <v/>
      </c>
      <c r="I736" s="16">
        <f>IF(AND(B736="",G736=""),"",IF(G736="تم التسليم",F736,0))</f>
        <v/>
      </c>
      <c r="J736" s="16">
        <f>IF(AND(B736="",G736=""),"",IF(G736="تم التسليم",F736-H736,IF(G736="مرتجع",-H736,0)))</f>
        <v/>
      </c>
      <c r="K736" s="16">
        <f>IF(AND(B736="",G736=""),"",IF(G736="تم التسليم",IFERROR(INDEX('المناطق'!$D$5:$D$64,MATCH($E736,'المناطق'!$A$5:$A$64,0)),0),IF(G736="مرتجع",IFERROR(INDEX('المناطق'!$E$5:$E$64,MATCH($E736,'المناطق'!$A$5:$A$64,0)),0),0)))</f>
        <v/>
      </c>
    </row>
    <row r="737">
      <c r="A737" s="13" t="n"/>
      <c r="B737" s="5" t="n"/>
      <c r="C737" s="5" t="n"/>
      <c r="D737" s="5" t="n"/>
      <c r="E737" s="5" t="n"/>
      <c r="F737" s="15" t="n"/>
      <c r="G737" s="5" t="n"/>
      <c r="H737" s="16">
        <f>IF(AND(B737="",G737=""),"",IF(G737="تم التسليم",IFERROR(INDEX('المناطق'!$B$5:$B$64,MATCH($E737,'المناطق'!$A$5:$A$64,0)),0),IF(G737="مرتجع",IFERROR(INDEX('المناطق'!$C$5:$C$64,MATCH($E737,'المناطق'!$A$5:$A$64,0)),0),0)))</f>
        <v/>
      </c>
      <c r="I737" s="16">
        <f>IF(AND(B737="",G737=""),"",IF(G737="تم التسليم",F737,0))</f>
        <v/>
      </c>
      <c r="J737" s="16">
        <f>IF(AND(B737="",G737=""),"",IF(G737="تم التسليم",F737-H737,IF(G737="مرتجع",-H737,0)))</f>
        <v/>
      </c>
      <c r="K737" s="16">
        <f>IF(AND(B737="",G737=""),"",IF(G737="تم التسليم",IFERROR(INDEX('المناطق'!$D$5:$D$64,MATCH($E737,'المناطق'!$A$5:$A$64,0)),0),IF(G737="مرتجع",IFERROR(INDEX('المناطق'!$E$5:$E$64,MATCH($E737,'المناطق'!$A$5:$A$64,0)),0),0)))</f>
        <v/>
      </c>
    </row>
    <row r="738">
      <c r="A738" s="13" t="n"/>
      <c r="B738" s="5" t="n"/>
      <c r="C738" s="5" t="n"/>
      <c r="D738" s="5" t="n"/>
      <c r="E738" s="5" t="n"/>
      <c r="F738" s="15" t="n"/>
      <c r="G738" s="5" t="n"/>
      <c r="H738" s="16">
        <f>IF(AND(B738="",G738=""),"",IF(G738="تم التسليم",IFERROR(INDEX('المناطق'!$B$5:$B$64,MATCH($E738,'المناطق'!$A$5:$A$64,0)),0),IF(G738="مرتجع",IFERROR(INDEX('المناطق'!$C$5:$C$64,MATCH($E738,'المناطق'!$A$5:$A$64,0)),0),0)))</f>
        <v/>
      </c>
      <c r="I738" s="16">
        <f>IF(AND(B738="",G738=""),"",IF(G738="تم التسليم",F738,0))</f>
        <v/>
      </c>
      <c r="J738" s="16">
        <f>IF(AND(B738="",G738=""),"",IF(G738="تم التسليم",F738-H738,IF(G738="مرتجع",-H738,0)))</f>
        <v/>
      </c>
      <c r="K738" s="16">
        <f>IF(AND(B738="",G738=""),"",IF(G738="تم التسليم",IFERROR(INDEX('المناطق'!$D$5:$D$64,MATCH($E738,'المناطق'!$A$5:$A$64,0)),0),IF(G738="مرتجع",IFERROR(INDEX('المناطق'!$E$5:$E$64,MATCH($E738,'المناطق'!$A$5:$A$64,0)),0),0)))</f>
        <v/>
      </c>
    </row>
    <row r="739">
      <c r="A739" s="13" t="n"/>
      <c r="B739" s="5" t="n"/>
      <c r="C739" s="5" t="n"/>
      <c r="D739" s="5" t="n"/>
      <c r="E739" s="5" t="n"/>
      <c r="F739" s="15" t="n"/>
      <c r="G739" s="5" t="n"/>
      <c r="H739" s="16">
        <f>IF(AND(B739="",G739=""),"",IF(G739="تم التسليم",IFERROR(INDEX('المناطق'!$B$5:$B$64,MATCH($E739,'المناطق'!$A$5:$A$64,0)),0),IF(G739="مرتجع",IFERROR(INDEX('المناطق'!$C$5:$C$64,MATCH($E739,'المناطق'!$A$5:$A$64,0)),0),0)))</f>
        <v/>
      </c>
      <c r="I739" s="16">
        <f>IF(AND(B739="",G739=""),"",IF(G739="تم التسليم",F739,0))</f>
        <v/>
      </c>
      <c r="J739" s="16">
        <f>IF(AND(B739="",G739=""),"",IF(G739="تم التسليم",F739-H739,IF(G739="مرتجع",-H739,0)))</f>
        <v/>
      </c>
      <c r="K739" s="16">
        <f>IF(AND(B739="",G739=""),"",IF(G739="تم التسليم",IFERROR(INDEX('المناطق'!$D$5:$D$64,MATCH($E739,'المناطق'!$A$5:$A$64,0)),0),IF(G739="مرتجع",IFERROR(INDEX('المناطق'!$E$5:$E$64,MATCH($E739,'المناطق'!$A$5:$A$64,0)),0),0)))</f>
        <v/>
      </c>
    </row>
    <row r="740">
      <c r="A740" s="13" t="n"/>
      <c r="B740" s="5" t="n"/>
      <c r="C740" s="5" t="n"/>
      <c r="D740" s="5" t="n"/>
      <c r="E740" s="5" t="n"/>
      <c r="F740" s="15" t="n"/>
      <c r="G740" s="5" t="n"/>
      <c r="H740" s="16">
        <f>IF(AND(B740="",G740=""),"",IF(G740="تم التسليم",IFERROR(INDEX('المناطق'!$B$5:$B$64,MATCH($E740,'المناطق'!$A$5:$A$64,0)),0),IF(G740="مرتجع",IFERROR(INDEX('المناطق'!$C$5:$C$64,MATCH($E740,'المناطق'!$A$5:$A$64,0)),0),0)))</f>
        <v/>
      </c>
      <c r="I740" s="16">
        <f>IF(AND(B740="",G740=""),"",IF(G740="تم التسليم",F740,0))</f>
        <v/>
      </c>
      <c r="J740" s="16">
        <f>IF(AND(B740="",G740=""),"",IF(G740="تم التسليم",F740-H740,IF(G740="مرتجع",-H740,0)))</f>
        <v/>
      </c>
      <c r="K740" s="16">
        <f>IF(AND(B740="",G740=""),"",IF(G740="تم التسليم",IFERROR(INDEX('المناطق'!$D$5:$D$64,MATCH($E740,'المناطق'!$A$5:$A$64,0)),0),IF(G740="مرتجع",IFERROR(INDEX('المناطق'!$E$5:$E$64,MATCH($E740,'المناطق'!$A$5:$A$64,0)),0),0)))</f>
        <v/>
      </c>
    </row>
    <row r="741">
      <c r="A741" s="13" t="n"/>
      <c r="B741" s="5" t="n"/>
      <c r="C741" s="5" t="n"/>
      <c r="D741" s="5" t="n"/>
      <c r="E741" s="5" t="n"/>
      <c r="F741" s="15" t="n"/>
      <c r="G741" s="5" t="n"/>
      <c r="H741" s="16">
        <f>IF(AND(B741="",G741=""),"",IF(G741="تم التسليم",IFERROR(INDEX('المناطق'!$B$5:$B$64,MATCH($E741,'المناطق'!$A$5:$A$64,0)),0),IF(G741="مرتجع",IFERROR(INDEX('المناطق'!$C$5:$C$64,MATCH($E741,'المناطق'!$A$5:$A$64,0)),0),0)))</f>
        <v/>
      </c>
      <c r="I741" s="16">
        <f>IF(AND(B741="",G741=""),"",IF(G741="تم التسليم",F741,0))</f>
        <v/>
      </c>
      <c r="J741" s="16">
        <f>IF(AND(B741="",G741=""),"",IF(G741="تم التسليم",F741-H741,IF(G741="مرتجع",-H741,0)))</f>
        <v/>
      </c>
      <c r="K741" s="16">
        <f>IF(AND(B741="",G741=""),"",IF(G741="تم التسليم",IFERROR(INDEX('المناطق'!$D$5:$D$64,MATCH($E741,'المناطق'!$A$5:$A$64,0)),0),IF(G741="مرتجع",IFERROR(INDEX('المناطق'!$E$5:$E$64,MATCH($E741,'المناطق'!$A$5:$A$64,0)),0),0)))</f>
        <v/>
      </c>
    </row>
    <row r="742">
      <c r="A742" s="13" t="n"/>
      <c r="B742" s="5" t="n"/>
      <c r="C742" s="5" t="n"/>
      <c r="D742" s="5" t="n"/>
      <c r="E742" s="5" t="n"/>
      <c r="F742" s="15" t="n"/>
      <c r="G742" s="5" t="n"/>
      <c r="H742" s="16">
        <f>IF(AND(B742="",G742=""),"",IF(G742="تم التسليم",IFERROR(INDEX('المناطق'!$B$5:$B$64,MATCH($E742,'المناطق'!$A$5:$A$64,0)),0),IF(G742="مرتجع",IFERROR(INDEX('المناطق'!$C$5:$C$64,MATCH($E742,'المناطق'!$A$5:$A$64,0)),0),0)))</f>
        <v/>
      </c>
      <c r="I742" s="16">
        <f>IF(AND(B742="",G742=""),"",IF(G742="تم التسليم",F742,0))</f>
        <v/>
      </c>
      <c r="J742" s="16">
        <f>IF(AND(B742="",G742=""),"",IF(G742="تم التسليم",F742-H742,IF(G742="مرتجع",-H742,0)))</f>
        <v/>
      </c>
      <c r="K742" s="16">
        <f>IF(AND(B742="",G742=""),"",IF(G742="تم التسليم",IFERROR(INDEX('المناطق'!$D$5:$D$64,MATCH($E742,'المناطق'!$A$5:$A$64,0)),0),IF(G742="مرتجع",IFERROR(INDEX('المناطق'!$E$5:$E$64,MATCH($E742,'المناطق'!$A$5:$A$64,0)),0),0)))</f>
        <v/>
      </c>
    </row>
    <row r="743">
      <c r="A743" s="13" t="n"/>
      <c r="B743" s="5" t="n"/>
      <c r="C743" s="5" t="n"/>
      <c r="D743" s="5" t="n"/>
      <c r="E743" s="5" t="n"/>
      <c r="F743" s="15" t="n"/>
      <c r="G743" s="5" t="n"/>
      <c r="H743" s="16">
        <f>IF(AND(B743="",G743=""),"",IF(G743="تم التسليم",IFERROR(INDEX('المناطق'!$B$5:$B$64,MATCH($E743,'المناطق'!$A$5:$A$64,0)),0),IF(G743="مرتجع",IFERROR(INDEX('المناطق'!$C$5:$C$64,MATCH($E743,'المناطق'!$A$5:$A$64,0)),0),0)))</f>
        <v/>
      </c>
      <c r="I743" s="16">
        <f>IF(AND(B743="",G743=""),"",IF(G743="تم التسليم",F743,0))</f>
        <v/>
      </c>
      <c r="J743" s="16">
        <f>IF(AND(B743="",G743=""),"",IF(G743="تم التسليم",F743-H743,IF(G743="مرتجع",-H743,0)))</f>
        <v/>
      </c>
      <c r="K743" s="16">
        <f>IF(AND(B743="",G743=""),"",IF(G743="تم التسليم",IFERROR(INDEX('المناطق'!$D$5:$D$64,MATCH($E743,'المناطق'!$A$5:$A$64,0)),0),IF(G743="مرتجع",IFERROR(INDEX('المناطق'!$E$5:$E$64,MATCH($E743,'المناطق'!$A$5:$A$64,0)),0),0)))</f>
        <v/>
      </c>
    </row>
    <row r="744">
      <c r="A744" s="13" t="n"/>
      <c r="B744" s="5" t="n"/>
      <c r="C744" s="5" t="n"/>
      <c r="D744" s="5" t="n"/>
      <c r="E744" s="5" t="n"/>
      <c r="F744" s="15" t="n"/>
      <c r="G744" s="5" t="n"/>
      <c r="H744" s="16">
        <f>IF(AND(B744="",G744=""),"",IF(G744="تم التسليم",IFERROR(INDEX('المناطق'!$B$5:$B$64,MATCH($E744,'المناطق'!$A$5:$A$64,0)),0),IF(G744="مرتجع",IFERROR(INDEX('المناطق'!$C$5:$C$64,MATCH($E744,'المناطق'!$A$5:$A$64,0)),0),0)))</f>
        <v/>
      </c>
      <c r="I744" s="16">
        <f>IF(AND(B744="",G744=""),"",IF(G744="تم التسليم",F744,0))</f>
        <v/>
      </c>
      <c r="J744" s="16">
        <f>IF(AND(B744="",G744=""),"",IF(G744="تم التسليم",F744-H744,IF(G744="مرتجع",-H744,0)))</f>
        <v/>
      </c>
      <c r="K744" s="16">
        <f>IF(AND(B744="",G744=""),"",IF(G744="تم التسليم",IFERROR(INDEX('المناطق'!$D$5:$D$64,MATCH($E744,'المناطق'!$A$5:$A$64,0)),0),IF(G744="مرتجع",IFERROR(INDEX('المناطق'!$E$5:$E$64,MATCH($E744,'المناطق'!$A$5:$A$64,0)),0),0)))</f>
        <v/>
      </c>
    </row>
    <row r="745">
      <c r="A745" s="13" t="n"/>
      <c r="B745" s="5" t="n"/>
      <c r="C745" s="5" t="n"/>
      <c r="D745" s="5" t="n"/>
      <c r="E745" s="5" t="n"/>
      <c r="F745" s="15" t="n"/>
      <c r="G745" s="5" t="n"/>
      <c r="H745" s="16">
        <f>IF(AND(B745="",G745=""),"",IF(G745="تم التسليم",IFERROR(INDEX('المناطق'!$B$5:$B$64,MATCH($E745,'المناطق'!$A$5:$A$64,0)),0),IF(G745="مرتجع",IFERROR(INDEX('المناطق'!$C$5:$C$64,MATCH($E745,'المناطق'!$A$5:$A$64,0)),0),0)))</f>
        <v/>
      </c>
      <c r="I745" s="16">
        <f>IF(AND(B745="",G745=""),"",IF(G745="تم التسليم",F745,0))</f>
        <v/>
      </c>
      <c r="J745" s="16">
        <f>IF(AND(B745="",G745=""),"",IF(G745="تم التسليم",F745-H745,IF(G745="مرتجع",-H745,0)))</f>
        <v/>
      </c>
      <c r="K745" s="16">
        <f>IF(AND(B745="",G745=""),"",IF(G745="تم التسليم",IFERROR(INDEX('المناطق'!$D$5:$D$64,MATCH($E745,'المناطق'!$A$5:$A$64,0)),0),IF(G745="مرتجع",IFERROR(INDEX('المناطق'!$E$5:$E$64,MATCH($E745,'المناطق'!$A$5:$A$64,0)),0),0)))</f>
        <v/>
      </c>
    </row>
    <row r="746">
      <c r="A746" s="13" t="n"/>
      <c r="B746" s="5" t="n"/>
      <c r="C746" s="5" t="n"/>
      <c r="D746" s="5" t="n"/>
      <c r="E746" s="5" t="n"/>
      <c r="F746" s="15" t="n"/>
      <c r="G746" s="5" t="n"/>
      <c r="H746" s="16">
        <f>IF(AND(B746="",G746=""),"",IF(G746="تم التسليم",IFERROR(INDEX('المناطق'!$B$5:$B$64,MATCH($E746,'المناطق'!$A$5:$A$64,0)),0),IF(G746="مرتجع",IFERROR(INDEX('المناطق'!$C$5:$C$64,MATCH($E746,'المناطق'!$A$5:$A$64,0)),0),0)))</f>
        <v/>
      </c>
      <c r="I746" s="16">
        <f>IF(AND(B746="",G746=""),"",IF(G746="تم التسليم",F746,0))</f>
        <v/>
      </c>
      <c r="J746" s="16">
        <f>IF(AND(B746="",G746=""),"",IF(G746="تم التسليم",F746-H746,IF(G746="مرتجع",-H746,0)))</f>
        <v/>
      </c>
      <c r="K746" s="16">
        <f>IF(AND(B746="",G746=""),"",IF(G746="تم التسليم",IFERROR(INDEX('المناطق'!$D$5:$D$64,MATCH($E746,'المناطق'!$A$5:$A$64,0)),0),IF(G746="مرتجع",IFERROR(INDEX('المناطق'!$E$5:$E$64,MATCH($E746,'المناطق'!$A$5:$A$64,0)),0),0)))</f>
        <v/>
      </c>
    </row>
    <row r="747">
      <c r="A747" s="13" t="n"/>
      <c r="B747" s="5" t="n"/>
      <c r="C747" s="5" t="n"/>
      <c r="D747" s="5" t="n"/>
      <c r="E747" s="5" t="n"/>
      <c r="F747" s="15" t="n"/>
      <c r="G747" s="5" t="n"/>
      <c r="H747" s="16">
        <f>IF(AND(B747="",G747=""),"",IF(G747="تم التسليم",IFERROR(INDEX('المناطق'!$B$5:$B$64,MATCH($E747,'المناطق'!$A$5:$A$64,0)),0),IF(G747="مرتجع",IFERROR(INDEX('المناطق'!$C$5:$C$64,MATCH($E747,'المناطق'!$A$5:$A$64,0)),0),0)))</f>
        <v/>
      </c>
      <c r="I747" s="16">
        <f>IF(AND(B747="",G747=""),"",IF(G747="تم التسليم",F747,0))</f>
        <v/>
      </c>
      <c r="J747" s="16">
        <f>IF(AND(B747="",G747=""),"",IF(G747="تم التسليم",F747-H747,IF(G747="مرتجع",-H747,0)))</f>
        <v/>
      </c>
      <c r="K747" s="16">
        <f>IF(AND(B747="",G747=""),"",IF(G747="تم التسليم",IFERROR(INDEX('المناطق'!$D$5:$D$64,MATCH($E747,'المناطق'!$A$5:$A$64,0)),0),IF(G747="مرتجع",IFERROR(INDEX('المناطق'!$E$5:$E$64,MATCH($E747,'المناطق'!$A$5:$A$64,0)),0),0)))</f>
        <v/>
      </c>
    </row>
    <row r="748">
      <c r="A748" s="13" t="n"/>
      <c r="B748" s="5" t="n"/>
      <c r="C748" s="5" t="n"/>
      <c r="D748" s="5" t="n"/>
      <c r="E748" s="5" t="n"/>
      <c r="F748" s="15" t="n"/>
      <c r="G748" s="5" t="n"/>
      <c r="H748" s="16">
        <f>IF(AND(B748="",G748=""),"",IF(G748="تم التسليم",IFERROR(INDEX('المناطق'!$B$5:$B$64,MATCH($E748,'المناطق'!$A$5:$A$64,0)),0),IF(G748="مرتجع",IFERROR(INDEX('المناطق'!$C$5:$C$64,MATCH($E748,'المناطق'!$A$5:$A$64,0)),0),0)))</f>
        <v/>
      </c>
      <c r="I748" s="16">
        <f>IF(AND(B748="",G748=""),"",IF(G748="تم التسليم",F748,0))</f>
        <v/>
      </c>
      <c r="J748" s="16">
        <f>IF(AND(B748="",G748=""),"",IF(G748="تم التسليم",F748-H748,IF(G748="مرتجع",-H748,0)))</f>
        <v/>
      </c>
      <c r="K748" s="16">
        <f>IF(AND(B748="",G748=""),"",IF(G748="تم التسليم",IFERROR(INDEX('المناطق'!$D$5:$D$64,MATCH($E748,'المناطق'!$A$5:$A$64,0)),0),IF(G748="مرتجع",IFERROR(INDEX('المناطق'!$E$5:$E$64,MATCH($E748,'المناطق'!$A$5:$A$64,0)),0),0)))</f>
        <v/>
      </c>
    </row>
    <row r="749">
      <c r="A749" s="13" t="n"/>
      <c r="B749" s="5" t="n"/>
      <c r="C749" s="5" t="n"/>
      <c r="D749" s="5" t="n"/>
      <c r="E749" s="5" t="n"/>
      <c r="F749" s="15" t="n"/>
      <c r="G749" s="5" t="n"/>
      <c r="H749" s="16">
        <f>IF(AND(B749="",G749=""),"",IF(G749="تم التسليم",IFERROR(INDEX('المناطق'!$B$5:$B$64,MATCH($E749,'المناطق'!$A$5:$A$64,0)),0),IF(G749="مرتجع",IFERROR(INDEX('المناطق'!$C$5:$C$64,MATCH($E749,'المناطق'!$A$5:$A$64,0)),0),0)))</f>
        <v/>
      </c>
      <c r="I749" s="16">
        <f>IF(AND(B749="",G749=""),"",IF(G749="تم التسليم",F749,0))</f>
        <v/>
      </c>
      <c r="J749" s="16">
        <f>IF(AND(B749="",G749=""),"",IF(G749="تم التسليم",F749-H749,IF(G749="مرتجع",-H749,0)))</f>
        <v/>
      </c>
      <c r="K749" s="16">
        <f>IF(AND(B749="",G749=""),"",IF(G749="تم التسليم",IFERROR(INDEX('المناطق'!$D$5:$D$64,MATCH($E749,'المناطق'!$A$5:$A$64,0)),0),IF(G749="مرتجع",IFERROR(INDEX('المناطق'!$E$5:$E$64,MATCH($E749,'المناطق'!$A$5:$A$64,0)),0),0)))</f>
        <v/>
      </c>
    </row>
    <row r="750">
      <c r="A750" s="13" t="n"/>
      <c r="B750" s="5" t="n"/>
      <c r="C750" s="5" t="n"/>
      <c r="D750" s="5" t="n"/>
      <c r="E750" s="5" t="n"/>
      <c r="F750" s="15" t="n"/>
      <c r="G750" s="5" t="n"/>
      <c r="H750" s="16">
        <f>IF(AND(B750="",G750=""),"",IF(G750="تم التسليم",IFERROR(INDEX('المناطق'!$B$5:$B$64,MATCH($E750,'المناطق'!$A$5:$A$64,0)),0),IF(G750="مرتجع",IFERROR(INDEX('المناطق'!$C$5:$C$64,MATCH($E750,'المناطق'!$A$5:$A$64,0)),0),0)))</f>
        <v/>
      </c>
      <c r="I750" s="16">
        <f>IF(AND(B750="",G750=""),"",IF(G750="تم التسليم",F750,0))</f>
        <v/>
      </c>
      <c r="J750" s="16">
        <f>IF(AND(B750="",G750=""),"",IF(G750="تم التسليم",F750-H750,IF(G750="مرتجع",-H750,0)))</f>
        <v/>
      </c>
      <c r="K750" s="16">
        <f>IF(AND(B750="",G750=""),"",IF(G750="تم التسليم",IFERROR(INDEX('المناطق'!$D$5:$D$64,MATCH($E750,'المناطق'!$A$5:$A$64,0)),0),IF(G750="مرتجع",IFERROR(INDEX('المناطق'!$E$5:$E$64,MATCH($E750,'المناطق'!$A$5:$A$64,0)),0),0)))</f>
        <v/>
      </c>
    </row>
    <row r="751">
      <c r="A751" s="13" t="n"/>
      <c r="B751" s="5" t="n"/>
      <c r="C751" s="5" t="n"/>
      <c r="D751" s="5" t="n"/>
      <c r="E751" s="5" t="n"/>
      <c r="F751" s="15" t="n"/>
      <c r="G751" s="5" t="n"/>
      <c r="H751" s="16">
        <f>IF(AND(B751="",G751=""),"",IF(G751="تم التسليم",IFERROR(INDEX('المناطق'!$B$5:$B$64,MATCH($E751,'المناطق'!$A$5:$A$64,0)),0),IF(G751="مرتجع",IFERROR(INDEX('المناطق'!$C$5:$C$64,MATCH($E751,'المناطق'!$A$5:$A$64,0)),0),0)))</f>
        <v/>
      </c>
      <c r="I751" s="16">
        <f>IF(AND(B751="",G751=""),"",IF(G751="تم التسليم",F751,0))</f>
        <v/>
      </c>
      <c r="J751" s="16">
        <f>IF(AND(B751="",G751=""),"",IF(G751="تم التسليم",F751-H751,IF(G751="مرتجع",-H751,0)))</f>
        <v/>
      </c>
      <c r="K751" s="16">
        <f>IF(AND(B751="",G751=""),"",IF(G751="تم التسليم",IFERROR(INDEX('المناطق'!$D$5:$D$64,MATCH($E751,'المناطق'!$A$5:$A$64,0)),0),IF(G751="مرتجع",IFERROR(INDEX('المناطق'!$E$5:$E$64,MATCH($E751,'المناطق'!$A$5:$A$64,0)),0),0)))</f>
        <v/>
      </c>
    </row>
    <row r="752">
      <c r="A752" s="13" t="n"/>
      <c r="B752" s="5" t="n"/>
      <c r="C752" s="5" t="n"/>
      <c r="D752" s="5" t="n"/>
      <c r="E752" s="5" t="n"/>
      <c r="F752" s="15" t="n"/>
      <c r="G752" s="5" t="n"/>
      <c r="H752" s="16">
        <f>IF(AND(B752="",G752=""),"",IF(G752="تم التسليم",IFERROR(INDEX('المناطق'!$B$5:$B$64,MATCH($E752,'المناطق'!$A$5:$A$64,0)),0),IF(G752="مرتجع",IFERROR(INDEX('المناطق'!$C$5:$C$64,MATCH($E752,'المناطق'!$A$5:$A$64,0)),0),0)))</f>
        <v/>
      </c>
      <c r="I752" s="16">
        <f>IF(AND(B752="",G752=""),"",IF(G752="تم التسليم",F752,0))</f>
        <v/>
      </c>
      <c r="J752" s="16">
        <f>IF(AND(B752="",G752=""),"",IF(G752="تم التسليم",F752-H752,IF(G752="مرتجع",-H752,0)))</f>
        <v/>
      </c>
      <c r="K752" s="16">
        <f>IF(AND(B752="",G752=""),"",IF(G752="تم التسليم",IFERROR(INDEX('المناطق'!$D$5:$D$64,MATCH($E752,'المناطق'!$A$5:$A$64,0)),0),IF(G752="مرتجع",IFERROR(INDEX('المناطق'!$E$5:$E$64,MATCH($E752,'المناطق'!$A$5:$A$64,0)),0),0)))</f>
        <v/>
      </c>
    </row>
    <row r="753">
      <c r="A753" s="13" t="n"/>
      <c r="B753" s="5" t="n"/>
      <c r="C753" s="5" t="n"/>
      <c r="D753" s="5" t="n"/>
      <c r="E753" s="5" t="n"/>
      <c r="F753" s="15" t="n"/>
      <c r="G753" s="5" t="n"/>
      <c r="H753" s="16">
        <f>IF(AND(B753="",G753=""),"",IF(G753="تم التسليم",IFERROR(INDEX('المناطق'!$B$5:$B$64,MATCH($E753,'المناطق'!$A$5:$A$64,0)),0),IF(G753="مرتجع",IFERROR(INDEX('المناطق'!$C$5:$C$64,MATCH($E753,'المناطق'!$A$5:$A$64,0)),0),0)))</f>
        <v/>
      </c>
      <c r="I753" s="16">
        <f>IF(AND(B753="",G753=""),"",IF(G753="تم التسليم",F753,0))</f>
        <v/>
      </c>
      <c r="J753" s="16">
        <f>IF(AND(B753="",G753=""),"",IF(G753="تم التسليم",F753-H753,IF(G753="مرتجع",-H753,0)))</f>
        <v/>
      </c>
      <c r="K753" s="16">
        <f>IF(AND(B753="",G753=""),"",IF(G753="تم التسليم",IFERROR(INDEX('المناطق'!$D$5:$D$64,MATCH($E753,'المناطق'!$A$5:$A$64,0)),0),IF(G753="مرتجع",IFERROR(INDEX('المناطق'!$E$5:$E$64,MATCH($E753,'المناطق'!$A$5:$A$64,0)),0),0)))</f>
        <v/>
      </c>
    </row>
    <row r="754">
      <c r="A754" s="13" t="n"/>
      <c r="B754" s="5" t="n"/>
      <c r="C754" s="5" t="n"/>
      <c r="D754" s="5" t="n"/>
      <c r="E754" s="5" t="n"/>
      <c r="F754" s="15" t="n"/>
      <c r="G754" s="5" t="n"/>
      <c r="H754" s="16">
        <f>IF(AND(B754="",G754=""),"",IF(G754="تم التسليم",IFERROR(INDEX('المناطق'!$B$5:$B$64,MATCH($E754,'المناطق'!$A$5:$A$64,0)),0),IF(G754="مرتجع",IFERROR(INDEX('المناطق'!$C$5:$C$64,MATCH($E754,'المناطق'!$A$5:$A$64,0)),0),0)))</f>
        <v/>
      </c>
      <c r="I754" s="16">
        <f>IF(AND(B754="",G754=""),"",IF(G754="تم التسليم",F754,0))</f>
        <v/>
      </c>
      <c r="J754" s="16">
        <f>IF(AND(B754="",G754=""),"",IF(G754="تم التسليم",F754-H754,IF(G754="مرتجع",-H754,0)))</f>
        <v/>
      </c>
      <c r="K754" s="16">
        <f>IF(AND(B754="",G754=""),"",IF(G754="تم التسليم",IFERROR(INDEX('المناطق'!$D$5:$D$64,MATCH($E754,'المناطق'!$A$5:$A$64,0)),0),IF(G754="مرتجع",IFERROR(INDEX('المناطق'!$E$5:$E$64,MATCH($E754,'المناطق'!$A$5:$A$64,0)),0),0)))</f>
        <v/>
      </c>
    </row>
    <row r="755">
      <c r="A755" s="13" t="n"/>
      <c r="B755" s="5" t="n"/>
      <c r="C755" s="5" t="n"/>
      <c r="D755" s="5" t="n"/>
      <c r="E755" s="5" t="n"/>
      <c r="F755" s="15" t="n"/>
      <c r="G755" s="5" t="n"/>
      <c r="H755" s="16">
        <f>IF(AND(B755="",G755=""),"",IF(G755="تم التسليم",IFERROR(INDEX('المناطق'!$B$5:$B$64,MATCH($E755,'المناطق'!$A$5:$A$64,0)),0),IF(G755="مرتجع",IFERROR(INDEX('المناطق'!$C$5:$C$64,MATCH($E755,'المناطق'!$A$5:$A$64,0)),0),0)))</f>
        <v/>
      </c>
      <c r="I755" s="16">
        <f>IF(AND(B755="",G755=""),"",IF(G755="تم التسليم",F755,0))</f>
        <v/>
      </c>
      <c r="J755" s="16">
        <f>IF(AND(B755="",G755=""),"",IF(G755="تم التسليم",F755-H755,IF(G755="مرتجع",-H755,0)))</f>
        <v/>
      </c>
      <c r="K755" s="16">
        <f>IF(AND(B755="",G755=""),"",IF(G755="تم التسليم",IFERROR(INDEX('المناطق'!$D$5:$D$64,MATCH($E755,'المناطق'!$A$5:$A$64,0)),0),IF(G755="مرتجع",IFERROR(INDEX('المناطق'!$E$5:$E$64,MATCH($E755,'المناطق'!$A$5:$A$64,0)),0),0)))</f>
        <v/>
      </c>
    </row>
    <row r="756">
      <c r="A756" s="13" t="n"/>
      <c r="B756" s="5" t="n"/>
      <c r="C756" s="5" t="n"/>
      <c r="D756" s="5" t="n"/>
      <c r="E756" s="5" t="n"/>
      <c r="F756" s="15" t="n"/>
      <c r="G756" s="5" t="n"/>
      <c r="H756" s="16">
        <f>IF(AND(B756="",G756=""),"",IF(G756="تم التسليم",IFERROR(INDEX('المناطق'!$B$5:$B$64,MATCH($E756,'المناطق'!$A$5:$A$64,0)),0),IF(G756="مرتجع",IFERROR(INDEX('المناطق'!$C$5:$C$64,MATCH($E756,'المناطق'!$A$5:$A$64,0)),0),0)))</f>
        <v/>
      </c>
      <c r="I756" s="16">
        <f>IF(AND(B756="",G756=""),"",IF(G756="تم التسليم",F756,0))</f>
        <v/>
      </c>
      <c r="J756" s="16">
        <f>IF(AND(B756="",G756=""),"",IF(G756="تم التسليم",F756-H756,IF(G756="مرتجع",-H756,0)))</f>
        <v/>
      </c>
      <c r="K756" s="16">
        <f>IF(AND(B756="",G756=""),"",IF(G756="تم التسليم",IFERROR(INDEX('المناطق'!$D$5:$D$64,MATCH($E756,'المناطق'!$A$5:$A$64,0)),0),IF(G756="مرتجع",IFERROR(INDEX('المناطق'!$E$5:$E$64,MATCH($E756,'المناطق'!$A$5:$A$64,0)),0),0)))</f>
        <v/>
      </c>
    </row>
    <row r="757">
      <c r="A757" s="13" t="n"/>
      <c r="B757" s="5" t="n"/>
      <c r="C757" s="5" t="n"/>
      <c r="D757" s="5" t="n"/>
      <c r="E757" s="5" t="n"/>
      <c r="F757" s="15" t="n"/>
      <c r="G757" s="5" t="n"/>
      <c r="H757" s="16">
        <f>IF(AND(B757="",G757=""),"",IF(G757="تم التسليم",IFERROR(INDEX('المناطق'!$B$5:$B$64,MATCH($E757,'المناطق'!$A$5:$A$64,0)),0),IF(G757="مرتجع",IFERROR(INDEX('المناطق'!$C$5:$C$64,MATCH($E757,'المناطق'!$A$5:$A$64,0)),0),0)))</f>
        <v/>
      </c>
      <c r="I757" s="16">
        <f>IF(AND(B757="",G757=""),"",IF(G757="تم التسليم",F757,0))</f>
        <v/>
      </c>
      <c r="J757" s="16">
        <f>IF(AND(B757="",G757=""),"",IF(G757="تم التسليم",F757-H757,IF(G757="مرتجع",-H757,0)))</f>
        <v/>
      </c>
      <c r="K757" s="16">
        <f>IF(AND(B757="",G757=""),"",IF(G757="تم التسليم",IFERROR(INDEX('المناطق'!$D$5:$D$64,MATCH($E757,'المناطق'!$A$5:$A$64,0)),0),IF(G757="مرتجع",IFERROR(INDEX('المناطق'!$E$5:$E$64,MATCH($E757,'المناطق'!$A$5:$A$64,0)),0),0)))</f>
        <v/>
      </c>
    </row>
    <row r="758">
      <c r="A758" s="13" t="n"/>
      <c r="B758" s="5" t="n"/>
      <c r="C758" s="5" t="n"/>
      <c r="D758" s="5" t="n"/>
      <c r="E758" s="5" t="n"/>
      <c r="F758" s="15" t="n"/>
      <c r="G758" s="5" t="n"/>
      <c r="H758" s="16">
        <f>IF(AND(B758="",G758=""),"",IF(G758="تم التسليم",IFERROR(INDEX('المناطق'!$B$5:$B$64,MATCH($E758,'المناطق'!$A$5:$A$64,0)),0),IF(G758="مرتجع",IFERROR(INDEX('المناطق'!$C$5:$C$64,MATCH($E758,'المناطق'!$A$5:$A$64,0)),0),0)))</f>
        <v/>
      </c>
      <c r="I758" s="16">
        <f>IF(AND(B758="",G758=""),"",IF(G758="تم التسليم",F758,0))</f>
        <v/>
      </c>
      <c r="J758" s="16">
        <f>IF(AND(B758="",G758=""),"",IF(G758="تم التسليم",F758-H758,IF(G758="مرتجع",-H758,0)))</f>
        <v/>
      </c>
      <c r="K758" s="16">
        <f>IF(AND(B758="",G758=""),"",IF(G758="تم التسليم",IFERROR(INDEX('المناطق'!$D$5:$D$64,MATCH($E758,'المناطق'!$A$5:$A$64,0)),0),IF(G758="مرتجع",IFERROR(INDEX('المناطق'!$E$5:$E$64,MATCH($E758,'المناطق'!$A$5:$A$64,0)),0),0)))</f>
        <v/>
      </c>
    </row>
    <row r="759">
      <c r="A759" s="13" t="n"/>
      <c r="B759" s="5" t="n"/>
      <c r="C759" s="5" t="n"/>
      <c r="D759" s="5" t="n"/>
      <c r="E759" s="5" t="n"/>
      <c r="F759" s="15" t="n"/>
      <c r="G759" s="5" t="n"/>
      <c r="H759" s="16">
        <f>IF(AND(B759="",G759=""),"",IF(G759="تم التسليم",IFERROR(INDEX('المناطق'!$B$5:$B$64,MATCH($E759,'المناطق'!$A$5:$A$64,0)),0),IF(G759="مرتجع",IFERROR(INDEX('المناطق'!$C$5:$C$64,MATCH($E759,'المناطق'!$A$5:$A$64,0)),0),0)))</f>
        <v/>
      </c>
      <c r="I759" s="16">
        <f>IF(AND(B759="",G759=""),"",IF(G759="تم التسليم",F759,0))</f>
        <v/>
      </c>
      <c r="J759" s="16">
        <f>IF(AND(B759="",G759=""),"",IF(G759="تم التسليم",F759-H759,IF(G759="مرتجع",-H759,0)))</f>
        <v/>
      </c>
      <c r="K759" s="16">
        <f>IF(AND(B759="",G759=""),"",IF(G759="تم التسليم",IFERROR(INDEX('المناطق'!$D$5:$D$64,MATCH($E759,'المناطق'!$A$5:$A$64,0)),0),IF(G759="مرتجع",IFERROR(INDEX('المناطق'!$E$5:$E$64,MATCH($E759,'المناطق'!$A$5:$A$64,0)),0),0)))</f>
        <v/>
      </c>
    </row>
    <row r="760">
      <c r="A760" s="13" t="n"/>
      <c r="B760" s="5" t="n"/>
      <c r="C760" s="5" t="n"/>
      <c r="D760" s="5" t="n"/>
      <c r="E760" s="5" t="n"/>
      <c r="F760" s="15" t="n"/>
      <c r="G760" s="5" t="n"/>
      <c r="H760" s="16">
        <f>IF(AND(B760="",G760=""),"",IF(G760="تم التسليم",IFERROR(INDEX('المناطق'!$B$5:$B$64,MATCH($E760,'المناطق'!$A$5:$A$64,0)),0),IF(G760="مرتجع",IFERROR(INDEX('المناطق'!$C$5:$C$64,MATCH($E760,'المناطق'!$A$5:$A$64,0)),0),0)))</f>
        <v/>
      </c>
      <c r="I760" s="16">
        <f>IF(AND(B760="",G760=""),"",IF(G760="تم التسليم",F760,0))</f>
        <v/>
      </c>
      <c r="J760" s="16">
        <f>IF(AND(B760="",G760=""),"",IF(G760="تم التسليم",F760-H760,IF(G760="مرتجع",-H760,0)))</f>
        <v/>
      </c>
      <c r="K760" s="16">
        <f>IF(AND(B760="",G760=""),"",IF(G760="تم التسليم",IFERROR(INDEX('المناطق'!$D$5:$D$64,MATCH($E760,'المناطق'!$A$5:$A$64,0)),0),IF(G760="مرتجع",IFERROR(INDEX('المناطق'!$E$5:$E$64,MATCH($E760,'المناطق'!$A$5:$A$64,0)),0),0)))</f>
        <v/>
      </c>
    </row>
    <row r="761">
      <c r="A761" s="13" t="n"/>
      <c r="B761" s="5" t="n"/>
      <c r="C761" s="5" t="n"/>
      <c r="D761" s="5" t="n"/>
      <c r="E761" s="5" t="n"/>
      <c r="F761" s="15" t="n"/>
      <c r="G761" s="5" t="n"/>
      <c r="H761" s="16">
        <f>IF(AND(B761="",G761=""),"",IF(G761="تم التسليم",IFERROR(INDEX('المناطق'!$B$5:$B$64,MATCH($E761,'المناطق'!$A$5:$A$64,0)),0),IF(G761="مرتجع",IFERROR(INDEX('المناطق'!$C$5:$C$64,MATCH($E761,'المناطق'!$A$5:$A$64,0)),0),0)))</f>
        <v/>
      </c>
      <c r="I761" s="16">
        <f>IF(AND(B761="",G761=""),"",IF(G761="تم التسليم",F761,0))</f>
        <v/>
      </c>
      <c r="J761" s="16">
        <f>IF(AND(B761="",G761=""),"",IF(G761="تم التسليم",F761-H761,IF(G761="مرتجع",-H761,0)))</f>
        <v/>
      </c>
      <c r="K761" s="16">
        <f>IF(AND(B761="",G761=""),"",IF(G761="تم التسليم",IFERROR(INDEX('المناطق'!$D$5:$D$64,MATCH($E761,'المناطق'!$A$5:$A$64,0)),0),IF(G761="مرتجع",IFERROR(INDEX('المناطق'!$E$5:$E$64,MATCH($E761,'المناطق'!$A$5:$A$64,0)),0),0)))</f>
        <v/>
      </c>
    </row>
    <row r="762">
      <c r="A762" s="13" t="n"/>
      <c r="B762" s="5" t="n"/>
      <c r="C762" s="5" t="n"/>
      <c r="D762" s="5" t="n"/>
      <c r="E762" s="5" t="n"/>
      <c r="F762" s="15" t="n"/>
      <c r="G762" s="5" t="n"/>
      <c r="H762" s="16">
        <f>IF(AND(B762="",G762=""),"",IF(G762="تم التسليم",IFERROR(INDEX('المناطق'!$B$5:$B$64,MATCH($E762,'المناطق'!$A$5:$A$64,0)),0),IF(G762="مرتجع",IFERROR(INDEX('المناطق'!$C$5:$C$64,MATCH($E762,'المناطق'!$A$5:$A$64,0)),0),0)))</f>
        <v/>
      </c>
      <c r="I762" s="16">
        <f>IF(AND(B762="",G762=""),"",IF(G762="تم التسليم",F762,0))</f>
        <v/>
      </c>
      <c r="J762" s="16">
        <f>IF(AND(B762="",G762=""),"",IF(G762="تم التسليم",F762-H762,IF(G762="مرتجع",-H762,0)))</f>
        <v/>
      </c>
      <c r="K762" s="16">
        <f>IF(AND(B762="",G762=""),"",IF(G762="تم التسليم",IFERROR(INDEX('المناطق'!$D$5:$D$64,MATCH($E762,'المناطق'!$A$5:$A$64,0)),0),IF(G762="مرتجع",IFERROR(INDEX('المناطق'!$E$5:$E$64,MATCH($E762,'المناطق'!$A$5:$A$64,0)),0),0)))</f>
        <v/>
      </c>
    </row>
    <row r="763">
      <c r="A763" s="13" t="n"/>
      <c r="B763" s="5" t="n"/>
      <c r="C763" s="5" t="n"/>
      <c r="D763" s="5" t="n"/>
      <c r="E763" s="5" t="n"/>
      <c r="F763" s="15" t="n"/>
      <c r="G763" s="5" t="n"/>
      <c r="H763" s="16">
        <f>IF(AND(B763="",G763=""),"",IF(G763="تم التسليم",IFERROR(INDEX('المناطق'!$B$5:$B$64,MATCH($E763,'المناطق'!$A$5:$A$64,0)),0),IF(G763="مرتجع",IFERROR(INDEX('المناطق'!$C$5:$C$64,MATCH($E763,'المناطق'!$A$5:$A$64,0)),0),0)))</f>
        <v/>
      </c>
      <c r="I763" s="16">
        <f>IF(AND(B763="",G763=""),"",IF(G763="تم التسليم",F763,0))</f>
        <v/>
      </c>
      <c r="J763" s="16">
        <f>IF(AND(B763="",G763=""),"",IF(G763="تم التسليم",F763-H763,IF(G763="مرتجع",-H763,0)))</f>
        <v/>
      </c>
      <c r="K763" s="16">
        <f>IF(AND(B763="",G763=""),"",IF(G763="تم التسليم",IFERROR(INDEX('المناطق'!$D$5:$D$64,MATCH($E763,'المناطق'!$A$5:$A$64,0)),0),IF(G763="مرتجع",IFERROR(INDEX('المناطق'!$E$5:$E$64,MATCH($E763,'المناطق'!$A$5:$A$64,0)),0),0)))</f>
        <v/>
      </c>
    </row>
    <row r="764">
      <c r="A764" s="13" t="n"/>
      <c r="B764" s="5" t="n"/>
      <c r="C764" s="5" t="n"/>
      <c r="D764" s="5" t="n"/>
      <c r="E764" s="5" t="n"/>
      <c r="F764" s="15" t="n"/>
      <c r="G764" s="5" t="n"/>
      <c r="H764" s="16">
        <f>IF(AND(B764="",G764=""),"",IF(G764="تم التسليم",IFERROR(INDEX('المناطق'!$B$5:$B$64,MATCH($E764,'المناطق'!$A$5:$A$64,0)),0),IF(G764="مرتجع",IFERROR(INDEX('المناطق'!$C$5:$C$64,MATCH($E764,'المناطق'!$A$5:$A$64,0)),0),0)))</f>
        <v/>
      </c>
      <c r="I764" s="16">
        <f>IF(AND(B764="",G764=""),"",IF(G764="تم التسليم",F764,0))</f>
        <v/>
      </c>
      <c r="J764" s="16">
        <f>IF(AND(B764="",G764=""),"",IF(G764="تم التسليم",F764-H764,IF(G764="مرتجع",-H764,0)))</f>
        <v/>
      </c>
      <c r="K764" s="16">
        <f>IF(AND(B764="",G764=""),"",IF(G764="تم التسليم",IFERROR(INDEX('المناطق'!$D$5:$D$64,MATCH($E764,'المناطق'!$A$5:$A$64,0)),0),IF(G764="مرتجع",IFERROR(INDEX('المناطق'!$E$5:$E$64,MATCH($E764,'المناطق'!$A$5:$A$64,0)),0),0)))</f>
        <v/>
      </c>
    </row>
    <row r="765">
      <c r="A765" s="13" t="n"/>
      <c r="B765" s="5" t="n"/>
      <c r="C765" s="5" t="n"/>
      <c r="D765" s="5" t="n"/>
      <c r="E765" s="5" t="n"/>
      <c r="F765" s="15" t="n"/>
      <c r="G765" s="5" t="n"/>
      <c r="H765" s="16">
        <f>IF(AND(B765="",G765=""),"",IF(G765="تم التسليم",IFERROR(INDEX('المناطق'!$B$5:$B$64,MATCH($E765,'المناطق'!$A$5:$A$64,0)),0),IF(G765="مرتجع",IFERROR(INDEX('المناطق'!$C$5:$C$64,MATCH($E765,'المناطق'!$A$5:$A$64,0)),0),0)))</f>
        <v/>
      </c>
      <c r="I765" s="16">
        <f>IF(AND(B765="",G765=""),"",IF(G765="تم التسليم",F765,0))</f>
        <v/>
      </c>
      <c r="J765" s="16">
        <f>IF(AND(B765="",G765=""),"",IF(G765="تم التسليم",F765-H765,IF(G765="مرتجع",-H765,0)))</f>
        <v/>
      </c>
      <c r="K765" s="16">
        <f>IF(AND(B765="",G765=""),"",IF(G765="تم التسليم",IFERROR(INDEX('المناطق'!$D$5:$D$64,MATCH($E765,'المناطق'!$A$5:$A$64,0)),0),IF(G765="مرتجع",IFERROR(INDEX('المناطق'!$E$5:$E$64,MATCH($E765,'المناطق'!$A$5:$A$64,0)),0),0)))</f>
        <v/>
      </c>
    </row>
    <row r="766">
      <c r="A766" s="13" t="n"/>
      <c r="B766" s="5" t="n"/>
      <c r="C766" s="5" t="n"/>
      <c r="D766" s="5" t="n"/>
      <c r="E766" s="5" t="n"/>
      <c r="F766" s="15" t="n"/>
      <c r="G766" s="5" t="n"/>
      <c r="H766" s="16">
        <f>IF(AND(B766="",G766=""),"",IF(G766="تم التسليم",IFERROR(INDEX('المناطق'!$B$5:$B$64,MATCH($E766,'المناطق'!$A$5:$A$64,0)),0),IF(G766="مرتجع",IFERROR(INDEX('المناطق'!$C$5:$C$64,MATCH($E766,'المناطق'!$A$5:$A$64,0)),0),0)))</f>
        <v/>
      </c>
      <c r="I766" s="16">
        <f>IF(AND(B766="",G766=""),"",IF(G766="تم التسليم",F766,0))</f>
        <v/>
      </c>
      <c r="J766" s="16">
        <f>IF(AND(B766="",G766=""),"",IF(G766="تم التسليم",F766-H766,IF(G766="مرتجع",-H766,0)))</f>
        <v/>
      </c>
      <c r="K766" s="16">
        <f>IF(AND(B766="",G766=""),"",IF(G766="تم التسليم",IFERROR(INDEX('المناطق'!$D$5:$D$64,MATCH($E766,'المناطق'!$A$5:$A$64,0)),0),IF(G766="مرتجع",IFERROR(INDEX('المناطق'!$E$5:$E$64,MATCH($E766,'المناطق'!$A$5:$A$64,0)),0),0)))</f>
        <v/>
      </c>
    </row>
    <row r="767">
      <c r="A767" s="13" t="n"/>
      <c r="B767" s="5" t="n"/>
      <c r="C767" s="5" t="n"/>
      <c r="D767" s="5" t="n"/>
      <c r="E767" s="5" t="n"/>
      <c r="F767" s="15" t="n"/>
      <c r="G767" s="5" t="n"/>
      <c r="H767" s="16">
        <f>IF(AND(B767="",G767=""),"",IF(G767="تم التسليم",IFERROR(INDEX('المناطق'!$B$5:$B$64,MATCH($E767,'المناطق'!$A$5:$A$64,0)),0),IF(G767="مرتجع",IFERROR(INDEX('المناطق'!$C$5:$C$64,MATCH($E767,'المناطق'!$A$5:$A$64,0)),0),0)))</f>
        <v/>
      </c>
      <c r="I767" s="16">
        <f>IF(AND(B767="",G767=""),"",IF(G767="تم التسليم",F767,0))</f>
        <v/>
      </c>
      <c r="J767" s="16">
        <f>IF(AND(B767="",G767=""),"",IF(G767="تم التسليم",F767-H767,IF(G767="مرتجع",-H767,0)))</f>
        <v/>
      </c>
      <c r="K767" s="16">
        <f>IF(AND(B767="",G767=""),"",IF(G767="تم التسليم",IFERROR(INDEX('المناطق'!$D$5:$D$64,MATCH($E767,'المناطق'!$A$5:$A$64,0)),0),IF(G767="مرتجع",IFERROR(INDEX('المناطق'!$E$5:$E$64,MATCH($E767,'المناطق'!$A$5:$A$64,0)),0),0)))</f>
        <v/>
      </c>
    </row>
    <row r="768">
      <c r="A768" s="13" t="n"/>
      <c r="B768" s="5" t="n"/>
      <c r="C768" s="5" t="n"/>
      <c r="D768" s="5" t="n"/>
      <c r="E768" s="5" t="n"/>
      <c r="F768" s="15" t="n"/>
      <c r="G768" s="5" t="n"/>
      <c r="H768" s="16">
        <f>IF(AND(B768="",G768=""),"",IF(G768="تم التسليم",IFERROR(INDEX('المناطق'!$B$5:$B$64,MATCH($E768,'المناطق'!$A$5:$A$64,0)),0),IF(G768="مرتجع",IFERROR(INDEX('المناطق'!$C$5:$C$64,MATCH($E768,'المناطق'!$A$5:$A$64,0)),0),0)))</f>
        <v/>
      </c>
      <c r="I768" s="16">
        <f>IF(AND(B768="",G768=""),"",IF(G768="تم التسليم",F768,0))</f>
        <v/>
      </c>
      <c r="J768" s="16">
        <f>IF(AND(B768="",G768=""),"",IF(G768="تم التسليم",F768-H768,IF(G768="مرتجع",-H768,0)))</f>
        <v/>
      </c>
      <c r="K768" s="16">
        <f>IF(AND(B768="",G768=""),"",IF(G768="تم التسليم",IFERROR(INDEX('المناطق'!$D$5:$D$64,MATCH($E768,'المناطق'!$A$5:$A$64,0)),0),IF(G768="مرتجع",IFERROR(INDEX('المناطق'!$E$5:$E$64,MATCH($E768,'المناطق'!$A$5:$A$64,0)),0),0)))</f>
        <v/>
      </c>
    </row>
    <row r="769">
      <c r="A769" s="13" t="n"/>
      <c r="B769" s="5" t="n"/>
      <c r="C769" s="5" t="n"/>
      <c r="D769" s="5" t="n"/>
      <c r="E769" s="5" t="n"/>
      <c r="F769" s="15" t="n"/>
      <c r="G769" s="5" t="n"/>
      <c r="H769" s="16">
        <f>IF(AND(B769="",G769=""),"",IF(G769="تم التسليم",IFERROR(INDEX('المناطق'!$B$5:$B$64,MATCH($E769,'المناطق'!$A$5:$A$64,0)),0),IF(G769="مرتجع",IFERROR(INDEX('المناطق'!$C$5:$C$64,MATCH($E769,'المناطق'!$A$5:$A$64,0)),0),0)))</f>
        <v/>
      </c>
      <c r="I769" s="16">
        <f>IF(AND(B769="",G769=""),"",IF(G769="تم التسليم",F769,0))</f>
        <v/>
      </c>
      <c r="J769" s="16">
        <f>IF(AND(B769="",G769=""),"",IF(G769="تم التسليم",F769-H769,IF(G769="مرتجع",-H769,0)))</f>
        <v/>
      </c>
      <c r="K769" s="16">
        <f>IF(AND(B769="",G769=""),"",IF(G769="تم التسليم",IFERROR(INDEX('المناطق'!$D$5:$D$64,MATCH($E769,'المناطق'!$A$5:$A$64,0)),0),IF(G769="مرتجع",IFERROR(INDEX('المناطق'!$E$5:$E$64,MATCH($E769,'المناطق'!$A$5:$A$64,0)),0),0)))</f>
        <v/>
      </c>
    </row>
    <row r="770">
      <c r="A770" s="13" t="n"/>
      <c r="B770" s="5" t="n"/>
      <c r="C770" s="5" t="n"/>
      <c r="D770" s="5" t="n"/>
      <c r="E770" s="5" t="n"/>
      <c r="F770" s="15" t="n"/>
      <c r="G770" s="5" t="n"/>
      <c r="H770" s="16">
        <f>IF(AND(B770="",G770=""),"",IF(G770="تم التسليم",IFERROR(INDEX('المناطق'!$B$5:$B$64,MATCH($E770,'المناطق'!$A$5:$A$64,0)),0),IF(G770="مرتجع",IFERROR(INDEX('المناطق'!$C$5:$C$64,MATCH($E770,'المناطق'!$A$5:$A$64,0)),0),0)))</f>
        <v/>
      </c>
      <c r="I770" s="16">
        <f>IF(AND(B770="",G770=""),"",IF(G770="تم التسليم",F770,0))</f>
        <v/>
      </c>
      <c r="J770" s="16">
        <f>IF(AND(B770="",G770=""),"",IF(G770="تم التسليم",F770-H770,IF(G770="مرتجع",-H770,0)))</f>
        <v/>
      </c>
      <c r="K770" s="16">
        <f>IF(AND(B770="",G770=""),"",IF(G770="تم التسليم",IFERROR(INDEX('المناطق'!$D$5:$D$64,MATCH($E770,'المناطق'!$A$5:$A$64,0)),0),IF(G770="مرتجع",IFERROR(INDEX('المناطق'!$E$5:$E$64,MATCH($E770,'المناطق'!$A$5:$A$64,0)),0),0)))</f>
        <v/>
      </c>
    </row>
    <row r="771">
      <c r="A771" s="13" t="n"/>
      <c r="B771" s="5" t="n"/>
      <c r="C771" s="5" t="n"/>
      <c r="D771" s="5" t="n"/>
      <c r="E771" s="5" t="n"/>
      <c r="F771" s="15" t="n"/>
      <c r="G771" s="5" t="n"/>
      <c r="H771" s="16">
        <f>IF(AND(B771="",G771=""),"",IF(G771="تم التسليم",IFERROR(INDEX('المناطق'!$B$5:$B$64,MATCH($E771,'المناطق'!$A$5:$A$64,0)),0),IF(G771="مرتجع",IFERROR(INDEX('المناطق'!$C$5:$C$64,MATCH($E771,'المناطق'!$A$5:$A$64,0)),0),0)))</f>
        <v/>
      </c>
      <c r="I771" s="16">
        <f>IF(AND(B771="",G771=""),"",IF(G771="تم التسليم",F771,0))</f>
        <v/>
      </c>
      <c r="J771" s="16">
        <f>IF(AND(B771="",G771=""),"",IF(G771="تم التسليم",F771-H771,IF(G771="مرتجع",-H771,0)))</f>
        <v/>
      </c>
      <c r="K771" s="16">
        <f>IF(AND(B771="",G771=""),"",IF(G771="تم التسليم",IFERROR(INDEX('المناطق'!$D$5:$D$64,MATCH($E771,'المناطق'!$A$5:$A$64,0)),0),IF(G771="مرتجع",IFERROR(INDEX('المناطق'!$E$5:$E$64,MATCH($E771,'المناطق'!$A$5:$A$64,0)),0),0)))</f>
        <v/>
      </c>
    </row>
    <row r="772">
      <c r="A772" s="13" t="n"/>
      <c r="B772" s="5" t="n"/>
      <c r="C772" s="5" t="n"/>
      <c r="D772" s="5" t="n"/>
      <c r="E772" s="5" t="n"/>
      <c r="F772" s="15" t="n"/>
      <c r="G772" s="5" t="n"/>
      <c r="H772" s="16">
        <f>IF(AND(B772="",G772=""),"",IF(G772="تم التسليم",IFERROR(INDEX('المناطق'!$B$5:$B$64,MATCH($E772,'المناطق'!$A$5:$A$64,0)),0),IF(G772="مرتجع",IFERROR(INDEX('المناطق'!$C$5:$C$64,MATCH($E772,'المناطق'!$A$5:$A$64,0)),0),0)))</f>
        <v/>
      </c>
      <c r="I772" s="16">
        <f>IF(AND(B772="",G772=""),"",IF(G772="تم التسليم",F772,0))</f>
        <v/>
      </c>
      <c r="J772" s="16">
        <f>IF(AND(B772="",G772=""),"",IF(G772="تم التسليم",F772-H772,IF(G772="مرتجع",-H772,0)))</f>
        <v/>
      </c>
      <c r="K772" s="16">
        <f>IF(AND(B772="",G772=""),"",IF(G772="تم التسليم",IFERROR(INDEX('المناطق'!$D$5:$D$64,MATCH($E772,'المناطق'!$A$5:$A$64,0)),0),IF(G772="مرتجع",IFERROR(INDEX('المناطق'!$E$5:$E$64,MATCH($E772,'المناطق'!$A$5:$A$64,0)),0),0)))</f>
        <v/>
      </c>
    </row>
    <row r="773">
      <c r="A773" s="13" t="n"/>
      <c r="B773" s="5" t="n"/>
      <c r="C773" s="5" t="n"/>
      <c r="D773" s="5" t="n"/>
      <c r="E773" s="5" t="n"/>
      <c r="F773" s="15" t="n"/>
      <c r="G773" s="5" t="n"/>
      <c r="H773" s="16">
        <f>IF(AND(B773="",G773=""),"",IF(G773="تم التسليم",IFERROR(INDEX('المناطق'!$B$5:$B$64,MATCH($E773,'المناطق'!$A$5:$A$64,0)),0),IF(G773="مرتجع",IFERROR(INDEX('المناطق'!$C$5:$C$64,MATCH($E773,'المناطق'!$A$5:$A$64,0)),0),0)))</f>
        <v/>
      </c>
      <c r="I773" s="16">
        <f>IF(AND(B773="",G773=""),"",IF(G773="تم التسليم",F773,0))</f>
        <v/>
      </c>
      <c r="J773" s="16">
        <f>IF(AND(B773="",G773=""),"",IF(G773="تم التسليم",F773-H773,IF(G773="مرتجع",-H773,0)))</f>
        <v/>
      </c>
      <c r="K773" s="16">
        <f>IF(AND(B773="",G773=""),"",IF(G773="تم التسليم",IFERROR(INDEX('المناطق'!$D$5:$D$64,MATCH($E773,'المناطق'!$A$5:$A$64,0)),0),IF(G773="مرتجع",IFERROR(INDEX('المناطق'!$E$5:$E$64,MATCH($E773,'المناطق'!$A$5:$A$64,0)),0),0)))</f>
        <v/>
      </c>
    </row>
    <row r="774">
      <c r="A774" s="13" t="n"/>
      <c r="B774" s="5" t="n"/>
      <c r="C774" s="5" t="n"/>
      <c r="D774" s="5" t="n"/>
      <c r="E774" s="5" t="n"/>
      <c r="F774" s="15" t="n"/>
      <c r="G774" s="5" t="n"/>
      <c r="H774" s="16">
        <f>IF(AND(B774="",G774=""),"",IF(G774="تم التسليم",IFERROR(INDEX('المناطق'!$B$5:$B$64,MATCH($E774,'المناطق'!$A$5:$A$64,0)),0),IF(G774="مرتجع",IFERROR(INDEX('المناطق'!$C$5:$C$64,MATCH($E774,'المناطق'!$A$5:$A$64,0)),0),0)))</f>
        <v/>
      </c>
      <c r="I774" s="16">
        <f>IF(AND(B774="",G774=""),"",IF(G774="تم التسليم",F774,0))</f>
        <v/>
      </c>
      <c r="J774" s="16">
        <f>IF(AND(B774="",G774=""),"",IF(G774="تم التسليم",F774-H774,IF(G774="مرتجع",-H774,0)))</f>
        <v/>
      </c>
      <c r="K774" s="16">
        <f>IF(AND(B774="",G774=""),"",IF(G774="تم التسليم",IFERROR(INDEX('المناطق'!$D$5:$D$64,MATCH($E774,'المناطق'!$A$5:$A$64,0)),0),IF(G774="مرتجع",IFERROR(INDEX('المناطق'!$E$5:$E$64,MATCH($E774,'المناطق'!$A$5:$A$64,0)),0),0)))</f>
        <v/>
      </c>
    </row>
    <row r="775">
      <c r="A775" s="13" t="n"/>
      <c r="B775" s="5" t="n"/>
      <c r="C775" s="5" t="n"/>
      <c r="D775" s="5" t="n"/>
      <c r="E775" s="5" t="n"/>
      <c r="F775" s="15" t="n"/>
      <c r="G775" s="5" t="n"/>
      <c r="H775" s="16">
        <f>IF(AND(B775="",G775=""),"",IF(G775="تم التسليم",IFERROR(INDEX('المناطق'!$B$5:$B$64,MATCH($E775,'المناطق'!$A$5:$A$64,0)),0),IF(G775="مرتجع",IFERROR(INDEX('المناطق'!$C$5:$C$64,MATCH($E775,'المناطق'!$A$5:$A$64,0)),0),0)))</f>
        <v/>
      </c>
      <c r="I775" s="16">
        <f>IF(AND(B775="",G775=""),"",IF(G775="تم التسليم",F775,0))</f>
        <v/>
      </c>
      <c r="J775" s="16">
        <f>IF(AND(B775="",G775=""),"",IF(G775="تم التسليم",F775-H775,IF(G775="مرتجع",-H775,0)))</f>
        <v/>
      </c>
      <c r="K775" s="16">
        <f>IF(AND(B775="",G775=""),"",IF(G775="تم التسليم",IFERROR(INDEX('المناطق'!$D$5:$D$64,MATCH($E775,'المناطق'!$A$5:$A$64,0)),0),IF(G775="مرتجع",IFERROR(INDEX('المناطق'!$E$5:$E$64,MATCH($E775,'المناطق'!$A$5:$A$64,0)),0),0)))</f>
        <v/>
      </c>
    </row>
    <row r="776">
      <c r="A776" s="13" t="n"/>
      <c r="B776" s="5" t="n"/>
      <c r="C776" s="5" t="n"/>
      <c r="D776" s="5" t="n"/>
      <c r="E776" s="5" t="n"/>
      <c r="F776" s="15" t="n"/>
      <c r="G776" s="5" t="n"/>
      <c r="H776" s="16">
        <f>IF(AND(B776="",G776=""),"",IF(G776="تم التسليم",IFERROR(INDEX('المناطق'!$B$5:$B$64,MATCH($E776,'المناطق'!$A$5:$A$64,0)),0),IF(G776="مرتجع",IFERROR(INDEX('المناطق'!$C$5:$C$64,MATCH($E776,'المناطق'!$A$5:$A$64,0)),0),0)))</f>
        <v/>
      </c>
      <c r="I776" s="16">
        <f>IF(AND(B776="",G776=""),"",IF(G776="تم التسليم",F776,0))</f>
        <v/>
      </c>
      <c r="J776" s="16">
        <f>IF(AND(B776="",G776=""),"",IF(G776="تم التسليم",F776-H776,IF(G776="مرتجع",-H776,0)))</f>
        <v/>
      </c>
      <c r="K776" s="16">
        <f>IF(AND(B776="",G776=""),"",IF(G776="تم التسليم",IFERROR(INDEX('المناطق'!$D$5:$D$64,MATCH($E776,'المناطق'!$A$5:$A$64,0)),0),IF(G776="مرتجع",IFERROR(INDEX('المناطق'!$E$5:$E$64,MATCH($E776,'المناطق'!$A$5:$A$64,0)),0),0)))</f>
        <v/>
      </c>
    </row>
    <row r="777">
      <c r="A777" s="13" t="n"/>
      <c r="B777" s="5" t="n"/>
      <c r="C777" s="5" t="n"/>
      <c r="D777" s="5" t="n"/>
      <c r="E777" s="5" t="n"/>
      <c r="F777" s="15" t="n"/>
      <c r="G777" s="5" t="n"/>
      <c r="H777" s="16">
        <f>IF(AND(B777="",G777=""),"",IF(G777="تم التسليم",IFERROR(INDEX('المناطق'!$B$5:$B$64,MATCH($E777,'المناطق'!$A$5:$A$64,0)),0),IF(G777="مرتجع",IFERROR(INDEX('المناطق'!$C$5:$C$64,MATCH($E777,'المناطق'!$A$5:$A$64,0)),0),0)))</f>
        <v/>
      </c>
      <c r="I777" s="16">
        <f>IF(AND(B777="",G777=""),"",IF(G777="تم التسليم",F777,0))</f>
        <v/>
      </c>
      <c r="J777" s="16">
        <f>IF(AND(B777="",G777=""),"",IF(G777="تم التسليم",F777-H777,IF(G777="مرتجع",-H777,0)))</f>
        <v/>
      </c>
      <c r="K777" s="16">
        <f>IF(AND(B777="",G777=""),"",IF(G777="تم التسليم",IFERROR(INDEX('المناطق'!$D$5:$D$64,MATCH($E777,'المناطق'!$A$5:$A$64,0)),0),IF(G777="مرتجع",IFERROR(INDEX('المناطق'!$E$5:$E$64,MATCH($E777,'المناطق'!$A$5:$A$64,0)),0),0)))</f>
        <v/>
      </c>
    </row>
    <row r="778">
      <c r="A778" s="13" t="n"/>
      <c r="B778" s="5" t="n"/>
      <c r="C778" s="5" t="n"/>
      <c r="D778" s="5" t="n"/>
      <c r="E778" s="5" t="n"/>
      <c r="F778" s="15" t="n"/>
      <c r="G778" s="5" t="n"/>
      <c r="H778" s="16">
        <f>IF(AND(B778="",G778=""),"",IF(G778="تم التسليم",IFERROR(INDEX('المناطق'!$B$5:$B$64,MATCH($E778,'المناطق'!$A$5:$A$64,0)),0),IF(G778="مرتجع",IFERROR(INDEX('المناطق'!$C$5:$C$64,MATCH($E778,'المناطق'!$A$5:$A$64,0)),0),0)))</f>
        <v/>
      </c>
      <c r="I778" s="16">
        <f>IF(AND(B778="",G778=""),"",IF(G778="تم التسليم",F778,0))</f>
        <v/>
      </c>
      <c r="J778" s="16">
        <f>IF(AND(B778="",G778=""),"",IF(G778="تم التسليم",F778-H778,IF(G778="مرتجع",-H778,0)))</f>
        <v/>
      </c>
      <c r="K778" s="16">
        <f>IF(AND(B778="",G778=""),"",IF(G778="تم التسليم",IFERROR(INDEX('المناطق'!$D$5:$D$64,MATCH($E778,'المناطق'!$A$5:$A$64,0)),0),IF(G778="مرتجع",IFERROR(INDEX('المناطق'!$E$5:$E$64,MATCH($E778,'المناطق'!$A$5:$A$64,0)),0),0)))</f>
        <v/>
      </c>
    </row>
    <row r="779">
      <c r="A779" s="13" t="n"/>
      <c r="B779" s="5" t="n"/>
      <c r="C779" s="5" t="n"/>
      <c r="D779" s="5" t="n"/>
      <c r="E779" s="5" t="n"/>
      <c r="F779" s="15" t="n"/>
      <c r="G779" s="5" t="n"/>
      <c r="H779" s="16">
        <f>IF(AND(B779="",G779=""),"",IF(G779="تم التسليم",IFERROR(INDEX('المناطق'!$B$5:$B$64,MATCH($E779,'المناطق'!$A$5:$A$64,0)),0),IF(G779="مرتجع",IFERROR(INDEX('المناطق'!$C$5:$C$64,MATCH($E779,'المناطق'!$A$5:$A$64,0)),0),0)))</f>
        <v/>
      </c>
      <c r="I779" s="16">
        <f>IF(AND(B779="",G779=""),"",IF(G779="تم التسليم",F779,0))</f>
        <v/>
      </c>
      <c r="J779" s="16">
        <f>IF(AND(B779="",G779=""),"",IF(G779="تم التسليم",F779-H779,IF(G779="مرتجع",-H779,0)))</f>
        <v/>
      </c>
      <c r="K779" s="16">
        <f>IF(AND(B779="",G779=""),"",IF(G779="تم التسليم",IFERROR(INDEX('المناطق'!$D$5:$D$64,MATCH($E779,'المناطق'!$A$5:$A$64,0)),0),IF(G779="مرتجع",IFERROR(INDEX('المناطق'!$E$5:$E$64,MATCH($E779,'المناطق'!$A$5:$A$64,0)),0),0)))</f>
        <v/>
      </c>
    </row>
    <row r="780">
      <c r="A780" s="13" t="n"/>
      <c r="B780" s="5" t="n"/>
      <c r="C780" s="5" t="n"/>
      <c r="D780" s="5" t="n"/>
      <c r="E780" s="5" t="n"/>
      <c r="F780" s="15" t="n"/>
      <c r="G780" s="5" t="n"/>
      <c r="H780" s="16">
        <f>IF(AND(B780="",G780=""),"",IF(G780="تم التسليم",IFERROR(INDEX('المناطق'!$B$5:$B$64,MATCH($E780,'المناطق'!$A$5:$A$64,0)),0),IF(G780="مرتجع",IFERROR(INDEX('المناطق'!$C$5:$C$64,MATCH($E780,'المناطق'!$A$5:$A$64,0)),0),0)))</f>
        <v/>
      </c>
      <c r="I780" s="16">
        <f>IF(AND(B780="",G780=""),"",IF(G780="تم التسليم",F780,0))</f>
        <v/>
      </c>
      <c r="J780" s="16">
        <f>IF(AND(B780="",G780=""),"",IF(G780="تم التسليم",F780-H780,IF(G780="مرتجع",-H780,0)))</f>
        <v/>
      </c>
      <c r="K780" s="16">
        <f>IF(AND(B780="",G780=""),"",IF(G780="تم التسليم",IFERROR(INDEX('المناطق'!$D$5:$D$64,MATCH($E780,'المناطق'!$A$5:$A$64,0)),0),IF(G780="مرتجع",IFERROR(INDEX('المناطق'!$E$5:$E$64,MATCH($E780,'المناطق'!$A$5:$A$64,0)),0),0)))</f>
        <v/>
      </c>
    </row>
    <row r="781">
      <c r="A781" s="13" t="n"/>
      <c r="B781" s="5" t="n"/>
      <c r="C781" s="5" t="n"/>
      <c r="D781" s="5" t="n"/>
      <c r="E781" s="5" t="n"/>
      <c r="F781" s="15" t="n"/>
      <c r="G781" s="5" t="n"/>
      <c r="H781" s="16">
        <f>IF(AND(B781="",G781=""),"",IF(G781="تم التسليم",IFERROR(INDEX('المناطق'!$B$5:$B$64,MATCH($E781,'المناطق'!$A$5:$A$64,0)),0),IF(G781="مرتجع",IFERROR(INDEX('المناطق'!$C$5:$C$64,MATCH($E781,'المناطق'!$A$5:$A$64,0)),0),0)))</f>
        <v/>
      </c>
      <c r="I781" s="16">
        <f>IF(AND(B781="",G781=""),"",IF(G781="تم التسليم",F781,0))</f>
        <v/>
      </c>
      <c r="J781" s="16">
        <f>IF(AND(B781="",G781=""),"",IF(G781="تم التسليم",F781-H781,IF(G781="مرتجع",-H781,0)))</f>
        <v/>
      </c>
      <c r="K781" s="16">
        <f>IF(AND(B781="",G781=""),"",IF(G781="تم التسليم",IFERROR(INDEX('المناطق'!$D$5:$D$64,MATCH($E781,'المناطق'!$A$5:$A$64,0)),0),IF(G781="مرتجع",IFERROR(INDEX('المناطق'!$E$5:$E$64,MATCH($E781,'المناطق'!$A$5:$A$64,0)),0),0)))</f>
        <v/>
      </c>
    </row>
    <row r="782">
      <c r="A782" s="13" t="n"/>
      <c r="B782" s="5" t="n"/>
      <c r="C782" s="5" t="n"/>
      <c r="D782" s="5" t="n"/>
      <c r="E782" s="5" t="n"/>
      <c r="F782" s="15" t="n"/>
      <c r="G782" s="5" t="n"/>
      <c r="H782" s="16">
        <f>IF(AND(B782="",G782=""),"",IF(G782="تم التسليم",IFERROR(INDEX('المناطق'!$B$5:$B$64,MATCH($E782,'المناطق'!$A$5:$A$64,0)),0),IF(G782="مرتجع",IFERROR(INDEX('المناطق'!$C$5:$C$64,MATCH($E782,'المناطق'!$A$5:$A$64,0)),0),0)))</f>
        <v/>
      </c>
      <c r="I782" s="16">
        <f>IF(AND(B782="",G782=""),"",IF(G782="تم التسليم",F782,0))</f>
        <v/>
      </c>
      <c r="J782" s="16">
        <f>IF(AND(B782="",G782=""),"",IF(G782="تم التسليم",F782-H782,IF(G782="مرتجع",-H782,0)))</f>
        <v/>
      </c>
      <c r="K782" s="16">
        <f>IF(AND(B782="",G782=""),"",IF(G782="تم التسليم",IFERROR(INDEX('المناطق'!$D$5:$D$64,MATCH($E782,'المناطق'!$A$5:$A$64,0)),0),IF(G782="مرتجع",IFERROR(INDEX('المناطق'!$E$5:$E$64,MATCH($E782,'المناطق'!$A$5:$A$64,0)),0),0)))</f>
        <v/>
      </c>
    </row>
    <row r="783">
      <c r="A783" s="13" t="n"/>
      <c r="B783" s="5" t="n"/>
      <c r="C783" s="5" t="n"/>
      <c r="D783" s="5" t="n"/>
      <c r="E783" s="5" t="n"/>
      <c r="F783" s="15" t="n"/>
      <c r="G783" s="5" t="n"/>
      <c r="H783" s="16">
        <f>IF(AND(B783="",G783=""),"",IF(G783="تم التسليم",IFERROR(INDEX('المناطق'!$B$5:$B$64,MATCH($E783,'المناطق'!$A$5:$A$64,0)),0),IF(G783="مرتجع",IFERROR(INDEX('المناطق'!$C$5:$C$64,MATCH($E783,'المناطق'!$A$5:$A$64,0)),0),0)))</f>
        <v/>
      </c>
      <c r="I783" s="16">
        <f>IF(AND(B783="",G783=""),"",IF(G783="تم التسليم",F783,0))</f>
        <v/>
      </c>
      <c r="J783" s="16">
        <f>IF(AND(B783="",G783=""),"",IF(G783="تم التسليم",F783-H783,IF(G783="مرتجع",-H783,0)))</f>
        <v/>
      </c>
      <c r="K783" s="16">
        <f>IF(AND(B783="",G783=""),"",IF(G783="تم التسليم",IFERROR(INDEX('المناطق'!$D$5:$D$64,MATCH($E783,'المناطق'!$A$5:$A$64,0)),0),IF(G783="مرتجع",IFERROR(INDEX('المناطق'!$E$5:$E$64,MATCH($E783,'المناطق'!$A$5:$A$64,0)),0),0)))</f>
        <v/>
      </c>
    </row>
    <row r="784">
      <c r="A784" s="13" t="n"/>
      <c r="B784" s="5" t="n"/>
      <c r="C784" s="5" t="n"/>
      <c r="D784" s="5" t="n"/>
      <c r="E784" s="5" t="n"/>
      <c r="F784" s="15" t="n"/>
      <c r="G784" s="5" t="n"/>
      <c r="H784" s="16">
        <f>IF(AND(B784="",G784=""),"",IF(G784="تم التسليم",IFERROR(INDEX('المناطق'!$B$5:$B$64,MATCH($E784,'المناطق'!$A$5:$A$64,0)),0),IF(G784="مرتجع",IFERROR(INDEX('المناطق'!$C$5:$C$64,MATCH($E784,'المناطق'!$A$5:$A$64,0)),0),0)))</f>
        <v/>
      </c>
      <c r="I784" s="16">
        <f>IF(AND(B784="",G784=""),"",IF(G784="تم التسليم",F784,0))</f>
        <v/>
      </c>
      <c r="J784" s="16">
        <f>IF(AND(B784="",G784=""),"",IF(G784="تم التسليم",F784-H784,IF(G784="مرتجع",-H784,0)))</f>
        <v/>
      </c>
      <c r="K784" s="16">
        <f>IF(AND(B784="",G784=""),"",IF(G784="تم التسليم",IFERROR(INDEX('المناطق'!$D$5:$D$64,MATCH($E784,'المناطق'!$A$5:$A$64,0)),0),IF(G784="مرتجع",IFERROR(INDEX('المناطق'!$E$5:$E$64,MATCH($E784,'المناطق'!$A$5:$A$64,0)),0),0)))</f>
        <v/>
      </c>
    </row>
    <row r="785">
      <c r="A785" s="13" t="n"/>
      <c r="B785" s="5" t="n"/>
      <c r="C785" s="5" t="n"/>
      <c r="D785" s="5" t="n"/>
      <c r="E785" s="5" t="n"/>
      <c r="F785" s="15" t="n"/>
      <c r="G785" s="5" t="n"/>
      <c r="H785" s="16">
        <f>IF(AND(B785="",G785=""),"",IF(G785="تم التسليم",IFERROR(INDEX('المناطق'!$B$5:$B$64,MATCH($E785,'المناطق'!$A$5:$A$64,0)),0),IF(G785="مرتجع",IFERROR(INDEX('المناطق'!$C$5:$C$64,MATCH($E785,'المناطق'!$A$5:$A$64,0)),0),0)))</f>
        <v/>
      </c>
      <c r="I785" s="16">
        <f>IF(AND(B785="",G785=""),"",IF(G785="تم التسليم",F785,0))</f>
        <v/>
      </c>
      <c r="J785" s="16">
        <f>IF(AND(B785="",G785=""),"",IF(G785="تم التسليم",F785-H785,IF(G785="مرتجع",-H785,0)))</f>
        <v/>
      </c>
      <c r="K785" s="16">
        <f>IF(AND(B785="",G785=""),"",IF(G785="تم التسليم",IFERROR(INDEX('المناطق'!$D$5:$D$64,MATCH($E785,'المناطق'!$A$5:$A$64,0)),0),IF(G785="مرتجع",IFERROR(INDEX('المناطق'!$E$5:$E$64,MATCH($E785,'المناطق'!$A$5:$A$64,0)),0),0)))</f>
        <v/>
      </c>
    </row>
    <row r="786">
      <c r="A786" s="13" t="n"/>
      <c r="B786" s="5" t="n"/>
      <c r="C786" s="5" t="n"/>
      <c r="D786" s="5" t="n"/>
      <c r="E786" s="5" t="n"/>
      <c r="F786" s="15" t="n"/>
      <c r="G786" s="5" t="n"/>
      <c r="H786" s="16">
        <f>IF(AND(B786="",G786=""),"",IF(G786="تم التسليم",IFERROR(INDEX('المناطق'!$B$5:$B$64,MATCH($E786,'المناطق'!$A$5:$A$64,0)),0),IF(G786="مرتجع",IFERROR(INDEX('المناطق'!$C$5:$C$64,MATCH($E786,'المناطق'!$A$5:$A$64,0)),0),0)))</f>
        <v/>
      </c>
      <c r="I786" s="16">
        <f>IF(AND(B786="",G786=""),"",IF(G786="تم التسليم",F786,0))</f>
        <v/>
      </c>
      <c r="J786" s="16">
        <f>IF(AND(B786="",G786=""),"",IF(G786="تم التسليم",F786-H786,IF(G786="مرتجع",-H786,0)))</f>
        <v/>
      </c>
      <c r="K786" s="16">
        <f>IF(AND(B786="",G786=""),"",IF(G786="تم التسليم",IFERROR(INDEX('المناطق'!$D$5:$D$64,MATCH($E786,'المناطق'!$A$5:$A$64,0)),0),IF(G786="مرتجع",IFERROR(INDEX('المناطق'!$E$5:$E$64,MATCH($E786,'المناطق'!$A$5:$A$64,0)),0),0)))</f>
        <v/>
      </c>
    </row>
    <row r="787">
      <c r="A787" s="13" t="n"/>
      <c r="B787" s="5" t="n"/>
      <c r="C787" s="5" t="n"/>
      <c r="D787" s="5" t="n"/>
      <c r="E787" s="5" t="n"/>
      <c r="F787" s="15" t="n"/>
      <c r="G787" s="5" t="n"/>
      <c r="H787" s="16">
        <f>IF(AND(B787="",G787=""),"",IF(G787="تم التسليم",IFERROR(INDEX('المناطق'!$B$5:$B$64,MATCH($E787,'المناطق'!$A$5:$A$64,0)),0),IF(G787="مرتجع",IFERROR(INDEX('المناطق'!$C$5:$C$64,MATCH($E787,'المناطق'!$A$5:$A$64,0)),0),0)))</f>
        <v/>
      </c>
      <c r="I787" s="16">
        <f>IF(AND(B787="",G787=""),"",IF(G787="تم التسليم",F787,0))</f>
        <v/>
      </c>
      <c r="J787" s="16">
        <f>IF(AND(B787="",G787=""),"",IF(G787="تم التسليم",F787-H787,IF(G787="مرتجع",-H787,0)))</f>
        <v/>
      </c>
      <c r="K787" s="16">
        <f>IF(AND(B787="",G787=""),"",IF(G787="تم التسليم",IFERROR(INDEX('المناطق'!$D$5:$D$64,MATCH($E787,'المناطق'!$A$5:$A$64,0)),0),IF(G787="مرتجع",IFERROR(INDEX('المناطق'!$E$5:$E$64,MATCH($E787,'المناطق'!$A$5:$A$64,0)),0),0)))</f>
        <v/>
      </c>
    </row>
    <row r="788">
      <c r="A788" s="13" t="n"/>
      <c r="B788" s="5" t="n"/>
      <c r="C788" s="5" t="n"/>
      <c r="D788" s="5" t="n"/>
      <c r="E788" s="5" t="n"/>
      <c r="F788" s="15" t="n"/>
      <c r="G788" s="5" t="n"/>
      <c r="H788" s="16">
        <f>IF(AND(B788="",G788=""),"",IF(G788="تم التسليم",IFERROR(INDEX('المناطق'!$B$5:$B$64,MATCH($E788,'المناطق'!$A$5:$A$64,0)),0),IF(G788="مرتجع",IFERROR(INDEX('المناطق'!$C$5:$C$64,MATCH($E788,'المناطق'!$A$5:$A$64,0)),0),0)))</f>
        <v/>
      </c>
      <c r="I788" s="16">
        <f>IF(AND(B788="",G788=""),"",IF(G788="تم التسليم",F788,0))</f>
        <v/>
      </c>
      <c r="J788" s="16">
        <f>IF(AND(B788="",G788=""),"",IF(G788="تم التسليم",F788-H788,IF(G788="مرتجع",-H788,0)))</f>
        <v/>
      </c>
      <c r="K788" s="16">
        <f>IF(AND(B788="",G788=""),"",IF(G788="تم التسليم",IFERROR(INDEX('المناطق'!$D$5:$D$64,MATCH($E788,'المناطق'!$A$5:$A$64,0)),0),IF(G788="مرتجع",IFERROR(INDEX('المناطق'!$E$5:$E$64,MATCH($E788,'المناطق'!$A$5:$A$64,0)),0),0)))</f>
        <v/>
      </c>
    </row>
    <row r="789">
      <c r="A789" s="13" t="n"/>
      <c r="B789" s="5" t="n"/>
      <c r="C789" s="5" t="n"/>
      <c r="D789" s="5" t="n"/>
      <c r="E789" s="5" t="n"/>
      <c r="F789" s="15" t="n"/>
      <c r="G789" s="5" t="n"/>
      <c r="H789" s="16">
        <f>IF(AND(B789="",G789=""),"",IF(G789="تم التسليم",IFERROR(INDEX('المناطق'!$B$5:$B$64,MATCH($E789,'المناطق'!$A$5:$A$64,0)),0),IF(G789="مرتجع",IFERROR(INDEX('المناطق'!$C$5:$C$64,MATCH($E789,'المناطق'!$A$5:$A$64,0)),0),0)))</f>
        <v/>
      </c>
      <c r="I789" s="16">
        <f>IF(AND(B789="",G789=""),"",IF(G789="تم التسليم",F789,0))</f>
        <v/>
      </c>
      <c r="J789" s="16">
        <f>IF(AND(B789="",G789=""),"",IF(G789="تم التسليم",F789-H789,IF(G789="مرتجع",-H789,0)))</f>
        <v/>
      </c>
      <c r="K789" s="16">
        <f>IF(AND(B789="",G789=""),"",IF(G789="تم التسليم",IFERROR(INDEX('المناطق'!$D$5:$D$64,MATCH($E789,'المناطق'!$A$5:$A$64,0)),0),IF(G789="مرتجع",IFERROR(INDEX('المناطق'!$E$5:$E$64,MATCH($E789,'المناطق'!$A$5:$A$64,0)),0),0)))</f>
        <v/>
      </c>
    </row>
    <row r="790">
      <c r="A790" s="13" t="n"/>
      <c r="B790" s="5" t="n"/>
      <c r="C790" s="5" t="n"/>
      <c r="D790" s="5" t="n"/>
      <c r="E790" s="5" t="n"/>
      <c r="F790" s="15" t="n"/>
      <c r="G790" s="5" t="n"/>
      <c r="H790" s="16">
        <f>IF(AND(B790="",G790=""),"",IF(G790="تم التسليم",IFERROR(INDEX('المناطق'!$B$5:$B$64,MATCH($E790,'المناطق'!$A$5:$A$64,0)),0),IF(G790="مرتجع",IFERROR(INDEX('المناطق'!$C$5:$C$64,MATCH($E790,'المناطق'!$A$5:$A$64,0)),0),0)))</f>
        <v/>
      </c>
      <c r="I790" s="16">
        <f>IF(AND(B790="",G790=""),"",IF(G790="تم التسليم",F790,0))</f>
        <v/>
      </c>
      <c r="J790" s="16">
        <f>IF(AND(B790="",G790=""),"",IF(G790="تم التسليم",F790-H790,IF(G790="مرتجع",-H790,0)))</f>
        <v/>
      </c>
      <c r="K790" s="16">
        <f>IF(AND(B790="",G790=""),"",IF(G790="تم التسليم",IFERROR(INDEX('المناطق'!$D$5:$D$64,MATCH($E790,'المناطق'!$A$5:$A$64,0)),0),IF(G790="مرتجع",IFERROR(INDEX('المناطق'!$E$5:$E$64,MATCH($E790,'المناطق'!$A$5:$A$64,0)),0),0)))</f>
        <v/>
      </c>
    </row>
    <row r="791">
      <c r="A791" s="13" t="n"/>
      <c r="B791" s="5" t="n"/>
      <c r="C791" s="5" t="n"/>
      <c r="D791" s="5" t="n"/>
      <c r="E791" s="5" t="n"/>
      <c r="F791" s="15" t="n"/>
      <c r="G791" s="5" t="n"/>
      <c r="H791" s="16">
        <f>IF(AND(B791="",G791=""),"",IF(G791="تم التسليم",IFERROR(INDEX('المناطق'!$B$5:$B$64,MATCH($E791,'المناطق'!$A$5:$A$64,0)),0),IF(G791="مرتجع",IFERROR(INDEX('المناطق'!$C$5:$C$64,MATCH($E791,'المناطق'!$A$5:$A$64,0)),0),0)))</f>
        <v/>
      </c>
      <c r="I791" s="16">
        <f>IF(AND(B791="",G791=""),"",IF(G791="تم التسليم",F791,0))</f>
        <v/>
      </c>
      <c r="J791" s="16">
        <f>IF(AND(B791="",G791=""),"",IF(G791="تم التسليم",F791-H791,IF(G791="مرتجع",-H791,0)))</f>
        <v/>
      </c>
      <c r="K791" s="16">
        <f>IF(AND(B791="",G791=""),"",IF(G791="تم التسليم",IFERROR(INDEX('المناطق'!$D$5:$D$64,MATCH($E791,'المناطق'!$A$5:$A$64,0)),0),IF(G791="مرتجع",IFERROR(INDEX('المناطق'!$E$5:$E$64,MATCH($E791,'المناطق'!$A$5:$A$64,0)),0),0)))</f>
        <v/>
      </c>
    </row>
    <row r="792">
      <c r="A792" s="13" t="n"/>
      <c r="B792" s="5" t="n"/>
      <c r="C792" s="5" t="n"/>
      <c r="D792" s="5" t="n"/>
      <c r="E792" s="5" t="n"/>
      <c r="F792" s="15" t="n"/>
      <c r="G792" s="5" t="n"/>
      <c r="H792" s="16">
        <f>IF(AND(B792="",G792=""),"",IF(G792="تم التسليم",IFERROR(INDEX('المناطق'!$B$5:$B$64,MATCH($E792,'المناطق'!$A$5:$A$64,0)),0),IF(G792="مرتجع",IFERROR(INDEX('المناطق'!$C$5:$C$64,MATCH($E792,'المناطق'!$A$5:$A$64,0)),0),0)))</f>
        <v/>
      </c>
      <c r="I792" s="16">
        <f>IF(AND(B792="",G792=""),"",IF(G792="تم التسليم",F792,0))</f>
        <v/>
      </c>
      <c r="J792" s="16">
        <f>IF(AND(B792="",G792=""),"",IF(G792="تم التسليم",F792-H792,IF(G792="مرتجع",-H792,0)))</f>
        <v/>
      </c>
      <c r="K792" s="16">
        <f>IF(AND(B792="",G792=""),"",IF(G792="تم التسليم",IFERROR(INDEX('المناطق'!$D$5:$D$64,MATCH($E792,'المناطق'!$A$5:$A$64,0)),0),IF(G792="مرتجع",IFERROR(INDEX('المناطق'!$E$5:$E$64,MATCH($E792,'المناطق'!$A$5:$A$64,0)),0),0)))</f>
        <v/>
      </c>
    </row>
    <row r="793">
      <c r="A793" s="13" t="n"/>
      <c r="B793" s="5" t="n"/>
      <c r="C793" s="5" t="n"/>
      <c r="D793" s="5" t="n"/>
      <c r="E793" s="5" t="n"/>
      <c r="F793" s="15" t="n"/>
      <c r="G793" s="5" t="n"/>
      <c r="H793" s="16">
        <f>IF(AND(B793="",G793=""),"",IF(G793="تم التسليم",IFERROR(INDEX('المناطق'!$B$5:$B$64,MATCH($E793,'المناطق'!$A$5:$A$64,0)),0),IF(G793="مرتجع",IFERROR(INDEX('المناطق'!$C$5:$C$64,MATCH($E793,'المناطق'!$A$5:$A$64,0)),0),0)))</f>
        <v/>
      </c>
      <c r="I793" s="16">
        <f>IF(AND(B793="",G793=""),"",IF(G793="تم التسليم",F793,0))</f>
        <v/>
      </c>
      <c r="J793" s="16">
        <f>IF(AND(B793="",G793=""),"",IF(G793="تم التسليم",F793-H793,IF(G793="مرتجع",-H793,0)))</f>
        <v/>
      </c>
      <c r="K793" s="16">
        <f>IF(AND(B793="",G793=""),"",IF(G793="تم التسليم",IFERROR(INDEX('المناطق'!$D$5:$D$64,MATCH($E793,'المناطق'!$A$5:$A$64,0)),0),IF(G793="مرتجع",IFERROR(INDEX('المناطق'!$E$5:$E$64,MATCH($E793,'المناطق'!$A$5:$A$64,0)),0),0)))</f>
        <v/>
      </c>
    </row>
    <row r="794">
      <c r="A794" s="13" t="n"/>
      <c r="B794" s="5" t="n"/>
      <c r="C794" s="5" t="n"/>
      <c r="D794" s="5" t="n"/>
      <c r="E794" s="5" t="n"/>
      <c r="F794" s="15" t="n"/>
      <c r="G794" s="5" t="n"/>
      <c r="H794" s="16">
        <f>IF(AND(B794="",G794=""),"",IF(G794="تم التسليم",IFERROR(INDEX('المناطق'!$B$5:$B$64,MATCH($E794,'المناطق'!$A$5:$A$64,0)),0),IF(G794="مرتجع",IFERROR(INDEX('المناطق'!$C$5:$C$64,MATCH($E794,'المناطق'!$A$5:$A$64,0)),0),0)))</f>
        <v/>
      </c>
      <c r="I794" s="16">
        <f>IF(AND(B794="",G794=""),"",IF(G794="تم التسليم",F794,0))</f>
        <v/>
      </c>
      <c r="J794" s="16">
        <f>IF(AND(B794="",G794=""),"",IF(G794="تم التسليم",F794-H794,IF(G794="مرتجع",-H794,0)))</f>
        <v/>
      </c>
      <c r="K794" s="16">
        <f>IF(AND(B794="",G794=""),"",IF(G794="تم التسليم",IFERROR(INDEX('المناطق'!$D$5:$D$64,MATCH($E794,'المناطق'!$A$5:$A$64,0)),0),IF(G794="مرتجع",IFERROR(INDEX('المناطق'!$E$5:$E$64,MATCH($E794,'المناطق'!$A$5:$A$64,0)),0),0)))</f>
        <v/>
      </c>
    </row>
    <row r="795">
      <c r="A795" s="13" t="n"/>
      <c r="B795" s="5" t="n"/>
      <c r="C795" s="5" t="n"/>
      <c r="D795" s="5" t="n"/>
      <c r="E795" s="5" t="n"/>
      <c r="F795" s="15" t="n"/>
      <c r="G795" s="5" t="n"/>
      <c r="H795" s="16">
        <f>IF(AND(B795="",G795=""),"",IF(G795="تم التسليم",IFERROR(INDEX('المناطق'!$B$5:$B$64,MATCH($E795,'المناطق'!$A$5:$A$64,0)),0),IF(G795="مرتجع",IFERROR(INDEX('المناطق'!$C$5:$C$64,MATCH($E795,'المناطق'!$A$5:$A$64,0)),0),0)))</f>
        <v/>
      </c>
      <c r="I795" s="16">
        <f>IF(AND(B795="",G795=""),"",IF(G795="تم التسليم",F795,0))</f>
        <v/>
      </c>
      <c r="J795" s="16">
        <f>IF(AND(B795="",G795=""),"",IF(G795="تم التسليم",F795-H795,IF(G795="مرتجع",-H795,0)))</f>
        <v/>
      </c>
      <c r="K795" s="16">
        <f>IF(AND(B795="",G795=""),"",IF(G795="تم التسليم",IFERROR(INDEX('المناطق'!$D$5:$D$64,MATCH($E795,'المناطق'!$A$5:$A$64,0)),0),IF(G795="مرتجع",IFERROR(INDEX('المناطق'!$E$5:$E$64,MATCH($E795,'المناطق'!$A$5:$A$64,0)),0),0)))</f>
        <v/>
      </c>
    </row>
    <row r="796">
      <c r="A796" s="13" t="n"/>
      <c r="B796" s="5" t="n"/>
      <c r="C796" s="5" t="n"/>
      <c r="D796" s="5" t="n"/>
      <c r="E796" s="5" t="n"/>
      <c r="F796" s="15" t="n"/>
      <c r="G796" s="5" t="n"/>
      <c r="H796" s="16">
        <f>IF(AND(B796="",G796=""),"",IF(G796="تم التسليم",IFERROR(INDEX('المناطق'!$B$5:$B$64,MATCH($E796,'المناطق'!$A$5:$A$64,0)),0),IF(G796="مرتجع",IFERROR(INDEX('المناطق'!$C$5:$C$64,MATCH($E796,'المناطق'!$A$5:$A$64,0)),0),0)))</f>
        <v/>
      </c>
      <c r="I796" s="16">
        <f>IF(AND(B796="",G796=""),"",IF(G796="تم التسليم",F796,0))</f>
        <v/>
      </c>
      <c r="J796" s="16">
        <f>IF(AND(B796="",G796=""),"",IF(G796="تم التسليم",F796-H796,IF(G796="مرتجع",-H796,0)))</f>
        <v/>
      </c>
      <c r="K796" s="16">
        <f>IF(AND(B796="",G796=""),"",IF(G796="تم التسليم",IFERROR(INDEX('المناطق'!$D$5:$D$64,MATCH($E796,'المناطق'!$A$5:$A$64,0)),0),IF(G796="مرتجع",IFERROR(INDEX('المناطق'!$E$5:$E$64,MATCH($E796,'المناطق'!$A$5:$A$64,0)),0),0)))</f>
        <v/>
      </c>
    </row>
    <row r="797">
      <c r="A797" s="13" t="n"/>
      <c r="B797" s="5" t="n"/>
      <c r="C797" s="5" t="n"/>
      <c r="D797" s="5" t="n"/>
      <c r="E797" s="5" t="n"/>
      <c r="F797" s="15" t="n"/>
      <c r="G797" s="5" t="n"/>
      <c r="H797" s="16">
        <f>IF(AND(B797="",G797=""),"",IF(G797="تم التسليم",IFERROR(INDEX('المناطق'!$B$5:$B$64,MATCH($E797,'المناطق'!$A$5:$A$64,0)),0),IF(G797="مرتجع",IFERROR(INDEX('المناطق'!$C$5:$C$64,MATCH($E797,'المناطق'!$A$5:$A$64,0)),0),0)))</f>
        <v/>
      </c>
      <c r="I797" s="16">
        <f>IF(AND(B797="",G797=""),"",IF(G797="تم التسليم",F797,0))</f>
        <v/>
      </c>
      <c r="J797" s="16">
        <f>IF(AND(B797="",G797=""),"",IF(G797="تم التسليم",F797-H797,IF(G797="مرتجع",-H797,0)))</f>
        <v/>
      </c>
      <c r="K797" s="16">
        <f>IF(AND(B797="",G797=""),"",IF(G797="تم التسليم",IFERROR(INDEX('المناطق'!$D$5:$D$64,MATCH($E797,'المناطق'!$A$5:$A$64,0)),0),IF(G797="مرتجع",IFERROR(INDEX('المناطق'!$E$5:$E$64,MATCH($E797,'المناطق'!$A$5:$A$64,0)),0),0)))</f>
        <v/>
      </c>
    </row>
    <row r="798">
      <c r="A798" s="13" t="n"/>
      <c r="B798" s="5" t="n"/>
      <c r="C798" s="5" t="n"/>
      <c r="D798" s="5" t="n"/>
      <c r="E798" s="5" t="n"/>
      <c r="F798" s="15" t="n"/>
      <c r="G798" s="5" t="n"/>
      <c r="H798" s="16">
        <f>IF(AND(B798="",G798=""),"",IF(G798="تم التسليم",IFERROR(INDEX('المناطق'!$B$5:$B$64,MATCH($E798,'المناطق'!$A$5:$A$64,0)),0),IF(G798="مرتجع",IFERROR(INDEX('المناطق'!$C$5:$C$64,MATCH($E798,'المناطق'!$A$5:$A$64,0)),0),0)))</f>
        <v/>
      </c>
      <c r="I798" s="16">
        <f>IF(AND(B798="",G798=""),"",IF(G798="تم التسليم",F798,0))</f>
        <v/>
      </c>
      <c r="J798" s="16">
        <f>IF(AND(B798="",G798=""),"",IF(G798="تم التسليم",F798-H798,IF(G798="مرتجع",-H798,0)))</f>
        <v/>
      </c>
      <c r="K798" s="16">
        <f>IF(AND(B798="",G798=""),"",IF(G798="تم التسليم",IFERROR(INDEX('المناطق'!$D$5:$D$64,MATCH($E798,'المناطق'!$A$5:$A$64,0)),0),IF(G798="مرتجع",IFERROR(INDEX('المناطق'!$E$5:$E$64,MATCH($E798,'المناطق'!$A$5:$A$64,0)),0),0)))</f>
        <v/>
      </c>
    </row>
    <row r="799">
      <c r="A799" s="13" t="n"/>
      <c r="B799" s="5" t="n"/>
      <c r="C799" s="5" t="n"/>
      <c r="D799" s="5" t="n"/>
      <c r="E799" s="5" t="n"/>
      <c r="F799" s="15" t="n"/>
      <c r="G799" s="5" t="n"/>
      <c r="H799" s="16">
        <f>IF(AND(B799="",G799=""),"",IF(G799="تم التسليم",IFERROR(INDEX('المناطق'!$B$5:$B$64,MATCH($E799,'المناطق'!$A$5:$A$64,0)),0),IF(G799="مرتجع",IFERROR(INDEX('المناطق'!$C$5:$C$64,MATCH($E799,'المناطق'!$A$5:$A$64,0)),0),0)))</f>
        <v/>
      </c>
      <c r="I799" s="16">
        <f>IF(AND(B799="",G799=""),"",IF(G799="تم التسليم",F799,0))</f>
        <v/>
      </c>
      <c r="J799" s="16">
        <f>IF(AND(B799="",G799=""),"",IF(G799="تم التسليم",F799-H799,IF(G799="مرتجع",-H799,0)))</f>
        <v/>
      </c>
      <c r="K799" s="16">
        <f>IF(AND(B799="",G799=""),"",IF(G799="تم التسليم",IFERROR(INDEX('المناطق'!$D$5:$D$64,MATCH($E799,'المناطق'!$A$5:$A$64,0)),0),IF(G799="مرتجع",IFERROR(INDEX('المناطق'!$E$5:$E$64,MATCH($E799,'المناطق'!$A$5:$A$64,0)),0),0)))</f>
        <v/>
      </c>
    </row>
    <row r="800">
      <c r="A800" s="13" t="n"/>
      <c r="B800" s="5" t="n"/>
      <c r="C800" s="5" t="n"/>
      <c r="D800" s="5" t="n"/>
      <c r="E800" s="5" t="n"/>
      <c r="F800" s="15" t="n"/>
      <c r="G800" s="5" t="n"/>
      <c r="H800" s="16">
        <f>IF(AND(B800="",G800=""),"",IF(G800="تم التسليم",IFERROR(INDEX('المناطق'!$B$5:$B$64,MATCH($E800,'المناطق'!$A$5:$A$64,0)),0),IF(G800="مرتجع",IFERROR(INDEX('المناطق'!$C$5:$C$64,MATCH($E800,'المناطق'!$A$5:$A$64,0)),0),0)))</f>
        <v/>
      </c>
      <c r="I800" s="16">
        <f>IF(AND(B800="",G800=""),"",IF(G800="تم التسليم",F800,0))</f>
        <v/>
      </c>
      <c r="J800" s="16">
        <f>IF(AND(B800="",G800=""),"",IF(G800="تم التسليم",F800-H800,IF(G800="مرتجع",-H800,0)))</f>
        <v/>
      </c>
      <c r="K800" s="16">
        <f>IF(AND(B800="",G800=""),"",IF(G800="تم التسليم",IFERROR(INDEX('المناطق'!$D$5:$D$64,MATCH($E800,'المناطق'!$A$5:$A$64,0)),0),IF(G800="مرتجع",IFERROR(INDEX('المناطق'!$E$5:$E$64,MATCH($E800,'المناطق'!$A$5:$A$64,0)),0),0)))</f>
        <v/>
      </c>
    </row>
    <row r="801">
      <c r="A801" s="13" t="n"/>
      <c r="B801" s="5" t="n"/>
      <c r="C801" s="5" t="n"/>
      <c r="D801" s="5" t="n"/>
      <c r="E801" s="5" t="n"/>
      <c r="F801" s="15" t="n"/>
      <c r="G801" s="5" t="n"/>
      <c r="H801" s="16">
        <f>IF(AND(B801="",G801=""),"",IF(G801="تم التسليم",IFERROR(INDEX('المناطق'!$B$5:$B$64,MATCH($E801,'المناطق'!$A$5:$A$64,0)),0),IF(G801="مرتجع",IFERROR(INDEX('المناطق'!$C$5:$C$64,MATCH($E801,'المناطق'!$A$5:$A$64,0)),0),0)))</f>
        <v/>
      </c>
      <c r="I801" s="16">
        <f>IF(AND(B801="",G801=""),"",IF(G801="تم التسليم",F801,0))</f>
        <v/>
      </c>
      <c r="J801" s="16">
        <f>IF(AND(B801="",G801=""),"",IF(G801="تم التسليم",F801-H801,IF(G801="مرتجع",-H801,0)))</f>
        <v/>
      </c>
      <c r="K801" s="16">
        <f>IF(AND(B801="",G801=""),"",IF(G801="تم التسليم",IFERROR(INDEX('المناطق'!$D$5:$D$64,MATCH($E801,'المناطق'!$A$5:$A$64,0)),0),IF(G801="مرتجع",IFERROR(INDEX('المناطق'!$E$5:$E$64,MATCH($E801,'المناطق'!$A$5:$A$64,0)),0),0)))</f>
        <v/>
      </c>
    </row>
    <row r="802">
      <c r="A802" s="13" t="n"/>
      <c r="B802" s="5" t="n"/>
      <c r="C802" s="5" t="n"/>
      <c r="D802" s="5" t="n"/>
      <c r="E802" s="5" t="n"/>
      <c r="F802" s="15" t="n"/>
      <c r="G802" s="5" t="n"/>
      <c r="H802" s="16">
        <f>IF(AND(B802="",G802=""),"",IF(G802="تم التسليم",IFERROR(INDEX('المناطق'!$B$5:$B$64,MATCH($E802,'المناطق'!$A$5:$A$64,0)),0),IF(G802="مرتجع",IFERROR(INDEX('المناطق'!$C$5:$C$64,MATCH($E802,'المناطق'!$A$5:$A$64,0)),0),0)))</f>
        <v/>
      </c>
      <c r="I802" s="16">
        <f>IF(AND(B802="",G802=""),"",IF(G802="تم التسليم",F802,0))</f>
        <v/>
      </c>
      <c r="J802" s="16">
        <f>IF(AND(B802="",G802=""),"",IF(G802="تم التسليم",F802-H802,IF(G802="مرتجع",-H802,0)))</f>
        <v/>
      </c>
      <c r="K802" s="16">
        <f>IF(AND(B802="",G802=""),"",IF(G802="تم التسليم",IFERROR(INDEX('المناطق'!$D$5:$D$64,MATCH($E802,'المناطق'!$A$5:$A$64,0)),0),IF(G802="مرتجع",IFERROR(INDEX('المناطق'!$E$5:$E$64,MATCH($E802,'المناطق'!$A$5:$A$64,0)),0),0)))</f>
        <v/>
      </c>
    </row>
    <row r="803">
      <c r="A803" s="13" t="n"/>
      <c r="B803" s="5" t="n"/>
      <c r="C803" s="5" t="n"/>
      <c r="D803" s="5" t="n"/>
      <c r="E803" s="5" t="n"/>
      <c r="F803" s="15" t="n"/>
      <c r="G803" s="5" t="n"/>
      <c r="H803" s="16">
        <f>IF(AND(B803="",G803=""),"",IF(G803="تم التسليم",IFERROR(INDEX('المناطق'!$B$5:$B$64,MATCH($E803,'المناطق'!$A$5:$A$64,0)),0),IF(G803="مرتجع",IFERROR(INDEX('المناطق'!$C$5:$C$64,MATCH($E803,'المناطق'!$A$5:$A$64,0)),0),0)))</f>
        <v/>
      </c>
      <c r="I803" s="16">
        <f>IF(AND(B803="",G803=""),"",IF(G803="تم التسليم",F803,0))</f>
        <v/>
      </c>
      <c r="J803" s="16">
        <f>IF(AND(B803="",G803=""),"",IF(G803="تم التسليم",F803-H803,IF(G803="مرتجع",-H803,0)))</f>
        <v/>
      </c>
      <c r="K803" s="16">
        <f>IF(AND(B803="",G803=""),"",IF(G803="تم التسليم",IFERROR(INDEX('المناطق'!$D$5:$D$64,MATCH($E803,'المناطق'!$A$5:$A$64,0)),0),IF(G803="مرتجع",IFERROR(INDEX('المناطق'!$E$5:$E$64,MATCH($E803,'المناطق'!$A$5:$A$64,0)),0),0)))</f>
        <v/>
      </c>
    </row>
    <row r="804">
      <c r="A804" s="13" t="n"/>
      <c r="B804" s="5" t="n"/>
      <c r="C804" s="5" t="n"/>
      <c r="D804" s="5" t="n"/>
      <c r="E804" s="5" t="n"/>
      <c r="F804" s="15" t="n"/>
      <c r="G804" s="5" t="n"/>
      <c r="H804" s="16">
        <f>IF(AND(B804="",G804=""),"",IF(G804="تم التسليم",IFERROR(INDEX('المناطق'!$B$5:$B$64,MATCH($E804,'المناطق'!$A$5:$A$64,0)),0),IF(G804="مرتجع",IFERROR(INDEX('المناطق'!$C$5:$C$64,MATCH($E804,'المناطق'!$A$5:$A$64,0)),0),0)))</f>
        <v/>
      </c>
      <c r="I804" s="16">
        <f>IF(AND(B804="",G804=""),"",IF(G804="تم التسليم",F804,0))</f>
        <v/>
      </c>
      <c r="J804" s="16">
        <f>IF(AND(B804="",G804=""),"",IF(G804="تم التسليم",F804-H804,IF(G804="مرتجع",-H804,0)))</f>
        <v/>
      </c>
      <c r="K804" s="16">
        <f>IF(AND(B804="",G804=""),"",IF(G804="تم التسليم",IFERROR(INDEX('المناطق'!$D$5:$D$64,MATCH($E804,'المناطق'!$A$5:$A$64,0)),0),IF(G804="مرتجع",IFERROR(INDEX('المناطق'!$E$5:$E$64,MATCH($E804,'المناطق'!$A$5:$A$64,0)),0),0)))</f>
        <v/>
      </c>
    </row>
    <row r="805">
      <c r="A805" s="13" t="n"/>
      <c r="B805" s="5" t="n"/>
      <c r="C805" s="5" t="n"/>
      <c r="D805" s="5" t="n"/>
      <c r="E805" s="5" t="n"/>
      <c r="F805" s="15" t="n"/>
      <c r="G805" s="5" t="n"/>
      <c r="H805" s="16">
        <f>IF(AND(B805="",G805=""),"",IF(G805="تم التسليم",IFERROR(INDEX('المناطق'!$B$5:$B$64,MATCH($E805,'المناطق'!$A$5:$A$64,0)),0),IF(G805="مرتجع",IFERROR(INDEX('المناطق'!$C$5:$C$64,MATCH($E805,'المناطق'!$A$5:$A$64,0)),0),0)))</f>
        <v/>
      </c>
      <c r="I805" s="16">
        <f>IF(AND(B805="",G805=""),"",IF(G805="تم التسليم",F805,0))</f>
        <v/>
      </c>
      <c r="J805" s="16">
        <f>IF(AND(B805="",G805=""),"",IF(G805="تم التسليم",F805-H805,IF(G805="مرتجع",-H805,0)))</f>
        <v/>
      </c>
      <c r="K805" s="16">
        <f>IF(AND(B805="",G805=""),"",IF(G805="تم التسليم",IFERROR(INDEX('المناطق'!$D$5:$D$64,MATCH($E805,'المناطق'!$A$5:$A$64,0)),0),IF(G805="مرتجع",IFERROR(INDEX('المناطق'!$E$5:$E$64,MATCH($E805,'المناطق'!$A$5:$A$64,0)),0),0)))</f>
        <v/>
      </c>
    </row>
    <row r="806">
      <c r="A806" s="13" t="n"/>
      <c r="B806" s="5" t="n"/>
      <c r="C806" s="5" t="n"/>
      <c r="D806" s="5" t="n"/>
      <c r="E806" s="5" t="n"/>
      <c r="F806" s="15" t="n"/>
      <c r="G806" s="5" t="n"/>
      <c r="H806" s="16">
        <f>IF(AND(B806="",G806=""),"",IF(G806="تم التسليم",IFERROR(INDEX('المناطق'!$B$5:$B$64,MATCH($E806,'المناطق'!$A$5:$A$64,0)),0),IF(G806="مرتجع",IFERROR(INDEX('المناطق'!$C$5:$C$64,MATCH($E806,'المناطق'!$A$5:$A$64,0)),0),0)))</f>
        <v/>
      </c>
      <c r="I806" s="16">
        <f>IF(AND(B806="",G806=""),"",IF(G806="تم التسليم",F806,0))</f>
        <v/>
      </c>
      <c r="J806" s="16">
        <f>IF(AND(B806="",G806=""),"",IF(G806="تم التسليم",F806-H806,IF(G806="مرتجع",-H806,0)))</f>
        <v/>
      </c>
      <c r="K806" s="16">
        <f>IF(AND(B806="",G806=""),"",IF(G806="تم التسليم",IFERROR(INDEX('المناطق'!$D$5:$D$64,MATCH($E806,'المناطق'!$A$5:$A$64,0)),0),IF(G806="مرتجع",IFERROR(INDEX('المناطق'!$E$5:$E$64,MATCH($E806,'المناطق'!$A$5:$A$64,0)),0),0)))</f>
        <v/>
      </c>
    </row>
    <row r="807">
      <c r="A807" s="13" t="n"/>
      <c r="B807" s="5" t="n"/>
      <c r="C807" s="5" t="n"/>
      <c r="D807" s="5" t="n"/>
      <c r="E807" s="5" t="n"/>
      <c r="F807" s="15" t="n"/>
      <c r="G807" s="5" t="n"/>
      <c r="H807" s="16">
        <f>IF(AND(B807="",G807=""),"",IF(G807="تم التسليم",IFERROR(INDEX('المناطق'!$B$5:$B$64,MATCH($E807,'المناطق'!$A$5:$A$64,0)),0),IF(G807="مرتجع",IFERROR(INDEX('المناطق'!$C$5:$C$64,MATCH($E807,'المناطق'!$A$5:$A$64,0)),0),0)))</f>
        <v/>
      </c>
      <c r="I807" s="16">
        <f>IF(AND(B807="",G807=""),"",IF(G807="تم التسليم",F807,0))</f>
        <v/>
      </c>
      <c r="J807" s="16">
        <f>IF(AND(B807="",G807=""),"",IF(G807="تم التسليم",F807-H807,IF(G807="مرتجع",-H807,0)))</f>
        <v/>
      </c>
      <c r="K807" s="16">
        <f>IF(AND(B807="",G807=""),"",IF(G807="تم التسليم",IFERROR(INDEX('المناطق'!$D$5:$D$64,MATCH($E807,'المناطق'!$A$5:$A$64,0)),0),IF(G807="مرتجع",IFERROR(INDEX('المناطق'!$E$5:$E$64,MATCH($E807,'المناطق'!$A$5:$A$64,0)),0),0)))</f>
        <v/>
      </c>
    </row>
    <row r="808">
      <c r="A808" s="13" t="n"/>
      <c r="B808" s="5" t="n"/>
      <c r="C808" s="5" t="n"/>
      <c r="D808" s="5" t="n"/>
      <c r="E808" s="5" t="n"/>
      <c r="F808" s="15" t="n"/>
      <c r="G808" s="5" t="n"/>
      <c r="H808" s="16">
        <f>IF(AND(B808="",G808=""),"",IF(G808="تم التسليم",IFERROR(INDEX('المناطق'!$B$5:$B$64,MATCH($E808,'المناطق'!$A$5:$A$64,0)),0),IF(G808="مرتجع",IFERROR(INDEX('المناطق'!$C$5:$C$64,MATCH($E808,'المناطق'!$A$5:$A$64,0)),0),0)))</f>
        <v/>
      </c>
      <c r="I808" s="16">
        <f>IF(AND(B808="",G808=""),"",IF(G808="تم التسليم",F808,0))</f>
        <v/>
      </c>
      <c r="J808" s="16">
        <f>IF(AND(B808="",G808=""),"",IF(G808="تم التسليم",F808-H808,IF(G808="مرتجع",-H808,0)))</f>
        <v/>
      </c>
      <c r="K808" s="16">
        <f>IF(AND(B808="",G808=""),"",IF(G808="تم التسليم",IFERROR(INDEX('المناطق'!$D$5:$D$64,MATCH($E808,'المناطق'!$A$5:$A$64,0)),0),IF(G808="مرتجع",IFERROR(INDEX('المناطق'!$E$5:$E$64,MATCH($E808,'المناطق'!$A$5:$A$64,0)),0),0)))</f>
        <v/>
      </c>
    </row>
    <row r="809">
      <c r="A809" s="13" t="n"/>
      <c r="B809" s="5" t="n"/>
      <c r="C809" s="5" t="n"/>
      <c r="D809" s="5" t="n"/>
      <c r="E809" s="5" t="n"/>
      <c r="F809" s="15" t="n"/>
      <c r="G809" s="5" t="n"/>
      <c r="H809" s="16">
        <f>IF(AND(B809="",G809=""),"",IF(G809="تم التسليم",IFERROR(INDEX('المناطق'!$B$5:$B$64,MATCH($E809,'المناطق'!$A$5:$A$64,0)),0),IF(G809="مرتجع",IFERROR(INDEX('المناطق'!$C$5:$C$64,MATCH($E809,'المناطق'!$A$5:$A$64,0)),0),0)))</f>
        <v/>
      </c>
      <c r="I809" s="16">
        <f>IF(AND(B809="",G809=""),"",IF(G809="تم التسليم",F809,0))</f>
        <v/>
      </c>
      <c r="J809" s="16">
        <f>IF(AND(B809="",G809=""),"",IF(G809="تم التسليم",F809-H809,IF(G809="مرتجع",-H809,0)))</f>
        <v/>
      </c>
      <c r="K809" s="16">
        <f>IF(AND(B809="",G809=""),"",IF(G809="تم التسليم",IFERROR(INDEX('المناطق'!$D$5:$D$64,MATCH($E809,'المناطق'!$A$5:$A$64,0)),0),IF(G809="مرتجع",IFERROR(INDEX('المناطق'!$E$5:$E$64,MATCH($E809,'المناطق'!$A$5:$A$64,0)),0),0)))</f>
        <v/>
      </c>
    </row>
    <row r="810">
      <c r="A810" s="13" t="n"/>
      <c r="B810" s="5" t="n"/>
      <c r="C810" s="5" t="n"/>
      <c r="D810" s="5" t="n"/>
      <c r="E810" s="5" t="n"/>
      <c r="F810" s="15" t="n"/>
      <c r="G810" s="5" t="n"/>
      <c r="H810" s="16">
        <f>IF(AND(B810="",G810=""),"",IF(G810="تم التسليم",IFERROR(INDEX('المناطق'!$B$5:$B$64,MATCH($E810,'المناطق'!$A$5:$A$64,0)),0),IF(G810="مرتجع",IFERROR(INDEX('المناطق'!$C$5:$C$64,MATCH($E810,'المناطق'!$A$5:$A$64,0)),0),0)))</f>
        <v/>
      </c>
      <c r="I810" s="16">
        <f>IF(AND(B810="",G810=""),"",IF(G810="تم التسليم",F810,0))</f>
        <v/>
      </c>
      <c r="J810" s="16">
        <f>IF(AND(B810="",G810=""),"",IF(G810="تم التسليم",F810-H810,IF(G810="مرتجع",-H810,0)))</f>
        <v/>
      </c>
      <c r="K810" s="16">
        <f>IF(AND(B810="",G810=""),"",IF(G810="تم التسليم",IFERROR(INDEX('المناطق'!$D$5:$D$64,MATCH($E810,'المناطق'!$A$5:$A$64,0)),0),IF(G810="مرتجع",IFERROR(INDEX('المناطق'!$E$5:$E$64,MATCH($E810,'المناطق'!$A$5:$A$64,0)),0),0)))</f>
        <v/>
      </c>
    </row>
    <row r="811">
      <c r="A811" s="13" t="n"/>
      <c r="B811" s="5" t="n"/>
      <c r="C811" s="5" t="n"/>
      <c r="D811" s="5" t="n"/>
      <c r="E811" s="5" t="n"/>
      <c r="F811" s="15" t="n"/>
      <c r="G811" s="5" t="n"/>
      <c r="H811" s="16">
        <f>IF(AND(B811="",G811=""),"",IF(G811="تم التسليم",IFERROR(INDEX('المناطق'!$B$5:$B$64,MATCH($E811,'المناطق'!$A$5:$A$64,0)),0),IF(G811="مرتجع",IFERROR(INDEX('المناطق'!$C$5:$C$64,MATCH($E811,'المناطق'!$A$5:$A$64,0)),0),0)))</f>
        <v/>
      </c>
      <c r="I811" s="16">
        <f>IF(AND(B811="",G811=""),"",IF(G811="تم التسليم",F811,0))</f>
        <v/>
      </c>
      <c r="J811" s="16">
        <f>IF(AND(B811="",G811=""),"",IF(G811="تم التسليم",F811-H811,IF(G811="مرتجع",-H811,0)))</f>
        <v/>
      </c>
      <c r="K811" s="16">
        <f>IF(AND(B811="",G811=""),"",IF(G811="تم التسليم",IFERROR(INDEX('المناطق'!$D$5:$D$64,MATCH($E811,'المناطق'!$A$5:$A$64,0)),0),IF(G811="مرتجع",IFERROR(INDEX('المناطق'!$E$5:$E$64,MATCH($E811,'المناطق'!$A$5:$A$64,0)),0),0)))</f>
        <v/>
      </c>
    </row>
    <row r="812">
      <c r="A812" s="13" t="n"/>
      <c r="B812" s="5" t="n"/>
      <c r="C812" s="5" t="n"/>
      <c r="D812" s="5" t="n"/>
      <c r="E812" s="5" t="n"/>
      <c r="F812" s="15" t="n"/>
      <c r="G812" s="5" t="n"/>
      <c r="H812" s="16">
        <f>IF(AND(B812="",G812=""),"",IF(G812="تم التسليم",IFERROR(INDEX('المناطق'!$B$5:$B$64,MATCH($E812,'المناطق'!$A$5:$A$64,0)),0),IF(G812="مرتجع",IFERROR(INDEX('المناطق'!$C$5:$C$64,MATCH($E812,'المناطق'!$A$5:$A$64,0)),0),0)))</f>
        <v/>
      </c>
      <c r="I812" s="16">
        <f>IF(AND(B812="",G812=""),"",IF(G812="تم التسليم",F812,0))</f>
        <v/>
      </c>
      <c r="J812" s="16">
        <f>IF(AND(B812="",G812=""),"",IF(G812="تم التسليم",F812-H812,IF(G812="مرتجع",-H812,0)))</f>
        <v/>
      </c>
      <c r="K812" s="16">
        <f>IF(AND(B812="",G812=""),"",IF(G812="تم التسليم",IFERROR(INDEX('المناطق'!$D$5:$D$64,MATCH($E812,'المناطق'!$A$5:$A$64,0)),0),IF(G812="مرتجع",IFERROR(INDEX('المناطق'!$E$5:$E$64,MATCH($E812,'المناطق'!$A$5:$A$64,0)),0),0)))</f>
        <v/>
      </c>
    </row>
    <row r="813">
      <c r="A813" s="13" t="n"/>
      <c r="B813" s="5" t="n"/>
      <c r="C813" s="5" t="n"/>
      <c r="D813" s="5" t="n"/>
      <c r="E813" s="5" t="n"/>
      <c r="F813" s="15" t="n"/>
      <c r="G813" s="5" t="n"/>
      <c r="H813" s="16">
        <f>IF(AND(B813="",G813=""),"",IF(G813="تم التسليم",IFERROR(INDEX('المناطق'!$B$5:$B$64,MATCH($E813,'المناطق'!$A$5:$A$64,0)),0),IF(G813="مرتجع",IFERROR(INDEX('المناطق'!$C$5:$C$64,MATCH($E813,'المناطق'!$A$5:$A$64,0)),0),0)))</f>
        <v/>
      </c>
      <c r="I813" s="16">
        <f>IF(AND(B813="",G813=""),"",IF(G813="تم التسليم",F813,0))</f>
        <v/>
      </c>
      <c r="J813" s="16">
        <f>IF(AND(B813="",G813=""),"",IF(G813="تم التسليم",F813-H813,IF(G813="مرتجع",-H813,0)))</f>
        <v/>
      </c>
      <c r="K813" s="16">
        <f>IF(AND(B813="",G813=""),"",IF(G813="تم التسليم",IFERROR(INDEX('المناطق'!$D$5:$D$64,MATCH($E813,'المناطق'!$A$5:$A$64,0)),0),IF(G813="مرتجع",IFERROR(INDEX('المناطق'!$E$5:$E$64,MATCH($E813,'المناطق'!$A$5:$A$64,0)),0),0)))</f>
        <v/>
      </c>
    </row>
    <row r="814">
      <c r="A814" s="13" t="n"/>
      <c r="B814" s="5" t="n"/>
      <c r="C814" s="5" t="n"/>
      <c r="D814" s="5" t="n"/>
      <c r="E814" s="5" t="n"/>
      <c r="F814" s="15" t="n"/>
      <c r="G814" s="5" t="n"/>
      <c r="H814" s="16">
        <f>IF(AND(B814="",G814=""),"",IF(G814="تم التسليم",IFERROR(INDEX('المناطق'!$B$5:$B$64,MATCH($E814,'المناطق'!$A$5:$A$64,0)),0),IF(G814="مرتجع",IFERROR(INDEX('المناطق'!$C$5:$C$64,MATCH($E814,'المناطق'!$A$5:$A$64,0)),0),0)))</f>
        <v/>
      </c>
      <c r="I814" s="16">
        <f>IF(AND(B814="",G814=""),"",IF(G814="تم التسليم",F814,0))</f>
        <v/>
      </c>
      <c r="J814" s="16">
        <f>IF(AND(B814="",G814=""),"",IF(G814="تم التسليم",F814-H814,IF(G814="مرتجع",-H814,0)))</f>
        <v/>
      </c>
      <c r="K814" s="16">
        <f>IF(AND(B814="",G814=""),"",IF(G814="تم التسليم",IFERROR(INDEX('المناطق'!$D$5:$D$64,MATCH($E814,'المناطق'!$A$5:$A$64,0)),0),IF(G814="مرتجع",IFERROR(INDEX('المناطق'!$E$5:$E$64,MATCH($E814,'المناطق'!$A$5:$A$64,0)),0),0)))</f>
        <v/>
      </c>
    </row>
    <row r="815">
      <c r="A815" s="13" t="n"/>
      <c r="B815" s="5" t="n"/>
      <c r="C815" s="5" t="n"/>
      <c r="D815" s="5" t="n"/>
      <c r="E815" s="5" t="n"/>
      <c r="F815" s="15" t="n"/>
      <c r="G815" s="5" t="n"/>
      <c r="H815" s="16">
        <f>IF(AND(B815="",G815=""),"",IF(G815="تم التسليم",IFERROR(INDEX('المناطق'!$B$5:$B$64,MATCH($E815,'المناطق'!$A$5:$A$64,0)),0),IF(G815="مرتجع",IFERROR(INDEX('المناطق'!$C$5:$C$64,MATCH($E815,'المناطق'!$A$5:$A$64,0)),0),0)))</f>
        <v/>
      </c>
      <c r="I815" s="16">
        <f>IF(AND(B815="",G815=""),"",IF(G815="تم التسليم",F815,0))</f>
        <v/>
      </c>
      <c r="J815" s="16">
        <f>IF(AND(B815="",G815=""),"",IF(G815="تم التسليم",F815-H815,IF(G815="مرتجع",-H815,0)))</f>
        <v/>
      </c>
      <c r="K815" s="16">
        <f>IF(AND(B815="",G815=""),"",IF(G815="تم التسليم",IFERROR(INDEX('المناطق'!$D$5:$D$64,MATCH($E815,'المناطق'!$A$5:$A$64,0)),0),IF(G815="مرتجع",IFERROR(INDEX('المناطق'!$E$5:$E$64,MATCH($E815,'المناطق'!$A$5:$A$64,0)),0),0)))</f>
        <v/>
      </c>
    </row>
    <row r="816">
      <c r="A816" s="13" t="n"/>
      <c r="B816" s="5" t="n"/>
      <c r="C816" s="5" t="n"/>
      <c r="D816" s="5" t="n"/>
      <c r="E816" s="5" t="n"/>
      <c r="F816" s="15" t="n"/>
      <c r="G816" s="5" t="n"/>
      <c r="H816" s="16">
        <f>IF(AND(B816="",G816=""),"",IF(G816="تم التسليم",IFERROR(INDEX('المناطق'!$B$5:$B$64,MATCH($E816,'المناطق'!$A$5:$A$64,0)),0),IF(G816="مرتجع",IFERROR(INDEX('المناطق'!$C$5:$C$64,MATCH($E816,'المناطق'!$A$5:$A$64,0)),0),0)))</f>
        <v/>
      </c>
      <c r="I816" s="16">
        <f>IF(AND(B816="",G816=""),"",IF(G816="تم التسليم",F816,0))</f>
        <v/>
      </c>
      <c r="J816" s="16">
        <f>IF(AND(B816="",G816=""),"",IF(G816="تم التسليم",F816-H816,IF(G816="مرتجع",-H816,0)))</f>
        <v/>
      </c>
      <c r="K816" s="16">
        <f>IF(AND(B816="",G816=""),"",IF(G816="تم التسليم",IFERROR(INDEX('المناطق'!$D$5:$D$64,MATCH($E816,'المناطق'!$A$5:$A$64,0)),0),IF(G816="مرتجع",IFERROR(INDEX('المناطق'!$E$5:$E$64,MATCH($E816,'المناطق'!$A$5:$A$64,0)),0),0)))</f>
        <v/>
      </c>
    </row>
    <row r="817">
      <c r="A817" s="13" t="n"/>
      <c r="B817" s="5" t="n"/>
      <c r="C817" s="5" t="n"/>
      <c r="D817" s="5" t="n"/>
      <c r="E817" s="5" t="n"/>
      <c r="F817" s="15" t="n"/>
      <c r="G817" s="5" t="n"/>
      <c r="H817" s="16">
        <f>IF(AND(B817="",G817=""),"",IF(G817="تم التسليم",IFERROR(INDEX('المناطق'!$B$5:$B$64,MATCH($E817,'المناطق'!$A$5:$A$64,0)),0),IF(G817="مرتجع",IFERROR(INDEX('المناطق'!$C$5:$C$64,MATCH($E817,'المناطق'!$A$5:$A$64,0)),0),0)))</f>
        <v/>
      </c>
      <c r="I817" s="16">
        <f>IF(AND(B817="",G817=""),"",IF(G817="تم التسليم",F817,0))</f>
        <v/>
      </c>
      <c r="J817" s="16">
        <f>IF(AND(B817="",G817=""),"",IF(G817="تم التسليم",F817-H817,IF(G817="مرتجع",-H817,0)))</f>
        <v/>
      </c>
      <c r="K817" s="16">
        <f>IF(AND(B817="",G817=""),"",IF(G817="تم التسليم",IFERROR(INDEX('المناطق'!$D$5:$D$64,MATCH($E817,'المناطق'!$A$5:$A$64,0)),0),IF(G817="مرتجع",IFERROR(INDEX('المناطق'!$E$5:$E$64,MATCH($E817,'المناطق'!$A$5:$A$64,0)),0),0)))</f>
        <v/>
      </c>
    </row>
    <row r="818">
      <c r="A818" s="13" t="n"/>
      <c r="B818" s="5" t="n"/>
      <c r="C818" s="5" t="n"/>
      <c r="D818" s="5" t="n"/>
      <c r="E818" s="5" t="n"/>
      <c r="F818" s="15" t="n"/>
      <c r="G818" s="5" t="n"/>
      <c r="H818" s="16">
        <f>IF(AND(B818="",G818=""),"",IF(G818="تم التسليم",IFERROR(INDEX('المناطق'!$B$5:$B$64,MATCH($E818,'المناطق'!$A$5:$A$64,0)),0),IF(G818="مرتجع",IFERROR(INDEX('المناطق'!$C$5:$C$64,MATCH($E818,'المناطق'!$A$5:$A$64,0)),0),0)))</f>
        <v/>
      </c>
      <c r="I818" s="16">
        <f>IF(AND(B818="",G818=""),"",IF(G818="تم التسليم",F818,0))</f>
        <v/>
      </c>
      <c r="J818" s="16">
        <f>IF(AND(B818="",G818=""),"",IF(G818="تم التسليم",F818-H818,IF(G818="مرتجع",-H818,0)))</f>
        <v/>
      </c>
      <c r="K818" s="16">
        <f>IF(AND(B818="",G818=""),"",IF(G818="تم التسليم",IFERROR(INDEX('المناطق'!$D$5:$D$64,MATCH($E818,'المناطق'!$A$5:$A$64,0)),0),IF(G818="مرتجع",IFERROR(INDEX('المناطق'!$E$5:$E$64,MATCH($E818,'المناطق'!$A$5:$A$64,0)),0),0)))</f>
        <v/>
      </c>
    </row>
    <row r="819">
      <c r="A819" s="13" t="n"/>
      <c r="B819" s="5" t="n"/>
      <c r="C819" s="5" t="n"/>
      <c r="D819" s="5" t="n"/>
      <c r="E819" s="5" t="n"/>
      <c r="F819" s="15" t="n"/>
      <c r="G819" s="5" t="n"/>
      <c r="H819" s="16">
        <f>IF(AND(B819="",G819=""),"",IF(G819="تم التسليم",IFERROR(INDEX('المناطق'!$B$5:$B$64,MATCH($E819,'المناطق'!$A$5:$A$64,0)),0),IF(G819="مرتجع",IFERROR(INDEX('المناطق'!$C$5:$C$64,MATCH($E819,'المناطق'!$A$5:$A$64,0)),0),0)))</f>
        <v/>
      </c>
      <c r="I819" s="16">
        <f>IF(AND(B819="",G819=""),"",IF(G819="تم التسليم",F819,0))</f>
        <v/>
      </c>
      <c r="J819" s="16">
        <f>IF(AND(B819="",G819=""),"",IF(G819="تم التسليم",F819-H819,IF(G819="مرتجع",-H819,0)))</f>
        <v/>
      </c>
      <c r="K819" s="16">
        <f>IF(AND(B819="",G819=""),"",IF(G819="تم التسليم",IFERROR(INDEX('المناطق'!$D$5:$D$64,MATCH($E819,'المناطق'!$A$5:$A$64,0)),0),IF(G819="مرتجع",IFERROR(INDEX('المناطق'!$E$5:$E$64,MATCH($E819,'المناطق'!$A$5:$A$64,0)),0),0)))</f>
        <v/>
      </c>
    </row>
    <row r="820">
      <c r="A820" s="13" t="n"/>
      <c r="B820" s="5" t="n"/>
      <c r="C820" s="5" t="n"/>
      <c r="D820" s="5" t="n"/>
      <c r="E820" s="5" t="n"/>
      <c r="F820" s="15" t="n"/>
      <c r="G820" s="5" t="n"/>
      <c r="H820" s="16">
        <f>IF(AND(B820="",G820=""),"",IF(G820="تم التسليم",IFERROR(INDEX('المناطق'!$B$5:$B$64,MATCH($E820,'المناطق'!$A$5:$A$64,0)),0),IF(G820="مرتجع",IFERROR(INDEX('المناطق'!$C$5:$C$64,MATCH($E820,'المناطق'!$A$5:$A$64,0)),0),0)))</f>
        <v/>
      </c>
      <c r="I820" s="16">
        <f>IF(AND(B820="",G820=""),"",IF(G820="تم التسليم",F820,0))</f>
        <v/>
      </c>
      <c r="J820" s="16">
        <f>IF(AND(B820="",G820=""),"",IF(G820="تم التسليم",F820-H820,IF(G820="مرتجع",-H820,0)))</f>
        <v/>
      </c>
      <c r="K820" s="16">
        <f>IF(AND(B820="",G820=""),"",IF(G820="تم التسليم",IFERROR(INDEX('المناطق'!$D$5:$D$64,MATCH($E820,'المناطق'!$A$5:$A$64,0)),0),IF(G820="مرتجع",IFERROR(INDEX('المناطق'!$E$5:$E$64,MATCH($E820,'المناطق'!$A$5:$A$64,0)),0),0)))</f>
        <v/>
      </c>
    </row>
    <row r="821">
      <c r="A821" s="13" t="n"/>
      <c r="B821" s="5" t="n"/>
      <c r="C821" s="5" t="n"/>
      <c r="D821" s="5" t="n"/>
      <c r="E821" s="5" t="n"/>
      <c r="F821" s="15" t="n"/>
      <c r="G821" s="5" t="n"/>
      <c r="H821" s="16">
        <f>IF(AND(B821="",G821=""),"",IF(G821="تم التسليم",IFERROR(INDEX('المناطق'!$B$5:$B$64,MATCH($E821,'المناطق'!$A$5:$A$64,0)),0),IF(G821="مرتجع",IFERROR(INDEX('المناطق'!$C$5:$C$64,MATCH($E821,'المناطق'!$A$5:$A$64,0)),0),0)))</f>
        <v/>
      </c>
      <c r="I821" s="16">
        <f>IF(AND(B821="",G821=""),"",IF(G821="تم التسليم",F821,0))</f>
        <v/>
      </c>
      <c r="J821" s="16">
        <f>IF(AND(B821="",G821=""),"",IF(G821="تم التسليم",F821-H821,IF(G821="مرتجع",-H821,0)))</f>
        <v/>
      </c>
      <c r="K821" s="16">
        <f>IF(AND(B821="",G821=""),"",IF(G821="تم التسليم",IFERROR(INDEX('المناطق'!$D$5:$D$64,MATCH($E821,'المناطق'!$A$5:$A$64,0)),0),IF(G821="مرتجع",IFERROR(INDEX('المناطق'!$E$5:$E$64,MATCH($E821,'المناطق'!$A$5:$A$64,0)),0),0)))</f>
        <v/>
      </c>
    </row>
    <row r="822">
      <c r="A822" s="13" t="n"/>
      <c r="B822" s="5" t="n"/>
      <c r="C822" s="5" t="n"/>
      <c r="D822" s="5" t="n"/>
      <c r="E822" s="5" t="n"/>
      <c r="F822" s="15" t="n"/>
      <c r="G822" s="5" t="n"/>
      <c r="H822" s="16">
        <f>IF(AND(B822="",G822=""),"",IF(G822="تم التسليم",IFERROR(INDEX('المناطق'!$B$5:$B$64,MATCH($E822,'المناطق'!$A$5:$A$64,0)),0),IF(G822="مرتجع",IFERROR(INDEX('المناطق'!$C$5:$C$64,MATCH($E822,'المناطق'!$A$5:$A$64,0)),0),0)))</f>
        <v/>
      </c>
      <c r="I822" s="16">
        <f>IF(AND(B822="",G822=""),"",IF(G822="تم التسليم",F822,0))</f>
        <v/>
      </c>
      <c r="J822" s="16">
        <f>IF(AND(B822="",G822=""),"",IF(G822="تم التسليم",F822-H822,IF(G822="مرتجع",-H822,0)))</f>
        <v/>
      </c>
      <c r="K822" s="16">
        <f>IF(AND(B822="",G822=""),"",IF(G822="تم التسليم",IFERROR(INDEX('المناطق'!$D$5:$D$64,MATCH($E822,'المناطق'!$A$5:$A$64,0)),0),IF(G822="مرتجع",IFERROR(INDEX('المناطق'!$E$5:$E$64,MATCH($E822,'المناطق'!$A$5:$A$64,0)),0),0)))</f>
        <v/>
      </c>
    </row>
    <row r="823">
      <c r="A823" s="13" t="n"/>
      <c r="B823" s="5" t="n"/>
      <c r="C823" s="5" t="n"/>
      <c r="D823" s="5" t="n"/>
      <c r="E823" s="5" t="n"/>
      <c r="F823" s="15" t="n"/>
      <c r="G823" s="5" t="n"/>
      <c r="H823" s="16">
        <f>IF(AND(B823="",G823=""),"",IF(G823="تم التسليم",IFERROR(INDEX('المناطق'!$B$5:$B$64,MATCH($E823,'المناطق'!$A$5:$A$64,0)),0),IF(G823="مرتجع",IFERROR(INDEX('المناطق'!$C$5:$C$64,MATCH($E823,'المناطق'!$A$5:$A$64,0)),0),0)))</f>
        <v/>
      </c>
      <c r="I823" s="16">
        <f>IF(AND(B823="",G823=""),"",IF(G823="تم التسليم",F823,0))</f>
        <v/>
      </c>
      <c r="J823" s="16">
        <f>IF(AND(B823="",G823=""),"",IF(G823="تم التسليم",F823-H823,IF(G823="مرتجع",-H823,0)))</f>
        <v/>
      </c>
      <c r="K823" s="16">
        <f>IF(AND(B823="",G823=""),"",IF(G823="تم التسليم",IFERROR(INDEX('المناطق'!$D$5:$D$64,MATCH($E823,'المناطق'!$A$5:$A$64,0)),0),IF(G823="مرتجع",IFERROR(INDEX('المناطق'!$E$5:$E$64,MATCH($E823,'المناطق'!$A$5:$A$64,0)),0),0)))</f>
        <v/>
      </c>
    </row>
    <row r="824">
      <c r="A824" s="13" t="n"/>
      <c r="B824" s="5" t="n"/>
      <c r="C824" s="5" t="n"/>
      <c r="D824" s="5" t="n"/>
      <c r="E824" s="5" t="n"/>
      <c r="F824" s="15" t="n"/>
      <c r="G824" s="5" t="n"/>
      <c r="H824" s="16">
        <f>IF(AND(B824="",G824=""),"",IF(G824="تم التسليم",IFERROR(INDEX('المناطق'!$B$5:$B$64,MATCH($E824,'المناطق'!$A$5:$A$64,0)),0),IF(G824="مرتجع",IFERROR(INDEX('المناطق'!$C$5:$C$64,MATCH($E824,'المناطق'!$A$5:$A$64,0)),0),0)))</f>
        <v/>
      </c>
      <c r="I824" s="16">
        <f>IF(AND(B824="",G824=""),"",IF(G824="تم التسليم",F824,0))</f>
        <v/>
      </c>
      <c r="J824" s="16">
        <f>IF(AND(B824="",G824=""),"",IF(G824="تم التسليم",F824-H824,IF(G824="مرتجع",-H824,0)))</f>
        <v/>
      </c>
      <c r="K824" s="16">
        <f>IF(AND(B824="",G824=""),"",IF(G824="تم التسليم",IFERROR(INDEX('المناطق'!$D$5:$D$64,MATCH($E824,'المناطق'!$A$5:$A$64,0)),0),IF(G824="مرتجع",IFERROR(INDEX('المناطق'!$E$5:$E$64,MATCH($E824,'المناطق'!$A$5:$A$64,0)),0),0)))</f>
        <v/>
      </c>
    </row>
    <row r="825">
      <c r="A825" s="13" t="n"/>
      <c r="B825" s="5" t="n"/>
      <c r="C825" s="5" t="n"/>
      <c r="D825" s="5" t="n"/>
      <c r="E825" s="5" t="n"/>
      <c r="F825" s="15" t="n"/>
      <c r="G825" s="5" t="n"/>
      <c r="H825" s="16">
        <f>IF(AND(B825="",G825=""),"",IF(G825="تم التسليم",IFERROR(INDEX('المناطق'!$B$5:$B$64,MATCH($E825,'المناطق'!$A$5:$A$64,0)),0),IF(G825="مرتجع",IFERROR(INDEX('المناطق'!$C$5:$C$64,MATCH($E825,'المناطق'!$A$5:$A$64,0)),0),0)))</f>
        <v/>
      </c>
      <c r="I825" s="16">
        <f>IF(AND(B825="",G825=""),"",IF(G825="تم التسليم",F825,0))</f>
        <v/>
      </c>
      <c r="J825" s="16">
        <f>IF(AND(B825="",G825=""),"",IF(G825="تم التسليم",F825-H825,IF(G825="مرتجع",-H825,0)))</f>
        <v/>
      </c>
      <c r="K825" s="16">
        <f>IF(AND(B825="",G825=""),"",IF(G825="تم التسليم",IFERROR(INDEX('المناطق'!$D$5:$D$64,MATCH($E825,'المناطق'!$A$5:$A$64,0)),0),IF(G825="مرتجع",IFERROR(INDEX('المناطق'!$E$5:$E$64,MATCH($E825,'المناطق'!$A$5:$A$64,0)),0),0)))</f>
        <v/>
      </c>
    </row>
    <row r="826">
      <c r="A826" s="13" t="n"/>
      <c r="B826" s="5" t="n"/>
      <c r="C826" s="5" t="n"/>
      <c r="D826" s="5" t="n"/>
      <c r="E826" s="5" t="n"/>
      <c r="F826" s="15" t="n"/>
      <c r="G826" s="5" t="n"/>
      <c r="H826" s="16">
        <f>IF(AND(B826="",G826=""),"",IF(G826="تم التسليم",IFERROR(INDEX('المناطق'!$B$5:$B$64,MATCH($E826,'المناطق'!$A$5:$A$64,0)),0),IF(G826="مرتجع",IFERROR(INDEX('المناطق'!$C$5:$C$64,MATCH($E826,'المناطق'!$A$5:$A$64,0)),0),0)))</f>
        <v/>
      </c>
      <c r="I826" s="16">
        <f>IF(AND(B826="",G826=""),"",IF(G826="تم التسليم",F826,0))</f>
        <v/>
      </c>
      <c r="J826" s="16">
        <f>IF(AND(B826="",G826=""),"",IF(G826="تم التسليم",F826-H826,IF(G826="مرتجع",-H826,0)))</f>
        <v/>
      </c>
      <c r="K826" s="16">
        <f>IF(AND(B826="",G826=""),"",IF(G826="تم التسليم",IFERROR(INDEX('المناطق'!$D$5:$D$64,MATCH($E826,'المناطق'!$A$5:$A$64,0)),0),IF(G826="مرتجع",IFERROR(INDEX('المناطق'!$E$5:$E$64,MATCH($E826,'المناطق'!$A$5:$A$64,0)),0),0)))</f>
        <v/>
      </c>
    </row>
    <row r="827">
      <c r="A827" s="13" t="n"/>
      <c r="B827" s="5" t="n"/>
      <c r="C827" s="5" t="n"/>
      <c r="D827" s="5" t="n"/>
      <c r="E827" s="5" t="n"/>
      <c r="F827" s="15" t="n"/>
      <c r="G827" s="5" t="n"/>
      <c r="H827" s="16">
        <f>IF(AND(B827="",G827=""),"",IF(G827="تم التسليم",IFERROR(INDEX('المناطق'!$B$5:$B$64,MATCH($E827,'المناطق'!$A$5:$A$64,0)),0),IF(G827="مرتجع",IFERROR(INDEX('المناطق'!$C$5:$C$64,MATCH($E827,'المناطق'!$A$5:$A$64,0)),0),0)))</f>
        <v/>
      </c>
      <c r="I827" s="16">
        <f>IF(AND(B827="",G827=""),"",IF(G827="تم التسليم",F827,0))</f>
        <v/>
      </c>
      <c r="J827" s="16">
        <f>IF(AND(B827="",G827=""),"",IF(G827="تم التسليم",F827-H827,IF(G827="مرتجع",-H827,0)))</f>
        <v/>
      </c>
      <c r="K827" s="16">
        <f>IF(AND(B827="",G827=""),"",IF(G827="تم التسليم",IFERROR(INDEX('المناطق'!$D$5:$D$64,MATCH($E827,'المناطق'!$A$5:$A$64,0)),0),IF(G827="مرتجع",IFERROR(INDEX('المناطق'!$E$5:$E$64,MATCH($E827,'المناطق'!$A$5:$A$64,0)),0),0)))</f>
        <v/>
      </c>
    </row>
    <row r="828">
      <c r="A828" s="13" t="n"/>
      <c r="B828" s="5" t="n"/>
      <c r="C828" s="5" t="n"/>
      <c r="D828" s="5" t="n"/>
      <c r="E828" s="5" t="n"/>
      <c r="F828" s="15" t="n"/>
      <c r="G828" s="5" t="n"/>
      <c r="H828" s="16">
        <f>IF(AND(B828="",G828=""),"",IF(G828="تم التسليم",IFERROR(INDEX('المناطق'!$B$5:$B$64,MATCH($E828,'المناطق'!$A$5:$A$64,0)),0),IF(G828="مرتجع",IFERROR(INDEX('المناطق'!$C$5:$C$64,MATCH($E828,'المناطق'!$A$5:$A$64,0)),0),0)))</f>
        <v/>
      </c>
      <c r="I828" s="16">
        <f>IF(AND(B828="",G828=""),"",IF(G828="تم التسليم",F828,0))</f>
        <v/>
      </c>
      <c r="J828" s="16">
        <f>IF(AND(B828="",G828=""),"",IF(G828="تم التسليم",F828-H828,IF(G828="مرتجع",-H828,0)))</f>
        <v/>
      </c>
      <c r="K828" s="16">
        <f>IF(AND(B828="",G828=""),"",IF(G828="تم التسليم",IFERROR(INDEX('المناطق'!$D$5:$D$64,MATCH($E828,'المناطق'!$A$5:$A$64,0)),0),IF(G828="مرتجع",IFERROR(INDEX('المناطق'!$E$5:$E$64,MATCH($E828,'المناطق'!$A$5:$A$64,0)),0),0)))</f>
        <v/>
      </c>
    </row>
    <row r="829">
      <c r="A829" s="13" t="n"/>
      <c r="B829" s="5" t="n"/>
      <c r="C829" s="5" t="n"/>
      <c r="D829" s="5" t="n"/>
      <c r="E829" s="5" t="n"/>
      <c r="F829" s="15" t="n"/>
      <c r="G829" s="5" t="n"/>
      <c r="H829" s="16">
        <f>IF(AND(B829="",G829=""),"",IF(G829="تم التسليم",IFERROR(INDEX('المناطق'!$B$5:$B$64,MATCH($E829,'المناطق'!$A$5:$A$64,0)),0),IF(G829="مرتجع",IFERROR(INDEX('المناطق'!$C$5:$C$64,MATCH($E829,'المناطق'!$A$5:$A$64,0)),0),0)))</f>
        <v/>
      </c>
      <c r="I829" s="16">
        <f>IF(AND(B829="",G829=""),"",IF(G829="تم التسليم",F829,0))</f>
        <v/>
      </c>
      <c r="J829" s="16">
        <f>IF(AND(B829="",G829=""),"",IF(G829="تم التسليم",F829-H829,IF(G829="مرتجع",-H829,0)))</f>
        <v/>
      </c>
      <c r="K829" s="16">
        <f>IF(AND(B829="",G829=""),"",IF(G829="تم التسليم",IFERROR(INDEX('المناطق'!$D$5:$D$64,MATCH($E829,'المناطق'!$A$5:$A$64,0)),0),IF(G829="مرتجع",IFERROR(INDEX('المناطق'!$E$5:$E$64,MATCH($E829,'المناطق'!$A$5:$A$64,0)),0),0)))</f>
        <v/>
      </c>
    </row>
    <row r="830">
      <c r="A830" s="13" t="n"/>
      <c r="B830" s="5" t="n"/>
      <c r="C830" s="5" t="n"/>
      <c r="D830" s="5" t="n"/>
      <c r="E830" s="5" t="n"/>
      <c r="F830" s="15" t="n"/>
      <c r="G830" s="5" t="n"/>
      <c r="H830" s="16">
        <f>IF(AND(B830="",G830=""),"",IF(G830="تم التسليم",IFERROR(INDEX('المناطق'!$B$5:$B$64,MATCH($E830,'المناطق'!$A$5:$A$64,0)),0),IF(G830="مرتجع",IFERROR(INDEX('المناطق'!$C$5:$C$64,MATCH($E830,'المناطق'!$A$5:$A$64,0)),0),0)))</f>
        <v/>
      </c>
      <c r="I830" s="16">
        <f>IF(AND(B830="",G830=""),"",IF(G830="تم التسليم",F830,0))</f>
        <v/>
      </c>
      <c r="J830" s="16">
        <f>IF(AND(B830="",G830=""),"",IF(G830="تم التسليم",F830-H830,IF(G830="مرتجع",-H830,0)))</f>
        <v/>
      </c>
      <c r="K830" s="16">
        <f>IF(AND(B830="",G830=""),"",IF(G830="تم التسليم",IFERROR(INDEX('المناطق'!$D$5:$D$64,MATCH($E830,'المناطق'!$A$5:$A$64,0)),0),IF(G830="مرتجع",IFERROR(INDEX('المناطق'!$E$5:$E$64,MATCH($E830,'المناطق'!$A$5:$A$64,0)),0),0)))</f>
        <v/>
      </c>
    </row>
    <row r="831">
      <c r="A831" s="13" t="n"/>
      <c r="B831" s="5" t="n"/>
      <c r="C831" s="5" t="n"/>
      <c r="D831" s="5" t="n"/>
      <c r="E831" s="5" t="n"/>
      <c r="F831" s="15" t="n"/>
      <c r="G831" s="5" t="n"/>
      <c r="H831" s="16">
        <f>IF(AND(B831="",G831=""),"",IF(G831="تم التسليم",IFERROR(INDEX('المناطق'!$B$5:$B$64,MATCH($E831,'المناطق'!$A$5:$A$64,0)),0),IF(G831="مرتجع",IFERROR(INDEX('المناطق'!$C$5:$C$64,MATCH($E831,'المناطق'!$A$5:$A$64,0)),0),0)))</f>
        <v/>
      </c>
      <c r="I831" s="16">
        <f>IF(AND(B831="",G831=""),"",IF(G831="تم التسليم",F831,0))</f>
        <v/>
      </c>
      <c r="J831" s="16">
        <f>IF(AND(B831="",G831=""),"",IF(G831="تم التسليم",F831-H831,IF(G831="مرتجع",-H831,0)))</f>
        <v/>
      </c>
      <c r="K831" s="16">
        <f>IF(AND(B831="",G831=""),"",IF(G831="تم التسليم",IFERROR(INDEX('المناطق'!$D$5:$D$64,MATCH($E831,'المناطق'!$A$5:$A$64,0)),0),IF(G831="مرتجع",IFERROR(INDEX('المناطق'!$E$5:$E$64,MATCH($E831,'المناطق'!$A$5:$A$64,0)),0),0)))</f>
        <v/>
      </c>
    </row>
    <row r="832">
      <c r="A832" s="13" t="n"/>
      <c r="B832" s="5" t="n"/>
      <c r="C832" s="5" t="n"/>
      <c r="D832" s="5" t="n"/>
      <c r="E832" s="5" t="n"/>
      <c r="F832" s="15" t="n"/>
      <c r="G832" s="5" t="n"/>
      <c r="H832" s="16">
        <f>IF(AND(B832="",G832=""),"",IF(G832="تم التسليم",IFERROR(INDEX('المناطق'!$B$5:$B$64,MATCH($E832,'المناطق'!$A$5:$A$64,0)),0),IF(G832="مرتجع",IFERROR(INDEX('المناطق'!$C$5:$C$64,MATCH($E832,'المناطق'!$A$5:$A$64,0)),0),0)))</f>
        <v/>
      </c>
      <c r="I832" s="16">
        <f>IF(AND(B832="",G832=""),"",IF(G832="تم التسليم",F832,0))</f>
        <v/>
      </c>
      <c r="J832" s="16">
        <f>IF(AND(B832="",G832=""),"",IF(G832="تم التسليم",F832-H832,IF(G832="مرتجع",-H832,0)))</f>
        <v/>
      </c>
      <c r="K832" s="16">
        <f>IF(AND(B832="",G832=""),"",IF(G832="تم التسليم",IFERROR(INDEX('المناطق'!$D$5:$D$64,MATCH($E832,'المناطق'!$A$5:$A$64,0)),0),IF(G832="مرتجع",IFERROR(INDEX('المناطق'!$E$5:$E$64,MATCH($E832,'المناطق'!$A$5:$A$64,0)),0),0)))</f>
        <v/>
      </c>
    </row>
    <row r="833">
      <c r="A833" s="13" t="n"/>
      <c r="B833" s="5" t="n"/>
      <c r="C833" s="5" t="n"/>
      <c r="D833" s="5" t="n"/>
      <c r="E833" s="5" t="n"/>
      <c r="F833" s="15" t="n"/>
      <c r="G833" s="5" t="n"/>
      <c r="H833" s="16">
        <f>IF(AND(B833="",G833=""),"",IF(G833="تم التسليم",IFERROR(INDEX('المناطق'!$B$5:$B$64,MATCH($E833,'المناطق'!$A$5:$A$64,0)),0),IF(G833="مرتجع",IFERROR(INDEX('المناطق'!$C$5:$C$64,MATCH($E833,'المناطق'!$A$5:$A$64,0)),0),0)))</f>
        <v/>
      </c>
      <c r="I833" s="16">
        <f>IF(AND(B833="",G833=""),"",IF(G833="تم التسليم",F833,0))</f>
        <v/>
      </c>
      <c r="J833" s="16">
        <f>IF(AND(B833="",G833=""),"",IF(G833="تم التسليم",F833-H833,IF(G833="مرتجع",-H833,0)))</f>
        <v/>
      </c>
      <c r="K833" s="16">
        <f>IF(AND(B833="",G833=""),"",IF(G833="تم التسليم",IFERROR(INDEX('المناطق'!$D$5:$D$64,MATCH($E833,'المناطق'!$A$5:$A$64,0)),0),IF(G833="مرتجع",IFERROR(INDEX('المناطق'!$E$5:$E$64,MATCH($E833,'المناطق'!$A$5:$A$64,0)),0),0)))</f>
        <v/>
      </c>
    </row>
    <row r="834">
      <c r="A834" s="13" t="n"/>
      <c r="B834" s="5" t="n"/>
      <c r="C834" s="5" t="n"/>
      <c r="D834" s="5" t="n"/>
      <c r="E834" s="5" t="n"/>
      <c r="F834" s="15" t="n"/>
      <c r="G834" s="5" t="n"/>
      <c r="H834" s="16">
        <f>IF(AND(B834="",G834=""),"",IF(G834="تم التسليم",IFERROR(INDEX('المناطق'!$B$5:$B$64,MATCH($E834,'المناطق'!$A$5:$A$64,0)),0),IF(G834="مرتجع",IFERROR(INDEX('المناطق'!$C$5:$C$64,MATCH($E834,'المناطق'!$A$5:$A$64,0)),0),0)))</f>
        <v/>
      </c>
      <c r="I834" s="16">
        <f>IF(AND(B834="",G834=""),"",IF(G834="تم التسليم",F834,0))</f>
        <v/>
      </c>
      <c r="J834" s="16">
        <f>IF(AND(B834="",G834=""),"",IF(G834="تم التسليم",F834-H834,IF(G834="مرتجع",-H834,0)))</f>
        <v/>
      </c>
      <c r="K834" s="16">
        <f>IF(AND(B834="",G834=""),"",IF(G834="تم التسليم",IFERROR(INDEX('المناطق'!$D$5:$D$64,MATCH($E834,'المناطق'!$A$5:$A$64,0)),0),IF(G834="مرتجع",IFERROR(INDEX('المناطق'!$E$5:$E$64,MATCH($E834,'المناطق'!$A$5:$A$64,0)),0),0)))</f>
        <v/>
      </c>
    </row>
    <row r="835">
      <c r="A835" s="13" t="n"/>
      <c r="B835" s="5" t="n"/>
      <c r="C835" s="5" t="n"/>
      <c r="D835" s="5" t="n"/>
      <c r="E835" s="5" t="n"/>
      <c r="F835" s="15" t="n"/>
      <c r="G835" s="5" t="n"/>
      <c r="H835" s="16">
        <f>IF(AND(B835="",G835=""),"",IF(G835="تم التسليم",IFERROR(INDEX('المناطق'!$B$5:$B$64,MATCH($E835,'المناطق'!$A$5:$A$64,0)),0),IF(G835="مرتجع",IFERROR(INDEX('المناطق'!$C$5:$C$64,MATCH($E835,'المناطق'!$A$5:$A$64,0)),0),0)))</f>
        <v/>
      </c>
      <c r="I835" s="16">
        <f>IF(AND(B835="",G835=""),"",IF(G835="تم التسليم",F835,0))</f>
        <v/>
      </c>
      <c r="J835" s="16">
        <f>IF(AND(B835="",G835=""),"",IF(G835="تم التسليم",F835-H835,IF(G835="مرتجع",-H835,0)))</f>
        <v/>
      </c>
      <c r="K835" s="16">
        <f>IF(AND(B835="",G835=""),"",IF(G835="تم التسليم",IFERROR(INDEX('المناطق'!$D$5:$D$64,MATCH($E835,'المناطق'!$A$5:$A$64,0)),0),IF(G835="مرتجع",IFERROR(INDEX('المناطق'!$E$5:$E$64,MATCH($E835,'المناطق'!$A$5:$A$64,0)),0),0)))</f>
        <v/>
      </c>
    </row>
    <row r="836">
      <c r="A836" s="13" t="n"/>
      <c r="B836" s="5" t="n"/>
      <c r="C836" s="5" t="n"/>
      <c r="D836" s="5" t="n"/>
      <c r="E836" s="5" t="n"/>
      <c r="F836" s="15" t="n"/>
      <c r="G836" s="5" t="n"/>
      <c r="H836" s="16">
        <f>IF(AND(B836="",G836=""),"",IF(G836="تم التسليم",IFERROR(INDEX('المناطق'!$B$5:$B$64,MATCH($E836,'المناطق'!$A$5:$A$64,0)),0),IF(G836="مرتجع",IFERROR(INDEX('المناطق'!$C$5:$C$64,MATCH($E836,'المناطق'!$A$5:$A$64,0)),0),0)))</f>
        <v/>
      </c>
      <c r="I836" s="16">
        <f>IF(AND(B836="",G836=""),"",IF(G836="تم التسليم",F836,0))</f>
        <v/>
      </c>
      <c r="J836" s="16">
        <f>IF(AND(B836="",G836=""),"",IF(G836="تم التسليم",F836-H836,IF(G836="مرتجع",-H836,0)))</f>
        <v/>
      </c>
      <c r="K836" s="16">
        <f>IF(AND(B836="",G836=""),"",IF(G836="تم التسليم",IFERROR(INDEX('المناطق'!$D$5:$D$64,MATCH($E836,'المناطق'!$A$5:$A$64,0)),0),IF(G836="مرتجع",IFERROR(INDEX('المناطق'!$E$5:$E$64,MATCH($E836,'المناطق'!$A$5:$A$64,0)),0),0)))</f>
        <v/>
      </c>
    </row>
    <row r="837">
      <c r="A837" s="13" t="n"/>
      <c r="B837" s="5" t="n"/>
      <c r="C837" s="5" t="n"/>
      <c r="D837" s="5" t="n"/>
      <c r="E837" s="5" t="n"/>
      <c r="F837" s="15" t="n"/>
      <c r="G837" s="5" t="n"/>
      <c r="H837" s="16">
        <f>IF(AND(B837="",G837=""),"",IF(G837="تم التسليم",IFERROR(INDEX('المناطق'!$B$5:$B$64,MATCH($E837,'المناطق'!$A$5:$A$64,0)),0),IF(G837="مرتجع",IFERROR(INDEX('المناطق'!$C$5:$C$64,MATCH($E837,'المناطق'!$A$5:$A$64,0)),0),0)))</f>
        <v/>
      </c>
      <c r="I837" s="16">
        <f>IF(AND(B837="",G837=""),"",IF(G837="تم التسليم",F837,0))</f>
        <v/>
      </c>
      <c r="J837" s="16">
        <f>IF(AND(B837="",G837=""),"",IF(G837="تم التسليم",F837-H837,IF(G837="مرتجع",-H837,0)))</f>
        <v/>
      </c>
      <c r="K837" s="16">
        <f>IF(AND(B837="",G837=""),"",IF(G837="تم التسليم",IFERROR(INDEX('المناطق'!$D$5:$D$64,MATCH($E837,'المناطق'!$A$5:$A$64,0)),0),IF(G837="مرتجع",IFERROR(INDEX('المناطق'!$E$5:$E$64,MATCH($E837,'المناطق'!$A$5:$A$64,0)),0),0)))</f>
        <v/>
      </c>
    </row>
    <row r="838">
      <c r="A838" s="13" t="n"/>
      <c r="B838" s="5" t="n"/>
      <c r="C838" s="5" t="n"/>
      <c r="D838" s="5" t="n"/>
      <c r="E838" s="5" t="n"/>
      <c r="F838" s="15" t="n"/>
      <c r="G838" s="5" t="n"/>
      <c r="H838" s="16">
        <f>IF(AND(B838="",G838=""),"",IF(G838="تم التسليم",IFERROR(INDEX('المناطق'!$B$5:$B$64,MATCH($E838,'المناطق'!$A$5:$A$64,0)),0),IF(G838="مرتجع",IFERROR(INDEX('المناطق'!$C$5:$C$64,MATCH($E838,'المناطق'!$A$5:$A$64,0)),0),0)))</f>
        <v/>
      </c>
      <c r="I838" s="16">
        <f>IF(AND(B838="",G838=""),"",IF(G838="تم التسليم",F838,0))</f>
        <v/>
      </c>
      <c r="J838" s="16">
        <f>IF(AND(B838="",G838=""),"",IF(G838="تم التسليم",F838-H838,IF(G838="مرتجع",-H838,0)))</f>
        <v/>
      </c>
      <c r="K838" s="16">
        <f>IF(AND(B838="",G838=""),"",IF(G838="تم التسليم",IFERROR(INDEX('المناطق'!$D$5:$D$64,MATCH($E838,'المناطق'!$A$5:$A$64,0)),0),IF(G838="مرتجع",IFERROR(INDEX('المناطق'!$E$5:$E$64,MATCH($E838,'المناطق'!$A$5:$A$64,0)),0),0)))</f>
        <v/>
      </c>
    </row>
    <row r="839">
      <c r="A839" s="13" t="n"/>
      <c r="B839" s="5" t="n"/>
      <c r="C839" s="5" t="n"/>
      <c r="D839" s="5" t="n"/>
      <c r="E839" s="5" t="n"/>
      <c r="F839" s="15" t="n"/>
      <c r="G839" s="5" t="n"/>
      <c r="H839" s="16">
        <f>IF(AND(B839="",G839=""),"",IF(G839="تم التسليم",IFERROR(INDEX('المناطق'!$B$5:$B$64,MATCH($E839,'المناطق'!$A$5:$A$64,0)),0),IF(G839="مرتجع",IFERROR(INDEX('المناطق'!$C$5:$C$64,MATCH($E839,'المناطق'!$A$5:$A$64,0)),0),0)))</f>
        <v/>
      </c>
      <c r="I839" s="16">
        <f>IF(AND(B839="",G839=""),"",IF(G839="تم التسليم",F839,0))</f>
        <v/>
      </c>
      <c r="J839" s="16">
        <f>IF(AND(B839="",G839=""),"",IF(G839="تم التسليم",F839-H839,IF(G839="مرتجع",-H839,0)))</f>
        <v/>
      </c>
      <c r="K839" s="16">
        <f>IF(AND(B839="",G839=""),"",IF(G839="تم التسليم",IFERROR(INDEX('المناطق'!$D$5:$D$64,MATCH($E839,'المناطق'!$A$5:$A$64,0)),0),IF(G839="مرتجع",IFERROR(INDEX('المناطق'!$E$5:$E$64,MATCH($E839,'المناطق'!$A$5:$A$64,0)),0),0)))</f>
        <v/>
      </c>
    </row>
    <row r="840">
      <c r="A840" s="13" t="n"/>
      <c r="B840" s="5" t="n"/>
      <c r="C840" s="5" t="n"/>
      <c r="D840" s="5" t="n"/>
      <c r="E840" s="5" t="n"/>
      <c r="F840" s="15" t="n"/>
      <c r="G840" s="5" t="n"/>
      <c r="H840" s="16">
        <f>IF(AND(B840="",G840=""),"",IF(G840="تم التسليم",IFERROR(INDEX('المناطق'!$B$5:$B$64,MATCH($E840,'المناطق'!$A$5:$A$64,0)),0),IF(G840="مرتجع",IFERROR(INDEX('المناطق'!$C$5:$C$64,MATCH($E840,'المناطق'!$A$5:$A$64,0)),0),0)))</f>
        <v/>
      </c>
      <c r="I840" s="16">
        <f>IF(AND(B840="",G840=""),"",IF(G840="تم التسليم",F840,0))</f>
        <v/>
      </c>
      <c r="J840" s="16">
        <f>IF(AND(B840="",G840=""),"",IF(G840="تم التسليم",F840-H840,IF(G840="مرتجع",-H840,0)))</f>
        <v/>
      </c>
      <c r="K840" s="16">
        <f>IF(AND(B840="",G840=""),"",IF(G840="تم التسليم",IFERROR(INDEX('المناطق'!$D$5:$D$64,MATCH($E840,'المناطق'!$A$5:$A$64,0)),0),IF(G840="مرتجع",IFERROR(INDEX('المناطق'!$E$5:$E$64,MATCH($E840,'المناطق'!$A$5:$A$64,0)),0),0)))</f>
        <v/>
      </c>
    </row>
    <row r="841">
      <c r="A841" s="13" t="n"/>
      <c r="B841" s="5" t="n"/>
      <c r="C841" s="5" t="n"/>
      <c r="D841" s="5" t="n"/>
      <c r="E841" s="5" t="n"/>
      <c r="F841" s="15" t="n"/>
      <c r="G841" s="5" t="n"/>
      <c r="H841" s="16">
        <f>IF(AND(B841="",G841=""),"",IF(G841="تم التسليم",IFERROR(INDEX('المناطق'!$B$5:$B$64,MATCH($E841,'المناطق'!$A$5:$A$64,0)),0),IF(G841="مرتجع",IFERROR(INDEX('المناطق'!$C$5:$C$64,MATCH($E841,'المناطق'!$A$5:$A$64,0)),0),0)))</f>
        <v/>
      </c>
      <c r="I841" s="16">
        <f>IF(AND(B841="",G841=""),"",IF(G841="تم التسليم",F841,0))</f>
        <v/>
      </c>
      <c r="J841" s="16">
        <f>IF(AND(B841="",G841=""),"",IF(G841="تم التسليم",F841-H841,IF(G841="مرتجع",-H841,0)))</f>
        <v/>
      </c>
      <c r="K841" s="16">
        <f>IF(AND(B841="",G841=""),"",IF(G841="تم التسليم",IFERROR(INDEX('المناطق'!$D$5:$D$64,MATCH($E841,'المناطق'!$A$5:$A$64,0)),0),IF(G841="مرتجع",IFERROR(INDEX('المناطق'!$E$5:$E$64,MATCH($E841,'المناطق'!$A$5:$A$64,0)),0),0)))</f>
        <v/>
      </c>
    </row>
    <row r="842">
      <c r="A842" s="13" t="n"/>
      <c r="B842" s="5" t="n"/>
      <c r="C842" s="5" t="n"/>
      <c r="D842" s="5" t="n"/>
      <c r="E842" s="5" t="n"/>
      <c r="F842" s="15" t="n"/>
      <c r="G842" s="5" t="n"/>
      <c r="H842" s="16">
        <f>IF(AND(B842="",G842=""),"",IF(G842="تم التسليم",IFERROR(INDEX('المناطق'!$B$5:$B$64,MATCH($E842,'المناطق'!$A$5:$A$64,0)),0),IF(G842="مرتجع",IFERROR(INDEX('المناطق'!$C$5:$C$64,MATCH($E842,'المناطق'!$A$5:$A$64,0)),0),0)))</f>
        <v/>
      </c>
      <c r="I842" s="16">
        <f>IF(AND(B842="",G842=""),"",IF(G842="تم التسليم",F842,0))</f>
        <v/>
      </c>
      <c r="J842" s="16">
        <f>IF(AND(B842="",G842=""),"",IF(G842="تم التسليم",F842-H842,IF(G842="مرتجع",-H842,0)))</f>
        <v/>
      </c>
      <c r="K842" s="16">
        <f>IF(AND(B842="",G842=""),"",IF(G842="تم التسليم",IFERROR(INDEX('المناطق'!$D$5:$D$64,MATCH($E842,'المناطق'!$A$5:$A$64,0)),0),IF(G842="مرتجع",IFERROR(INDEX('المناطق'!$E$5:$E$64,MATCH($E842,'المناطق'!$A$5:$A$64,0)),0),0)))</f>
        <v/>
      </c>
    </row>
    <row r="843">
      <c r="A843" s="13" t="n"/>
      <c r="B843" s="5" t="n"/>
      <c r="C843" s="5" t="n"/>
      <c r="D843" s="5" t="n"/>
      <c r="E843" s="5" t="n"/>
      <c r="F843" s="15" t="n"/>
      <c r="G843" s="5" t="n"/>
      <c r="H843" s="16">
        <f>IF(AND(B843="",G843=""),"",IF(G843="تم التسليم",IFERROR(INDEX('المناطق'!$B$5:$B$64,MATCH($E843,'المناطق'!$A$5:$A$64,0)),0),IF(G843="مرتجع",IFERROR(INDEX('المناطق'!$C$5:$C$64,MATCH($E843,'المناطق'!$A$5:$A$64,0)),0),0)))</f>
        <v/>
      </c>
      <c r="I843" s="16">
        <f>IF(AND(B843="",G843=""),"",IF(G843="تم التسليم",F843,0))</f>
        <v/>
      </c>
      <c r="J843" s="16">
        <f>IF(AND(B843="",G843=""),"",IF(G843="تم التسليم",F843-H843,IF(G843="مرتجع",-H843,0)))</f>
        <v/>
      </c>
      <c r="K843" s="16">
        <f>IF(AND(B843="",G843=""),"",IF(G843="تم التسليم",IFERROR(INDEX('المناطق'!$D$5:$D$64,MATCH($E843,'المناطق'!$A$5:$A$64,0)),0),IF(G843="مرتجع",IFERROR(INDEX('المناطق'!$E$5:$E$64,MATCH($E843,'المناطق'!$A$5:$A$64,0)),0),0)))</f>
        <v/>
      </c>
    </row>
    <row r="844">
      <c r="A844" s="13" t="n"/>
      <c r="B844" s="5" t="n"/>
      <c r="C844" s="5" t="n"/>
      <c r="D844" s="5" t="n"/>
      <c r="E844" s="5" t="n"/>
      <c r="F844" s="15" t="n"/>
      <c r="G844" s="5" t="n"/>
      <c r="H844" s="16">
        <f>IF(AND(B844="",G844=""),"",IF(G844="تم التسليم",IFERROR(INDEX('المناطق'!$B$5:$B$64,MATCH($E844,'المناطق'!$A$5:$A$64,0)),0),IF(G844="مرتجع",IFERROR(INDEX('المناطق'!$C$5:$C$64,MATCH($E844,'المناطق'!$A$5:$A$64,0)),0),0)))</f>
        <v/>
      </c>
      <c r="I844" s="16">
        <f>IF(AND(B844="",G844=""),"",IF(G844="تم التسليم",F844,0))</f>
        <v/>
      </c>
      <c r="J844" s="16">
        <f>IF(AND(B844="",G844=""),"",IF(G844="تم التسليم",F844-H844,IF(G844="مرتجع",-H844,0)))</f>
        <v/>
      </c>
      <c r="K844" s="16">
        <f>IF(AND(B844="",G844=""),"",IF(G844="تم التسليم",IFERROR(INDEX('المناطق'!$D$5:$D$64,MATCH($E844,'المناطق'!$A$5:$A$64,0)),0),IF(G844="مرتجع",IFERROR(INDEX('المناطق'!$E$5:$E$64,MATCH($E844,'المناطق'!$A$5:$A$64,0)),0),0)))</f>
        <v/>
      </c>
    </row>
    <row r="845">
      <c r="A845" s="13" t="n"/>
      <c r="B845" s="5" t="n"/>
      <c r="C845" s="5" t="n"/>
      <c r="D845" s="5" t="n"/>
      <c r="E845" s="5" t="n"/>
      <c r="F845" s="15" t="n"/>
      <c r="G845" s="5" t="n"/>
      <c r="H845" s="16">
        <f>IF(AND(B845="",G845=""),"",IF(G845="تم التسليم",IFERROR(INDEX('المناطق'!$B$5:$B$64,MATCH($E845,'المناطق'!$A$5:$A$64,0)),0),IF(G845="مرتجع",IFERROR(INDEX('المناطق'!$C$5:$C$64,MATCH($E845,'المناطق'!$A$5:$A$64,0)),0),0)))</f>
        <v/>
      </c>
      <c r="I845" s="16">
        <f>IF(AND(B845="",G845=""),"",IF(G845="تم التسليم",F845,0))</f>
        <v/>
      </c>
      <c r="J845" s="16">
        <f>IF(AND(B845="",G845=""),"",IF(G845="تم التسليم",F845-H845,IF(G845="مرتجع",-H845,0)))</f>
        <v/>
      </c>
      <c r="K845" s="16">
        <f>IF(AND(B845="",G845=""),"",IF(G845="تم التسليم",IFERROR(INDEX('المناطق'!$D$5:$D$64,MATCH($E845,'المناطق'!$A$5:$A$64,0)),0),IF(G845="مرتجع",IFERROR(INDEX('المناطق'!$E$5:$E$64,MATCH($E845,'المناطق'!$A$5:$A$64,0)),0),0)))</f>
        <v/>
      </c>
    </row>
    <row r="846">
      <c r="A846" s="13" t="n"/>
      <c r="B846" s="5" t="n"/>
      <c r="C846" s="5" t="n"/>
      <c r="D846" s="5" t="n"/>
      <c r="E846" s="5" t="n"/>
      <c r="F846" s="15" t="n"/>
      <c r="G846" s="5" t="n"/>
      <c r="H846" s="16">
        <f>IF(AND(B846="",G846=""),"",IF(G846="تم التسليم",IFERROR(INDEX('المناطق'!$B$5:$B$64,MATCH($E846,'المناطق'!$A$5:$A$64,0)),0),IF(G846="مرتجع",IFERROR(INDEX('المناطق'!$C$5:$C$64,MATCH($E846,'المناطق'!$A$5:$A$64,0)),0),0)))</f>
        <v/>
      </c>
      <c r="I846" s="16">
        <f>IF(AND(B846="",G846=""),"",IF(G846="تم التسليم",F846,0))</f>
        <v/>
      </c>
      <c r="J846" s="16">
        <f>IF(AND(B846="",G846=""),"",IF(G846="تم التسليم",F846-H846,IF(G846="مرتجع",-H846,0)))</f>
        <v/>
      </c>
      <c r="K846" s="16">
        <f>IF(AND(B846="",G846=""),"",IF(G846="تم التسليم",IFERROR(INDEX('المناطق'!$D$5:$D$64,MATCH($E846,'المناطق'!$A$5:$A$64,0)),0),IF(G846="مرتجع",IFERROR(INDEX('المناطق'!$E$5:$E$64,MATCH($E846,'المناطق'!$A$5:$A$64,0)),0),0)))</f>
        <v/>
      </c>
    </row>
    <row r="847">
      <c r="A847" s="13" t="n"/>
      <c r="B847" s="5" t="n"/>
      <c r="C847" s="5" t="n"/>
      <c r="D847" s="5" t="n"/>
      <c r="E847" s="5" t="n"/>
      <c r="F847" s="15" t="n"/>
      <c r="G847" s="5" t="n"/>
      <c r="H847" s="16">
        <f>IF(AND(B847="",G847=""),"",IF(G847="تم التسليم",IFERROR(INDEX('المناطق'!$B$5:$B$64,MATCH($E847,'المناطق'!$A$5:$A$64,0)),0),IF(G847="مرتجع",IFERROR(INDEX('المناطق'!$C$5:$C$64,MATCH($E847,'المناطق'!$A$5:$A$64,0)),0),0)))</f>
        <v/>
      </c>
      <c r="I847" s="16">
        <f>IF(AND(B847="",G847=""),"",IF(G847="تم التسليم",F847,0))</f>
        <v/>
      </c>
      <c r="J847" s="16">
        <f>IF(AND(B847="",G847=""),"",IF(G847="تم التسليم",F847-H847,IF(G847="مرتجع",-H847,0)))</f>
        <v/>
      </c>
      <c r="K847" s="16">
        <f>IF(AND(B847="",G847=""),"",IF(G847="تم التسليم",IFERROR(INDEX('المناطق'!$D$5:$D$64,MATCH($E847,'المناطق'!$A$5:$A$64,0)),0),IF(G847="مرتجع",IFERROR(INDEX('المناطق'!$E$5:$E$64,MATCH($E847,'المناطق'!$A$5:$A$64,0)),0),0)))</f>
        <v/>
      </c>
    </row>
    <row r="848">
      <c r="A848" s="13" t="n"/>
      <c r="B848" s="5" t="n"/>
      <c r="C848" s="5" t="n"/>
      <c r="D848" s="5" t="n"/>
      <c r="E848" s="5" t="n"/>
      <c r="F848" s="15" t="n"/>
      <c r="G848" s="5" t="n"/>
      <c r="H848" s="16">
        <f>IF(AND(B848="",G848=""),"",IF(G848="تم التسليم",IFERROR(INDEX('المناطق'!$B$5:$B$64,MATCH($E848,'المناطق'!$A$5:$A$64,0)),0),IF(G848="مرتجع",IFERROR(INDEX('المناطق'!$C$5:$C$64,MATCH($E848,'المناطق'!$A$5:$A$64,0)),0),0)))</f>
        <v/>
      </c>
      <c r="I848" s="16">
        <f>IF(AND(B848="",G848=""),"",IF(G848="تم التسليم",F848,0))</f>
        <v/>
      </c>
      <c r="J848" s="16">
        <f>IF(AND(B848="",G848=""),"",IF(G848="تم التسليم",F848-H848,IF(G848="مرتجع",-H848,0)))</f>
        <v/>
      </c>
      <c r="K848" s="16">
        <f>IF(AND(B848="",G848=""),"",IF(G848="تم التسليم",IFERROR(INDEX('المناطق'!$D$5:$D$64,MATCH($E848,'المناطق'!$A$5:$A$64,0)),0),IF(G848="مرتجع",IFERROR(INDEX('المناطق'!$E$5:$E$64,MATCH($E848,'المناطق'!$A$5:$A$64,0)),0),0)))</f>
        <v/>
      </c>
    </row>
    <row r="849">
      <c r="A849" s="13" t="n"/>
      <c r="B849" s="5" t="n"/>
      <c r="C849" s="5" t="n"/>
      <c r="D849" s="5" t="n"/>
      <c r="E849" s="5" t="n"/>
      <c r="F849" s="15" t="n"/>
      <c r="G849" s="5" t="n"/>
      <c r="H849" s="16">
        <f>IF(AND(B849="",G849=""),"",IF(G849="تم التسليم",IFERROR(INDEX('المناطق'!$B$5:$B$64,MATCH($E849,'المناطق'!$A$5:$A$64,0)),0),IF(G849="مرتجع",IFERROR(INDEX('المناطق'!$C$5:$C$64,MATCH($E849,'المناطق'!$A$5:$A$64,0)),0),0)))</f>
        <v/>
      </c>
      <c r="I849" s="16">
        <f>IF(AND(B849="",G849=""),"",IF(G849="تم التسليم",F849,0))</f>
        <v/>
      </c>
      <c r="J849" s="16">
        <f>IF(AND(B849="",G849=""),"",IF(G849="تم التسليم",F849-H849,IF(G849="مرتجع",-H849,0)))</f>
        <v/>
      </c>
      <c r="K849" s="16">
        <f>IF(AND(B849="",G849=""),"",IF(G849="تم التسليم",IFERROR(INDEX('المناطق'!$D$5:$D$64,MATCH($E849,'المناطق'!$A$5:$A$64,0)),0),IF(G849="مرتجع",IFERROR(INDEX('المناطق'!$E$5:$E$64,MATCH($E849,'المناطق'!$A$5:$A$64,0)),0),0)))</f>
        <v/>
      </c>
    </row>
    <row r="850">
      <c r="A850" s="13" t="n"/>
      <c r="B850" s="5" t="n"/>
      <c r="C850" s="5" t="n"/>
      <c r="D850" s="5" t="n"/>
      <c r="E850" s="5" t="n"/>
      <c r="F850" s="15" t="n"/>
      <c r="G850" s="5" t="n"/>
      <c r="H850" s="16">
        <f>IF(AND(B850="",G850=""),"",IF(G850="تم التسليم",IFERROR(INDEX('المناطق'!$B$5:$B$64,MATCH($E850,'المناطق'!$A$5:$A$64,0)),0),IF(G850="مرتجع",IFERROR(INDEX('المناطق'!$C$5:$C$64,MATCH($E850,'المناطق'!$A$5:$A$64,0)),0),0)))</f>
        <v/>
      </c>
      <c r="I850" s="16">
        <f>IF(AND(B850="",G850=""),"",IF(G850="تم التسليم",F850,0))</f>
        <v/>
      </c>
      <c r="J850" s="16">
        <f>IF(AND(B850="",G850=""),"",IF(G850="تم التسليم",F850-H850,IF(G850="مرتجع",-H850,0)))</f>
        <v/>
      </c>
      <c r="K850" s="16">
        <f>IF(AND(B850="",G850=""),"",IF(G850="تم التسليم",IFERROR(INDEX('المناطق'!$D$5:$D$64,MATCH($E850,'المناطق'!$A$5:$A$64,0)),0),IF(G850="مرتجع",IFERROR(INDEX('المناطق'!$E$5:$E$64,MATCH($E850,'المناطق'!$A$5:$A$64,0)),0),0)))</f>
        <v/>
      </c>
    </row>
    <row r="851">
      <c r="A851" s="13" t="n"/>
      <c r="B851" s="5" t="n"/>
      <c r="C851" s="5" t="n"/>
      <c r="D851" s="5" t="n"/>
      <c r="E851" s="5" t="n"/>
      <c r="F851" s="15" t="n"/>
      <c r="G851" s="5" t="n"/>
      <c r="H851" s="16">
        <f>IF(AND(B851="",G851=""),"",IF(G851="تم التسليم",IFERROR(INDEX('المناطق'!$B$5:$B$64,MATCH($E851,'المناطق'!$A$5:$A$64,0)),0),IF(G851="مرتجع",IFERROR(INDEX('المناطق'!$C$5:$C$64,MATCH($E851,'المناطق'!$A$5:$A$64,0)),0),0)))</f>
        <v/>
      </c>
      <c r="I851" s="16">
        <f>IF(AND(B851="",G851=""),"",IF(G851="تم التسليم",F851,0))</f>
        <v/>
      </c>
      <c r="J851" s="16">
        <f>IF(AND(B851="",G851=""),"",IF(G851="تم التسليم",F851-H851,IF(G851="مرتجع",-H851,0)))</f>
        <v/>
      </c>
      <c r="K851" s="16">
        <f>IF(AND(B851="",G851=""),"",IF(G851="تم التسليم",IFERROR(INDEX('المناطق'!$D$5:$D$64,MATCH($E851,'المناطق'!$A$5:$A$64,0)),0),IF(G851="مرتجع",IFERROR(INDEX('المناطق'!$E$5:$E$64,MATCH($E851,'المناطق'!$A$5:$A$64,0)),0),0)))</f>
        <v/>
      </c>
    </row>
    <row r="852">
      <c r="A852" s="13" t="n"/>
      <c r="B852" s="5" t="n"/>
      <c r="C852" s="5" t="n"/>
      <c r="D852" s="5" t="n"/>
      <c r="E852" s="5" t="n"/>
      <c r="F852" s="15" t="n"/>
      <c r="G852" s="5" t="n"/>
      <c r="H852" s="16">
        <f>IF(AND(B852="",G852=""),"",IF(G852="تم التسليم",IFERROR(INDEX('المناطق'!$B$5:$B$64,MATCH($E852,'المناطق'!$A$5:$A$64,0)),0),IF(G852="مرتجع",IFERROR(INDEX('المناطق'!$C$5:$C$64,MATCH($E852,'المناطق'!$A$5:$A$64,0)),0),0)))</f>
        <v/>
      </c>
      <c r="I852" s="16">
        <f>IF(AND(B852="",G852=""),"",IF(G852="تم التسليم",F852,0))</f>
        <v/>
      </c>
      <c r="J852" s="16">
        <f>IF(AND(B852="",G852=""),"",IF(G852="تم التسليم",F852-H852,IF(G852="مرتجع",-H852,0)))</f>
        <v/>
      </c>
      <c r="K852" s="16">
        <f>IF(AND(B852="",G852=""),"",IF(G852="تم التسليم",IFERROR(INDEX('المناطق'!$D$5:$D$64,MATCH($E852,'المناطق'!$A$5:$A$64,0)),0),IF(G852="مرتجع",IFERROR(INDEX('المناطق'!$E$5:$E$64,MATCH($E852,'المناطق'!$A$5:$A$64,0)),0),0)))</f>
        <v/>
      </c>
    </row>
    <row r="853">
      <c r="A853" s="13" t="n"/>
      <c r="B853" s="5" t="n"/>
      <c r="C853" s="5" t="n"/>
      <c r="D853" s="5" t="n"/>
      <c r="E853" s="5" t="n"/>
      <c r="F853" s="15" t="n"/>
      <c r="G853" s="5" t="n"/>
      <c r="H853" s="16">
        <f>IF(AND(B853="",G853=""),"",IF(G853="تم التسليم",IFERROR(INDEX('المناطق'!$B$5:$B$64,MATCH($E853,'المناطق'!$A$5:$A$64,0)),0),IF(G853="مرتجع",IFERROR(INDEX('المناطق'!$C$5:$C$64,MATCH($E853,'المناطق'!$A$5:$A$64,0)),0),0)))</f>
        <v/>
      </c>
      <c r="I853" s="16">
        <f>IF(AND(B853="",G853=""),"",IF(G853="تم التسليم",F853,0))</f>
        <v/>
      </c>
      <c r="J853" s="16">
        <f>IF(AND(B853="",G853=""),"",IF(G853="تم التسليم",F853-H853,IF(G853="مرتجع",-H853,0)))</f>
        <v/>
      </c>
      <c r="K853" s="16">
        <f>IF(AND(B853="",G853=""),"",IF(G853="تم التسليم",IFERROR(INDEX('المناطق'!$D$5:$D$64,MATCH($E853,'المناطق'!$A$5:$A$64,0)),0),IF(G853="مرتجع",IFERROR(INDEX('المناطق'!$E$5:$E$64,MATCH($E853,'المناطق'!$A$5:$A$64,0)),0),0)))</f>
        <v/>
      </c>
    </row>
    <row r="854">
      <c r="A854" s="13" t="n"/>
      <c r="B854" s="5" t="n"/>
      <c r="C854" s="5" t="n"/>
      <c r="D854" s="5" t="n"/>
      <c r="E854" s="5" t="n"/>
      <c r="F854" s="15" t="n"/>
      <c r="G854" s="5" t="n"/>
      <c r="H854" s="16">
        <f>IF(AND(B854="",G854=""),"",IF(G854="تم التسليم",IFERROR(INDEX('المناطق'!$B$5:$B$64,MATCH($E854,'المناطق'!$A$5:$A$64,0)),0),IF(G854="مرتجع",IFERROR(INDEX('المناطق'!$C$5:$C$64,MATCH($E854,'المناطق'!$A$5:$A$64,0)),0),0)))</f>
        <v/>
      </c>
      <c r="I854" s="16">
        <f>IF(AND(B854="",G854=""),"",IF(G854="تم التسليم",F854,0))</f>
        <v/>
      </c>
      <c r="J854" s="16">
        <f>IF(AND(B854="",G854=""),"",IF(G854="تم التسليم",F854-H854,IF(G854="مرتجع",-H854,0)))</f>
        <v/>
      </c>
      <c r="K854" s="16">
        <f>IF(AND(B854="",G854=""),"",IF(G854="تم التسليم",IFERROR(INDEX('المناطق'!$D$5:$D$64,MATCH($E854,'المناطق'!$A$5:$A$64,0)),0),IF(G854="مرتجع",IFERROR(INDEX('المناطق'!$E$5:$E$64,MATCH($E854,'المناطق'!$A$5:$A$64,0)),0),0)))</f>
        <v/>
      </c>
    </row>
    <row r="855">
      <c r="A855" s="13" t="n"/>
      <c r="B855" s="5" t="n"/>
      <c r="C855" s="5" t="n"/>
      <c r="D855" s="5" t="n"/>
      <c r="E855" s="5" t="n"/>
      <c r="F855" s="15" t="n"/>
      <c r="G855" s="5" t="n"/>
      <c r="H855" s="16">
        <f>IF(AND(B855="",G855=""),"",IF(G855="تم التسليم",IFERROR(INDEX('المناطق'!$B$5:$B$64,MATCH($E855,'المناطق'!$A$5:$A$64,0)),0),IF(G855="مرتجع",IFERROR(INDEX('المناطق'!$C$5:$C$64,MATCH($E855,'المناطق'!$A$5:$A$64,0)),0),0)))</f>
        <v/>
      </c>
      <c r="I855" s="16">
        <f>IF(AND(B855="",G855=""),"",IF(G855="تم التسليم",F855,0))</f>
        <v/>
      </c>
      <c r="J855" s="16">
        <f>IF(AND(B855="",G855=""),"",IF(G855="تم التسليم",F855-H855,IF(G855="مرتجع",-H855,0)))</f>
        <v/>
      </c>
      <c r="K855" s="16">
        <f>IF(AND(B855="",G855=""),"",IF(G855="تم التسليم",IFERROR(INDEX('المناطق'!$D$5:$D$64,MATCH($E855,'المناطق'!$A$5:$A$64,0)),0),IF(G855="مرتجع",IFERROR(INDEX('المناطق'!$E$5:$E$64,MATCH($E855,'المناطق'!$A$5:$A$64,0)),0),0)))</f>
        <v/>
      </c>
    </row>
    <row r="856">
      <c r="A856" s="13" t="n"/>
      <c r="B856" s="5" t="n"/>
      <c r="C856" s="5" t="n"/>
      <c r="D856" s="5" t="n"/>
      <c r="E856" s="5" t="n"/>
      <c r="F856" s="15" t="n"/>
      <c r="G856" s="5" t="n"/>
      <c r="H856" s="16">
        <f>IF(AND(B856="",G856=""),"",IF(G856="تم التسليم",IFERROR(INDEX('المناطق'!$B$5:$B$64,MATCH($E856,'المناطق'!$A$5:$A$64,0)),0),IF(G856="مرتجع",IFERROR(INDEX('المناطق'!$C$5:$C$64,MATCH($E856,'المناطق'!$A$5:$A$64,0)),0),0)))</f>
        <v/>
      </c>
      <c r="I856" s="16">
        <f>IF(AND(B856="",G856=""),"",IF(G856="تم التسليم",F856,0))</f>
        <v/>
      </c>
      <c r="J856" s="16">
        <f>IF(AND(B856="",G856=""),"",IF(G856="تم التسليم",F856-H856,IF(G856="مرتجع",-H856,0)))</f>
        <v/>
      </c>
      <c r="K856" s="16">
        <f>IF(AND(B856="",G856=""),"",IF(G856="تم التسليم",IFERROR(INDEX('المناطق'!$D$5:$D$64,MATCH($E856,'المناطق'!$A$5:$A$64,0)),0),IF(G856="مرتجع",IFERROR(INDEX('المناطق'!$E$5:$E$64,MATCH($E856,'المناطق'!$A$5:$A$64,0)),0),0)))</f>
        <v/>
      </c>
    </row>
    <row r="857">
      <c r="A857" s="13" t="n"/>
      <c r="B857" s="5" t="n"/>
      <c r="C857" s="5" t="n"/>
      <c r="D857" s="5" t="n"/>
      <c r="E857" s="5" t="n"/>
      <c r="F857" s="15" t="n"/>
      <c r="G857" s="5" t="n"/>
      <c r="H857" s="16">
        <f>IF(AND(B857="",G857=""),"",IF(G857="تم التسليم",IFERROR(INDEX('المناطق'!$B$5:$B$64,MATCH($E857,'المناطق'!$A$5:$A$64,0)),0),IF(G857="مرتجع",IFERROR(INDEX('المناطق'!$C$5:$C$64,MATCH($E857,'المناطق'!$A$5:$A$64,0)),0),0)))</f>
        <v/>
      </c>
      <c r="I857" s="16">
        <f>IF(AND(B857="",G857=""),"",IF(G857="تم التسليم",F857,0))</f>
        <v/>
      </c>
      <c r="J857" s="16">
        <f>IF(AND(B857="",G857=""),"",IF(G857="تم التسليم",F857-H857,IF(G857="مرتجع",-H857,0)))</f>
        <v/>
      </c>
      <c r="K857" s="16">
        <f>IF(AND(B857="",G857=""),"",IF(G857="تم التسليم",IFERROR(INDEX('المناطق'!$D$5:$D$64,MATCH($E857,'المناطق'!$A$5:$A$64,0)),0),IF(G857="مرتجع",IFERROR(INDEX('المناطق'!$E$5:$E$64,MATCH($E857,'المناطق'!$A$5:$A$64,0)),0),0)))</f>
        <v/>
      </c>
    </row>
    <row r="858">
      <c r="A858" s="13" t="n"/>
      <c r="B858" s="5" t="n"/>
      <c r="C858" s="5" t="n"/>
      <c r="D858" s="5" t="n"/>
      <c r="E858" s="5" t="n"/>
      <c r="F858" s="15" t="n"/>
      <c r="G858" s="5" t="n"/>
      <c r="H858" s="16">
        <f>IF(AND(B858="",G858=""),"",IF(G858="تم التسليم",IFERROR(INDEX('المناطق'!$B$5:$B$64,MATCH($E858,'المناطق'!$A$5:$A$64,0)),0),IF(G858="مرتجع",IFERROR(INDEX('المناطق'!$C$5:$C$64,MATCH($E858,'المناطق'!$A$5:$A$64,0)),0),0)))</f>
        <v/>
      </c>
      <c r="I858" s="16">
        <f>IF(AND(B858="",G858=""),"",IF(G858="تم التسليم",F858,0))</f>
        <v/>
      </c>
      <c r="J858" s="16">
        <f>IF(AND(B858="",G858=""),"",IF(G858="تم التسليم",F858-H858,IF(G858="مرتجع",-H858,0)))</f>
        <v/>
      </c>
      <c r="K858" s="16">
        <f>IF(AND(B858="",G858=""),"",IF(G858="تم التسليم",IFERROR(INDEX('المناطق'!$D$5:$D$64,MATCH($E858,'المناطق'!$A$5:$A$64,0)),0),IF(G858="مرتجع",IFERROR(INDEX('المناطق'!$E$5:$E$64,MATCH($E858,'المناطق'!$A$5:$A$64,0)),0),0)))</f>
        <v/>
      </c>
    </row>
    <row r="859">
      <c r="A859" s="13" t="n"/>
      <c r="B859" s="5" t="n"/>
      <c r="C859" s="5" t="n"/>
      <c r="D859" s="5" t="n"/>
      <c r="E859" s="5" t="n"/>
      <c r="F859" s="15" t="n"/>
      <c r="G859" s="5" t="n"/>
      <c r="H859" s="16">
        <f>IF(AND(B859="",G859=""),"",IF(G859="تم التسليم",IFERROR(INDEX('المناطق'!$B$5:$B$64,MATCH($E859,'المناطق'!$A$5:$A$64,0)),0),IF(G859="مرتجع",IFERROR(INDEX('المناطق'!$C$5:$C$64,MATCH($E859,'المناطق'!$A$5:$A$64,0)),0),0)))</f>
        <v/>
      </c>
      <c r="I859" s="16">
        <f>IF(AND(B859="",G859=""),"",IF(G859="تم التسليم",F859,0))</f>
        <v/>
      </c>
      <c r="J859" s="16">
        <f>IF(AND(B859="",G859=""),"",IF(G859="تم التسليم",F859-H859,IF(G859="مرتجع",-H859,0)))</f>
        <v/>
      </c>
      <c r="K859" s="16">
        <f>IF(AND(B859="",G859=""),"",IF(G859="تم التسليم",IFERROR(INDEX('المناطق'!$D$5:$D$64,MATCH($E859,'المناطق'!$A$5:$A$64,0)),0),IF(G859="مرتجع",IFERROR(INDEX('المناطق'!$E$5:$E$64,MATCH($E859,'المناطق'!$A$5:$A$64,0)),0),0)))</f>
        <v/>
      </c>
    </row>
    <row r="860">
      <c r="A860" s="13" t="n"/>
      <c r="B860" s="5" t="n"/>
      <c r="C860" s="5" t="n"/>
      <c r="D860" s="5" t="n"/>
      <c r="E860" s="5" t="n"/>
      <c r="F860" s="15" t="n"/>
      <c r="G860" s="5" t="n"/>
      <c r="H860" s="16">
        <f>IF(AND(B860="",G860=""),"",IF(G860="تم التسليم",IFERROR(INDEX('المناطق'!$B$5:$B$64,MATCH($E860,'المناطق'!$A$5:$A$64,0)),0),IF(G860="مرتجع",IFERROR(INDEX('المناطق'!$C$5:$C$64,MATCH($E860,'المناطق'!$A$5:$A$64,0)),0),0)))</f>
        <v/>
      </c>
      <c r="I860" s="16">
        <f>IF(AND(B860="",G860=""),"",IF(G860="تم التسليم",F860,0))</f>
        <v/>
      </c>
      <c r="J860" s="16">
        <f>IF(AND(B860="",G860=""),"",IF(G860="تم التسليم",F860-H860,IF(G860="مرتجع",-H860,0)))</f>
        <v/>
      </c>
      <c r="K860" s="16">
        <f>IF(AND(B860="",G860=""),"",IF(G860="تم التسليم",IFERROR(INDEX('المناطق'!$D$5:$D$64,MATCH($E860,'المناطق'!$A$5:$A$64,0)),0),IF(G860="مرتجع",IFERROR(INDEX('المناطق'!$E$5:$E$64,MATCH($E860,'المناطق'!$A$5:$A$64,0)),0),0)))</f>
        <v/>
      </c>
    </row>
    <row r="861">
      <c r="A861" s="13" t="n"/>
      <c r="B861" s="5" t="n"/>
      <c r="C861" s="5" t="n"/>
      <c r="D861" s="5" t="n"/>
      <c r="E861" s="5" t="n"/>
      <c r="F861" s="15" t="n"/>
      <c r="G861" s="5" t="n"/>
      <c r="H861" s="16">
        <f>IF(AND(B861="",G861=""),"",IF(G861="تم التسليم",IFERROR(INDEX('المناطق'!$B$5:$B$64,MATCH($E861,'المناطق'!$A$5:$A$64,0)),0),IF(G861="مرتجع",IFERROR(INDEX('المناطق'!$C$5:$C$64,MATCH($E861,'المناطق'!$A$5:$A$64,0)),0),0)))</f>
        <v/>
      </c>
      <c r="I861" s="16">
        <f>IF(AND(B861="",G861=""),"",IF(G861="تم التسليم",F861,0))</f>
        <v/>
      </c>
      <c r="J861" s="16">
        <f>IF(AND(B861="",G861=""),"",IF(G861="تم التسليم",F861-H861,IF(G861="مرتجع",-H861,0)))</f>
        <v/>
      </c>
      <c r="K861" s="16">
        <f>IF(AND(B861="",G861=""),"",IF(G861="تم التسليم",IFERROR(INDEX('المناطق'!$D$5:$D$64,MATCH($E861,'المناطق'!$A$5:$A$64,0)),0),IF(G861="مرتجع",IFERROR(INDEX('المناطق'!$E$5:$E$64,MATCH($E861,'المناطق'!$A$5:$A$64,0)),0),0)))</f>
        <v/>
      </c>
    </row>
    <row r="862">
      <c r="A862" s="13" t="n"/>
      <c r="B862" s="5" t="n"/>
      <c r="C862" s="5" t="n"/>
      <c r="D862" s="5" t="n"/>
      <c r="E862" s="5" t="n"/>
      <c r="F862" s="15" t="n"/>
      <c r="G862" s="5" t="n"/>
      <c r="H862" s="16">
        <f>IF(AND(B862="",G862=""),"",IF(G862="تم التسليم",IFERROR(INDEX('المناطق'!$B$5:$B$64,MATCH($E862,'المناطق'!$A$5:$A$64,0)),0),IF(G862="مرتجع",IFERROR(INDEX('المناطق'!$C$5:$C$64,MATCH($E862,'المناطق'!$A$5:$A$64,0)),0),0)))</f>
        <v/>
      </c>
      <c r="I862" s="16">
        <f>IF(AND(B862="",G862=""),"",IF(G862="تم التسليم",F862,0))</f>
        <v/>
      </c>
      <c r="J862" s="16">
        <f>IF(AND(B862="",G862=""),"",IF(G862="تم التسليم",F862-H862,IF(G862="مرتجع",-H862,0)))</f>
        <v/>
      </c>
      <c r="K862" s="16">
        <f>IF(AND(B862="",G862=""),"",IF(G862="تم التسليم",IFERROR(INDEX('المناطق'!$D$5:$D$64,MATCH($E862,'المناطق'!$A$5:$A$64,0)),0),IF(G862="مرتجع",IFERROR(INDEX('المناطق'!$E$5:$E$64,MATCH($E862,'المناطق'!$A$5:$A$64,0)),0),0)))</f>
        <v/>
      </c>
    </row>
    <row r="863">
      <c r="A863" s="13" t="n"/>
      <c r="B863" s="5" t="n"/>
      <c r="C863" s="5" t="n"/>
      <c r="D863" s="5" t="n"/>
      <c r="E863" s="5" t="n"/>
      <c r="F863" s="15" t="n"/>
      <c r="G863" s="5" t="n"/>
      <c r="H863" s="16">
        <f>IF(AND(B863="",G863=""),"",IF(G863="تم التسليم",IFERROR(INDEX('المناطق'!$B$5:$B$64,MATCH($E863,'المناطق'!$A$5:$A$64,0)),0),IF(G863="مرتجع",IFERROR(INDEX('المناطق'!$C$5:$C$64,MATCH($E863,'المناطق'!$A$5:$A$64,0)),0),0)))</f>
        <v/>
      </c>
      <c r="I863" s="16">
        <f>IF(AND(B863="",G863=""),"",IF(G863="تم التسليم",F863,0))</f>
        <v/>
      </c>
      <c r="J863" s="16">
        <f>IF(AND(B863="",G863=""),"",IF(G863="تم التسليم",F863-H863,IF(G863="مرتجع",-H863,0)))</f>
        <v/>
      </c>
      <c r="K863" s="16">
        <f>IF(AND(B863="",G863=""),"",IF(G863="تم التسليم",IFERROR(INDEX('المناطق'!$D$5:$D$64,MATCH($E863,'المناطق'!$A$5:$A$64,0)),0),IF(G863="مرتجع",IFERROR(INDEX('المناطق'!$E$5:$E$64,MATCH($E863,'المناطق'!$A$5:$A$64,0)),0),0)))</f>
        <v/>
      </c>
    </row>
    <row r="864">
      <c r="A864" s="13" t="n"/>
      <c r="B864" s="5" t="n"/>
      <c r="C864" s="5" t="n"/>
      <c r="D864" s="5" t="n"/>
      <c r="E864" s="5" t="n"/>
      <c r="F864" s="15" t="n"/>
      <c r="G864" s="5" t="n"/>
      <c r="H864" s="16">
        <f>IF(AND(B864="",G864=""),"",IF(G864="تم التسليم",IFERROR(INDEX('المناطق'!$B$5:$B$64,MATCH($E864,'المناطق'!$A$5:$A$64,0)),0),IF(G864="مرتجع",IFERROR(INDEX('المناطق'!$C$5:$C$64,MATCH($E864,'المناطق'!$A$5:$A$64,0)),0),0)))</f>
        <v/>
      </c>
      <c r="I864" s="16">
        <f>IF(AND(B864="",G864=""),"",IF(G864="تم التسليم",F864,0))</f>
        <v/>
      </c>
      <c r="J864" s="16">
        <f>IF(AND(B864="",G864=""),"",IF(G864="تم التسليم",F864-H864,IF(G864="مرتجع",-H864,0)))</f>
        <v/>
      </c>
      <c r="K864" s="16">
        <f>IF(AND(B864="",G864=""),"",IF(G864="تم التسليم",IFERROR(INDEX('المناطق'!$D$5:$D$64,MATCH($E864,'المناطق'!$A$5:$A$64,0)),0),IF(G864="مرتجع",IFERROR(INDEX('المناطق'!$E$5:$E$64,MATCH($E864,'المناطق'!$A$5:$A$64,0)),0),0)))</f>
        <v/>
      </c>
    </row>
    <row r="865">
      <c r="A865" s="13" t="n"/>
      <c r="B865" s="5" t="n"/>
      <c r="C865" s="5" t="n"/>
      <c r="D865" s="5" t="n"/>
      <c r="E865" s="5" t="n"/>
      <c r="F865" s="15" t="n"/>
      <c r="G865" s="5" t="n"/>
      <c r="H865" s="16">
        <f>IF(AND(B865="",G865=""),"",IF(G865="تم التسليم",IFERROR(INDEX('المناطق'!$B$5:$B$64,MATCH($E865,'المناطق'!$A$5:$A$64,0)),0),IF(G865="مرتجع",IFERROR(INDEX('المناطق'!$C$5:$C$64,MATCH($E865,'المناطق'!$A$5:$A$64,0)),0),0)))</f>
        <v/>
      </c>
      <c r="I865" s="16">
        <f>IF(AND(B865="",G865=""),"",IF(G865="تم التسليم",F865,0))</f>
        <v/>
      </c>
      <c r="J865" s="16">
        <f>IF(AND(B865="",G865=""),"",IF(G865="تم التسليم",F865-H865,IF(G865="مرتجع",-H865,0)))</f>
        <v/>
      </c>
      <c r="K865" s="16">
        <f>IF(AND(B865="",G865=""),"",IF(G865="تم التسليم",IFERROR(INDEX('المناطق'!$D$5:$D$64,MATCH($E865,'المناطق'!$A$5:$A$64,0)),0),IF(G865="مرتجع",IFERROR(INDEX('المناطق'!$E$5:$E$64,MATCH($E865,'المناطق'!$A$5:$A$64,0)),0),0)))</f>
        <v/>
      </c>
    </row>
    <row r="866">
      <c r="A866" s="13" t="n"/>
      <c r="B866" s="5" t="n"/>
      <c r="C866" s="5" t="n"/>
      <c r="D866" s="5" t="n"/>
      <c r="E866" s="5" t="n"/>
      <c r="F866" s="15" t="n"/>
      <c r="G866" s="5" t="n"/>
      <c r="H866" s="16">
        <f>IF(AND(B866="",G866=""),"",IF(G866="تم التسليم",IFERROR(INDEX('المناطق'!$B$5:$B$64,MATCH($E866,'المناطق'!$A$5:$A$64,0)),0),IF(G866="مرتجع",IFERROR(INDEX('المناطق'!$C$5:$C$64,MATCH($E866,'المناطق'!$A$5:$A$64,0)),0),0)))</f>
        <v/>
      </c>
      <c r="I866" s="16">
        <f>IF(AND(B866="",G866=""),"",IF(G866="تم التسليم",F866,0))</f>
        <v/>
      </c>
      <c r="J866" s="16">
        <f>IF(AND(B866="",G866=""),"",IF(G866="تم التسليم",F866-H866,IF(G866="مرتجع",-H866,0)))</f>
        <v/>
      </c>
      <c r="K866" s="16">
        <f>IF(AND(B866="",G866=""),"",IF(G866="تم التسليم",IFERROR(INDEX('المناطق'!$D$5:$D$64,MATCH($E866,'المناطق'!$A$5:$A$64,0)),0),IF(G866="مرتجع",IFERROR(INDEX('المناطق'!$E$5:$E$64,MATCH($E866,'المناطق'!$A$5:$A$64,0)),0),0)))</f>
        <v/>
      </c>
    </row>
    <row r="867">
      <c r="A867" s="13" t="n"/>
      <c r="B867" s="5" t="n"/>
      <c r="C867" s="5" t="n"/>
      <c r="D867" s="5" t="n"/>
      <c r="E867" s="5" t="n"/>
      <c r="F867" s="15" t="n"/>
      <c r="G867" s="5" t="n"/>
      <c r="H867" s="16">
        <f>IF(AND(B867="",G867=""),"",IF(G867="تم التسليم",IFERROR(INDEX('المناطق'!$B$5:$B$64,MATCH($E867,'المناطق'!$A$5:$A$64,0)),0),IF(G867="مرتجع",IFERROR(INDEX('المناطق'!$C$5:$C$64,MATCH($E867,'المناطق'!$A$5:$A$64,0)),0),0)))</f>
        <v/>
      </c>
      <c r="I867" s="16">
        <f>IF(AND(B867="",G867=""),"",IF(G867="تم التسليم",F867,0))</f>
        <v/>
      </c>
      <c r="J867" s="16">
        <f>IF(AND(B867="",G867=""),"",IF(G867="تم التسليم",F867-H867,IF(G867="مرتجع",-H867,0)))</f>
        <v/>
      </c>
      <c r="K867" s="16">
        <f>IF(AND(B867="",G867=""),"",IF(G867="تم التسليم",IFERROR(INDEX('المناطق'!$D$5:$D$64,MATCH($E867,'المناطق'!$A$5:$A$64,0)),0),IF(G867="مرتجع",IFERROR(INDEX('المناطق'!$E$5:$E$64,MATCH($E867,'المناطق'!$A$5:$A$64,0)),0),0)))</f>
        <v/>
      </c>
    </row>
    <row r="868">
      <c r="A868" s="13" t="n"/>
      <c r="B868" s="5" t="n"/>
      <c r="C868" s="5" t="n"/>
      <c r="D868" s="5" t="n"/>
      <c r="E868" s="5" t="n"/>
      <c r="F868" s="15" t="n"/>
      <c r="G868" s="5" t="n"/>
      <c r="H868" s="16">
        <f>IF(AND(B868="",G868=""),"",IF(G868="تم التسليم",IFERROR(INDEX('المناطق'!$B$5:$B$64,MATCH($E868,'المناطق'!$A$5:$A$64,0)),0),IF(G868="مرتجع",IFERROR(INDEX('المناطق'!$C$5:$C$64,MATCH($E868,'المناطق'!$A$5:$A$64,0)),0),0)))</f>
        <v/>
      </c>
      <c r="I868" s="16">
        <f>IF(AND(B868="",G868=""),"",IF(G868="تم التسليم",F868,0))</f>
        <v/>
      </c>
      <c r="J868" s="16">
        <f>IF(AND(B868="",G868=""),"",IF(G868="تم التسليم",F868-H868,IF(G868="مرتجع",-H868,0)))</f>
        <v/>
      </c>
      <c r="K868" s="16">
        <f>IF(AND(B868="",G868=""),"",IF(G868="تم التسليم",IFERROR(INDEX('المناطق'!$D$5:$D$64,MATCH($E868,'المناطق'!$A$5:$A$64,0)),0),IF(G868="مرتجع",IFERROR(INDEX('المناطق'!$E$5:$E$64,MATCH($E868,'المناطق'!$A$5:$A$64,0)),0),0)))</f>
        <v/>
      </c>
    </row>
    <row r="869">
      <c r="A869" s="13" t="n"/>
      <c r="B869" s="5" t="n"/>
      <c r="C869" s="5" t="n"/>
      <c r="D869" s="5" t="n"/>
      <c r="E869" s="5" t="n"/>
      <c r="F869" s="15" t="n"/>
      <c r="G869" s="5" t="n"/>
      <c r="H869" s="16">
        <f>IF(AND(B869="",G869=""),"",IF(G869="تم التسليم",IFERROR(INDEX('المناطق'!$B$5:$B$64,MATCH($E869,'المناطق'!$A$5:$A$64,0)),0),IF(G869="مرتجع",IFERROR(INDEX('المناطق'!$C$5:$C$64,MATCH($E869,'المناطق'!$A$5:$A$64,0)),0),0)))</f>
        <v/>
      </c>
      <c r="I869" s="16">
        <f>IF(AND(B869="",G869=""),"",IF(G869="تم التسليم",F869,0))</f>
        <v/>
      </c>
      <c r="J869" s="16">
        <f>IF(AND(B869="",G869=""),"",IF(G869="تم التسليم",F869-H869,IF(G869="مرتجع",-H869,0)))</f>
        <v/>
      </c>
      <c r="K869" s="16">
        <f>IF(AND(B869="",G869=""),"",IF(G869="تم التسليم",IFERROR(INDEX('المناطق'!$D$5:$D$64,MATCH($E869,'المناطق'!$A$5:$A$64,0)),0),IF(G869="مرتجع",IFERROR(INDEX('المناطق'!$E$5:$E$64,MATCH($E869,'المناطق'!$A$5:$A$64,0)),0),0)))</f>
        <v/>
      </c>
    </row>
    <row r="870">
      <c r="A870" s="13" t="n"/>
      <c r="B870" s="5" t="n"/>
      <c r="C870" s="5" t="n"/>
      <c r="D870" s="5" t="n"/>
      <c r="E870" s="5" t="n"/>
      <c r="F870" s="15" t="n"/>
      <c r="G870" s="5" t="n"/>
      <c r="H870" s="16">
        <f>IF(AND(B870="",G870=""),"",IF(G870="تم التسليم",IFERROR(INDEX('المناطق'!$B$5:$B$64,MATCH($E870,'المناطق'!$A$5:$A$64,0)),0),IF(G870="مرتجع",IFERROR(INDEX('المناطق'!$C$5:$C$64,MATCH($E870,'المناطق'!$A$5:$A$64,0)),0),0)))</f>
        <v/>
      </c>
      <c r="I870" s="16">
        <f>IF(AND(B870="",G870=""),"",IF(G870="تم التسليم",F870,0))</f>
        <v/>
      </c>
      <c r="J870" s="16">
        <f>IF(AND(B870="",G870=""),"",IF(G870="تم التسليم",F870-H870,IF(G870="مرتجع",-H870,0)))</f>
        <v/>
      </c>
      <c r="K870" s="16">
        <f>IF(AND(B870="",G870=""),"",IF(G870="تم التسليم",IFERROR(INDEX('المناطق'!$D$5:$D$64,MATCH($E870,'المناطق'!$A$5:$A$64,0)),0),IF(G870="مرتجع",IFERROR(INDEX('المناطق'!$E$5:$E$64,MATCH($E870,'المناطق'!$A$5:$A$64,0)),0),0)))</f>
        <v/>
      </c>
    </row>
    <row r="871">
      <c r="A871" s="13" t="n"/>
      <c r="B871" s="5" t="n"/>
      <c r="C871" s="5" t="n"/>
      <c r="D871" s="5" t="n"/>
      <c r="E871" s="5" t="n"/>
      <c r="F871" s="15" t="n"/>
      <c r="G871" s="5" t="n"/>
      <c r="H871" s="16">
        <f>IF(AND(B871="",G871=""),"",IF(G871="تم التسليم",IFERROR(INDEX('المناطق'!$B$5:$B$64,MATCH($E871,'المناطق'!$A$5:$A$64,0)),0),IF(G871="مرتجع",IFERROR(INDEX('المناطق'!$C$5:$C$64,MATCH($E871,'المناطق'!$A$5:$A$64,0)),0),0)))</f>
        <v/>
      </c>
      <c r="I871" s="16">
        <f>IF(AND(B871="",G871=""),"",IF(G871="تم التسليم",F871,0))</f>
        <v/>
      </c>
      <c r="J871" s="16">
        <f>IF(AND(B871="",G871=""),"",IF(G871="تم التسليم",F871-H871,IF(G871="مرتجع",-H871,0)))</f>
        <v/>
      </c>
      <c r="K871" s="16">
        <f>IF(AND(B871="",G871=""),"",IF(G871="تم التسليم",IFERROR(INDEX('المناطق'!$D$5:$D$64,MATCH($E871,'المناطق'!$A$5:$A$64,0)),0),IF(G871="مرتجع",IFERROR(INDEX('المناطق'!$E$5:$E$64,MATCH($E871,'المناطق'!$A$5:$A$64,0)),0),0)))</f>
        <v/>
      </c>
    </row>
    <row r="872">
      <c r="A872" s="13" t="n"/>
      <c r="B872" s="5" t="n"/>
      <c r="C872" s="5" t="n"/>
      <c r="D872" s="5" t="n"/>
      <c r="E872" s="5" t="n"/>
      <c r="F872" s="15" t="n"/>
      <c r="G872" s="5" t="n"/>
      <c r="H872" s="16">
        <f>IF(AND(B872="",G872=""),"",IF(G872="تم التسليم",IFERROR(INDEX('المناطق'!$B$5:$B$64,MATCH($E872,'المناطق'!$A$5:$A$64,0)),0),IF(G872="مرتجع",IFERROR(INDEX('المناطق'!$C$5:$C$64,MATCH($E872,'المناطق'!$A$5:$A$64,0)),0),0)))</f>
        <v/>
      </c>
      <c r="I872" s="16">
        <f>IF(AND(B872="",G872=""),"",IF(G872="تم التسليم",F872,0))</f>
        <v/>
      </c>
      <c r="J872" s="16">
        <f>IF(AND(B872="",G872=""),"",IF(G872="تم التسليم",F872-H872,IF(G872="مرتجع",-H872,0)))</f>
        <v/>
      </c>
      <c r="K872" s="16">
        <f>IF(AND(B872="",G872=""),"",IF(G872="تم التسليم",IFERROR(INDEX('المناطق'!$D$5:$D$64,MATCH($E872,'المناطق'!$A$5:$A$64,0)),0),IF(G872="مرتجع",IFERROR(INDEX('المناطق'!$E$5:$E$64,MATCH($E872,'المناطق'!$A$5:$A$64,0)),0),0)))</f>
        <v/>
      </c>
    </row>
    <row r="873">
      <c r="A873" s="13" t="n"/>
      <c r="B873" s="5" t="n"/>
      <c r="C873" s="5" t="n"/>
      <c r="D873" s="5" t="n"/>
      <c r="E873" s="5" t="n"/>
      <c r="F873" s="15" t="n"/>
      <c r="G873" s="5" t="n"/>
      <c r="H873" s="16">
        <f>IF(AND(B873="",G873=""),"",IF(G873="تم التسليم",IFERROR(INDEX('المناطق'!$B$5:$B$64,MATCH($E873,'المناطق'!$A$5:$A$64,0)),0),IF(G873="مرتجع",IFERROR(INDEX('المناطق'!$C$5:$C$64,MATCH($E873,'المناطق'!$A$5:$A$64,0)),0),0)))</f>
        <v/>
      </c>
      <c r="I873" s="16">
        <f>IF(AND(B873="",G873=""),"",IF(G873="تم التسليم",F873,0))</f>
        <v/>
      </c>
      <c r="J873" s="16">
        <f>IF(AND(B873="",G873=""),"",IF(G873="تم التسليم",F873-H873,IF(G873="مرتجع",-H873,0)))</f>
        <v/>
      </c>
      <c r="K873" s="16">
        <f>IF(AND(B873="",G873=""),"",IF(G873="تم التسليم",IFERROR(INDEX('المناطق'!$D$5:$D$64,MATCH($E873,'المناطق'!$A$5:$A$64,0)),0),IF(G873="مرتجع",IFERROR(INDEX('المناطق'!$E$5:$E$64,MATCH($E873,'المناطق'!$A$5:$A$64,0)),0),0)))</f>
        <v/>
      </c>
    </row>
    <row r="874">
      <c r="A874" s="13" t="n"/>
      <c r="B874" s="5" t="n"/>
      <c r="C874" s="5" t="n"/>
      <c r="D874" s="5" t="n"/>
      <c r="E874" s="5" t="n"/>
      <c r="F874" s="15" t="n"/>
      <c r="G874" s="5" t="n"/>
      <c r="H874" s="16">
        <f>IF(AND(B874="",G874=""),"",IF(G874="تم التسليم",IFERROR(INDEX('المناطق'!$B$5:$B$64,MATCH($E874,'المناطق'!$A$5:$A$64,0)),0),IF(G874="مرتجع",IFERROR(INDEX('المناطق'!$C$5:$C$64,MATCH($E874,'المناطق'!$A$5:$A$64,0)),0),0)))</f>
        <v/>
      </c>
      <c r="I874" s="16">
        <f>IF(AND(B874="",G874=""),"",IF(G874="تم التسليم",F874,0))</f>
        <v/>
      </c>
      <c r="J874" s="16">
        <f>IF(AND(B874="",G874=""),"",IF(G874="تم التسليم",F874-H874,IF(G874="مرتجع",-H874,0)))</f>
        <v/>
      </c>
      <c r="K874" s="16">
        <f>IF(AND(B874="",G874=""),"",IF(G874="تم التسليم",IFERROR(INDEX('المناطق'!$D$5:$D$64,MATCH($E874,'المناطق'!$A$5:$A$64,0)),0),IF(G874="مرتجع",IFERROR(INDEX('المناطق'!$E$5:$E$64,MATCH($E874,'المناطق'!$A$5:$A$64,0)),0),0)))</f>
        <v/>
      </c>
    </row>
    <row r="875">
      <c r="A875" s="13" t="n"/>
      <c r="B875" s="5" t="n"/>
      <c r="C875" s="5" t="n"/>
      <c r="D875" s="5" t="n"/>
      <c r="E875" s="5" t="n"/>
      <c r="F875" s="15" t="n"/>
      <c r="G875" s="5" t="n"/>
      <c r="H875" s="16">
        <f>IF(AND(B875="",G875=""),"",IF(G875="تم التسليم",IFERROR(INDEX('المناطق'!$B$5:$B$64,MATCH($E875,'المناطق'!$A$5:$A$64,0)),0),IF(G875="مرتجع",IFERROR(INDEX('المناطق'!$C$5:$C$64,MATCH($E875,'المناطق'!$A$5:$A$64,0)),0),0)))</f>
        <v/>
      </c>
      <c r="I875" s="16">
        <f>IF(AND(B875="",G875=""),"",IF(G875="تم التسليم",F875,0))</f>
        <v/>
      </c>
      <c r="J875" s="16">
        <f>IF(AND(B875="",G875=""),"",IF(G875="تم التسليم",F875-H875,IF(G875="مرتجع",-H875,0)))</f>
        <v/>
      </c>
      <c r="K875" s="16">
        <f>IF(AND(B875="",G875=""),"",IF(G875="تم التسليم",IFERROR(INDEX('المناطق'!$D$5:$D$64,MATCH($E875,'المناطق'!$A$5:$A$64,0)),0),IF(G875="مرتجع",IFERROR(INDEX('المناطق'!$E$5:$E$64,MATCH($E875,'المناطق'!$A$5:$A$64,0)),0),0)))</f>
        <v/>
      </c>
    </row>
    <row r="876">
      <c r="A876" s="13" t="n"/>
      <c r="B876" s="5" t="n"/>
      <c r="C876" s="5" t="n"/>
      <c r="D876" s="5" t="n"/>
      <c r="E876" s="5" t="n"/>
      <c r="F876" s="15" t="n"/>
      <c r="G876" s="5" t="n"/>
      <c r="H876" s="16">
        <f>IF(AND(B876="",G876=""),"",IF(G876="تم التسليم",IFERROR(INDEX('المناطق'!$B$5:$B$64,MATCH($E876,'المناطق'!$A$5:$A$64,0)),0),IF(G876="مرتجع",IFERROR(INDEX('المناطق'!$C$5:$C$64,MATCH($E876,'المناطق'!$A$5:$A$64,0)),0),0)))</f>
        <v/>
      </c>
      <c r="I876" s="16">
        <f>IF(AND(B876="",G876=""),"",IF(G876="تم التسليم",F876,0))</f>
        <v/>
      </c>
      <c r="J876" s="16">
        <f>IF(AND(B876="",G876=""),"",IF(G876="تم التسليم",F876-H876,IF(G876="مرتجع",-H876,0)))</f>
        <v/>
      </c>
      <c r="K876" s="16">
        <f>IF(AND(B876="",G876=""),"",IF(G876="تم التسليم",IFERROR(INDEX('المناطق'!$D$5:$D$64,MATCH($E876,'المناطق'!$A$5:$A$64,0)),0),IF(G876="مرتجع",IFERROR(INDEX('المناطق'!$E$5:$E$64,MATCH($E876,'المناطق'!$A$5:$A$64,0)),0),0)))</f>
        <v/>
      </c>
    </row>
    <row r="877">
      <c r="A877" s="13" t="n"/>
      <c r="B877" s="5" t="n"/>
      <c r="C877" s="5" t="n"/>
      <c r="D877" s="5" t="n"/>
      <c r="E877" s="5" t="n"/>
      <c r="F877" s="15" t="n"/>
      <c r="G877" s="5" t="n"/>
      <c r="H877" s="16">
        <f>IF(AND(B877="",G877=""),"",IF(G877="تم التسليم",IFERROR(INDEX('المناطق'!$B$5:$B$64,MATCH($E877,'المناطق'!$A$5:$A$64,0)),0),IF(G877="مرتجع",IFERROR(INDEX('المناطق'!$C$5:$C$64,MATCH($E877,'المناطق'!$A$5:$A$64,0)),0),0)))</f>
        <v/>
      </c>
      <c r="I877" s="16">
        <f>IF(AND(B877="",G877=""),"",IF(G877="تم التسليم",F877,0))</f>
        <v/>
      </c>
      <c r="J877" s="16">
        <f>IF(AND(B877="",G877=""),"",IF(G877="تم التسليم",F877-H877,IF(G877="مرتجع",-H877,0)))</f>
        <v/>
      </c>
      <c r="K877" s="16">
        <f>IF(AND(B877="",G877=""),"",IF(G877="تم التسليم",IFERROR(INDEX('المناطق'!$D$5:$D$64,MATCH($E877,'المناطق'!$A$5:$A$64,0)),0),IF(G877="مرتجع",IFERROR(INDEX('المناطق'!$E$5:$E$64,MATCH($E877,'المناطق'!$A$5:$A$64,0)),0),0)))</f>
        <v/>
      </c>
    </row>
    <row r="878">
      <c r="A878" s="13" t="n"/>
      <c r="B878" s="5" t="n"/>
      <c r="C878" s="5" t="n"/>
      <c r="D878" s="5" t="n"/>
      <c r="E878" s="5" t="n"/>
      <c r="F878" s="15" t="n"/>
      <c r="G878" s="5" t="n"/>
      <c r="H878" s="16">
        <f>IF(AND(B878="",G878=""),"",IF(G878="تم التسليم",IFERROR(INDEX('المناطق'!$B$5:$B$64,MATCH($E878,'المناطق'!$A$5:$A$64,0)),0),IF(G878="مرتجع",IFERROR(INDEX('المناطق'!$C$5:$C$64,MATCH($E878,'المناطق'!$A$5:$A$64,0)),0),0)))</f>
        <v/>
      </c>
      <c r="I878" s="16">
        <f>IF(AND(B878="",G878=""),"",IF(G878="تم التسليم",F878,0))</f>
        <v/>
      </c>
      <c r="J878" s="16">
        <f>IF(AND(B878="",G878=""),"",IF(G878="تم التسليم",F878-H878,IF(G878="مرتجع",-H878,0)))</f>
        <v/>
      </c>
      <c r="K878" s="16">
        <f>IF(AND(B878="",G878=""),"",IF(G878="تم التسليم",IFERROR(INDEX('المناطق'!$D$5:$D$64,MATCH($E878,'المناطق'!$A$5:$A$64,0)),0),IF(G878="مرتجع",IFERROR(INDEX('المناطق'!$E$5:$E$64,MATCH($E878,'المناطق'!$A$5:$A$64,0)),0),0)))</f>
        <v/>
      </c>
    </row>
    <row r="879">
      <c r="A879" s="13" t="n"/>
      <c r="B879" s="5" t="n"/>
      <c r="C879" s="5" t="n"/>
      <c r="D879" s="5" t="n"/>
      <c r="E879" s="5" t="n"/>
      <c r="F879" s="15" t="n"/>
      <c r="G879" s="5" t="n"/>
      <c r="H879" s="16">
        <f>IF(AND(B879="",G879=""),"",IF(G879="تم التسليم",IFERROR(INDEX('المناطق'!$B$5:$B$64,MATCH($E879,'المناطق'!$A$5:$A$64,0)),0),IF(G879="مرتجع",IFERROR(INDEX('المناطق'!$C$5:$C$64,MATCH($E879,'المناطق'!$A$5:$A$64,0)),0),0)))</f>
        <v/>
      </c>
      <c r="I879" s="16">
        <f>IF(AND(B879="",G879=""),"",IF(G879="تم التسليم",F879,0))</f>
        <v/>
      </c>
      <c r="J879" s="16">
        <f>IF(AND(B879="",G879=""),"",IF(G879="تم التسليم",F879-H879,IF(G879="مرتجع",-H879,0)))</f>
        <v/>
      </c>
      <c r="K879" s="16">
        <f>IF(AND(B879="",G879=""),"",IF(G879="تم التسليم",IFERROR(INDEX('المناطق'!$D$5:$D$64,MATCH($E879,'المناطق'!$A$5:$A$64,0)),0),IF(G879="مرتجع",IFERROR(INDEX('المناطق'!$E$5:$E$64,MATCH($E879,'المناطق'!$A$5:$A$64,0)),0),0)))</f>
        <v/>
      </c>
    </row>
    <row r="880">
      <c r="A880" s="13" t="n"/>
      <c r="B880" s="5" t="n"/>
      <c r="C880" s="5" t="n"/>
      <c r="D880" s="5" t="n"/>
      <c r="E880" s="5" t="n"/>
      <c r="F880" s="15" t="n"/>
      <c r="G880" s="5" t="n"/>
      <c r="H880" s="16">
        <f>IF(AND(B880="",G880=""),"",IF(G880="تم التسليم",IFERROR(INDEX('المناطق'!$B$5:$B$64,MATCH($E880,'المناطق'!$A$5:$A$64,0)),0),IF(G880="مرتجع",IFERROR(INDEX('المناطق'!$C$5:$C$64,MATCH($E880,'المناطق'!$A$5:$A$64,0)),0),0)))</f>
        <v/>
      </c>
      <c r="I880" s="16">
        <f>IF(AND(B880="",G880=""),"",IF(G880="تم التسليم",F880,0))</f>
        <v/>
      </c>
      <c r="J880" s="16">
        <f>IF(AND(B880="",G880=""),"",IF(G880="تم التسليم",F880-H880,IF(G880="مرتجع",-H880,0)))</f>
        <v/>
      </c>
      <c r="K880" s="16">
        <f>IF(AND(B880="",G880=""),"",IF(G880="تم التسليم",IFERROR(INDEX('المناطق'!$D$5:$D$64,MATCH($E880,'المناطق'!$A$5:$A$64,0)),0),IF(G880="مرتجع",IFERROR(INDEX('المناطق'!$E$5:$E$64,MATCH($E880,'المناطق'!$A$5:$A$64,0)),0),0)))</f>
        <v/>
      </c>
    </row>
    <row r="881">
      <c r="A881" s="13" t="n"/>
      <c r="B881" s="5" t="n"/>
      <c r="C881" s="5" t="n"/>
      <c r="D881" s="5" t="n"/>
      <c r="E881" s="5" t="n"/>
      <c r="F881" s="15" t="n"/>
      <c r="G881" s="5" t="n"/>
      <c r="H881" s="16">
        <f>IF(AND(B881="",G881=""),"",IF(G881="تم التسليم",IFERROR(INDEX('المناطق'!$B$5:$B$64,MATCH($E881,'المناطق'!$A$5:$A$64,0)),0),IF(G881="مرتجع",IFERROR(INDEX('المناطق'!$C$5:$C$64,MATCH($E881,'المناطق'!$A$5:$A$64,0)),0),0)))</f>
        <v/>
      </c>
      <c r="I881" s="16">
        <f>IF(AND(B881="",G881=""),"",IF(G881="تم التسليم",F881,0))</f>
        <v/>
      </c>
      <c r="J881" s="16">
        <f>IF(AND(B881="",G881=""),"",IF(G881="تم التسليم",F881-H881,IF(G881="مرتجع",-H881,0)))</f>
        <v/>
      </c>
      <c r="K881" s="16">
        <f>IF(AND(B881="",G881=""),"",IF(G881="تم التسليم",IFERROR(INDEX('المناطق'!$D$5:$D$64,MATCH($E881,'المناطق'!$A$5:$A$64,0)),0),IF(G881="مرتجع",IFERROR(INDEX('المناطق'!$E$5:$E$64,MATCH($E881,'المناطق'!$A$5:$A$64,0)),0),0)))</f>
        <v/>
      </c>
    </row>
    <row r="882">
      <c r="A882" s="13" t="n"/>
      <c r="B882" s="5" t="n"/>
      <c r="C882" s="5" t="n"/>
      <c r="D882" s="5" t="n"/>
      <c r="E882" s="5" t="n"/>
      <c r="F882" s="15" t="n"/>
      <c r="G882" s="5" t="n"/>
      <c r="H882" s="16">
        <f>IF(AND(B882="",G882=""),"",IF(G882="تم التسليم",IFERROR(INDEX('المناطق'!$B$5:$B$64,MATCH($E882,'المناطق'!$A$5:$A$64,0)),0),IF(G882="مرتجع",IFERROR(INDEX('المناطق'!$C$5:$C$64,MATCH($E882,'المناطق'!$A$5:$A$64,0)),0),0)))</f>
        <v/>
      </c>
      <c r="I882" s="16">
        <f>IF(AND(B882="",G882=""),"",IF(G882="تم التسليم",F882,0))</f>
        <v/>
      </c>
      <c r="J882" s="16">
        <f>IF(AND(B882="",G882=""),"",IF(G882="تم التسليم",F882-H882,IF(G882="مرتجع",-H882,0)))</f>
        <v/>
      </c>
      <c r="K882" s="16">
        <f>IF(AND(B882="",G882=""),"",IF(G882="تم التسليم",IFERROR(INDEX('المناطق'!$D$5:$D$64,MATCH($E882,'المناطق'!$A$5:$A$64,0)),0),IF(G882="مرتجع",IFERROR(INDEX('المناطق'!$E$5:$E$64,MATCH($E882,'المناطق'!$A$5:$A$64,0)),0),0)))</f>
        <v/>
      </c>
    </row>
    <row r="883">
      <c r="A883" s="13" t="n"/>
      <c r="B883" s="5" t="n"/>
      <c r="C883" s="5" t="n"/>
      <c r="D883" s="5" t="n"/>
      <c r="E883" s="5" t="n"/>
      <c r="F883" s="15" t="n"/>
      <c r="G883" s="5" t="n"/>
      <c r="H883" s="16">
        <f>IF(AND(B883="",G883=""),"",IF(G883="تم التسليم",IFERROR(INDEX('المناطق'!$B$5:$B$64,MATCH($E883,'المناطق'!$A$5:$A$64,0)),0),IF(G883="مرتجع",IFERROR(INDEX('المناطق'!$C$5:$C$64,MATCH($E883,'المناطق'!$A$5:$A$64,0)),0),0)))</f>
        <v/>
      </c>
      <c r="I883" s="16">
        <f>IF(AND(B883="",G883=""),"",IF(G883="تم التسليم",F883,0))</f>
        <v/>
      </c>
      <c r="J883" s="16">
        <f>IF(AND(B883="",G883=""),"",IF(G883="تم التسليم",F883-H883,IF(G883="مرتجع",-H883,0)))</f>
        <v/>
      </c>
      <c r="K883" s="16">
        <f>IF(AND(B883="",G883=""),"",IF(G883="تم التسليم",IFERROR(INDEX('المناطق'!$D$5:$D$64,MATCH($E883,'المناطق'!$A$5:$A$64,0)),0),IF(G883="مرتجع",IFERROR(INDEX('المناطق'!$E$5:$E$64,MATCH($E883,'المناطق'!$A$5:$A$64,0)),0),0)))</f>
        <v/>
      </c>
    </row>
    <row r="884">
      <c r="A884" s="13" t="n"/>
      <c r="B884" s="5" t="n"/>
      <c r="C884" s="5" t="n"/>
      <c r="D884" s="5" t="n"/>
      <c r="E884" s="5" t="n"/>
      <c r="F884" s="15" t="n"/>
      <c r="G884" s="5" t="n"/>
      <c r="H884" s="16">
        <f>IF(AND(B884="",G884=""),"",IF(G884="تم التسليم",IFERROR(INDEX('المناطق'!$B$5:$B$64,MATCH($E884,'المناطق'!$A$5:$A$64,0)),0),IF(G884="مرتجع",IFERROR(INDEX('المناطق'!$C$5:$C$64,MATCH($E884,'المناطق'!$A$5:$A$64,0)),0),0)))</f>
        <v/>
      </c>
      <c r="I884" s="16">
        <f>IF(AND(B884="",G884=""),"",IF(G884="تم التسليم",F884,0))</f>
        <v/>
      </c>
      <c r="J884" s="16">
        <f>IF(AND(B884="",G884=""),"",IF(G884="تم التسليم",F884-H884,IF(G884="مرتجع",-H884,0)))</f>
        <v/>
      </c>
      <c r="K884" s="16">
        <f>IF(AND(B884="",G884=""),"",IF(G884="تم التسليم",IFERROR(INDEX('المناطق'!$D$5:$D$64,MATCH($E884,'المناطق'!$A$5:$A$64,0)),0),IF(G884="مرتجع",IFERROR(INDEX('المناطق'!$E$5:$E$64,MATCH($E884,'المناطق'!$A$5:$A$64,0)),0),0)))</f>
        <v/>
      </c>
    </row>
    <row r="885">
      <c r="A885" s="13" t="n"/>
      <c r="B885" s="5" t="n"/>
      <c r="C885" s="5" t="n"/>
      <c r="D885" s="5" t="n"/>
      <c r="E885" s="5" t="n"/>
      <c r="F885" s="15" t="n"/>
      <c r="G885" s="5" t="n"/>
      <c r="H885" s="16">
        <f>IF(AND(B885="",G885=""),"",IF(G885="تم التسليم",IFERROR(INDEX('المناطق'!$B$5:$B$64,MATCH($E885,'المناطق'!$A$5:$A$64,0)),0),IF(G885="مرتجع",IFERROR(INDEX('المناطق'!$C$5:$C$64,MATCH($E885,'المناطق'!$A$5:$A$64,0)),0),0)))</f>
        <v/>
      </c>
      <c r="I885" s="16">
        <f>IF(AND(B885="",G885=""),"",IF(G885="تم التسليم",F885,0))</f>
        <v/>
      </c>
      <c r="J885" s="16">
        <f>IF(AND(B885="",G885=""),"",IF(G885="تم التسليم",F885-H885,IF(G885="مرتجع",-H885,0)))</f>
        <v/>
      </c>
      <c r="K885" s="16">
        <f>IF(AND(B885="",G885=""),"",IF(G885="تم التسليم",IFERROR(INDEX('المناطق'!$D$5:$D$64,MATCH($E885,'المناطق'!$A$5:$A$64,0)),0),IF(G885="مرتجع",IFERROR(INDEX('المناطق'!$E$5:$E$64,MATCH($E885,'المناطق'!$A$5:$A$64,0)),0),0)))</f>
        <v/>
      </c>
    </row>
    <row r="886">
      <c r="A886" s="13" t="n"/>
      <c r="B886" s="5" t="n"/>
      <c r="C886" s="5" t="n"/>
      <c r="D886" s="5" t="n"/>
      <c r="E886" s="5" t="n"/>
      <c r="F886" s="15" t="n"/>
      <c r="G886" s="5" t="n"/>
      <c r="H886" s="16">
        <f>IF(AND(B886="",G886=""),"",IF(G886="تم التسليم",IFERROR(INDEX('المناطق'!$B$5:$B$64,MATCH($E886,'المناطق'!$A$5:$A$64,0)),0),IF(G886="مرتجع",IFERROR(INDEX('المناطق'!$C$5:$C$64,MATCH($E886,'المناطق'!$A$5:$A$64,0)),0),0)))</f>
        <v/>
      </c>
      <c r="I886" s="16">
        <f>IF(AND(B886="",G886=""),"",IF(G886="تم التسليم",F886,0))</f>
        <v/>
      </c>
      <c r="J886" s="16">
        <f>IF(AND(B886="",G886=""),"",IF(G886="تم التسليم",F886-H886,IF(G886="مرتجع",-H886,0)))</f>
        <v/>
      </c>
      <c r="K886" s="16">
        <f>IF(AND(B886="",G886=""),"",IF(G886="تم التسليم",IFERROR(INDEX('المناطق'!$D$5:$D$64,MATCH($E886,'المناطق'!$A$5:$A$64,0)),0),IF(G886="مرتجع",IFERROR(INDEX('المناطق'!$E$5:$E$64,MATCH($E886,'المناطق'!$A$5:$A$64,0)),0),0)))</f>
        <v/>
      </c>
    </row>
    <row r="887">
      <c r="A887" s="13" t="n"/>
      <c r="B887" s="5" t="n"/>
      <c r="C887" s="5" t="n"/>
      <c r="D887" s="5" t="n"/>
      <c r="E887" s="5" t="n"/>
      <c r="F887" s="15" t="n"/>
      <c r="G887" s="5" t="n"/>
      <c r="H887" s="16">
        <f>IF(AND(B887="",G887=""),"",IF(G887="تم التسليم",IFERROR(INDEX('المناطق'!$B$5:$B$64,MATCH($E887,'المناطق'!$A$5:$A$64,0)),0),IF(G887="مرتجع",IFERROR(INDEX('المناطق'!$C$5:$C$64,MATCH($E887,'المناطق'!$A$5:$A$64,0)),0),0)))</f>
        <v/>
      </c>
      <c r="I887" s="16">
        <f>IF(AND(B887="",G887=""),"",IF(G887="تم التسليم",F887,0))</f>
        <v/>
      </c>
      <c r="J887" s="16">
        <f>IF(AND(B887="",G887=""),"",IF(G887="تم التسليم",F887-H887,IF(G887="مرتجع",-H887,0)))</f>
        <v/>
      </c>
      <c r="K887" s="16">
        <f>IF(AND(B887="",G887=""),"",IF(G887="تم التسليم",IFERROR(INDEX('المناطق'!$D$5:$D$64,MATCH($E887,'المناطق'!$A$5:$A$64,0)),0),IF(G887="مرتجع",IFERROR(INDEX('المناطق'!$E$5:$E$64,MATCH($E887,'المناطق'!$A$5:$A$64,0)),0),0)))</f>
        <v/>
      </c>
    </row>
    <row r="888">
      <c r="A888" s="13" t="n"/>
      <c r="B888" s="5" t="n"/>
      <c r="C888" s="5" t="n"/>
      <c r="D888" s="5" t="n"/>
      <c r="E888" s="5" t="n"/>
      <c r="F888" s="15" t="n"/>
      <c r="G888" s="5" t="n"/>
      <c r="H888" s="16">
        <f>IF(AND(B888="",G888=""),"",IF(G888="تم التسليم",IFERROR(INDEX('المناطق'!$B$5:$B$64,MATCH($E888,'المناطق'!$A$5:$A$64,0)),0),IF(G888="مرتجع",IFERROR(INDEX('المناطق'!$C$5:$C$64,MATCH($E888,'المناطق'!$A$5:$A$64,0)),0),0)))</f>
        <v/>
      </c>
      <c r="I888" s="16">
        <f>IF(AND(B888="",G888=""),"",IF(G888="تم التسليم",F888,0))</f>
        <v/>
      </c>
      <c r="J888" s="16">
        <f>IF(AND(B888="",G888=""),"",IF(G888="تم التسليم",F888-H888,IF(G888="مرتجع",-H888,0)))</f>
        <v/>
      </c>
      <c r="K888" s="16">
        <f>IF(AND(B888="",G888=""),"",IF(G888="تم التسليم",IFERROR(INDEX('المناطق'!$D$5:$D$64,MATCH($E888,'المناطق'!$A$5:$A$64,0)),0),IF(G888="مرتجع",IFERROR(INDEX('المناطق'!$E$5:$E$64,MATCH($E888,'المناطق'!$A$5:$A$64,0)),0),0)))</f>
        <v/>
      </c>
    </row>
    <row r="889">
      <c r="A889" s="13" t="n"/>
      <c r="B889" s="5" t="n"/>
      <c r="C889" s="5" t="n"/>
      <c r="D889" s="5" t="n"/>
      <c r="E889" s="5" t="n"/>
      <c r="F889" s="15" t="n"/>
      <c r="G889" s="5" t="n"/>
      <c r="H889" s="16">
        <f>IF(AND(B889="",G889=""),"",IF(G889="تم التسليم",IFERROR(INDEX('المناطق'!$B$5:$B$64,MATCH($E889,'المناطق'!$A$5:$A$64,0)),0),IF(G889="مرتجع",IFERROR(INDEX('المناطق'!$C$5:$C$64,MATCH($E889,'المناطق'!$A$5:$A$64,0)),0),0)))</f>
        <v/>
      </c>
      <c r="I889" s="16">
        <f>IF(AND(B889="",G889=""),"",IF(G889="تم التسليم",F889,0))</f>
        <v/>
      </c>
      <c r="J889" s="16">
        <f>IF(AND(B889="",G889=""),"",IF(G889="تم التسليم",F889-H889,IF(G889="مرتجع",-H889,0)))</f>
        <v/>
      </c>
      <c r="K889" s="16">
        <f>IF(AND(B889="",G889=""),"",IF(G889="تم التسليم",IFERROR(INDEX('المناطق'!$D$5:$D$64,MATCH($E889,'المناطق'!$A$5:$A$64,0)),0),IF(G889="مرتجع",IFERROR(INDEX('المناطق'!$E$5:$E$64,MATCH($E889,'المناطق'!$A$5:$A$64,0)),0),0)))</f>
        <v/>
      </c>
    </row>
    <row r="890">
      <c r="A890" s="13" t="n"/>
      <c r="B890" s="5" t="n"/>
      <c r="C890" s="5" t="n"/>
      <c r="D890" s="5" t="n"/>
      <c r="E890" s="5" t="n"/>
      <c r="F890" s="15" t="n"/>
      <c r="G890" s="5" t="n"/>
      <c r="H890" s="16">
        <f>IF(AND(B890="",G890=""),"",IF(G890="تم التسليم",IFERROR(INDEX('المناطق'!$B$5:$B$64,MATCH($E890,'المناطق'!$A$5:$A$64,0)),0),IF(G890="مرتجع",IFERROR(INDEX('المناطق'!$C$5:$C$64,MATCH($E890,'المناطق'!$A$5:$A$64,0)),0),0)))</f>
        <v/>
      </c>
      <c r="I890" s="16">
        <f>IF(AND(B890="",G890=""),"",IF(G890="تم التسليم",F890,0))</f>
        <v/>
      </c>
      <c r="J890" s="16">
        <f>IF(AND(B890="",G890=""),"",IF(G890="تم التسليم",F890-H890,IF(G890="مرتجع",-H890,0)))</f>
        <v/>
      </c>
      <c r="K890" s="16">
        <f>IF(AND(B890="",G890=""),"",IF(G890="تم التسليم",IFERROR(INDEX('المناطق'!$D$5:$D$64,MATCH($E890,'المناطق'!$A$5:$A$64,0)),0),IF(G890="مرتجع",IFERROR(INDEX('المناطق'!$E$5:$E$64,MATCH($E890,'المناطق'!$A$5:$A$64,0)),0),0)))</f>
        <v/>
      </c>
    </row>
    <row r="891">
      <c r="A891" s="13" t="n"/>
      <c r="B891" s="5" t="n"/>
      <c r="C891" s="5" t="n"/>
      <c r="D891" s="5" t="n"/>
      <c r="E891" s="5" t="n"/>
      <c r="F891" s="15" t="n"/>
      <c r="G891" s="5" t="n"/>
      <c r="H891" s="16">
        <f>IF(AND(B891="",G891=""),"",IF(G891="تم التسليم",IFERROR(INDEX('المناطق'!$B$5:$B$64,MATCH($E891,'المناطق'!$A$5:$A$64,0)),0),IF(G891="مرتجع",IFERROR(INDEX('المناطق'!$C$5:$C$64,MATCH($E891,'المناطق'!$A$5:$A$64,0)),0),0)))</f>
        <v/>
      </c>
      <c r="I891" s="16">
        <f>IF(AND(B891="",G891=""),"",IF(G891="تم التسليم",F891,0))</f>
        <v/>
      </c>
      <c r="J891" s="16">
        <f>IF(AND(B891="",G891=""),"",IF(G891="تم التسليم",F891-H891,IF(G891="مرتجع",-H891,0)))</f>
        <v/>
      </c>
      <c r="K891" s="16">
        <f>IF(AND(B891="",G891=""),"",IF(G891="تم التسليم",IFERROR(INDEX('المناطق'!$D$5:$D$64,MATCH($E891,'المناطق'!$A$5:$A$64,0)),0),IF(G891="مرتجع",IFERROR(INDEX('المناطق'!$E$5:$E$64,MATCH($E891,'المناطق'!$A$5:$A$64,0)),0),0)))</f>
        <v/>
      </c>
    </row>
    <row r="892">
      <c r="A892" s="13" t="n"/>
      <c r="B892" s="5" t="n"/>
      <c r="C892" s="5" t="n"/>
      <c r="D892" s="5" t="n"/>
      <c r="E892" s="5" t="n"/>
      <c r="F892" s="15" t="n"/>
      <c r="G892" s="5" t="n"/>
      <c r="H892" s="16">
        <f>IF(AND(B892="",G892=""),"",IF(G892="تم التسليم",IFERROR(INDEX('المناطق'!$B$5:$B$64,MATCH($E892,'المناطق'!$A$5:$A$64,0)),0),IF(G892="مرتجع",IFERROR(INDEX('المناطق'!$C$5:$C$64,MATCH($E892,'المناطق'!$A$5:$A$64,0)),0),0)))</f>
        <v/>
      </c>
      <c r="I892" s="16">
        <f>IF(AND(B892="",G892=""),"",IF(G892="تم التسليم",F892,0))</f>
        <v/>
      </c>
      <c r="J892" s="16">
        <f>IF(AND(B892="",G892=""),"",IF(G892="تم التسليم",F892-H892,IF(G892="مرتجع",-H892,0)))</f>
        <v/>
      </c>
      <c r="K892" s="16">
        <f>IF(AND(B892="",G892=""),"",IF(G892="تم التسليم",IFERROR(INDEX('المناطق'!$D$5:$D$64,MATCH($E892,'المناطق'!$A$5:$A$64,0)),0),IF(G892="مرتجع",IFERROR(INDEX('المناطق'!$E$5:$E$64,MATCH($E892,'المناطق'!$A$5:$A$64,0)),0),0)))</f>
        <v/>
      </c>
    </row>
    <row r="893">
      <c r="A893" s="13" t="n"/>
      <c r="B893" s="5" t="n"/>
      <c r="C893" s="5" t="n"/>
      <c r="D893" s="5" t="n"/>
      <c r="E893" s="5" t="n"/>
      <c r="F893" s="15" t="n"/>
      <c r="G893" s="5" t="n"/>
      <c r="H893" s="16">
        <f>IF(AND(B893="",G893=""),"",IF(G893="تم التسليم",IFERROR(INDEX('المناطق'!$B$5:$B$64,MATCH($E893,'المناطق'!$A$5:$A$64,0)),0),IF(G893="مرتجع",IFERROR(INDEX('المناطق'!$C$5:$C$64,MATCH($E893,'المناطق'!$A$5:$A$64,0)),0),0)))</f>
        <v/>
      </c>
      <c r="I893" s="16">
        <f>IF(AND(B893="",G893=""),"",IF(G893="تم التسليم",F893,0))</f>
        <v/>
      </c>
      <c r="J893" s="16">
        <f>IF(AND(B893="",G893=""),"",IF(G893="تم التسليم",F893-H893,IF(G893="مرتجع",-H893,0)))</f>
        <v/>
      </c>
      <c r="K893" s="16">
        <f>IF(AND(B893="",G893=""),"",IF(G893="تم التسليم",IFERROR(INDEX('المناطق'!$D$5:$D$64,MATCH($E893,'المناطق'!$A$5:$A$64,0)),0),IF(G893="مرتجع",IFERROR(INDEX('المناطق'!$E$5:$E$64,MATCH($E893,'المناطق'!$A$5:$A$64,0)),0),0)))</f>
        <v/>
      </c>
    </row>
    <row r="894">
      <c r="A894" s="13" t="n"/>
      <c r="B894" s="5" t="n"/>
      <c r="C894" s="5" t="n"/>
      <c r="D894" s="5" t="n"/>
      <c r="E894" s="5" t="n"/>
      <c r="F894" s="15" t="n"/>
      <c r="G894" s="5" t="n"/>
      <c r="H894" s="16">
        <f>IF(AND(B894="",G894=""),"",IF(G894="تم التسليم",IFERROR(INDEX('المناطق'!$B$5:$B$64,MATCH($E894,'المناطق'!$A$5:$A$64,0)),0),IF(G894="مرتجع",IFERROR(INDEX('المناطق'!$C$5:$C$64,MATCH($E894,'المناطق'!$A$5:$A$64,0)),0),0)))</f>
        <v/>
      </c>
      <c r="I894" s="16">
        <f>IF(AND(B894="",G894=""),"",IF(G894="تم التسليم",F894,0))</f>
        <v/>
      </c>
      <c r="J894" s="16">
        <f>IF(AND(B894="",G894=""),"",IF(G894="تم التسليم",F894-H894,IF(G894="مرتجع",-H894,0)))</f>
        <v/>
      </c>
      <c r="K894" s="16">
        <f>IF(AND(B894="",G894=""),"",IF(G894="تم التسليم",IFERROR(INDEX('المناطق'!$D$5:$D$64,MATCH($E894,'المناطق'!$A$5:$A$64,0)),0),IF(G894="مرتجع",IFERROR(INDEX('المناطق'!$E$5:$E$64,MATCH($E894,'المناطق'!$A$5:$A$64,0)),0),0)))</f>
        <v/>
      </c>
    </row>
    <row r="895">
      <c r="A895" s="13" t="n"/>
      <c r="B895" s="5" t="n"/>
      <c r="C895" s="5" t="n"/>
      <c r="D895" s="5" t="n"/>
      <c r="E895" s="5" t="n"/>
      <c r="F895" s="15" t="n"/>
      <c r="G895" s="5" t="n"/>
      <c r="H895" s="16">
        <f>IF(AND(B895="",G895=""),"",IF(G895="تم التسليم",IFERROR(INDEX('المناطق'!$B$5:$B$64,MATCH($E895,'المناطق'!$A$5:$A$64,0)),0),IF(G895="مرتجع",IFERROR(INDEX('المناطق'!$C$5:$C$64,MATCH($E895,'المناطق'!$A$5:$A$64,0)),0),0)))</f>
        <v/>
      </c>
      <c r="I895" s="16">
        <f>IF(AND(B895="",G895=""),"",IF(G895="تم التسليم",F895,0))</f>
        <v/>
      </c>
      <c r="J895" s="16">
        <f>IF(AND(B895="",G895=""),"",IF(G895="تم التسليم",F895-H895,IF(G895="مرتجع",-H895,0)))</f>
        <v/>
      </c>
      <c r="K895" s="16">
        <f>IF(AND(B895="",G895=""),"",IF(G895="تم التسليم",IFERROR(INDEX('المناطق'!$D$5:$D$64,MATCH($E895,'المناطق'!$A$5:$A$64,0)),0),IF(G895="مرتجع",IFERROR(INDEX('المناطق'!$E$5:$E$64,MATCH($E895,'المناطق'!$A$5:$A$64,0)),0),0)))</f>
        <v/>
      </c>
    </row>
    <row r="896">
      <c r="A896" s="13" t="n"/>
      <c r="B896" s="5" t="n"/>
      <c r="C896" s="5" t="n"/>
      <c r="D896" s="5" t="n"/>
      <c r="E896" s="5" t="n"/>
      <c r="F896" s="15" t="n"/>
      <c r="G896" s="5" t="n"/>
      <c r="H896" s="16">
        <f>IF(AND(B896="",G896=""),"",IF(G896="تم التسليم",IFERROR(INDEX('المناطق'!$B$5:$B$64,MATCH($E896,'المناطق'!$A$5:$A$64,0)),0),IF(G896="مرتجع",IFERROR(INDEX('المناطق'!$C$5:$C$64,MATCH($E896,'المناطق'!$A$5:$A$64,0)),0),0)))</f>
        <v/>
      </c>
      <c r="I896" s="16">
        <f>IF(AND(B896="",G896=""),"",IF(G896="تم التسليم",F896,0))</f>
        <v/>
      </c>
      <c r="J896" s="16">
        <f>IF(AND(B896="",G896=""),"",IF(G896="تم التسليم",F896-H896,IF(G896="مرتجع",-H896,0)))</f>
        <v/>
      </c>
      <c r="K896" s="16">
        <f>IF(AND(B896="",G896=""),"",IF(G896="تم التسليم",IFERROR(INDEX('المناطق'!$D$5:$D$64,MATCH($E896,'المناطق'!$A$5:$A$64,0)),0),IF(G896="مرتجع",IFERROR(INDEX('المناطق'!$E$5:$E$64,MATCH($E896,'المناطق'!$A$5:$A$64,0)),0),0)))</f>
        <v/>
      </c>
    </row>
    <row r="897">
      <c r="A897" s="13" t="n"/>
      <c r="B897" s="5" t="n"/>
      <c r="C897" s="5" t="n"/>
      <c r="D897" s="5" t="n"/>
      <c r="E897" s="5" t="n"/>
      <c r="F897" s="15" t="n"/>
      <c r="G897" s="5" t="n"/>
      <c r="H897" s="16">
        <f>IF(AND(B897="",G897=""),"",IF(G897="تم التسليم",IFERROR(INDEX('المناطق'!$B$5:$B$64,MATCH($E897,'المناطق'!$A$5:$A$64,0)),0),IF(G897="مرتجع",IFERROR(INDEX('المناطق'!$C$5:$C$64,MATCH($E897,'المناطق'!$A$5:$A$64,0)),0),0)))</f>
        <v/>
      </c>
      <c r="I897" s="16">
        <f>IF(AND(B897="",G897=""),"",IF(G897="تم التسليم",F897,0))</f>
        <v/>
      </c>
      <c r="J897" s="16">
        <f>IF(AND(B897="",G897=""),"",IF(G897="تم التسليم",F897-H897,IF(G897="مرتجع",-H897,0)))</f>
        <v/>
      </c>
      <c r="K897" s="16">
        <f>IF(AND(B897="",G897=""),"",IF(G897="تم التسليم",IFERROR(INDEX('المناطق'!$D$5:$D$64,MATCH($E897,'المناطق'!$A$5:$A$64,0)),0),IF(G897="مرتجع",IFERROR(INDEX('المناطق'!$E$5:$E$64,MATCH($E897,'المناطق'!$A$5:$A$64,0)),0),0)))</f>
        <v/>
      </c>
    </row>
    <row r="898">
      <c r="A898" s="13" t="n"/>
      <c r="B898" s="5" t="n"/>
      <c r="C898" s="5" t="n"/>
      <c r="D898" s="5" t="n"/>
      <c r="E898" s="5" t="n"/>
      <c r="F898" s="15" t="n"/>
      <c r="G898" s="5" t="n"/>
      <c r="H898" s="16">
        <f>IF(AND(B898="",G898=""),"",IF(G898="تم التسليم",IFERROR(INDEX('المناطق'!$B$5:$B$64,MATCH($E898,'المناطق'!$A$5:$A$64,0)),0),IF(G898="مرتجع",IFERROR(INDEX('المناطق'!$C$5:$C$64,MATCH($E898,'المناطق'!$A$5:$A$64,0)),0),0)))</f>
        <v/>
      </c>
      <c r="I898" s="16">
        <f>IF(AND(B898="",G898=""),"",IF(G898="تم التسليم",F898,0))</f>
        <v/>
      </c>
      <c r="J898" s="16">
        <f>IF(AND(B898="",G898=""),"",IF(G898="تم التسليم",F898-H898,IF(G898="مرتجع",-H898,0)))</f>
        <v/>
      </c>
      <c r="K898" s="16">
        <f>IF(AND(B898="",G898=""),"",IF(G898="تم التسليم",IFERROR(INDEX('المناطق'!$D$5:$D$64,MATCH($E898,'المناطق'!$A$5:$A$64,0)),0),IF(G898="مرتجع",IFERROR(INDEX('المناطق'!$E$5:$E$64,MATCH($E898,'المناطق'!$A$5:$A$64,0)),0),0)))</f>
        <v/>
      </c>
    </row>
    <row r="899">
      <c r="A899" s="13" t="n"/>
      <c r="B899" s="5" t="n"/>
      <c r="C899" s="5" t="n"/>
      <c r="D899" s="5" t="n"/>
      <c r="E899" s="5" t="n"/>
      <c r="F899" s="15" t="n"/>
      <c r="G899" s="5" t="n"/>
      <c r="H899" s="16">
        <f>IF(AND(B899="",G899=""),"",IF(G899="تم التسليم",IFERROR(INDEX('المناطق'!$B$5:$B$64,MATCH($E899,'المناطق'!$A$5:$A$64,0)),0),IF(G899="مرتجع",IFERROR(INDEX('المناطق'!$C$5:$C$64,MATCH($E899,'المناطق'!$A$5:$A$64,0)),0),0)))</f>
        <v/>
      </c>
      <c r="I899" s="16">
        <f>IF(AND(B899="",G899=""),"",IF(G899="تم التسليم",F899,0))</f>
        <v/>
      </c>
      <c r="J899" s="16">
        <f>IF(AND(B899="",G899=""),"",IF(G899="تم التسليم",F899-H899,IF(G899="مرتجع",-H899,0)))</f>
        <v/>
      </c>
      <c r="K899" s="16">
        <f>IF(AND(B899="",G899=""),"",IF(G899="تم التسليم",IFERROR(INDEX('المناطق'!$D$5:$D$64,MATCH($E899,'المناطق'!$A$5:$A$64,0)),0),IF(G899="مرتجع",IFERROR(INDEX('المناطق'!$E$5:$E$64,MATCH($E899,'المناطق'!$A$5:$A$64,0)),0),0)))</f>
        <v/>
      </c>
    </row>
    <row r="900">
      <c r="A900" s="13" t="n"/>
      <c r="B900" s="5" t="n"/>
      <c r="C900" s="5" t="n"/>
      <c r="D900" s="5" t="n"/>
      <c r="E900" s="5" t="n"/>
      <c r="F900" s="15" t="n"/>
      <c r="G900" s="5" t="n"/>
      <c r="H900" s="16">
        <f>IF(AND(B900="",G900=""),"",IF(G900="تم التسليم",IFERROR(INDEX('المناطق'!$B$5:$B$64,MATCH($E900,'المناطق'!$A$5:$A$64,0)),0),IF(G900="مرتجع",IFERROR(INDEX('المناطق'!$C$5:$C$64,MATCH($E900,'المناطق'!$A$5:$A$64,0)),0),0)))</f>
        <v/>
      </c>
      <c r="I900" s="16">
        <f>IF(AND(B900="",G900=""),"",IF(G900="تم التسليم",F900,0))</f>
        <v/>
      </c>
      <c r="J900" s="16">
        <f>IF(AND(B900="",G900=""),"",IF(G900="تم التسليم",F900-H900,IF(G900="مرتجع",-H900,0)))</f>
        <v/>
      </c>
      <c r="K900" s="16">
        <f>IF(AND(B900="",G900=""),"",IF(G900="تم التسليم",IFERROR(INDEX('المناطق'!$D$5:$D$64,MATCH($E900,'المناطق'!$A$5:$A$64,0)),0),IF(G900="مرتجع",IFERROR(INDEX('المناطق'!$E$5:$E$64,MATCH($E900,'المناطق'!$A$5:$A$64,0)),0),0)))</f>
        <v/>
      </c>
    </row>
    <row r="901">
      <c r="A901" s="13" t="n"/>
      <c r="B901" s="5" t="n"/>
      <c r="C901" s="5" t="n"/>
      <c r="D901" s="5" t="n"/>
      <c r="E901" s="5" t="n"/>
      <c r="F901" s="15" t="n"/>
      <c r="G901" s="5" t="n"/>
      <c r="H901" s="16">
        <f>IF(AND(B901="",G901=""),"",IF(G901="تم التسليم",IFERROR(INDEX('المناطق'!$B$5:$B$64,MATCH($E901,'المناطق'!$A$5:$A$64,0)),0),IF(G901="مرتجع",IFERROR(INDEX('المناطق'!$C$5:$C$64,MATCH($E901,'المناطق'!$A$5:$A$64,0)),0),0)))</f>
        <v/>
      </c>
      <c r="I901" s="16">
        <f>IF(AND(B901="",G901=""),"",IF(G901="تم التسليم",F901,0))</f>
        <v/>
      </c>
      <c r="J901" s="16">
        <f>IF(AND(B901="",G901=""),"",IF(G901="تم التسليم",F901-H901,IF(G901="مرتجع",-H901,0)))</f>
        <v/>
      </c>
      <c r="K901" s="16">
        <f>IF(AND(B901="",G901=""),"",IF(G901="تم التسليم",IFERROR(INDEX('المناطق'!$D$5:$D$64,MATCH($E901,'المناطق'!$A$5:$A$64,0)),0),IF(G901="مرتجع",IFERROR(INDEX('المناطق'!$E$5:$E$64,MATCH($E901,'المناطق'!$A$5:$A$64,0)),0),0)))</f>
        <v/>
      </c>
    </row>
    <row r="902">
      <c r="A902" s="13" t="n"/>
      <c r="B902" s="5" t="n"/>
      <c r="C902" s="5" t="n"/>
      <c r="D902" s="5" t="n"/>
      <c r="E902" s="5" t="n"/>
      <c r="F902" s="15" t="n"/>
      <c r="G902" s="5" t="n"/>
      <c r="H902" s="16">
        <f>IF(AND(B902="",G902=""),"",IF(G902="تم التسليم",IFERROR(INDEX('المناطق'!$B$5:$B$64,MATCH($E902,'المناطق'!$A$5:$A$64,0)),0),IF(G902="مرتجع",IFERROR(INDEX('المناطق'!$C$5:$C$64,MATCH($E902,'المناطق'!$A$5:$A$64,0)),0),0)))</f>
        <v/>
      </c>
      <c r="I902" s="16">
        <f>IF(AND(B902="",G902=""),"",IF(G902="تم التسليم",F902,0))</f>
        <v/>
      </c>
      <c r="J902" s="16">
        <f>IF(AND(B902="",G902=""),"",IF(G902="تم التسليم",F902-H902,IF(G902="مرتجع",-H902,0)))</f>
        <v/>
      </c>
      <c r="K902" s="16">
        <f>IF(AND(B902="",G902=""),"",IF(G902="تم التسليم",IFERROR(INDEX('المناطق'!$D$5:$D$64,MATCH($E902,'المناطق'!$A$5:$A$64,0)),0),IF(G902="مرتجع",IFERROR(INDEX('المناطق'!$E$5:$E$64,MATCH($E902,'المناطق'!$A$5:$A$64,0)),0),0)))</f>
        <v/>
      </c>
    </row>
    <row r="903">
      <c r="A903" s="13" t="n"/>
      <c r="B903" s="5" t="n"/>
      <c r="C903" s="5" t="n"/>
      <c r="D903" s="5" t="n"/>
      <c r="E903" s="5" t="n"/>
      <c r="F903" s="15" t="n"/>
      <c r="G903" s="5" t="n"/>
      <c r="H903" s="16">
        <f>IF(AND(B903="",G903=""),"",IF(G903="تم التسليم",IFERROR(INDEX('المناطق'!$B$5:$B$64,MATCH($E903,'المناطق'!$A$5:$A$64,0)),0),IF(G903="مرتجع",IFERROR(INDEX('المناطق'!$C$5:$C$64,MATCH($E903,'المناطق'!$A$5:$A$64,0)),0),0)))</f>
        <v/>
      </c>
      <c r="I903" s="16">
        <f>IF(AND(B903="",G903=""),"",IF(G903="تم التسليم",F903,0))</f>
        <v/>
      </c>
      <c r="J903" s="16">
        <f>IF(AND(B903="",G903=""),"",IF(G903="تم التسليم",F903-H903,IF(G903="مرتجع",-H903,0)))</f>
        <v/>
      </c>
      <c r="K903" s="16">
        <f>IF(AND(B903="",G903=""),"",IF(G903="تم التسليم",IFERROR(INDEX('المناطق'!$D$5:$D$64,MATCH($E903,'المناطق'!$A$5:$A$64,0)),0),IF(G903="مرتجع",IFERROR(INDEX('المناطق'!$E$5:$E$64,MATCH($E903,'المناطق'!$A$5:$A$64,0)),0),0)))</f>
        <v/>
      </c>
    </row>
    <row r="904">
      <c r="A904" s="13" t="n"/>
      <c r="B904" s="5" t="n"/>
      <c r="C904" s="5" t="n"/>
      <c r="D904" s="5" t="n"/>
      <c r="E904" s="5" t="n"/>
      <c r="F904" s="15" t="n"/>
      <c r="G904" s="5" t="n"/>
      <c r="H904" s="16">
        <f>IF(AND(B904="",G904=""),"",IF(G904="تم التسليم",IFERROR(INDEX('المناطق'!$B$5:$B$64,MATCH($E904,'المناطق'!$A$5:$A$64,0)),0),IF(G904="مرتجع",IFERROR(INDEX('المناطق'!$C$5:$C$64,MATCH($E904,'المناطق'!$A$5:$A$64,0)),0),0)))</f>
        <v/>
      </c>
      <c r="I904" s="16">
        <f>IF(AND(B904="",G904=""),"",IF(G904="تم التسليم",F904,0))</f>
        <v/>
      </c>
      <c r="J904" s="16">
        <f>IF(AND(B904="",G904=""),"",IF(G904="تم التسليم",F904-H904,IF(G904="مرتجع",-H904,0)))</f>
        <v/>
      </c>
      <c r="K904" s="16">
        <f>IF(AND(B904="",G904=""),"",IF(G904="تم التسليم",IFERROR(INDEX('المناطق'!$D$5:$D$64,MATCH($E904,'المناطق'!$A$5:$A$64,0)),0),IF(G904="مرتجع",IFERROR(INDEX('المناطق'!$E$5:$E$64,MATCH($E904,'المناطق'!$A$5:$A$64,0)),0),0)))</f>
        <v/>
      </c>
    </row>
    <row r="905">
      <c r="A905" s="13" t="n"/>
      <c r="B905" s="5" t="n"/>
      <c r="C905" s="5" t="n"/>
      <c r="D905" s="5" t="n"/>
      <c r="E905" s="5" t="n"/>
      <c r="F905" s="15" t="n"/>
      <c r="G905" s="5" t="n"/>
      <c r="H905" s="16">
        <f>IF(AND(B905="",G905=""),"",IF(G905="تم التسليم",IFERROR(INDEX('المناطق'!$B$5:$B$64,MATCH($E905,'المناطق'!$A$5:$A$64,0)),0),IF(G905="مرتجع",IFERROR(INDEX('المناطق'!$C$5:$C$64,MATCH($E905,'المناطق'!$A$5:$A$64,0)),0),0)))</f>
        <v/>
      </c>
      <c r="I905" s="16">
        <f>IF(AND(B905="",G905=""),"",IF(G905="تم التسليم",F905,0))</f>
        <v/>
      </c>
      <c r="J905" s="16">
        <f>IF(AND(B905="",G905=""),"",IF(G905="تم التسليم",F905-H905,IF(G905="مرتجع",-H905,0)))</f>
        <v/>
      </c>
      <c r="K905" s="16">
        <f>IF(AND(B905="",G905=""),"",IF(G905="تم التسليم",IFERROR(INDEX('المناطق'!$D$5:$D$64,MATCH($E905,'المناطق'!$A$5:$A$64,0)),0),IF(G905="مرتجع",IFERROR(INDEX('المناطق'!$E$5:$E$64,MATCH($E905,'المناطق'!$A$5:$A$64,0)),0),0)))</f>
        <v/>
      </c>
    </row>
    <row r="906">
      <c r="A906" s="13" t="n"/>
      <c r="B906" s="5" t="n"/>
      <c r="C906" s="5" t="n"/>
      <c r="D906" s="5" t="n"/>
      <c r="E906" s="5" t="n"/>
      <c r="F906" s="15" t="n"/>
      <c r="G906" s="5" t="n"/>
      <c r="H906" s="16">
        <f>IF(AND(B906="",G906=""),"",IF(G906="تم التسليم",IFERROR(INDEX('المناطق'!$B$5:$B$64,MATCH($E906,'المناطق'!$A$5:$A$64,0)),0),IF(G906="مرتجع",IFERROR(INDEX('المناطق'!$C$5:$C$64,MATCH($E906,'المناطق'!$A$5:$A$64,0)),0),0)))</f>
        <v/>
      </c>
      <c r="I906" s="16">
        <f>IF(AND(B906="",G906=""),"",IF(G906="تم التسليم",F906,0))</f>
        <v/>
      </c>
      <c r="J906" s="16">
        <f>IF(AND(B906="",G906=""),"",IF(G906="تم التسليم",F906-H906,IF(G906="مرتجع",-H906,0)))</f>
        <v/>
      </c>
      <c r="K906" s="16">
        <f>IF(AND(B906="",G906=""),"",IF(G906="تم التسليم",IFERROR(INDEX('المناطق'!$D$5:$D$64,MATCH($E906,'المناطق'!$A$5:$A$64,0)),0),IF(G906="مرتجع",IFERROR(INDEX('المناطق'!$E$5:$E$64,MATCH($E906,'المناطق'!$A$5:$A$64,0)),0),0)))</f>
        <v/>
      </c>
    </row>
    <row r="907">
      <c r="A907" s="13" t="n"/>
      <c r="B907" s="5" t="n"/>
      <c r="C907" s="5" t="n"/>
      <c r="D907" s="5" t="n"/>
      <c r="E907" s="5" t="n"/>
      <c r="F907" s="15" t="n"/>
      <c r="G907" s="5" t="n"/>
      <c r="H907" s="16">
        <f>IF(AND(B907="",G907=""),"",IF(G907="تم التسليم",IFERROR(INDEX('المناطق'!$B$5:$B$64,MATCH($E907,'المناطق'!$A$5:$A$64,0)),0),IF(G907="مرتجع",IFERROR(INDEX('المناطق'!$C$5:$C$64,MATCH($E907,'المناطق'!$A$5:$A$64,0)),0),0)))</f>
        <v/>
      </c>
      <c r="I907" s="16">
        <f>IF(AND(B907="",G907=""),"",IF(G907="تم التسليم",F907,0))</f>
        <v/>
      </c>
      <c r="J907" s="16">
        <f>IF(AND(B907="",G907=""),"",IF(G907="تم التسليم",F907-H907,IF(G907="مرتجع",-H907,0)))</f>
        <v/>
      </c>
      <c r="K907" s="16">
        <f>IF(AND(B907="",G907=""),"",IF(G907="تم التسليم",IFERROR(INDEX('المناطق'!$D$5:$D$64,MATCH($E907,'المناطق'!$A$5:$A$64,0)),0),IF(G907="مرتجع",IFERROR(INDEX('المناطق'!$E$5:$E$64,MATCH($E907,'المناطق'!$A$5:$A$64,0)),0),0)))</f>
        <v/>
      </c>
    </row>
    <row r="908">
      <c r="A908" s="13" t="n"/>
      <c r="B908" s="5" t="n"/>
      <c r="C908" s="5" t="n"/>
      <c r="D908" s="5" t="n"/>
      <c r="E908" s="5" t="n"/>
      <c r="F908" s="15" t="n"/>
      <c r="G908" s="5" t="n"/>
      <c r="H908" s="16">
        <f>IF(AND(B908="",G908=""),"",IF(G908="تم التسليم",IFERROR(INDEX('المناطق'!$B$5:$B$64,MATCH($E908,'المناطق'!$A$5:$A$64,0)),0),IF(G908="مرتجع",IFERROR(INDEX('المناطق'!$C$5:$C$64,MATCH($E908,'المناطق'!$A$5:$A$64,0)),0),0)))</f>
        <v/>
      </c>
      <c r="I908" s="16">
        <f>IF(AND(B908="",G908=""),"",IF(G908="تم التسليم",F908,0))</f>
        <v/>
      </c>
      <c r="J908" s="16">
        <f>IF(AND(B908="",G908=""),"",IF(G908="تم التسليم",F908-H908,IF(G908="مرتجع",-H908,0)))</f>
        <v/>
      </c>
      <c r="K908" s="16">
        <f>IF(AND(B908="",G908=""),"",IF(G908="تم التسليم",IFERROR(INDEX('المناطق'!$D$5:$D$64,MATCH($E908,'المناطق'!$A$5:$A$64,0)),0),IF(G908="مرتجع",IFERROR(INDEX('المناطق'!$E$5:$E$64,MATCH($E908,'المناطق'!$A$5:$A$64,0)),0),0)))</f>
        <v/>
      </c>
    </row>
    <row r="909">
      <c r="A909" s="13" t="n"/>
      <c r="B909" s="5" t="n"/>
      <c r="C909" s="5" t="n"/>
      <c r="D909" s="5" t="n"/>
      <c r="E909" s="5" t="n"/>
      <c r="F909" s="15" t="n"/>
      <c r="G909" s="5" t="n"/>
      <c r="H909" s="16">
        <f>IF(AND(B909="",G909=""),"",IF(G909="تم التسليم",IFERROR(INDEX('المناطق'!$B$5:$B$64,MATCH($E909,'المناطق'!$A$5:$A$64,0)),0),IF(G909="مرتجع",IFERROR(INDEX('المناطق'!$C$5:$C$64,MATCH($E909,'المناطق'!$A$5:$A$64,0)),0),0)))</f>
        <v/>
      </c>
      <c r="I909" s="16">
        <f>IF(AND(B909="",G909=""),"",IF(G909="تم التسليم",F909,0))</f>
        <v/>
      </c>
      <c r="J909" s="16">
        <f>IF(AND(B909="",G909=""),"",IF(G909="تم التسليم",F909-H909,IF(G909="مرتجع",-H909,0)))</f>
        <v/>
      </c>
      <c r="K909" s="16">
        <f>IF(AND(B909="",G909=""),"",IF(G909="تم التسليم",IFERROR(INDEX('المناطق'!$D$5:$D$64,MATCH($E909,'المناطق'!$A$5:$A$64,0)),0),IF(G909="مرتجع",IFERROR(INDEX('المناطق'!$E$5:$E$64,MATCH($E909,'المناطق'!$A$5:$A$64,0)),0),0)))</f>
        <v/>
      </c>
    </row>
    <row r="910">
      <c r="A910" s="13" t="n"/>
      <c r="B910" s="5" t="n"/>
      <c r="C910" s="5" t="n"/>
      <c r="D910" s="5" t="n"/>
      <c r="E910" s="5" t="n"/>
      <c r="F910" s="15" t="n"/>
      <c r="G910" s="5" t="n"/>
      <c r="H910" s="16">
        <f>IF(AND(B910="",G910=""),"",IF(G910="تم التسليم",IFERROR(INDEX('المناطق'!$B$5:$B$64,MATCH($E910,'المناطق'!$A$5:$A$64,0)),0),IF(G910="مرتجع",IFERROR(INDEX('المناطق'!$C$5:$C$64,MATCH($E910,'المناطق'!$A$5:$A$64,0)),0),0)))</f>
        <v/>
      </c>
      <c r="I910" s="16">
        <f>IF(AND(B910="",G910=""),"",IF(G910="تم التسليم",F910,0))</f>
        <v/>
      </c>
      <c r="J910" s="16">
        <f>IF(AND(B910="",G910=""),"",IF(G910="تم التسليم",F910-H910,IF(G910="مرتجع",-H910,0)))</f>
        <v/>
      </c>
      <c r="K910" s="16">
        <f>IF(AND(B910="",G910=""),"",IF(G910="تم التسليم",IFERROR(INDEX('المناطق'!$D$5:$D$64,MATCH($E910,'المناطق'!$A$5:$A$64,0)),0),IF(G910="مرتجع",IFERROR(INDEX('المناطق'!$E$5:$E$64,MATCH($E910,'المناطق'!$A$5:$A$64,0)),0),0)))</f>
        <v/>
      </c>
    </row>
    <row r="911">
      <c r="A911" s="13" t="n"/>
      <c r="B911" s="5" t="n"/>
      <c r="C911" s="5" t="n"/>
      <c r="D911" s="5" t="n"/>
      <c r="E911" s="5" t="n"/>
      <c r="F911" s="15" t="n"/>
      <c r="G911" s="5" t="n"/>
      <c r="H911" s="16">
        <f>IF(AND(B911="",G911=""),"",IF(G911="تم التسليم",IFERROR(INDEX('المناطق'!$B$5:$B$64,MATCH($E911,'المناطق'!$A$5:$A$64,0)),0),IF(G911="مرتجع",IFERROR(INDEX('المناطق'!$C$5:$C$64,MATCH($E911,'المناطق'!$A$5:$A$64,0)),0),0)))</f>
        <v/>
      </c>
      <c r="I911" s="16">
        <f>IF(AND(B911="",G911=""),"",IF(G911="تم التسليم",F911,0))</f>
        <v/>
      </c>
      <c r="J911" s="16">
        <f>IF(AND(B911="",G911=""),"",IF(G911="تم التسليم",F911-H911,IF(G911="مرتجع",-H911,0)))</f>
        <v/>
      </c>
      <c r="K911" s="16">
        <f>IF(AND(B911="",G911=""),"",IF(G911="تم التسليم",IFERROR(INDEX('المناطق'!$D$5:$D$64,MATCH($E911,'المناطق'!$A$5:$A$64,0)),0),IF(G911="مرتجع",IFERROR(INDEX('المناطق'!$E$5:$E$64,MATCH($E911,'المناطق'!$A$5:$A$64,0)),0),0)))</f>
        <v/>
      </c>
    </row>
    <row r="912">
      <c r="A912" s="13" t="n"/>
      <c r="B912" s="5" t="n"/>
      <c r="C912" s="5" t="n"/>
      <c r="D912" s="5" t="n"/>
      <c r="E912" s="5" t="n"/>
      <c r="F912" s="15" t="n"/>
      <c r="G912" s="5" t="n"/>
      <c r="H912" s="16">
        <f>IF(AND(B912="",G912=""),"",IF(G912="تم التسليم",IFERROR(INDEX('المناطق'!$B$5:$B$64,MATCH($E912,'المناطق'!$A$5:$A$64,0)),0),IF(G912="مرتجع",IFERROR(INDEX('المناطق'!$C$5:$C$64,MATCH($E912,'المناطق'!$A$5:$A$64,0)),0),0)))</f>
        <v/>
      </c>
      <c r="I912" s="16">
        <f>IF(AND(B912="",G912=""),"",IF(G912="تم التسليم",F912,0))</f>
        <v/>
      </c>
      <c r="J912" s="16">
        <f>IF(AND(B912="",G912=""),"",IF(G912="تم التسليم",F912-H912,IF(G912="مرتجع",-H912,0)))</f>
        <v/>
      </c>
      <c r="K912" s="16">
        <f>IF(AND(B912="",G912=""),"",IF(G912="تم التسليم",IFERROR(INDEX('المناطق'!$D$5:$D$64,MATCH($E912,'المناطق'!$A$5:$A$64,0)),0),IF(G912="مرتجع",IFERROR(INDEX('المناطق'!$E$5:$E$64,MATCH($E912,'المناطق'!$A$5:$A$64,0)),0),0)))</f>
        <v/>
      </c>
    </row>
    <row r="913">
      <c r="A913" s="13" t="n"/>
      <c r="B913" s="5" t="n"/>
      <c r="C913" s="5" t="n"/>
      <c r="D913" s="5" t="n"/>
      <c r="E913" s="5" t="n"/>
      <c r="F913" s="15" t="n"/>
      <c r="G913" s="5" t="n"/>
      <c r="H913" s="16">
        <f>IF(AND(B913="",G913=""),"",IF(G913="تم التسليم",IFERROR(INDEX('المناطق'!$B$5:$B$64,MATCH($E913,'المناطق'!$A$5:$A$64,0)),0),IF(G913="مرتجع",IFERROR(INDEX('المناطق'!$C$5:$C$64,MATCH($E913,'المناطق'!$A$5:$A$64,0)),0),0)))</f>
        <v/>
      </c>
      <c r="I913" s="16">
        <f>IF(AND(B913="",G913=""),"",IF(G913="تم التسليم",F913,0))</f>
        <v/>
      </c>
      <c r="J913" s="16">
        <f>IF(AND(B913="",G913=""),"",IF(G913="تم التسليم",F913-H913,IF(G913="مرتجع",-H913,0)))</f>
        <v/>
      </c>
      <c r="K913" s="16">
        <f>IF(AND(B913="",G913=""),"",IF(G913="تم التسليم",IFERROR(INDEX('المناطق'!$D$5:$D$64,MATCH($E913,'المناطق'!$A$5:$A$64,0)),0),IF(G913="مرتجع",IFERROR(INDEX('المناطق'!$E$5:$E$64,MATCH($E913,'المناطق'!$A$5:$A$64,0)),0),0)))</f>
        <v/>
      </c>
    </row>
    <row r="914">
      <c r="A914" s="13" t="n"/>
      <c r="B914" s="5" t="n"/>
      <c r="C914" s="5" t="n"/>
      <c r="D914" s="5" t="n"/>
      <c r="E914" s="5" t="n"/>
      <c r="F914" s="15" t="n"/>
      <c r="G914" s="5" t="n"/>
      <c r="H914" s="16">
        <f>IF(AND(B914="",G914=""),"",IF(G914="تم التسليم",IFERROR(INDEX('المناطق'!$B$5:$B$64,MATCH($E914,'المناطق'!$A$5:$A$64,0)),0),IF(G914="مرتجع",IFERROR(INDEX('المناطق'!$C$5:$C$64,MATCH($E914,'المناطق'!$A$5:$A$64,0)),0),0)))</f>
        <v/>
      </c>
      <c r="I914" s="16">
        <f>IF(AND(B914="",G914=""),"",IF(G914="تم التسليم",F914,0))</f>
        <v/>
      </c>
      <c r="J914" s="16">
        <f>IF(AND(B914="",G914=""),"",IF(G914="تم التسليم",F914-H914,IF(G914="مرتجع",-H914,0)))</f>
        <v/>
      </c>
      <c r="K914" s="16">
        <f>IF(AND(B914="",G914=""),"",IF(G914="تم التسليم",IFERROR(INDEX('المناطق'!$D$5:$D$64,MATCH($E914,'المناطق'!$A$5:$A$64,0)),0),IF(G914="مرتجع",IFERROR(INDEX('المناطق'!$E$5:$E$64,MATCH($E914,'المناطق'!$A$5:$A$64,0)),0),0)))</f>
        <v/>
      </c>
    </row>
    <row r="915">
      <c r="A915" s="13" t="n"/>
      <c r="B915" s="5" t="n"/>
      <c r="C915" s="5" t="n"/>
      <c r="D915" s="5" t="n"/>
      <c r="E915" s="5" t="n"/>
      <c r="F915" s="15" t="n"/>
      <c r="G915" s="5" t="n"/>
      <c r="H915" s="16">
        <f>IF(AND(B915="",G915=""),"",IF(G915="تم التسليم",IFERROR(INDEX('المناطق'!$B$5:$B$64,MATCH($E915,'المناطق'!$A$5:$A$64,0)),0),IF(G915="مرتجع",IFERROR(INDEX('المناطق'!$C$5:$C$64,MATCH($E915,'المناطق'!$A$5:$A$64,0)),0),0)))</f>
        <v/>
      </c>
      <c r="I915" s="16">
        <f>IF(AND(B915="",G915=""),"",IF(G915="تم التسليم",F915,0))</f>
        <v/>
      </c>
      <c r="J915" s="16">
        <f>IF(AND(B915="",G915=""),"",IF(G915="تم التسليم",F915-H915,IF(G915="مرتجع",-H915,0)))</f>
        <v/>
      </c>
      <c r="K915" s="16">
        <f>IF(AND(B915="",G915=""),"",IF(G915="تم التسليم",IFERROR(INDEX('المناطق'!$D$5:$D$64,MATCH($E915,'المناطق'!$A$5:$A$64,0)),0),IF(G915="مرتجع",IFERROR(INDEX('المناطق'!$E$5:$E$64,MATCH($E915,'المناطق'!$A$5:$A$64,0)),0),0)))</f>
        <v/>
      </c>
    </row>
    <row r="916">
      <c r="A916" s="13" t="n"/>
      <c r="B916" s="5" t="n"/>
      <c r="C916" s="5" t="n"/>
      <c r="D916" s="5" t="n"/>
      <c r="E916" s="5" t="n"/>
      <c r="F916" s="15" t="n"/>
      <c r="G916" s="5" t="n"/>
      <c r="H916" s="16">
        <f>IF(AND(B916="",G916=""),"",IF(G916="تم التسليم",IFERROR(INDEX('المناطق'!$B$5:$B$64,MATCH($E916,'المناطق'!$A$5:$A$64,0)),0),IF(G916="مرتجع",IFERROR(INDEX('المناطق'!$C$5:$C$64,MATCH($E916,'المناطق'!$A$5:$A$64,0)),0),0)))</f>
        <v/>
      </c>
      <c r="I916" s="16">
        <f>IF(AND(B916="",G916=""),"",IF(G916="تم التسليم",F916,0))</f>
        <v/>
      </c>
      <c r="J916" s="16">
        <f>IF(AND(B916="",G916=""),"",IF(G916="تم التسليم",F916-H916,IF(G916="مرتجع",-H916,0)))</f>
        <v/>
      </c>
      <c r="K916" s="16">
        <f>IF(AND(B916="",G916=""),"",IF(G916="تم التسليم",IFERROR(INDEX('المناطق'!$D$5:$D$64,MATCH($E916,'المناطق'!$A$5:$A$64,0)),0),IF(G916="مرتجع",IFERROR(INDEX('المناطق'!$E$5:$E$64,MATCH($E916,'المناطق'!$A$5:$A$64,0)),0),0)))</f>
        <v/>
      </c>
    </row>
    <row r="917">
      <c r="A917" s="13" t="n"/>
      <c r="B917" s="5" t="n"/>
      <c r="C917" s="5" t="n"/>
      <c r="D917" s="5" t="n"/>
      <c r="E917" s="5" t="n"/>
      <c r="F917" s="15" t="n"/>
      <c r="G917" s="5" t="n"/>
      <c r="H917" s="16">
        <f>IF(AND(B917="",G917=""),"",IF(G917="تم التسليم",IFERROR(INDEX('المناطق'!$B$5:$B$64,MATCH($E917,'المناطق'!$A$5:$A$64,0)),0),IF(G917="مرتجع",IFERROR(INDEX('المناطق'!$C$5:$C$64,MATCH($E917,'المناطق'!$A$5:$A$64,0)),0),0)))</f>
        <v/>
      </c>
      <c r="I917" s="16">
        <f>IF(AND(B917="",G917=""),"",IF(G917="تم التسليم",F917,0))</f>
        <v/>
      </c>
      <c r="J917" s="16">
        <f>IF(AND(B917="",G917=""),"",IF(G917="تم التسليم",F917-H917,IF(G917="مرتجع",-H917,0)))</f>
        <v/>
      </c>
      <c r="K917" s="16">
        <f>IF(AND(B917="",G917=""),"",IF(G917="تم التسليم",IFERROR(INDEX('المناطق'!$D$5:$D$64,MATCH($E917,'المناطق'!$A$5:$A$64,0)),0),IF(G917="مرتجع",IFERROR(INDEX('المناطق'!$E$5:$E$64,MATCH($E917,'المناطق'!$A$5:$A$64,0)),0),0)))</f>
        <v/>
      </c>
    </row>
    <row r="918">
      <c r="A918" s="13" t="n"/>
      <c r="B918" s="5" t="n"/>
      <c r="C918" s="5" t="n"/>
      <c r="D918" s="5" t="n"/>
      <c r="E918" s="5" t="n"/>
      <c r="F918" s="15" t="n"/>
      <c r="G918" s="5" t="n"/>
      <c r="H918" s="16">
        <f>IF(AND(B918="",G918=""),"",IF(G918="تم التسليم",IFERROR(INDEX('المناطق'!$B$5:$B$64,MATCH($E918,'المناطق'!$A$5:$A$64,0)),0),IF(G918="مرتجع",IFERROR(INDEX('المناطق'!$C$5:$C$64,MATCH($E918,'المناطق'!$A$5:$A$64,0)),0),0)))</f>
        <v/>
      </c>
      <c r="I918" s="16">
        <f>IF(AND(B918="",G918=""),"",IF(G918="تم التسليم",F918,0))</f>
        <v/>
      </c>
      <c r="J918" s="16">
        <f>IF(AND(B918="",G918=""),"",IF(G918="تم التسليم",F918-H918,IF(G918="مرتجع",-H918,0)))</f>
        <v/>
      </c>
      <c r="K918" s="16">
        <f>IF(AND(B918="",G918=""),"",IF(G918="تم التسليم",IFERROR(INDEX('المناطق'!$D$5:$D$64,MATCH($E918,'المناطق'!$A$5:$A$64,0)),0),IF(G918="مرتجع",IFERROR(INDEX('المناطق'!$E$5:$E$64,MATCH($E918,'المناطق'!$A$5:$A$64,0)),0),0)))</f>
        <v/>
      </c>
    </row>
    <row r="919">
      <c r="A919" s="13" t="n"/>
      <c r="B919" s="5" t="n"/>
      <c r="C919" s="5" t="n"/>
      <c r="D919" s="5" t="n"/>
      <c r="E919" s="5" t="n"/>
      <c r="F919" s="15" t="n"/>
      <c r="G919" s="5" t="n"/>
      <c r="H919" s="16">
        <f>IF(AND(B919="",G919=""),"",IF(G919="تم التسليم",IFERROR(INDEX('المناطق'!$B$5:$B$64,MATCH($E919,'المناطق'!$A$5:$A$64,0)),0),IF(G919="مرتجع",IFERROR(INDEX('المناطق'!$C$5:$C$64,MATCH($E919,'المناطق'!$A$5:$A$64,0)),0),0)))</f>
        <v/>
      </c>
      <c r="I919" s="16">
        <f>IF(AND(B919="",G919=""),"",IF(G919="تم التسليم",F919,0))</f>
        <v/>
      </c>
      <c r="J919" s="16">
        <f>IF(AND(B919="",G919=""),"",IF(G919="تم التسليم",F919-H919,IF(G919="مرتجع",-H919,0)))</f>
        <v/>
      </c>
      <c r="K919" s="16">
        <f>IF(AND(B919="",G919=""),"",IF(G919="تم التسليم",IFERROR(INDEX('المناطق'!$D$5:$D$64,MATCH($E919,'المناطق'!$A$5:$A$64,0)),0),IF(G919="مرتجع",IFERROR(INDEX('المناطق'!$E$5:$E$64,MATCH($E919,'المناطق'!$A$5:$A$64,0)),0),0)))</f>
        <v/>
      </c>
    </row>
    <row r="920">
      <c r="A920" s="13" t="n"/>
      <c r="B920" s="5" t="n"/>
      <c r="C920" s="5" t="n"/>
      <c r="D920" s="5" t="n"/>
      <c r="E920" s="5" t="n"/>
      <c r="F920" s="15" t="n"/>
      <c r="G920" s="5" t="n"/>
      <c r="H920" s="16">
        <f>IF(AND(B920="",G920=""),"",IF(G920="تم التسليم",IFERROR(INDEX('المناطق'!$B$5:$B$64,MATCH($E920,'المناطق'!$A$5:$A$64,0)),0),IF(G920="مرتجع",IFERROR(INDEX('المناطق'!$C$5:$C$64,MATCH($E920,'المناطق'!$A$5:$A$64,0)),0),0)))</f>
        <v/>
      </c>
      <c r="I920" s="16">
        <f>IF(AND(B920="",G920=""),"",IF(G920="تم التسليم",F920,0))</f>
        <v/>
      </c>
      <c r="J920" s="16">
        <f>IF(AND(B920="",G920=""),"",IF(G920="تم التسليم",F920-H920,IF(G920="مرتجع",-H920,0)))</f>
        <v/>
      </c>
      <c r="K920" s="16">
        <f>IF(AND(B920="",G920=""),"",IF(G920="تم التسليم",IFERROR(INDEX('المناطق'!$D$5:$D$64,MATCH($E920,'المناطق'!$A$5:$A$64,0)),0),IF(G920="مرتجع",IFERROR(INDEX('المناطق'!$E$5:$E$64,MATCH($E920,'المناطق'!$A$5:$A$64,0)),0),0)))</f>
        <v/>
      </c>
    </row>
    <row r="921">
      <c r="A921" s="13" t="n"/>
      <c r="B921" s="5" t="n"/>
      <c r="C921" s="5" t="n"/>
      <c r="D921" s="5" t="n"/>
      <c r="E921" s="5" t="n"/>
      <c r="F921" s="15" t="n"/>
      <c r="G921" s="5" t="n"/>
      <c r="H921" s="16">
        <f>IF(AND(B921="",G921=""),"",IF(G921="تم التسليم",IFERROR(INDEX('المناطق'!$B$5:$B$64,MATCH($E921,'المناطق'!$A$5:$A$64,0)),0),IF(G921="مرتجع",IFERROR(INDEX('المناطق'!$C$5:$C$64,MATCH($E921,'المناطق'!$A$5:$A$64,0)),0),0)))</f>
        <v/>
      </c>
      <c r="I921" s="16">
        <f>IF(AND(B921="",G921=""),"",IF(G921="تم التسليم",F921,0))</f>
        <v/>
      </c>
      <c r="J921" s="16">
        <f>IF(AND(B921="",G921=""),"",IF(G921="تم التسليم",F921-H921,IF(G921="مرتجع",-H921,0)))</f>
        <v/>
      </c>
      <c r="K921" s="16">
        <f>IF(AND(B921="",G921=""),"",IF(G921="تم التسليم",IFERROR(INDEX('المناطق'!$D$5:$D$64,MATCH($E921,'المناطق'!$A$5:$A$64,0)),0),IF(G921="مرتجع",IFERROR(INDEX('المناطق'!$E$5:$E$64,MATCH($E921,'المناطق'!$A$5:$A$64,0)),0),0)))</f>
        <v/>
      </c>
    </row>
    <row r="922">
      <c r="A922" s="13" t="n"/>
      <c r="B922" s="5" t="n"/>
      <c r="C922" s="5" t="n"/>
      <c r="D922" s="5" t="n"/>
      <c r="E922" s="5" t="n"/>
      <c r="F922" s="15" t="n"/>
      <c r="G922" s="5" t="n"/>
      <c r="H922" s="16">
        <f>IF(AND(B922="",G922=""),"",IF(G922="تم التسليم",IFERROR(INDEX('المناطق'!$B$5:$B$64,MATCH($E922,'المناطق'!$A$5:$A$64,0)),0),IF(G922="مرتجع",IFERROR(INDEX('المناطق'!$C$5:$C$64,MATCH($E922,'المناطق'!$A$5:$A$64,0)),0),0)))</f>
        <v/>
      </c>
      <c r="I922" s="16">
        <f>IF(AND(B922="",G922=""),"",IF(G922="تم التسليم",F922,0))</f>
        <v/>
      </c>
      <c r="J922" s="16">
        <f>IF(AND(B922="",G922=""),"",IF(G922="تم التسليم",F922-H922,IF(G922="مرتجع",-H922,0)))</f>
        <v/>
      </c>
      <c r="K922" s="16">
        <f>IF(AND(B922="",G922=""),"",IF(G922="تم التسليم",IFERROR(INDEX('المناطق'!$D$5:$D$64,MATCH($E922,'المناطق'!$A$5:$A$64,0)),0),IF(G922="مرتجع",IFERROR(INDEX('المناطق'!$E$5:$E$64,MATCH($E922,'المناطق'!$A$5:$A$64,0)),0),0)))</f>
        <v/>
      </c>
    </row>
    <row r="923">
      <c r="A923" s="13" t="n"/>
      <c r="B923" s="5" t="n"/>
      <c r="C923" s="5" t="n"/>
      <c r="D923" s="5" t="n"/>
      <c r="E923" s="5" t="n"/>
      <c r="F923" s="15" t="n"/>
      <c r="G923" s="5" t="n"/>
      <c r="H923" s="16">
        <f>IF(AND(B923="",G923=""),"",IF(G923="تم التسليم",IFERROR(INDEX('المناطق'!$B$5:$B$64,MATCH($E923,'المناطق'!$A$5:$A$64,0)),0),IF(G923="مرتجع",IFERROR(INDEX('المناطق'!$C$5:$C$64,MATCH($E923,'المناطق'!$A$5:$A$64,0)),0),0)))</f>
        <v/>
      </c>
      <c r="I923" s="16">
        <f>IF(AND(B923="",G923=""),"",IF(G923="تم التسليم",F923,0))</f>
        <v/>
      </c>
      <c r="J923" s="16">
        <f>IF(AND(B923="",G923=""),"",IF(G923="تم التسليم",F923-H923,IF(G923="مرتجع",-H923,0)))</f>
        <v/>
      </c>
      <c r="K923" s="16">
        <f>IF(AND(B923="",G923=""),"",IF(G923="تم التسليم",IFERROR(INDEX('المناطق'!$D$5:$D$64,MATCH($E923,'المناطق'!$A$5:$A$64,0)),0),IF(G923="مرتجع",IFERROR(INDEX('المناطق'!$E$5:$E$64,MATCH($E923,'المناطق'!$A$5:$A$64,0)),0),0)))</f>
        <v/>
      </c>
    </row>
    <row r="924">
      <c r="A924" s="13" t="n"/>
      <c r="B924" s="5" t="n"/>
      <c r="C924" s="5" t="n"/>
      <c r="D924" s="5" t="n"/>
      <c r="E924" s="5" t="n"/>
      <c r="F924" s="15" t="n"/>
      <c r="G924" s="5" t="n"/>
      <c r="H924" s="16">
        <f>IF(AND(B924="",G924=""),"",IF(G924="تم التسليم",IFERROR(INDEX('المناطق'!$B$5:$B$64,MATCH($E924,'المناطق'!$A$5:$A$64,0)),0),IF(G924="مرتجع",IFERROR(INDEX('المناطق'!$C$5:$C$64,MATCH($E924,'المناطق'!$A$5:$A$64,0)),0),0)))</f>
        <v/>
      </c>
      <c r="I924" s="16">
        <f>IF(AND(B924="",G924=""),"",IF(G924="تم التسليم",F924,0))</f>
        <v/>
      </c>
      <c r="J924" s="16">
        <f>IF(AND(B924="",G924=""),"",IF(G924="تم التسليم",F924-H924,IF(G924="مرتجع",-H924,0)))</f>
        <v/>
      </c>
      <c r="K924" s="16">
        <f>IF(AND(B924="",G924=""),"",IF(G924="تم التسليم",IFERROR(INDEX('المناطق'!$D$5:$D$64,MATCH($E924,'المناطق'!$A$5:$A$64,0)),0),IF(G924="مرتجع",IFERROR(INDEX('المناطق'!$E$5:$E$64,MATCH($E924,'المناطق'!$A$5:$A$64,0)),0),0)))</f>
        <v/>
      </c>
    </row>
    <row r="925">
      <c r="A925" s="13" t="n"/>
      <c r="B925" s="5" t="n"/>
      <c r="C925" s="5" t="n"/>
      <c r="D925" s="5" t="n"/>
      <c r="E925" s="5" t="n"/>
      <c r="F925" s="15" t="n"/>
      <c r="G925" s="5" t="n"/>
      <c r="H925" s="16">
        <f>IF(AND(B925="",G925=""),"",IF(G925="تم التسليم",IFERROR(INDEX('المناطق'!$B$5:$B$64,MATCH($E925,'المناطق'!$A$5:$A$64,0)),0),IF(G925="مرتجع",IFERROR(INDEX('المناطق'!$C$5:$C$64,MATCH($E925,'المناطق'!$A$5:$A$64,0)),0),0)))</f>
        <v/>
      </c>
      <c r="I925" s="16">
        <f>IF(AND(B925="",G925=""),"",IF(G925="تم التسليم",F925,0))</f>
        <v/>
      </c>
      <c r="J925" s="16">
        <f>IF(AND(B925="",G925=""),"",IF(G925="تم التسليم",F925-H925,IF(G925="مرتجع",-H925,0)))</f>
        <v/>
      </c>
      <c r="K925" s="16">
        <f>IF(AND(B925="",G925=""),"",IF(G925="تم التسليم",IFERROR(INDEX('المناطق'!$D$5:$D$64,MATCH($E925,'المناطق'!$A$5:$A$64,0)),0),IF(G925="مرتجع",IFERROR(INDEX('المناطق'!$E$5:$E$64,MATCH($E925,'المناطق'!$A$5:$A$64,0)),0),0)))</f>
        <v/>
      </c>
    </row>
    <row r="926">
      <c r="A926" s="13" t="n"/>
      <c r="B926" s="5" t="n"/>
      <c r="C926" s="5" t="n"/>
      <c r="D926" s="5" t="n"/>
      <c r="E926" s="5" t="n"/>
      <c r="F926" s="15" t="n"/>
      <c r="G926" s="5" t="n"/>
      <c r="H926" s="16">
        <f>IF(AND(B926="",G926=""),"",IF(G926="تم التسليم",IFERROR(INDEX('المناطق'!$B$5:$B$64,MATCH($E926,'المناطق'!$A$5:$A$64,0)),0),IF(G926="مرتجع",IFERROR(INDEX('المناطق'!$C$5:$C$64,MATCH($E926,'المناطق'!$A$5:$A$64,0)),0),0)))</f>
        <v/>
      </c>
      <c r="I926" s="16">
        <f>IF(AND(B926="",G926=""),"",IF(G926="تم التسليم",F926,0))</f>
        <v/>
      </c>
      <c r="J926" s="16">
        <f>IF(AND(B926="",G926=""),"",IF(G926="تم التسليم",F926-H926,IF(G926="مرتجع",-H926,0)))</f>
        <v/>
      </c>
      <c r="K926" s="16">
        <f>IF(AND(B926="",G926=""),"",IF(G926="تم التسليم",IFERROR(INDEX('المناطق'!$D$5:$D$64,MATCH($E926,'المناطق'!$A$5:$A$64,0)),0),IF(G926="مرتجع",IFERROR(INDEX('المناطق'!$E$5:$E$64,MATCH($E926,'المناطق'!$A$5:$A$64,0)),0),0)))</f>
        <v/>
      </c>
    </row>
    <row r="927">
      <c r="A927" s="13" t="n"/>
      <c r="B927" s="5" t="n"/>
      <c r="C927" s="5" t="n"/>
      <c r="D927" s="5" t="n"/>
      <c r="E927" s="5" t="n"/>
      <c r="F927" s="15" t="n"/>
      <c r="G927" s="5" t="n"/>
      <c r="H927" s="16">
        <f>IF(AND(B927="",G927=""),"",IF(G927="تم التسليم",IFERROR(INDEX('المناطق'!$B$5:$B$64,MATCH($E927,'المناطق'!$A$5:$A$64,0)),0),IF(G927="مرتجع",IFERROR(INDEX('المناطق'!$C$5:$C$64,MATCH($E927,'المناطق'!$A$5:$A$64,0)),0),0)))</f>
        <v/>
      </c>
      <c r="I927" s="16">
        <f>IF(AND(B927="",G927=""),"",IF(G927="تم التسليم",F927,0))</f>
        <v/>
      </c>
      <c r="J927" s="16">
        <f>IF(AND(B927="",G927=""),"",IF(G927="تم التسليم",F927-H927,IF(G927="مرتجع",-H927,0)))</f>
        <v/>
      </c>
      <c r="K927" s="16">
        <f>IF(AND(B927="",G927=""),"",IF(G927="تم التسليم",IFERROR(INDEX('المناطق'!$D$5:$D$64,MATCH($E927,'المناطق'!$A$5:$A$64,0)),0),IF(G927="مرتجع",IFERROR(INDEX('المناطق'!$E$5:$E$64,MATCH($E927,'المناطق'!$A$5:$A$64,0)),0),0)))</f>
        <v/>
      </c>
    </row>
    <row r="928">
      <c r="A928" s="13" t="n"/>
      <c r="B928" s="5" t="n"/>
      <c r="C928" s="5" t="n"/>
      <c r="D928" s="5" t="n"/>
      <c r="E928" s="5" t="n"/>
      <c r="F928" s="15" t="n"/>
      <c r="G928" s="5" t="n"/>
      <c r="H928" s="16">
        <f>IF(AND(B928="",G928=""),"",IF(G928="تم التسليم",IFERROR(INDEX('المناطق'!$B$5:$B$64,MATCH($E928,'المناطق'!$A$5:$A$64,0)),0),IF(G928="مرتجع",IFERROR(INDEX('المناطق'!$C$5:$C$64,MATCH($E928,'المناطق'!$A$5:$A$64,0)),0),0)))</f>
        <v/>
      </c>
      <c r="I928" s="16">
        <f>IF(AND(B928="",G928=""),"",IF(G928="تم التسليم",F928,0))</f>
        <v/>
      </c>
      <c r="J928" s="16">
        <f>IF(AND(B928="",G928=""),"",IF(G928="تم التسليم",F928-H928,IF(G928="مرتجع",-H928,0)))</f>
        <v/>
      </c>
      <c r="K928" s="16">
        <f>IF(AND(B928="",G928=""),"",IF(G928="تم التسليم",IFERROR(INDEX('المناطق'!$D$5:$D$64,MATCH($E928,'المناطق'!$A$5:$A$64,0)),0),IF(G928="مرتجع",IFERROR(INDEX('المناطق'!$E$5:$E$64,MATCH($E928,'المناطق'!$A$5:$A$64,0)),0),0)))</f>
        <v/>
      </c>
    </row>
    <row r="929">
      <c r="A929" s="13" t="n"/>
      <c r="B929" s="5" t="n"/>
      <c r="C929" s="5" t="n"/>
      <c r="D929" s="5" t="n"/>
      <c r="E929" s="5" t="n"/>
      <c r="F929" s="15" t="n"/>
      <c r="G929" s="5" t="n"/>
      <c r="H929" s="16">
        <f>IF(AND(B929="",G929=""),"",IF(G929="تم التسليم",IFERROR(INDEX('المناطق'!$B$5:$B$64,MATCH($E929,'المناطق'!$A$5:$A$64,0)),0),IF(G929="مرتجع",IFERROR(INDEX('المناطق'!$C$5:$C$64,MATCH($E929,'المناطق'!$A$5:$A$64,0)),0),0)))</f>
        <v/>
      </c>
      <c r="I929" s="16">
        <f>IF(AND(B929="",G929=""),"",IF(G929="تم التسليم",F929,0))</f>
        <v/>
      </c>
      <c r="J929" s="16">
        <f>IF(AND(B929="",G929=""),"",IF(G929="تم التسليم",F929-H929,IF(G929="مرتجع",-H929,0)))</f>
        <v/>
      </c>
      <c r="K929" s="16">
        <f>IF(AND(B929="",G929=""),"",IF(G929="تم التسليم",IFERROR(INDEX('المناطق'!$D$5:$D$64,MATCH($E929,'المناطق'!$A$5:$A$64,0)),0),IF(G929="مرتجع",IFERROR(INDEX('المناطق'!$E$5:$E$64,MATCH($E929,'المناطق'!$A$5:$A$64,0)),0),0)))</f>
        <v/>
      </c>
    </row>
    <row r="930">
      <c r="A930" s="13" t="n"/>
      <c r="B930" s="5" t="n"/>
      <c r="C930" s="5" t="n"/>
      <c r="D930" s="5" t="n"/>
      <c r="E930" s="5" t="n"/>
      <c r="F930" s="15" t="n"/>
      <c r="G930" s="5" t="n"/>
      <c r="H930" s="16">
        <f>IF(AND(B930="",G930=""),"",IF(G930="تم التسليم",IFERROR(INDEX('المناطق'!$B$5:$B$64,MATCH($E930,'المناطق'!$A$5:$A$64,0)),0),IF(G930="مرتجع",IFERROR(INDEX('المناطق'!$C$5:$C$64,MATCH($E930,'المناطق'!$A$5:$A$64,0)),0),0)))</f>
        <v/>
      </c>
      <c r="I930" s="16">
        <f>IF(AND(B930="",G930=""),"",IF(G930="تم التسليم",F930,0))</f>
        <v/>
      </c>
      <c r="J930" s="16">
        <f>IF(AND(B930="",G930=""),"",IF(G930="تم التسليم",F930-H930,IF(G930="مرتجع",-H930,0)))</f>
        <v/>
      </c>
      <c r="K930" s="16">
        <f>IF(AND(B930="",G930=""),"",IF(G930="تم التسليم",IFERROR(INDEX('المناطق'!$D$5:$D$64,MATCH($E930,'المناطق'!$A$5:$A$64,0)),0),IF(G930="مرتجع",IFERROR(INDEX('المناطق'!$E$5:$E$64,MATCH($E930,'المناطق'!$A$5:$A$64,0)),0),0)))</f>
        <v/>
      </c>
    </row>
    <row r="931">
      <c r="A931" s="13" t="n"/>
      <c r="B931" s="5" t="n"/>
      <c r="C931" s="5" t="n"/>
      <c r="D931" s="5" t="n"/>
      <c r="E931" s="5" t="n"/>
      <c r="F931" s="15" t="n"/>
      <c r="G931" s="5" t="n"/>
      <c r="H931" s="16">
        <f>IF(AND(B931="",G931=""),"",IF(G931="تم التسليم",IFERROR(INDEX('المناطق'!$B$5:$B$64,MATCH($E931,'المناطق'!$A$5:$A$64,0)),0),IF(G931="مرتجع",IFERROR(INDEX('المناطق'!$C$5:$C$64,MATCH($E931,'المناطق'!$A$5:$A$64,0)),0),0)))</f>
        <v/>
      </c>
      <c r="I931" s="16">
        <f>IF(AND(B931="",G931=""),"",IF(G931="تم التسليم",F931,0))</f>
        <v/>
      </c>
      <c r="J931" s="16">
        <f>IF(AND(B931="",G931=""),"",IF(G931="تم التسليم",F931-H931,IF(G931="مرتجع",-H931,0)))</f>
        <v/>
      </c>
      <c r="K931" s="16">
        <f>IF(AND(B931="",G931=""),"",IF(G931="تم التسليم",IFERROR(INDEX('المناطق'!$D$5:$D$64,MATCH($E931,'المناطق'!$A$5:$A$64,0)),0),IF(G931="مرتجع",IFERROR(INDEX('المناطق'!$E$5:$E$64,MATCH($E931,'المناطق'!$A$5:$A$64,0)),0),0)))</f>
        <v/>
      </c>
    </row>
    <row r="932">
      <c r="A932" s="13" t="n"/>
      <c r="B932" s="5" t="n"/>
      <c r="C932" s="5" t="n"/>
      <c r="D932" s="5" t="n"/>
      <c r="E932" s="5" t="n"/>
      <c r="F932" s="15" t="n"/>
      <c r="G932" s="5" t="n"/>
      <c r="H932" s="16">
        <f>IF(AND(B932="",G932=""),"",IF(G932="تم التسليم",IFERROR(INDEX('المناطق'!$B$5:$B$64,MATCH($E932,'المناطق'!$A$5:$A$64,0)),0),IF(G932="مرتجع",IFERROR(INDEX('المناطق'!$C$5:$C$64,MATCH($E932,'المناطق'!$A$5:$A$64,0)),0),0)))</f>
        <v/>
      </c>
      <c r="I932" s="16">
        <f>IF(AND(B932="",G932=""),"",IF(G932="تم التسليم",F932,0))</f>
        <v/>
      </c>
      <c r="J932" s="16">
        <f>IF(AND(B932="",G932=""),"",IF(G932="تم التسليم",F932-H932,IF(G932="مرتجع",-H932,0)))</f>
        <v/>
      </c>
      <c r="K932" s="16">
        <f>IF(AND(B932="",G932=""),"",IF(G932="تم التسليم",IFERROR(INDEX('المناطق'!$D$5:$D$64,MATCH($E932,'المناطق'!$A$5:$A$64,0)),0),IF(G932="مرتجع",IFERROR(INDEX('المناطق'!$E$5:$E$64,MATCH($E932,'المناطق'!$A$5:$A$64,0)),0),0)))</f>
        <v/>
      </c>
    </row>
    <row r="933">
      <c r="A933" s="13" t="n"/>
      <c r="B933" s="5" t="n"/>
      <c r="C933" s="5" t="n"/>
      <c r="D933" s="5" t="n"/>
      <c r="E933" s="5" t="n"/>
      <c r="F933" s="15" t="n"/>
      <c r="G933" s="5" t="n"/>
      <c r="H933" s="16">
        <f>IF(AND(B933="",G933=""),"",IF(G933="تم التسليم",IFERROR(INDEX('المناطق'!$B$5:$B$64,MATCH($E933,'المناطق'!$A$5:$A$64,0)),0),IF(G933="مرتجع",IFERROR(INDEX('المناطق'!$C$5:$C$64,MATCH($E933,'المناطق'!$A$5:$A$64,0)),0),0)))</f>
        <v/>
      </c>
      <c r="I933" s="16">
        <f>IF(AND(B933="",G933=""),"",IF(G933="تم التسليم",F933,0))</f>
        <v/>
      </c>
      <c r="J933" s="16">
        <f>IF(AND(B933="",G933=""),"",IF(G933="تم التسليم",F933-H933,IF(G933="مرتجع",-H933,0)))</f>
        <v/>
      </c>
      <c r="K933" s="16">
        <f>IF(AND(B933="",G933=""),"",IF(G933="تم التسليم",IFERROR(INDEX('المناطق'!$D$5:$D$64,MATCH($E933,'المناطق'!$A$5:$A$64,0)),0),IF(G933="مرتجع",IFERROR(INDEX('المناطق'!$E$5:$E$64,MATCH($E933,'المناطق'!$A$5:$A$64,0)),0),0)))</f>
        <v/>
      </c>
    </row>
    <row r="934">
      <c r="A934" s="13" t="n"/>
      <c r="B934" s="5" t="n"/>
      <c r="C934" s="5" t="n"/>
      <c r="D934" s="5" t="n"/>
      <c r="E934" s="5" t="n"/>
      <c r="F934" s="15" t="n"/>
      <c r="G934" s="5" t="n"/>
      <c r="H934" s="16">
        <f>IF(AND(B934="",G934=""),"",IF(G934="تم التسليم",IFERROR(INDEX('المناطق'!$B$5:$B$64,MATCH($E934,'المناطق'!$A$5:$A$64,0)),0),IF(G934="مرتجع",IFERROR(INDEX('المناطق'!$C$5:$C$64,MATCH($E934,'المناطق'!$A$5:$A$64,0)),0),0)))</f>
        <v/>
      </c>
      <c r="I934" s="16">
        <f>IF(AND(B934="",G934=""),"",IF(G934="تم التسليم",F934,0))</f>
        <v/>
      </c>
      <c r="J934" s="16">
        <f>IF(AND(B934="",G934=""),"",IF(G934="تم التسليم",F934-H934,IF(G934="مرتجع",-H934,0)))</f>
        <v/>
      </c>
      <c r="K934" s="16">
        <f>IF(AND(B934="",G934=""),"",IF(G934="تم التسليم",IFERROR(INDEX('المناطق'!$D$5:$D$64,MATCH($E934,'المناطق'!$A$5:$A$64,0)),0),IF(G934="مرتجع",IFERROR(INDEX('المناطق'!$E$5:$E$64,MATCH($E934,'المناطق'!$A$5:$A$64,0)),0),0)))</f>
        <v/>
      </c>
    </row>
    <row r="935">
      <c r="A935" s="13" t="n"/>
      <c r="B935" s="5" t="n"/>
      <c r="C935" s="5" t="n"/>
      <c r="D935" s="5" t="n"/>
      <c r="E935" s="5" t="n"/>
      <c r="F935" s="15" t="n"/>
      <c r="G935" s="5" t="n"/>
      <c r="H935" s="16">
        <f>IF(AND(B935="",G935=""),"",IF(G935="تم التسليم",IFERROR(INDEX('المناطق'!$B$5:$B$64,MATCH($E935,'المناطق'!$A$5:$A$64,0)),0),IF(G935="مرتجع",IFERROR(INDEX('المناطق'!$C$5:$C$64,MATCH($E935,'المناطق'!$A$5:$A$64,0)),0),0)))</f>
        <v/>
      </c>
      <c r="I935" s="16">
        <f>IF(AND(B935="",G935=""),"",IF(G935="تم التسليم",F935,0))</f>
        <v/>
      </c>
      <c r="J935" s="16">
        <f>IF(AND(B935="",G935=""),"",IF(G935="تم التسليم",F935-H935,IF(G935="مرتجع",-H935,0)))</f>
        <v/>
      </c>
      <c r="K935" s="16">
        <f>IF(AND(B935="",G935=""),"",IF(G935="تم التسليم",IFERROR(INDEX('المناطق'!$D$5:$D$64,MATCH($E935,'المناطق'!$A$5:$A$64,0)),0),IF(G935="مرتجع",IFERROR(INDEX('المناطق'!$E$5:$E$64,MATCH($E935,'المناطق'!$A$5:$A$64,0)),0),0)))</f>
        <v/>
      </c>
    </row>
    <row r="936">
      <c r="A936" s="13" t="n"/>
      <c r="B936" s="5" t="n"/>
      <c r="C936" s="5" t="n"/>
      <c r="D936" s="5" t="n"/>
      <c r="E936" s="5" t="n"/>
      <c r="F936" s="15" t="n"/>
      <c r="G936" s="5" t="n"/>
      <c r="H936" s="16">
        <f>IF(AND(B936="",G936=""),"",IF(G936="تم التسليم",IFERROR(INDEX('المناطق'!$B$5:$B$64,MATCH($E936,'المناطق'!$A$5:$A$64,0)),0),IF(G936="مرتجع",IFERROR(INDEX('المناطق'!$C$5:$C$64,MATCH($E936,'المناطق'!$A$5:$A$64,0)),0),0)))</f>
        <v/>
      </c>
      <c r="I936" s="16">
        <f>IF(AND(B936="",G936=""),"",IF(G936="تم التسليم",F936,0))</f>
        <v/>
      </c>
      <c r="J936" s="16">
        <f>IF(AND(B936="",G936=""),"",IF(G936="تم التسليم",F936-H936,IF(G936="مرتجع",-H936,0)))</f>
        <v/>
      </c>
      <c r="K936" s="16">
        <f>IF(AND(B936="",G936=""),"",IF(G936="تم التسليم",IFERROR(INDEX('المناطق'!$D$5:$D$64,MATCH($E936,'المناطق'!$A$5:$A$64,0)),0),IF(G936="مرتجع",IFERROR(INDEX('المناطق'!$E$5:$E$64,MATCH($E936,'المناطق'!$A$5:$A$64,0)),0),0)))</f>
        <v/>
      </c>
    </row>
    <row r="937">
      <c r="A937" s="13" t="n"/>
      <c r="B937" s="5" t="n"/>
      <c r="C937" s="5" t="n"/>
      <c r="D937" s="5" t="n"/>
      <c r="E937" s="5" t="n"/>
      <c r="F937" s="15" t="n"/>
      <c r="G937" s="5" t="n"/>
      <c r="H937" s="16">
        <f>IF(AND(B937="",G937=""),"",IF(G937="تم التسليم",IFERROR(INDEX('المناطق'!$B$5:$B$64,MATCH($E937,'المناطق'!$A$5:$A$64,0)),0),IF(G937="مرتجع",IFERROR(INDEX('المناطق'!$C$5:$C$64,MATCH($E937,'المناطق'!$A$5:$A$64,0)),0),0)))</f>
        <v/>
      </c>
      <c r="I937" s="16">
        <f>IF(AND(B937="",G937=""),"",IF(G937="تم التسليم",F937,0))</f>
        <v/>
      </c>
      <c r="J937" s="16">
        <f>IF(AND(B937="",G937=""),"",IF(G937="تم التسليم",F937-H937,IF(G937="مرتجع",-H937,0)))</f>
        <v/>
      </c>
      <c r="K937" s="16">
        <f>IF(AND(B937="",G937=""),"",IF(G937="تم التسليم",IFERROR(INDEX('المناطق'!$D$5:$D$64,MATCH($E937,'المناطق'!$A$5:$A$64,0)),0),IF(G937="مرتجع",IFERROR(INDEX('المناطق'!$E$5:$E$64,MATCH($E937,'المناطق'!$A$5:$A$64,0)),0),0)))</f>
        <v/>
      </c>
    </row>
    <row r="938">
      <c r="A938" s="13" t="n"/>
      <c r="B938" s="5" t="n"/>
      <c r="C938" s="5" t="n"/>
      <c r="D938" s="5" t="n"/>
      <c r="E938" s="5" t="n"/>
      <c r="F938" s="15" t="n"/>
      <c r="G938" s="5" t="n"/>
      <c r="H938" s="16">
        <f>IF(AND(B938="",G938=""),"",IF(G938="تم التسليم",IFERROR(INDEX('المناطق'!$B$5:$B$64,MATCH($E938,'المناطق'!$A$5:$A$64,0)),0),IF(G938="مرتجع",IFERROR(INDEX('المناطق'!$C$5:$C$64,MATCH($E938,'المناطق'!$A$5:$A$64,0)),0),0)))</f>
        <v/>
      </c>
      <c r="I938" s="16">
        <f>IF(AND(B938="",G938=""),"",IF(G938="تم التسليم",F938,0))</f>
        <v/>
      </c>
      <c r="J938" s="16">
        <f>IF(AND(B938="",G938=""),"",IF(G938="تم التسليم",F938-H938,IF(G938="مرتجع",-H938,0)))</f>
        <v/>
      </c>
      <c r="K938" s="16">
        <f>IF(AND(B938="",G938=""),"",IF(G938="تم التسليم",IFERROR(INDEX('المناطق'!$D$5:$D$64,MATCH($E938,'المناطق'!$A$5:$A$64,0)),0),IF(G938="مرتجع",IFERROR(INDEX('المناطق'!$E$5:$E$64,MATCH($E938,'المناطق'!$A$5:$A$64,0)),0),0)))</f>
        <v/>
      </c>
    </row>
    <row r="939">
      <c r="A939" s="13" t="n"/>
      <c r="B939" s="5" t="n"/>
      <c r="C939" s="5" t="n"/>
      <c r="D939" s="5" t="n"/>
      <c r="E939" s="5" t="n"/>
      <c r="F939" s="15" t="n"/>
      <c r="G939" s="5" t="n"/>
      <c r="H939" s="16">
        <f>IF(AND(B939="",G939=""),"",IF(G939="تم التسليم",IFERROR(INDEX('المناطق'!$B$5:$B$64,MATCH($E939,'المناطق'!$A$5:$A$64,0)),0),IF(G939="مرتجع",IFERROR(INDEX('المناطق'!$C$5:$C$64,MATCH($E939,'المناطق'!$A$5:$A$64,0)),0),0)))</f>
        <v/>
      </c>
      <c r="I939" s="16">
        <f>IF(AND(B939="",G939=""),"",IF(G939="تم التسليم",F939,0))</f>
        <v/>
      </c>
      <c r="J939" s="16">
        <f>IF(AND(B939="",G939=""),"",IF(G939="تم التسليم",F939-H939,IF(G939="مرتجع",-H939,0)))</f>
        <v/>
      </c>
      <c r="K939" s="16">
        <f>IF(AND(B939="",G939=""),"",IF(G939="تم التسليم",IFERROR(INDEX('المناطق'!$D$5:$D$64,MATCH($E939,'المناطق'!$A$5:$A$64,0)),0),IF(G939="مرتجع",IFERROR(INDEX('المناطق'!$E$5:$E$64,MATCH($E939,'المناطق'!$A$5:$A$64,0)),0),0)))</f>
        <v/>
      </c>
    </row>
    <row r="940">
      <c r="A940" s="13" t="n"/>
      <c r="B940" s="5" t="n"/>
      <c r="C940" s="5" t="n"/>
      <c r="D940" s="5" t="n"/>
      <c r="E940" s="5" t="n"/>
      <c r="F940" s="15" t="n"/>
      <c r="G940" s="5" t="n"/>
      <c r="H940" s="16">
        <f>IF(AND(B940="",G940=""),"",IF(G940="تم التسليم",IFERROR(INDEX('المناطق'!$B$5:$B$64,MATCH($E940,'المناطق'!$A$5:$A$64,0)),0),IF(G940="مرتجع",IFERROR(INDEX('المناطق'!$C$5:$C$64,MATCH($E940,'المناطق'!$A$5:$A$64,0)),0),0)))</f>
        <v/>
      </c>
      <c r="I940" s="16">
        <f>IF(AND(B940="",G940=""),"",IF(G940="تم التسليم",F940,0))</f>
        <v/>
      </c>
      <c r="J940" s="16">
        <f>IF(AND(B940="",G940=""),"",IF(G940="تم التسليم",F940-H940,IF(G940="مرتجع",-H940,0)))</f>
        <v/>
      </c>
      <c r="K940" s="16">
        <f>IF(AND(B940="",G940=""),"",IF(G940="تم التسليم",IFERROR(INDEX('المناطق'!$D$5:$D$64,MATCH($E940,'المناطق'!$A$5:$A$64,0)),0),IF(G940="مرتجع",IFERROR(INDEX('المناطق'!$E$5:$E$64,MATCH($E940,'المناطق'!$A$5:$A$64,0)),0),0)))</f>
        <v/>
      </c>
    </row>
    <row r="941">
      <c r="A941" s="13" t="n"/>
      <c r="B941" s="5" t="n"/>
      <c r="C941" s="5" t="n"/>
      <c r="D941" s="5" t="n"/>
      <c r="E941" s="5" t="n"/>
      <c r="F941" s="15" t="n"/>
      <c r="G941" s="5" t="n"/>
      <c r="H941" s="16">
        <f>IF(AND(B941="",G941=""),"",IF(G941="تم التسليم",IFERROR(INDEX('المناطق'!$B$5:$B$64,MATCH($E941,'المناطق'!$A$5:$A$64,0)),0),IF(G941="مرتجع",IFERROR(INDEX('المناطق'!$C$5:$C$64,MATCH($E941,'المناطق'!$A$5:$A$64,0)),0),0)))</f>
        <v/>
      </c>
      <c r="I941" s="16">
        <f>IF(AND(B941="",G941=""),"",IF(G941="تم التسليم",F941,0))</f>
        <v/>
      </c>
      <c r="J941" s="16">
        <f>IF(AND(B941="",G941=""),"",IF(G941="تم التسليم",F941-H941,IF(G941="مرتجع",-H941,0)))</f>
        <v/>
      </c>
      <c r="K941" s="16">
        <f>IF(AND(B941="",G941=""),"",IF(G941="تم التسليم",IFERROR(INDEX('المناطق'!$D$5:$D$64,MATCH($E941,'المناطق'!$A$5:$A$64,0)),0),IF(G941="مرتجع",IFERROR(INDEX('المناطق'!$E$5:$E$64,MATCH($E941,'المناطق'!$A$5:$A$64,0)),0),0)))</f>
        <v/>
      </c>
    </row>
    <row r="942">
      <c r="A942" s="13" t="n"/>
      <c r="B942" s="5" t="n"/>
      <c r="C942" s="5" t="n"/>
      <c r="D942" s="5" t="n"/>
      <c r="E942" s="5" t="n"/>
      <c r="F942" s="15" t="n"/>
      <c r="G942" s="5" t="n"/>
      <c r="H942" s="16">
        <f>IF(AND(B942="",G942=""),"",IF(G942="تم التسليم",IFERROR(INDEX('المناطق'!$B$5:$B$64,MATCH($E942,'المناطق'!$A$5:$A$64,0)),0),IF(G942="مرتجع",IFERROR(INDEX('المناطق'!$C$5:$C$64,MATCH($E942,'المناطق'!$A$5:$A$64,0)),0),0)))</f>
        <v/>
      </c>
      <c r="I942" s="16">
        <f>IF(AND(B942="",G942=""),"",IF(G942="تم التسليم",F942,0))</f>
        <v/>
      </c>
      <c r="J942" s="16">
        <f>IF(AND(B942="",G942=""),"",IF(G942="تم التسليم",F942-H942,IF(G942="مرتجع",-H942,0)))</f>
        <v/>
      </c>
      <c r="K942" s="16">
        <f>IF(AND(B942="",G942=""),"",IF(G942="تم التسليم",IFERROR(INDEX('المناطق'!$D$5:$D$64,MATCH($E942,'المناطق'!$A$5:$A$64,0)),0),IF(G942="مرتجع",IFERROR(INDEX('المناطق'!$E$5:$E$64,MATCH($E942,'المناطق'!$A$5:$A$64,0)),0),0)))</f>
        <v/>
      </c>
    </row>
    <row r="943">
      <c r="A943" s="13" t="n"/>
      <c r="B943" s="5" t="n"/>
      <c r="C943" s="5" t="n"/>
      <c r="D943" s="5" t="n"/>
      <c r="E943" s="5" t="n"/>
      <c r="F943" s="15" t="n"/>
      <c r="G943" s="5" t="n"/>
      <c r="H943" s="16">
        <f>IF(AND(B943="",G943=""),"",IF(G943="تم التسليم",IFERROR(INDEX('المناطق'!$B$5:$B$64,MATCH($E943,'المناطق'!$A$5:$A$64,0)),0),IF(G943="مرتجع",IFERROR(INDEX('المناطق'!$C$5:$C$64,MATCH($E943,'المناطق'!$A$5:$A$64,0)),0),0)))</f>
        <v/>
      </c>
      <c r="I943" s="16">
        <f>IF(AND(B943="",G943=""),"",IF(G943="تم التسليم",F943,0))</f>
        <v/>
      </c>
      <c r="J943" s="16">
        <f>IF(AND(B943="",G943=""),"",IF(G943="تم التسليم",F943-H943,IF(G943="مرتجع",-H943,0)))</f>
        <v/>
      </c>
      <c r="K943" s="16">
        <f>IF(AND(B943="",G943=""),"",IF(G943="تم التسليم",IFERROR(INDEX('المناطق'!$D$5:$D$64,MATCH($E943,'المناطق'!$A$5:$A$64,0)),0),IF(G943="مرتجع",IFERROR(INDEX('المناطق'!$E$5:$E$64,MATCH($E943,'المناطق'!$A$5:$A$64,0)),0),0)))</f>
        <v/>
      </c>
    </row>
    <row r="944">
      <c r="A944" s="13" t="n"/>
      <c r="B944" s="5" t="n"/>
      <c r="C944" s="5" t="n"/>
      <c r="D944" s="5" t="n"/>
      <c r="E944" s="5" t="n"/>
      <c r="F944" s="15" t="n"/>
      <c r="G944" s="5" t="n"/>
      <c r="H944" s="16">
        <f>IF(AND(B944="",G944=""),"",IF(G944="تم التسليم",IFERROR(INDEX('المناطق'!$B$5:$B$64,MATCH($E944,'المناطق'!$A$5:$A$64,0)),0),IF(G944="مرتجع",IFERROR(INDEX('المناطق'!$C$5:$C$64,MATCH($E944,'المناطق'!$A$5:$A$64,0)),0),0)))</f>
        <v/>
      </c>
      <c r="I944" s="16">
        <f>IF(AND(B944="",G944=""),"",IF(G944="تم التسليم",F944,0))</f>
        <v/>
      </c>
      <c r="J944" s="16">
        <f>IF(AND(B944="",G944=""),"",IF(G944="تم التسليم",F944-H944,IF(G944="مرتجع",-H944,0)))</f>
        <v/>
      </c>
      <c r="K944" s="16">
        <f>IF(AND(B944="",G944=""),"",IF(G944="تم التسليم",IFERROR(INDEX('المناطق'!$D$5:$D$64,MATCH($E944,'المناطق'!$A$5:$A$64,0)),0),IF(G944="مرتجع",IFERROR(INDEX('المناطق'!$E$5:$E$64,MATCH($E944,'المناطق'!$A$5:$A$64,0)),0),0)))</f>
        <v/>
      </c>
    </row>
    <row r="945">
      <c r="A945" s="13" t="n"/>
      <c r="B945" s="5" t="n"/>
      <c r="C945" s="5" t="n"/>
      <c r="D945" s="5" t="n"/>
      <c r="E945" s="5" t="n"/>
      <c r="F945" s="15" t="n"/>
      <c r="G945" s="5" t="n"/>
      <c r="H945" s="16">
        <f>IF(AND(B945="",G945=""),"",IF(G945="تم التسليم",IFERROR(INDEX('المناطق'!$B$5:$B$64,MATCH($E945,'المناطق'!$A$5:$A$64,0)),0),IF(G945="مرتجع",IFERROR(INDEX('المناطق'!$C$5:$C$64,MATCH($E945,'المناطق'!$A$5:$A$64,0)),0),0)))</f>
        <v/>
      </c>
      <c r="I945" s="16">
        <f>IF(AND(B945="",G945=""),"",IF(G945="تم التسليم",F945,0))</f>
        <v/>
      </c>
      <c r="J945" s="16">
        <f>IF(AND(B945="",G945=""),"",IF(G945="تم التسليم",F945-H945,IF(G945="مرتجع",-H945,0)))</f>
        <v/>
      </c>
      <c r="K945" s="16">
        <f>IF(AND(B945="",G945=""),"",IF(G945="تم التسليم",IFERROR(INDEX('المناطق'!$D$5:$D$64,MATCH($E945,'المناطق'!$A$5:$A$64,0)),0),IF(G945="مرتجع",IFERROR(INDEX('المناطق'!$E$5:$E$64,MATCH($E945,'المناطق'!$A$5:$A$64,0)),0),0)))</f>
        <v/>
      </c>
    </row>
    <row r="946">
      <c r="A946" s="13" t="n"/>
      <c r="B946" s="5" t="n"/>
      <c r="C946" s="5" t="n"/>
      <c r="D946" s="5" t="n"/>
      <c r="E946" s="5" t="n"/>
      <c r="F946" s="15" t="n"/>
      <c r="G946" s="5" t="n"/>
      <c r="H946" s="16">
        <f>IF(AND(B946="",G946=""),"",IF(G946="تم التسليم",IFERROR(INDEX('المناطق'!$B$5:$B$64,MATCH($E946,'المناطق'!$A$5:$A$64,0)),0),IF(G946="مرتجع",IFERROR(INDEX('المناطق'!$C$5:$C$64,MATCH($E946,'المناطق'!$A$5:$A$64,0)),0),0)))</f>
        <v/>
      </c>
      <c r="I946" s="16">
        <f>IF(AND(B946="",G946=""),"",IF(G946="تم التسليم",F946,0))</f>
        <v/>
      </c>
      <c r="J946" s="16">
        <f>IF(AND(B946="",G946=""),"",IF(G946="تم التسليم",F946-H946,IF(G946="مرتجع",-H946,0)))</f>
        <v/>
      </c>
      <c r="K946" s="16">
        <f>IF(AND(B946="",G946=""),"",IF(G946="تم التسليم",IFERROR(INDEX('المناطق'!$D$5:$D$64,MATCH($E946,'المناطق'!$A$5:$A$64,0)),0),IF(G946="مرتجع",IFERROR(INDEX('المناطق'!$E$5:$E$64,MATCH($E946,'المناطق'!$A$5:$A$64,0)),0),0)))</f>
        <v/>
      </c>
    </row>
    <row r="947">
      <c r="A947" s="13" t="n"/>
      <c r="B947" s="5" t="n"/>
      <c r="C947" s="5" t="n"/>
      <c r="D947" s="5" t="n"/>
      <c r="E947" s="5" t="n"/>
      <c r="F947" s="15" t="n"/>
      <c r="G947" s="5" t="n"/>
      <c r="H947" s="16">
        <f>IF(AND(B947="",G947=""),"",IF(G947="تم التسليم",IFERROR(INDEX('المناطق'!$B$5:$B$64,MATCH($E947,'المناطق'!$A$5:$A$64,0)),0),IF(G947="مرتجع",IFERROR(INDEX('المناطق'!$C$5:$C$64,MATCH($E947,'المناطق'!$A$5:$A$64,0)),0),0)))</f>
        <v/>
      </c>
      <c r="I947" s="16">
        <f>IF(AND(B947="",G947=""),"",IF(G947="تم التسليم",F947,0))</f>
        <v/>
      </c>
      <c r="J947" s="16">
        <f>IF(AND(B947="",G947=""),"",IF(G947="تم التسليم",F947-H947,IF(G947="مرتجع",-H947,0)))</f>
        <v/>
      </c>
      <c r="K947" s="16">
        <f>IF(AND(B947="",G947=""),"",IF(G947="تم التسليم",IFERROR(INDEX('المناطق'!$D$5:$D$64,MATCH($E947,'المناطق'!$A$5:$A$64,0)),0),IF(G947="مرتجع",IFERROR(INDEX('المناطق'!$E$5:$E$64,MATCH($E947,'المناطق'!$A$5:$A$64,0)),0),0)))</f>
        <v/>
      </c>
    </row>
    <row r="948">
      <c r="A948" s="13" t="n"/>
      <c r="B948" s="5" t="n"/>
      <c r="C948" s="5" t="n"/>
      <c r="D948" s="5" t="n"/>
      <c r="E948" s="5" t="n"/>
      <c r="F948" s="15" t="n"/>
      <c r="G948" s="5" t="n"/>
      <c r="H948" s="16">
        <f>IF(AND(B948="",G948=""),"",IF(G948="تم التسليم",IFERROR(INDEX('المناطق'!$B$5:$B$64,MATCH($E948,'المناطق'!$A$5:$A$64,0)),0),IF(G948="مرتجع",IFERROR(INDEX('المناطق'!$C$5:$C$64,MATCH($E948,'المناطق'!$A$5:$A$64,0)),0),0)))</f>
        <v/>
      </c>
      <c r="I948" s="16">
        <f>IF(AND(B948="",G948=""),"",IF(G948="تم التسليم",F948,0))</f>
        <v/>
      </c>
      <c r="J948" s="16">
        <f>IF(AND(B948="",G948=""),"",IF(G948="تم التسليم",F948-H948,IF(G948="مرتجع",-H948,0)))</f>
        <v/>
      </c>
      <c r="K948" s="16">
        <f>IF(AND(B948="",G948=""),"",IF(G948="تم التسليم",IFERROR(INDEX('المناطق'!$D$5:$D$64,MATCH($E948,'المناطق'!$A$5:$A$64,0)),0),IF(G948="مرتجع",IFERROR(INDEX('المناطق'!$E$5:$E$64,MATCH($E948,'المناطق'!$A$5:$A$64,0)),0),0)))</f>
        <v/>
      </c>
    </row>
    <row r="949">
      <c r="A949" s="13" t="n"/>
      <c r="B949" s="5" t="n"/>
      <c r="C949" s="5" t="n"/>
      <c r="D949" s="5" t="n"/>
      <c r="E949" s="5" t="n"/>
      <c r="F949" s="15" t="n"/>
      <c r="G949" s="5" t="n"/>
      <c r="H949" s="16">
        <f>IF(AND(B949="",G949=""),"",IF(G949="تم التسليم",IFERROR(INDEX('المناطق'!$B$5:$B$64,MATCH($E949,'المناطق'!$A$5:$A$64,0)),0),IF(G949="مرتجع",IFERROR(INDEX('المناطق'!$C$5:$C$64,MATCH($E949,'المناطق'!$A$5:$A$64,0)),0),0)))</f>
        <v/>
      </c>
      <c r="I949" s="16">
        <f>IF(AND(B949="",G949=""),"",IF(G949="تم التسليم",F949,0))</f>
        <v/>
      </c>
      <c r="J949" s="16">
        <f>IF(AND(B949="",G949=""),"",IF(G949="تم التسليم",F949-H949,IF(G949="مرتجع",-H949,0)))</f>
        <v/>
      </c>
      <c r="K949" s="16">
        <f>IF(AND(B949="",G949=""),"",IF(G949="تم التسليم",IFERROR(INDEX('المناطق'!$D$5:$D$64,MATCH($E949,'المناطق'!$A$5:$A$64,0)),0),IF(G949="مرتجع",IFERROR(INDEX('المناطق'!$E$5:$E$64,MATCH($E949,'المناطق'!$A$5:$A$64,0)),0),0)))</f>
        <v/>
      </c>
    </row>
    <row r="950">
      <c r="A950" s="13" t="n"/>
      <c r="B950" s="5" t="n"/>
      <c r="C950" s="5" t="n"/>
      <c r="D950" s="5" t="n"/>
      <c r="E950" s="5" t="n"/>
      <c r="F950" s="15" t="n"/>
      <c r="G950" s="5" t="n"/>
      <c r="H950" s="16">
        <f>IF(AND(B950="",G950=""),"",IF(G950="تم التسليم",IFERROR(INDEX('المناطق'!$B$5:$B$64,MATCH($E950,'المناطق'!$A$5:$A$64,0)),0),IF(G950="مرتجع",IFERROR(INDEX('المناطق'!$C$5:$C$64,MATCH($E950,'المناطق'!$A$5:$A$64,0)),0),0)))</f>
        <v/>
      </c>
      <c r="I950" s="16">
        <f>IF(AND(B950="",G950=""),"",IF(G950="تم التسليم",F950,0))</f>
        <v/>
      </c>
      <c r="J950" s="16">
        <f>IF(AND(B950="",G950=""),"",IF(G950="تم التسليم",F950-H950,IF(G950="مرتجع",-H950,0)))</f>
        <v/>
      </c>
      <c r="K950" s="16">
        <f>IF(AND(B950="",G950=""),"",IF(G950="تم التسليم",IFERROR(INDEX('المناطق'!$D$5:$D$64,MATCH($E950,'المناطق'!$A$5:$A$64,0)),0),IF(G950="مرتجع",IFERROR(INDEX('المناطق'!$E$5:$E$64,MATCH($E950,'المناطق'!$A$5:$A$64,0)),0),0)))</f>
        <v/>
      </c>
    </row>
    <row r="951">
      <c r="A951" s="13" t="n"/>
      <c r="B951" s="5" t="n"/>
      <c r="C951" s="5" t="n"/>
      <c r="D951" s="5" t="n"/>
      <c r="E951" s="5" t="n"/>
      <c r="F951" s="15" t="n"/>
      <c r="G951" s="5" t="n"/>
      <c r="H951" s="16">
        <f>IF(AND(B951="",G951=""),"",IF(G951="تم التسليم",IFERROR(INDEX('المناطق'!$B$5:$B$64,MATCH($E951,'المناطق'!$A$5:$A$64,0)),0),IF(G951="مرتجع",IFERROR(INDEX('المناطق'!$C$5:$C$64,MATCH($E951,'المناطق'!$A$5:$A$64,0)),0),0)))</f>
        <v/>
      </c>
      <c r="I951" s="16">
        <f>IF(AND(B951="",G951=""),"",IF(G951="تم التسليم",F951,0))</f>
        <v/>
      </c>
      <c r="J951" s="16">
        <f>IF(AND(B951="",G951=""),"",IF(G951="تم التسليم",F951-H951,IF(G951="مرتجع",-H951,0)))</f>
        <v/>
      </c>
      <c r="K951" s="16">
        <f>IF(AND(B951="",G951=""),"",IF(G951="تم التسليم",IFERROR(INDEX('المناطق'!$D$5:$D$64,MATCH($E951,'المناطق'!$A$5:$A$64,0)),0),IF(G951="مرتجع",IFERROR(INDEX('المناطق'!$E$5:$E$64,MATCH($E951,'المناطق'!$A$5:$A$64,0)),0),0)))</f>
        <v/>
      </c>
    </row>
    <row r="952">
      <c r="A952" s="13" t="n"/>
      <c r="B952" s="5" t="n"/>
      <c r="C952" s="5" t="n"/>
      <c r="D952" s="5" t="n"/>
      <c r="E952" s="5" t="n"/>
      <c r="F952" s="15" t="n"/>
      <c r="G952" s="5" t="n"/>
      <c r="H952" s="16">
        <f>IF(AND(B952="",G952=""),"",IF(G952="تم التسليم",IFERROR(INDEX('المناطق'!$B$5:$B$64,MATCH($E952,'المناطق'!$A$5:$A$64,0)),0),IF(G952="مرتجع",IFERROR(INDEX('المناطق'!$C$5:$C$64,MATCH($E952,'المناطق'!$A$5:$A$64,0)),0),0)))</f>
        <v/>
      </c>
      <c r="I952" s="16">
        <f>IF(AND(B952="",G952=""),"",IF(G952="تم التسليم",F952,0))</f>
        <v/>
      </c>
      <c r="J952" s="16">
        <f>IF(AND(B952="",G952=""),"",IF(G952="تم التسليم",F952-H952,IF(G952="مرتجع",-H952,0)))</f>
        <v/>
      </c>
      <c r="K952" s="16">
        <f>IF(AND(B952="",G952=""),"",IF(G952="تم التسليم",IFERROR(INDEX('المناطق'!$D$5:$D$64,MATCH($E952,'المناطق'!$A$5:$A$64,0)),0),IF(G952="مرتجع",IFERROR(INDEX('المناطق'!$E$5:$E$64,MATCH($E952,'المناطق'!$A$5:$A$64,0)),0),0)))</f>
        <v/>
      </c>
    </row>
    <row r="953">
      <c r="A953" s="13" t="n"/>
      <c r="B953" s="5" t="n"/>
      <c r="C953" s="5" t="n"/>
      <c r="D953" s="5" t="n"/>
      <c r="E953" s="5" t="n"/>
      <c r="F953" s="15" t="n"/>
      <c r="G953" s="5" t="n"/>
      <c r="H953" s="16">
        <f>IF(AND(B953="",G953=""),"",IF(G953="تم التسليم",IFERROR(INDEX('المناطق'!$B$5:$B$64,MATCH($E953,'المناطق'!$A$5:$A$64,0)),0),IF(G953="مرتجع",IFERROR(INDEX('المناطق'!$C$5:$C$64,MATCH($E953,'المناطق'!$A$5:$A$64,0)),0),0)))</f>
        <v/>
      </c>
      <c r="I953" s="16">
        <f>IF(AND(B953="",G953=""),"",IF(G953="تم التسليم",F953,0))</f>
        <v/>
      </c>
      <c r="J953" s="16">
        <f>IF(AND(B953="",G953=""),"",IF(G953="تم التسليم",F953-H953,IF(G953="مرتجع",-H953,0)))</f>
        <v/>
      </c>
      <c r="K953" s="16">
        <f>IF(AND(B953="",G953=""),"",IF(G953="تم التسليم",IFERROR(INDEX('المناطق'!$D$5:$D$64,MATCH($E953,'المناطق'!$A$5:$A$64,0)),0),IF(G953="مرتجع",IFERROR(INDEX('المناطق'!$E$5:$E$64,MATCH($E953,'المناطق'!$A$5:$A$64,0)),0),0)))</f>
        <v/>
      </c>
    </row>
    <row r="954">
      <c r="A954" s="13" t="n"/>
      <c r="B954" s="5" t="n"/>
      <c r="C954" s="5" t="n"/>
      <c r="D954" s="5" t="n"/>
      <c r="E954" s="5" t="n"/>
      <c r="F954" s="15" t="n"/>
      <c r="G954" s="5" t="n"/>
      <c r="H954" s="16">
        <f>IF(AND(B954="",G954=""),"",IF(G954="تم التسليم",IFERROR(INDEX('المناطق'!$B$5:$B$64,MATCH($E954,'المناطق'!$A$5:$A$64,0)),0),IF(G954="مرتجع",IFERROR(INDEX('المناطق'!$C$5:$C$64,MATCH($E954,'المناطق'!$A$5:$A$64,0)),0),0)))</f>
        <v/>
      </c>
      <c r="I954" s="16">
        <f>IF(AND(B954="",G954=""),"",IF(G954="تم التسليم",F954,0))</f>
        <v/>
      </c>
      <c r="J954" s="16">
        <f>IF(AND(B954="",G954=""),"",IF(G954="تم التسليم",F954-H954,IF(G954="مرتجع",-H954,0)))</f>
        <v/>
      </c>
      <c r="K954" s="16">
        <f>IF(AND(B954="",G954=""),"",IF(G954="تم التسليم",IFERROR(INDEX('المناطق'!$D$5:$D$64,MATCH($E954,'المناطق'!$A$5:$A$64,0)),0),IF(G954="مرتجع",IFERROR(INDEX('المناطق'!$E$5:$E$64,MATCH($E954,'المناطق'!$A$5:$A$64,0)),0),0)))</f>
        <v/>
      </c>
    </row>
    <row r="955">
      <c r="A955" s="13" t="n"/>
      <c r="B955" s="5" t="n"/>
      <c r="C955" s="5" t="n"/>
      <c r="D955" s="5" t="n"/>
      <c r="E955" s="5" t="n"/>
      <c r="F955" s="15" t="n"/>
      <c r="G955" s="5" t="n"/>
      <c r="H955" s="16">
        <f>IF(AND(B955="",G955=""),"",IF(G955="تم التسليم",IFERROR(INDEX('المناطق'!$B$5:$B$64,MATCH($E955,'المناطق'!$A$5:$A$64,0)),0),IF(G955="مرتجع",IFERROR(INDEX('المناطق'!$C$5:$C$64,MATCH($E955,'المناطق'!$A$5:$A$64,0)),0),0)))</f>
        <v/>
      </c>
      <c r="I955" s="16">
        <f>IF(AND(B955="",G955=""),"",IF(G955="تم التسليم",F955,0))</f>
        <v/>
      </c>
      <c r="J955" s="16">
        <f>IF(AND(B955="",G955=""),"",IF(G955="تم التسليم",F955-H955,IF(G955="مرتجع",-H955,0)))</f>
        <v/>
      </c>
      <c r="K955" s="16">
        <f>IF(AND(B955="",G955=""),"",IF(G955="تم التسليم",IFERROR(INDEX('المناطق'!$D$5:$D$64,MATCH($E955,'المناطق'!$A$5:$A$64,0)),0),IF(G955="مرتجع",IFERROR(INDEX('المناطق'!$E$5:$E$64,MATCH($E955,'المناطق'!$A$5:$A$64,0)),0),0)))</f>
        <v/>
      </c>
    </row>
    <row r="956">
      <c r="A956" s="13" t="n"/>
      <c r="B956" s="5" t="n"/>
      <c r="C956" s="5" t="n"/>
      <c r="D956" s="5" t="n"/>
      <c r="E956" s="5" t="n"/>
      <c r="F956" s="15" t="n"/>
      <c r="G956" s="5" t="n"/>
      <c r="H956" s="16">
        <f>IF(AND(B956="",G956=""),"",IF(G956="تم التسليم",IFERROR(INDEX('المناطق'!$B$5:$B$64,MATCH($E956,'المناطق'!$A$5:$A$64,0)),0),IF(G956="مرتجع",IFERROR(INDEX('المناطق'!$C$5:$C$64,MATCH($E956,'المناطق'!$A$5:$A$64,0)),0),0)))</f>
        <v/>
      </c>
      <c r="I956" s="16">
        <f>IF(AND(B956="",G956=""),"",IF(G956="تم التسليم",F956,0))</f>
        <v/>
      </c>
      <c r="J956" s="16">
        <f>IF(AND(B956="",G956=""),"",IF(G956="تم التسليم",F956-H956,IF(G956="مرتجع",-H956,0)))</f>
        <v/>
      </c>
      <c r="K956" s="16">
        <f>IF(AND(B956="",G956=""),"",IF(G956="تم التسليم",IFERROR(INDEX('المناطق'!$D$5:$D$64,MATCH($E956,'المناطق'!$A$5:$A$64,0)),0),IF(G956="مرتجع",IFERROR(INDEX('المناطق'!$E$5:$E$64,MATCH($E956,'المناطق'!$A$5:$A$64,0)),0),0)))</f>
        <v/>
      </c>
    </row>
    <row r="957">
      <c r="A957" s="13" t="n"/>
      <c r="B957" s="5" t="n"/>
      <c r="C957" s="5" t="n"/>
      <c r="D957" s="5" t="n"/>
      <c r="E957" s="5" t="n"/>
      <c r="F957" s="15" t="n"/>
      <c r="G957" s="5" t="n"/>
      <c r="H957" s="16">
        <f>IF(AND(B957="",G957=""),"",IF(G957="تم التسليم",IFERROR(INDEX('المناطق'!$B$5:$B$64,MATCH($E957,'المناطق'!$A$5:$A$64,0)),0),IF(G957="مرتجع",IFERROR(INDEX('المناطق'!$C$5:$C$64,MATCH($E957,'المناطق'!$A$5:$A$64,0)),0),0)))</f>
        <v/>
      </c>
      <c r="I957" s="16">
        <f>IF(AND(B957="",G957=""),"",IF(G957="تم التسليم",F957,0))</f>
        <v/>
      </c>
      <c r="J957" s="16">
        <f>IF(AND(B957="",G957=""),"",IF(G957="تم التسليم",F957-H957,IF(G957="مرتجع",-H957,0)))</f>
        <v/>
      </c>
      <c r="K957" s="16">
        <f>IF(AND(B957="",G957=""),"",IF(G957="تم التسليم",IFERROR(INDEX('المناطق'!$D$5:$D$64,MATCH($E957,'المناطق'!$A$5:$A$64,0)),0),IF(G957="مرتجع",IFERROR(INDEX('المناطق'!$E$5:$E$64,MATCH($E957,'المناطق'!$A$5:$A$64,0)),0),0)))</f>
        <v/>
      </c>
    </row>
    <row r="958">
      <c r="A958" s="13" t="n"/>
      <c r="B958" s="5" t="n"/>
      <c r="C958" s="5" t="n"/>
      <c r="D958" s="5" t="n"/>
      <c r="E958" s="5" t="n"/>
      <c r="F958" s="15" t="n"/>
      <c r="G958" s="5" t="n"/>
      <c r="H958" s="16">
        <f>IF(AND(B958="",G958=""),"",IF(G958="تم التسليم",IFERROR(INDEX('المناطق'!$B$5:$B$64,MATCH($E958,'المناطق'!$A$5:$A$64,0)),0),IF(G958="مرتجع",IFERROR(INDEX('المناطق'!$C$5:$C$64,MATCH($E958,'المناطق'!$A$5:$A$64,0)),0),0)))</f>
        <v/>
      </c>
      <c r="I958" s="16">
        <f>IF(AND(B958="",G958=""),"",IF(G958="تم التسليم",F958,0))</f>
        <v/>
      </c>
      <c r="J958" s="16">
        <f>IF(AND(B958="",G958=""),"",IF(G958="تم التسليم",F958-H958,IF(G958="مرتجع",-H958,0)))</f>
        <v/>
      </c>
      <c r="K958" s="16">
        <f>IF(AND(B958="",G958=""),"",IF(G958="تم التسليم",IFERROR(INDEX('المناطق'!$D$5:$D$64,MATCH($E958,'المناطق'!$A$5:$A$64,0)),0),IF(G958="مرتجع",IFERROR(INDEX('المناطق'!$E$5:$E$64,MATCH($E958,'المناطق'!$A$5:$A$64,0)),0),0)))</f>
        <v/>
      </c>
    </row>
    <row r="959">
      <c r="A959" s="13" t="n"/>
      <c r="B959" s="5" t="n"/>
      <c r="C959" s="5" t="n"/>
      <c r="D959" s="5" t="n"/>
      <c r="E959" s="5" t="n"/>
      <c r="F959" s="15" t="n"/>
      <c r="G959" s="5" t="n"/>
      <c r="H959" s="16">
        <f>IF(AND(B959="",G959=""),"",IF(G959="تم التسليم",IFERROR(INDEX('المناطق'!$B$5:$B$64,MATCH($E959,'المناطق'!$A$5:$A$64,0)),0),IF(G959="مرتجع",IFERROR(INDEX('المناطق'!$C$5:$C$64,MATCH($E959,'المناطق'!$A$5:$A$64,0)),0),0)))</f>
        <v/>
      </c>
      <c r="I959" s="16">
        <f>IF(AND(B959="",G959=""),"",IF(G959="تم التسليم",F959,0))</f>
        <v/>
      </c>
      <c r="J959" s="16">
        <f>IF(AND(B959="",G959=""),"",IF(G959="تم التسليم",F959-H959,IF(G959="مرتجع",-H959,0)))</f>
        <v/>
      </c>
      <c r="K959" s="16">
        <f>IF(AND(B959="",G959=""),"",IF(G959="تم التسليم",IFERROR(INDEX('المناطق'!$D$5:$D$64,MATCH($E959,'المناطق'!$A$5:$A$64,0)),0),IF(G959="مرتجع",IFERROR(INDEX('المناطق'!$E$5:$E$64,MATCH($E959,'المناطق'!$A$5:$A$64,0)),0),0)))</f>
        <v/>
      </c>
    </row>
    <row r="960">
      <c r="A960" s="13" t="n"/>
      <c r="B960" s="5" t="n"/>
      <c r="C960" s="5" t="n"/>
      <c r="D960" s="5" t="n"/>
      <c r="E960" s="5" t="n"/>
      <c r="F960" s="15" t="n"/>
      <c r="G960" s="5" t="n"/>
      <c r="H960" s="16">
        <f>IF(AND(B960="",G960=""),"",IF(G960="تم التسليم",IFERROR(INDEX('المناطق'!$B$5:$B$64,MATCH($E960,'المناطق'!$A$5:$A$64,0)),0),IF(G960="مرتجع",IFERROR(INDEX('المناطق'!$C$5:$C$64,MATCH($E960,'المناطق'!$A$5:$A$64,0)),0),0)))</f>
        <v/>
      </c>
      <c r="I960" s="16">
        <f>IF(AND(B960="",G960=""),"",IF(G960="تم التسليم",F960,0))</f>
        <v/>
      </c>
      <c r="J960" s="16">
        <f>IF(AND(B960="",G960=""),"",IF(G960="تم التسليم",F960-H960,IF(G960="مرتجع",-H960,0)))</f>
        <v/>
      </c>
      <c r="K960" s="16">
        <f>IF(AND(B960="",G960=""),"",IF(G960="تم التسليم",IFERROR(INDEX('المناطق'!$D$5:$D$64,MATCH($E960,'المناطق'!$A$5:$A$64,0)),0),IF(G960="مرتجع",IFERROR(INDEX('المناطق'!$E$5:$E$64,MATCH($E960,'المناطق'!$A$5:$A$64,0)),0),0)))</f>
        <v/>
      </c>
    </row>
    <row r="961">
      <c r="A961" s="13" t="n"/>
      <c r="B961" s="5" t="n"/>
      <c r="C961" s="5" t="n"/>
      <c r="D961" s="5" t="n"/>
      <c r="E961" s="5" t="n"/>
      <c r="F961" s="15" t="n"/>
      <c r="G961" s="5" t="n"/>
      <c r="H961" s="16">
        <f>IF(AND(B961="",G961=""),"",IF(G961="تم التسليم",IFERROR(INDEX('المناطق'!$B$5:$B$64,MATCH($E961,'المناطق'!$A$5:$A$64,0)),0),IF(G961="مرتجع",IFERROR(INDEX('المناطق'!$C$5:$C$64,MATCH($E961,'المناطق'!$A$5:$A$64,0)),0),0)))</f>
        <v/>
      </c>
      <c r="I961" s="16">
        <f>IF(AND(B961="",G961=""),"",IF(G961="تم التسليم",F961,0))</f>
        <v/>
      </c>
      <c r="J961" s="16">
        <f>IF(AND(B961="",G961=""),"",IF(G961="تم التسليم",F961-H961,IF(G961="مرتجع",-H961,0)))</f>
        <v/>
      </c>
      <c r="K961" s="16">
        <f>IF(AND(B961="",G961=""),"",IF(G961="تم التسليم",IFERROR(INDEX('المناطق'!$D$5:$D$64,MATCH($E961,'المناطق'!$A$5:$A$64,0)),0),IF(G961="مرتجع",IFERROR(INDEX('المناطق'!$E$5:$E$64,MATCH($E961,'المناطق'!$A$5:$A$64,0)),0),0)))</f>
        <v/>
      </c>
    </row>
    <row r="962">
      <c r="A962" s="13" t="n"/>
      <c r="B962" s="5" t="n"/>
      <c r="C962" s="5" t="n"/>
      <c r="D962" s="5" t="n"/>
      <c r="E962" s="5" t="n"/>
      <c r="F962" s="15" t="n"/>
      <c r="G962" s="5" t="n"/>
      <c r="H962" s="16">
        <f>IF(AND(B962="",G962=""),"",IF(G962="تم التسليم",IFERROR(INDEX('المناطق'!$B$5:$B$64,MATCH($E962,'المناطق'!$A$5:$A$64,0)),0),IF(G962="مرتجع",IFERROR(INDEX('المناطق'!$C$5:$C$64,MATCH($E962,'المناطق'!$A$5:$A$64,0)),0),0)))</f>
        <v/>
      </c>
      <c r="I962" s="16">
        <f>IF(AND(B962="",G962=""),"",IF(G962="تم التسليم",F962,0))</f>
        <v/>
      </c>
      <c r="J962" s="16">
        <f>IF(AND(B962="",G962=""),"",IF(G962="تم التسليم",F962-H962,IF(G962="مرتجع",-H962,0)))</f>
        <v/>
      </c>
      <c r="K962" s="16">
        <f>IF(AND(B962="",G962=""),"",IF(G962="تم التسليم",IFERROR(INDEX('المناطق'!$D$5:$D$64,MATCH($E962,'المناطق'!$A$5:$A$64,0)),0),IF(G962="مرتجع",IFERROR(INDEX('المناطق'!$E$5:$E$64,MATCH($E962,'المناطق'!$A$5:$A$64,0)),0),0)))</f>
        <v/>
      </c>
    </row>
    <row r="963">
      <c r="A963" s="13" t="n"/>
      <c r="B963" s="5" t="n"/>
      <c r="C963" s="5" t="n"/>
      <c r="D963" s="5" t="n"/>
      <c r="E963" s="5" t="n"/>
      <c r="F963" s="15" t="n"/>
      <c r="G963" s="5" t="n"/>
      <c r="H963" s="16">
        <f>IF(AND(B963="",G963=""),"",IF(G963="تم التسليم",IFERROR(INDEX('المناطق'!$B$5:$B$64,MATCH($E963,'المناطق'!$A$5:$A$64,0)),0),IF(G963="مرتجع",IFERROR(INDEX('المناطق'!$C$5:$C$64,MATCH($E963,'المناطق'!$A$5:$A$64,0)),0),0)))</f>
        <v/>
      </c>
      <c r="I963" s="16">
        <f>IF(AND(B963="",G963=""),"",IF(G963="تم التسليم",F963,0))</f>
        <v/>
      </c>
      <c r="J963" s="16">
        <f>IF(AND(B963="",G963=""),"",IF(G963="تم التسليم",F963-H963,IF(G963="مرتجع",-H963,0)))</f>
        <v/>
      </c>
      <c r="K963" s="16">
        <f>IF(AND(B963="",G963=""),"",IF(G963="تم التسليم",IFERROR(INDEX('المناطق'!$D$5:$D$64,MATCH($E963,'المناطق'!$A$5:$A$64,0)),0),IF(G963="مرتجع",IFERROR(INDEX('المناطق'!$E$5:$E$64,MATCH($E963,'المناطق'!$A$5:$A$64,0)),0),0)))</f>
        <v/>
      </c>
    </row>
    <row r="964">
      <c r="A964" s="13" t="n"/>
      <c r="B964" s="5" t="n"/>
      <c r="C964" s="5" t="n"/>
      <c r="D964" s="5" t="n"/>
      <c r="E964" s="5" t="n"/>
      <c r="F964" s="15" t="n"/>
      <c r="G964" s="5" t="n"/>
      <c r="H964" s="16">
        <f>IF(AND(B964="",G964=""),"",IF(G964="تم التسليم",IFERROR(INDEX('المناطق'!$B$5:$B$64,MATCH($E964,'المناطق'!$A$5:$A$64,0)),0),IF(G964="مرتجع",IFERROR(INDEX('المناطق'!$C$5:$C$64,MATCH($E964,'المناطق'!$A$5:$A$64,0)),0),0)))</f>
        <v/>
      </c>
      <c r="I964" s="16">
        <f>IF(AND(B964="",G964=""),"",IF(G964="تم التسليم",F964,0))</f>
        <v/>
      </c>
      <c r="J964" s="16">
        <f>IF(AND(B964="",G964=""),"",IF(G964="تم التسليم",F964-H964,IF(G964="مرتجع",-H964,0)))</f>
        <v/>
      </c>
      <c r="K964" s="16">
        <f>IF(AND(B964="",G964=""),"",IF(G964="تم التسليم",IFERROR(INDEX('المناطق'!$D$5:$D$64,MATCH($E964,'المناطق'!$A$5:$A$64,0)),0),IF(G964="مرتجع",IFERROR(INDEX('المناطق'!$E$5:$E$64,MATCH($E964,'المناطق'!$A$5:$A$64,0)),0),0)))</f>
        <v/>
      </c>
    </row>
    <row r="965">
      <c r="A965" s="13" t="n"/>
      <c r="B965" s="5" t="n"/>
      <c r="C965" s="5" t="n"/>
      <c r="D965" s="5" t="n"/>
      <c r="E965" s="5" t="n"/>
      <c r="F965" s="15" t="n"/>
      <c r="G965" s="5" t="n"/>
      <c r="H965" s="16">
        <f>IF(AND(B965="",G965=""),"",IF(G965="تم التسليم",IFERROR(INDEX('المناطق'!$B$5:$B$64,MATCH($E965,'المناطق'!$A$5:$A$64,0)),0),IF(G965="مرتجع",IFERROR(INDEX('المناطق'!$C$5:$C$64,MATCH($E965,'المناطق'!$A$5:$A$64,0)),0),0)))</f>
        <v/>
      </c>
      <c r="I965" s="16">
        <f>IF(AND(B965="",G965=""),"",IF(G965="تم التسليم",F965,0))</f>
        <v/>
      </c>
      <c r="J965" s="16">
        <f>IF(AND(B965="",G965=""),"",IF(G965="تم التسليم",F965-H965,IF(G965="مرتجع",-H965,0)))</f>
        <v/>
      </c>
      <c r="K965" s="16">
        <f>IF(AND(B965="",G965=""),"",IF(G965="تم التسليم",IFERROR(INDEX('المناطق'!$D$5:$D$64,MATCH($E965,'المناطق'!$A$5:$A$64,0)),0),IF(G965="مرتجع",IFERROR(INDEX('المناطق'!$E$5:$E$64,MATCH($E965,'المناطق'!$A$5:$A$64,0)),0),0)))</f>
        <v/>
      </c>
    </row>
    <row r="966">
      <c r="A966" s="13" t="n"/>
      <c r="B966" s="5" t="n"/>
      <c r="C966" s="5" t="n"/>
      <c r="D966" s="5" t="n"/>
      <c r="E966" s="5" t="n"/>
      <c r="F966" s="15" t="n"/>
      <c r="G966" s="5" t="n"/>
      <c r="H966" s="16">
        <f>IF(AND(B966="",G966=""),"",IF(G966="تم التسليم",IFERROR(INDEX('المناطق'!$B$5:$B$64,MATCH($E966,'المناطق'!$A$5:$A$64,0)),0),IF(G966="مرتجع",IFERROR(INDEX('المناطق'!$C$5:$C$64,MATCH($E966,'المناطق'!$A$5:$A$64,0)),0),0)))</f>
        <v/>
      </c>
      <c r="I966" s="16">
        <f>IF(AND(B966="",G966=""),"",IF(G966="تم التسليم",F966,0))</f>
        <v/>
      </c>
      <c r="J966" s="16">
        <f>IF(AND(B966="",G966=""),"",IF(G966="تم التسليم",F966-H966,IF(G966="مرتجع",-H966,0)))</f>
        <v/>
      </c>
      <c r="K966" s="16">
        <f>IF(AND(B966="",G966=""),"",IF(G966="تم التسليم",IFERROR(INDEX('المناطق'!$D$5:$D$64,MATCH($E966,'المناطق'!$A$5:$A$64,0)),0),IF(G966="مرتجع",IFERROR(INDEX('المناطق'!$E$5:$E$64,MATCH($E966,'المناطق'!$A$5:$A$64,0)),0),0)))</f>
        <v/>
      </c>
    </row>
    <row r="967">
      <c r="A967" s="13" t="n"/>
      <c r="B967" s="5" t="n"/>
      <c r="C967" s="5" t="n"/>
      <c r="D967" s="5" t="n"/>
      <c r="E967" s="5" t="n"/>
      <c r="F967" s="15" t="n"/>
      <c r="G967" s="5" t="n"/>
      <c r="H967" s="16">
        <f>IF(AND(B967="",G967=""),"",IF(G967="تم التسليم",IFERROR(INDEX('المناطق'!$B$5:$B$64,MATCH($E967,'المناطق'!$A$5:$A$64,0)),0),IF(G967="مرتجع",IFERROR(INDEX('المناطق'!$C$5:$C$64,MATCH($E967,'المناطق'!$A$5:$A$64,0)),0),0)))</f>
        <v/>
      </c>
      <c r="I967" s="16">
        <f>IF(AND(B967="",G967=""),"",IF(G967="تم التسليم",F967,0))</f>
        <v/>
      </c>
      <c r="J967" s="16">
        <f>IF(AND(B967="",G967=""),"",IF(G967="تم التسليم",F967-H967,IF(G967="مرتجع",-H967,0)))</f>
        <v/>
      </c>
      <c r="K967" s="16">
        <f>IF(AND(B967="",G967=""),"",IF(G967="تم التسليم",IFERROR(INDEX('المناطق'!$D$5:$D$64,MATCH($E967,'المناطق'!$A$5:$A$64,0)),0),IF(G967="مرتجع",IFERROR(INDEX('المناطق'!$E$5:$E$64,MATCH($E967,'المناطق'!$A$5:$A$64,0)),0),0)))</f>
        <v/>
      </c>
    </row>
    <row r="968">
      <c r="A968" s="13" t="n"/>
      <c r="B968" s="5" t="n"/>
      <c r="C968" s="5" t="n"/>
      <c r="D968" s="5" t="n"/>
      <c r="E968" s="5" t="n"/>
      <c r="F968" s="15" t="n"/>
      <c r="G968" s="5" t="n"/>
      <c r="H968" s="16">
        <f>IF(AND(B968="",G968=""),"",IF(G968="تم التسليم",IFERROR(INDEX('المناطق'!$B$5:$B$64,MATCH($E968,'المناطق'!$A$5:$A$64,0)),0),IF(G968="مرتجع",IFERROR(INDEX('المناطق'!$C$5:$C$64,MATCH($E968,'المناطق'!$A$5:$A$64,0)),0),0)))</f>
        <v/>
      </c>
      <c r="I968" s="16">
        <f>IF(AND(B968="",G968=""),"",IF(G968="تم التسليم",F968,0))</f>
        <v/>
      </c>
      <c r="J968" s="16">
        <f>IF(AND(B968="",G968=""),"",IF(G968="تم التسليم",F968-H968,IF(G968="مرتجع",-H968,0)))</f>
        <v/>
      </c>
      <c r="K968" s="16">
        <f>IF(AND(B968="",G968=""),"",IF(G968="تم التسليم",IFERROR(INDEX('المناطق'!$D$5:$D$64,MATCH($E968,'المناطق'!$A$5:$A$64,0)),0),IF(G968="مرتجع",IFERROR(INDEX('المناطق'!$E$5:$E$64,MATCH($E968,'المناطق'!$A$5:$A$64,0)),0),0)))</f>
        <v/>
      </c>
    </row>
    <row r="969">
      <c r="A969" s="13" t="n"/>
      <c r="B969" s="5" t="n"/>
      <c r="C969" s="5" t="n"/>
      <c r="D969" s="5" t="n"/>
      <c r="E969" s="5" t="n"/>
      <c r="F969" s="15" t="n"/>
      <c r="G969" s="5" t="n"/>
      <c r="H969" s="16">
        <f>IF(AND(B969="",G969=""),"",IF(G969="تم التسليم",IFERROR(INDEX('المناطق'!$B$5:$B$64,MATCH($E969,'المناطق'!$A$5:$A$64,0)),0),IF(G969="مرتجع",IFERROR(INDEX('المناطق'!$C$5:$C$64,MATCH($E969,'المناطق'!$A$5:$A$64,0)),0),0)))</f>
        <v/>
      </c>
      <c r="I969" s="16">
        <f>IF(AND(B969="",G969=""),"",IF(G969="تم التسليم",F969,0))</f>
        <v/>
      </c>
      <c r="J969" s="16">
        <f>IF(AND(B969="",G969=""),"",IF(G969="تم التسليم",F969-H969,IF(G969="مرتجع",-H969,0)))</f>
        <v/>
      </c>
      <c r="K969" s="16">
        <f>IF(AND(B969="",G969=""),"",IF(G969="تم التسليم",IFERROR(INDEX('المناطق'!$D$5:$D$64,MATCH($E969,'المناطق'!$A$5:$A$64,0)),0),IF(G969="مرتجع",IFERROR(INDEX('المناطق'!$E$5:$E$64,MATCH($E969,'المناطق'!$A$5:$A$64,0)),0),0)))</f>
        <v/>
      </c>
    </row>
    <row r="970">
      <c r="A970" s="13" t="n"/>
      <c r="B970" s="5" t="n"/>
      <c r="C970" s="5" t="n"/>
      <c r="D970" s="5" t="n"/>
      <c r="E970" s="5" t="n"/>
      <c r="F970" s="15" t="n"/>
      <c r="G970" s="5" t="n"/>
      <c r="H970" s="16">
        <f>IF(AND(B970="",G970=""),"",IF(G970="تم التسليم",IFERROR(INDEX('المناطق'!$B$5:$B$64,MATCH($E970,'المناطق'!$A$5:$A$64,0)),0),IF(G970="مرتجع",IFERROR(INDEX('المناطق'!$C$5:$C$64,MATCH($E970,'المناطق'!$A$5:$A$64,0)),0),0)))</f>
        <v/>
      </c>
      <c r="I970" s="16">
        <f>IF(AND(B970="",G970=""),"",IF(G970="تم التسليم",F970,0))</f>
        <v/>
      </c>
      <c r="J970" s="16">
        <f>IF(AND(B970="",G970=""),"",IF(G970="تم التسليم",F970-H970,IF(G970="مرتجع",-H970,0)))</f>
        <v/>
      </c>
      <c r="K970" s="16">
        <f>IF(AND(B970="",G970=""),"",IF(G970="تم التسليم",IFERROR(INDEX('المناطق'!$D$5:$D$64,MATCH($E970,'المناطق'!$A$5:$A$64,0)),0),IF(G970="مرتجع",IFERROR(INDEX('المناطق'!$E$5:$E$64,MATCH($E970,'المناطق'!$A$5:$A$64,0)),0),0)))</f>
        <v/>
      </c>
    </row>
    <row r="971">
      <c r="A971" s="13" t="n"/>
      <c r="B971" s="5" t="n"/>
      <c r="C971" s="5" t="n"/>
      <c r="D971" s="5" t="n"/>
      <c r="E971" s="5" t="n"/>
      <c r="F971" s="15" t="n"/>
      <c r="G971" s="5" t="n"/>
      <c r="H971" s="16">
        <f>IF(AND(B971="",G971=""),"",IF(G971="تم التسليم",IFERROR(INDEX('المناطق'!$B$5:$B$64,MATCH($E971,'المناطق'!$A$5:$A$64,0)),0),IF(G971="مرتجع",IFERROR(INDEX('المناطق'!$C$5:$C$64,MATCH($E971,'المناطق'!$A$5:$A$64,0)),0),0)))</f>
        <v/>
      </c>
      <c r="I971" s="16">
        <f>IF(AND(B971="",G971=""),"",IF(G971="تم التسليم",F971,0))</f>
        <v/>
      </c>
      <c r="J971" s="16">
        <f>IF(AND(B971="",G971=""),"",IF(G971="تم التسليم",F971-H971,IF(G971="مرتجع",-H971,0)))</f>
        <v/>
      </c>
      <c r="K971" s="16">
        <f>IF(AND(B971="",G971=""),"",IF(G971="تم التسليم",IFERROR(INDEX('المناطق'!$D$5:$D$64,MATCH($E971,'المناطق'!$A$5:$A$64,0)),0),IF(G971="مرتجع",IFERROR(INDEX('المناطق'!$E$5:$E$64,MATCH($E971,'المناطق'!$A$5:$A$64,0)),0),0)))</f>
        <v/>
      </c>
    </row>
    <row r="972">
      <c r="A972" s="13" t="n"/>
      <c r="B972" s="5" t="n"/>
      <c r="C972" s="5" t="n"/>
      <c r="D972" s="5" t="n"/>
      <c r="E972" s="5" t="n"/>
      <c r="F972" s="15" t="n"/>
      <c r="G972" s="5" t="n"/>
      <c r="H972" s="16">
        <f>IF(AND(B972="",G972=""),"",IF(G972="تم التسليم",IFERROR(INDEX('المناطق'!$B$5:$B$64,MATCH($E972,'المناطق'!$A$5:$A$64,0)),0),IF(G972="مرتجع",IFERROR(INDEX('المناطق'!$C$5:$C$64,MATCH($E972,'المناطق'!$A$5:$A$64,0)),0),0)))</f>
        <v/>
      </c>
      <c r="I972" s="16">
        <f>IF(AND(B972="",G972=""),"",IF(G972="تم التسليم",F972,0))</f>
        <v/>
      </c>
      <c r="J972" s="16">
        <f>IF(AND(B972="",G972=""),"",IF(G972="تم التسليم",F972-H972,IF(G972="مرتجع",-H972,0)))</f>
        <v/>
      </c>
      <c r="K972" s="16">
        <f>IF(AND(B972="",G972=""),"",IF(G972="تم التسليم",IFERROR(INDEX('المناطق'!$D$5:$D$64,MATCH($E972,'المناطق'!$A$5:$A$64,0)),0),IF(G972="مرتجع",IFERROR(INDEX('المناطق'!$E$5:$E$64,MATCH($E972,'المناطق'!$A$5:$A$64,0)),0),0)))</f>
        <v/>
      </c>
    </row>
    <row r="973">
      <c r="A973" s="13" t="n"/>
      <c r="B973" s="5" t="n"/>
      <c r="C973" s="5" t="n"/>
      <c r="D973" s="5" t="n"/>
      <c r="E973" s="5" t="n"/>
      <c r="F973" s="15" t="n"/>
      <c r="G973" s="5" t="n"/>
      <c r="H973" s="16">
        <f>IF(AND(B973="",G973=""),"",IF(G973="تم التسليم",IFERROR(INDEX('المناطق'!$B$5:$B$64,MATCH($E973,'المناطق'!$A$5:$A$64,0)),0),IF(G973="مرتجع",IFERROR(INDEX('المناطق'!$C$5:$C$64,MATCH($E973,'المناطق'!$A$5:$A$64,0)),0),0)))</f>
        <v/>
      </c>
      <c r="I973" s="16">
        <f>IF(AND(B973="",G973=""),"",IF(G973="تم التسليم",F973,0))</f>
        <v/>
      </c>
      <c r="J973" s="16">
        <f>IF(AND(B973="",G973=""),"",IF(G973="تم التسليم",F973-H973,IF(G973="مرتجع",-H973,0)))</f>
        <v/>
      </c>
      <c r="K973" s="16">
        <f>IF(AND(B973="",G973=""),"",IF(G973="تم التسليم",IFERROR(INDEX('المناطق'!$D$5:$D$64,MATCH($E973,'المناطق'!$A$5:$A$64,0)),0),IF(G973="مرتجع",IFERROR(INDEX('المناطق'!$E$5:$E$64,MATCH($E973,'المناطق'!$A$5:$A$64,0)),0),0)))</f>
        <v/>
      </c>
    </row>
    <row r="974">
      <c r="A974" s="13" t="n"/>
      <c r="B974" s="5" t="n"/>
      <c r="C974" s="5" t="n"/>
      <c r="D974" s="5" t="n"/>
      <c r="E974" s="5" t="n"/>
      <c r="F974" s="15" t="n"/>
      <c r="G974" s="5" t="n"/>
      <c r="H974" s="16">
        <f>IF(AND(B974="",G974=""),"",IF(G974="تم التسليم",IFERROR(INDEX('المناطق'!$B$5:$B$64,MATCH($E974,'المناطق'!$A$5:$A$64,0)),0),IF(G974="مرتجع",IFERROR(INDEX('المناطق'!$C$5:$C$64,MATCH($E974,'المناطق'!$A$5:$A$64,0)),0),0)))</f>
        <v/>
      </c>
      <c r="I974" s="16">
        <f>IF(AND(B974="",G974=""),"",IF(G974="تم التسليم",F974,0))</f>
        <v/>
      </c>
      <c r="J974" s="16">
        <f>IF(AND(B974="",G974=""),"",IF(G974="تم التسليم",F974-H974,IF(G974="مرتجع",-H974,0)))</f>
        <v/>
      </c>
      <c r="K974" s="16">
        <f>IF(AND(B974="",G974=""),"",IF(G974="تم التسليم",IFERROR(INDEX('المناطق'!$D$5:$D$64,MATCH($E974,'المناطق'!$A$5:$A$64,0)),0),IF(G974="مرتجع",IFERROR(INDEX('المناطق'!$E$5:$E$64,MATCH($E974,'المناطق'!$A$5:$A$64,0)),0),0)))</f>
        <v/>
      </c>
    </row>
    <row r="975">
      <c r="A975" s="13" t="n"/>
      <c r="B975" s="5" t="n"/>
      <c r="C975" s="5" t="n"/>
      <c r="D975" s="5" t="n"/>
      <c r="E975" s="5" t="n"/>
      <c r="F975" s="15" t="n"/>
      <c r="G975" s="5" t="n"/>
      <c r="H975" s="16">
        <f>IF(AND(B975="",G975=""),"",IF(G975="تم التسليم",IFERROR(INDEX('المناطق'!$B$5:$B$64,MATCH($E975,'المناطق'!$A$5:$A$64,0)),0),IF(G975="مرتجع",IFERROR(INDEX('المناطق'!$C$5:$C$64,MATCH($E975,'المناطق'!$A$5:$A$64,0)),0),0)))</f>
        <v/>
      </c>
      <c r="I975" s="16">
        <f>IF(AND(B975="",G975=""),"",IF(G975="تم التسليم",F975,0))</f>
        <v/>
      </c>
      <c r="J975" s="16">
        <f>IF(AND(B975="",G975=""),"",IF(G975="تم التسليم",F975-H975,IF(G975="مرتجع",-H975,0)))</f>
        <v/>
      </c>
      <c r="K975" s="16">
        <f>IF(AND(B975="",G975=""),"",IF(G975="تم التسليم",IFERROR(INDEX('المناطق'!$D$5:$D$64,MATCH($E975,'المناطق'!$A$5:$A$64,0)),0),IF(G975="مرتجع",IFERROR(INDEX('المناطق'!$E$5:$E$64,MATCH($E975,'المناطق'!$A$5:$A$64,0)),0),0)))</f>
        <v/>
      </c>
    </row>
    <row r="976">
      <c r="A976" s="13" t="n"/>
      <c r="B976" s="5" t="n"/>
      <c r="C976" s="5" t="n"/>
      <c r="D976" s="5" t="n"/>
      <c r="E976" s="5" t="n"/>
      <c r="F976" s="15" t="n"/>
      <c r="G976" s="5" t="n"/>
      <c r="H976" s="16">
        <f>IF(AND(B976="",G976=""),"",IF(G976="تم التسليم",IFERROR(INDEX('المناطق'!$B$5:$B$64,MATCH($E976,'المناطق'!$A$5:$A$64,0)),0),IF(G976="مرتجع",IFERROR(INDEX('المناطق'!$C$5:$C$64,MATCH($E976,'المناطق'!$A$5:$A$64,0)),0),0)))</f>
        <v/>
      </c>
      <c r="I976" s="16">
        <f>IF(AND(B976="",G976=""),"",IF(G976="تم التسليم",F976,0))</f>
        <v/>
      </c>
      <c r="J976" s="16">
        <f>IF(AND(B976="",G976=""),"",IF(G976="تم التسليم",F976-H976,IF(G976="مرتجع",-H976,0)))</f>
        <v/>
      </c>
      <c r="K976" s="16">
        <f>IF(AND(B976="",G976=""),"",IF(G976="تم التسليم",IFERROR(INDEX('المناطق'!$D$5:$D$64,MATCH($E976,'المناطق'!$A$5:$A$64,0)),0),IF(G976="مرتجع",IFERROR(INDEX('المناطق'!$E$5:$E$64,MATCH($E976,'المناطق'!$A$5:$A$64,0)),0),0)))</f>
        <v/>
      </c>
    </row>
    <row r="977">
      <c r="A977" s="13" t="n"/>
      <c r="B977" s="5" t="n"/>
      <c r="C977" s="5" t="n"/>
      <c r="D977" s="5" t="n"/>
      <c r="E977" s="5" t="n"/>
      <c r="F977" s="15" t="n"/>
      <c r="G977" s="5" t="n"/>
      <c r="H977" s="16">
        <f>IF(AND(B977="",G977=""),"",IF(G977="تم التسليم",IFERROR(INDEX('المناطق'!$B$5:$B$64,MATCH($E977,'المناطق'!$A$5:$A$64,0)),0),IF(G977="مرتجع",IFERROR(INDEX('المناطق'!$C$5:$C$64,MATCH($E977,'المناطق'!$A$5:$A$64,0)),0),0)))</f>
        <v/>
      </c>
      <c r="I977" s="16">
        <f>IF(AND(B977="",G977=""),"",IF(G977="تم التسليم",F977,0))</f>
        <v/>
      </c>
      <c r="J977" s="16">
        <f>IF(AND(B977="",G977=""),"",IF(G977="تم التسليم",F977-H977,IF(G977="مرتجع",-H977,0)))</f>
        <v/>
      </c>
      <c r="K977" s="16">
        <f>IF(AND(B977="",G977=""),"",IF(G977="تم التسليم",IFERROR(INDEX('المناطق'!$D$5:$D$64,MATCH($E977,'المناطق'!$A$5:$A$64,0)),0),IF(G977="مرتجع",IFERROR(INDEX('المناطق'!$E$5:$E$64,MATCH($E977,'المناطق'!$A$5:$A$64,0)),0),0)))</f>
        <v/>
      </c>
    </row>
    <row r="978">
      <c r="A978" s="13" t="n"/>
      <c r="B978" s="5" t="n"/>
      <c r="C978" s="5" t="n"/>
      <c r="D978" s="5" t="n"/>
      <c r="E978" s="5" t="n"/>
      <c r="F978" s="15" t="n"/>
      <c r="G978" s="5" t="n"/>
      <c r="H978" s="16">
        <f>IF(AND(B978="",G978=""),"",IF(G978="تم التسليم",IFERROR(INDEX('المناطق'!$B$5:$B$64,MATCH($E978,'المناطق'!$A$5:$A$64,0)),0),IF(G978="مرتجع",IFERROR(INDEX('المناطق'!$C$5:$C$64,MATCH($E978,'المناطق'!$A$5:$A$64,0)),0),0)))</f>
        <v/>
      </c>
      <c r="I978" s="16">
        <f>IF(AND(B978="",G978=""),"",IF(G978="تم التسليم",F978,0))</f>
        <v/>
      </c>
      <c r="J978" s="16">
        <f>IF(AND(B978="",G978=""),"",IF(G978="تم التسليم",F978-H978,IF(G978="مرتجع",-H978,0)))</f>
        <v/>
      </c>
      <c r="K978" s="16">
        <f>IF(AND(B978="",G978=""),"",IF(G978="تم التسليم",IFERROR(INDEX('المناطق'!$D$5:$D$64,MATCH($E978,'المناطق'!$A$5:$A$64,0)),0),IF(G978="مرتجع",IFERROR(INDEX('المناطق'!$E$5:$E$64,MATCH($E978,'المناطق'!$A$5:$A$64,0)),0),0)))</f>
        <v/>
      </c>
    </row>
    <row r="979">
      <c r="A979" s="13" t="n"/>
      <c r="B979" s="5" t="n"/>
      <c r="C979" s="5" t="n"/>
      <c r="D979" s="5" t="n"/>
      <c r="E979" s="5" t="n"/>
      <c r="F979" s="15" t="n"/>
      <c r="G979" s="5" t="n"/>
      <c r="H979" s="16">
        <f>IF(AND(B979="",G979=""),"",IF(G979="تم التسليم",IFERROR(INDEX('المناطق'!$B$5:$B$64,MATCH($E979,'المناطق'!$A$5:$A$64,0)),0),IF(G979="مرتجع",IFERROR(INDEX('المناطق'!$C$5:$C$64,MATCH($E979,'المناطق'!$A$5:$A$64,0)),0),0)))</f>
        <v/>
      </c>
      <c r="I979" s="16">
        <f>IF(AND(B979="",G979=""),"",IF(G979="تم التسليم",F979,0))</f>
        <v/>
      </c>
      <c r="J979" s="16">
        <f>IF(AND(B979="",G979=""),"",IF(G979="تم التسليم",F979-H979,IF(G979="مرتجع",-H979,0)))</f>
        <v/>
      </c>
      <c r="K979" s="16">
        <f>IF(AND(B979="",G979=""),"",IF(G979="تم التسليم",IFERROR(INDEX('المناطق'!$D$5:$D$64,MATCH($E979,'المناطق'!$A$5:$A$64,0)),0),IF(G979="مرتجع",IFERROR(INDEX('المناطق'!$E$5:$E$64,MATCH($E979,'المناطق'!$A$5:$A$64,0)),0),0)))</f>
        <v/>
      </c>
    </row>
    <row r="980">
      <c r="A980" s="13" t="n"/>
      <c r="B980" s="5" t="n"/>
      <c r="C980" s="5" t="n"/>
      <c r="D980" s="5" t="n"/>
      <c r="E980" s="5" t="n"/>
      <c r="F980" s="15" t="n"/>
      <c r="G980" s="5" t="n"/>
      <c r="H980" s="16">
        <f>IF(AND(B980="",G980=""),"",IF(G980="تم التسليم",IFERROR(INDEX('المناطق'!$B$5:$B$64,MATCH($E980,'المناطق'!$A$5:$A$64,0)),0),IF(G980="مرتجع",IFERROR(INDEX('المناطق'!$C$5:$C$64,MATCH($E980,'المناطق'!$A$5:$A$64,0)),0),0)))</f>
        <v/>
      </c>
      <c r="I980" s="16">
        <f>IF(AND(B980="",G980=""),"",IF(G980="تم التسليم",F980,0))</f>
        <v/>
      </c>
      <c r="J980" s="16">
        <f>IF(AND(B980="",G980=""),"",IF(G980="تم التسليم",F980-H980,IF(G980="مرتجع",-H980,0)))</f>
        <v/>
      </c>
      <c r="K980" s="16">
        <f>IF(AND(B980="",G980=""),"",IF(G980="تم التسليم",IFERROR(INDEX('المناطق'!$D$5:$D$64,MATCH($E980,'المناطق'!$A$5:$A$64,0)),0),IF(G980="مرتجع",IFERROR(INDEX('المناطق'!$E$5:$E$64,MATCH($E980,'المناطق'!$A$5:$A$64,0)),0),0)))</f>
        <v/>
      </c>
    </row>
    <row r="981">
      <c r="A981" s="13" t="n"/>
      <c r="B981" s="5" t="n"/>
      <c r="C981" s="5" t="n"/>
      <c r="D981" s="5" t="n"/>
      <c r="E981" s="5" t="n"/>
      <c r="F981" s="15" t="n"/>
      <c r="G981" s="5" t="n"/>
      <c r="H981" s="16">
        <f>IF(AND(B981="",G981=""),"",IF(G981="تم التسليم",IFERROR(INDEX('المناطق'!$B$5:$B$64,MATCH($E981,'المناطق'!$A$5:$A$64,0)),0),IF(G981="مرتجع",IFERROR(INDEX('المناطق'!$C$5:$C$64,MATCH($E981,'المناطق'!$A$5:$A$64,0)),0),0)))</f>
        <v/>
      </c>
      <c r="I981" s="16">
        <f>IF(AND(B981="",G981=""),"",IF(G981="تم التسليم",F981,0))</f>
        <v/>
      </c>
      <c r="J981" s="16">
        <f>IF(AND(B981="",G981=""),"",IF(G981="تم التسليم",F981-H981,IF(G981="مرتجع",-H981,0)))</f>
        <v/>
      </c>
      <c r="K981" s="16">
        <f>IF(AND(B981="",G981=""),"",IF(G981="تم التسليم",IFERROR(INDEX('المناطق'!$D$5:$D$64,MATCH($E981,'المناطق'!$A$5:$A$64,0)),0),IF(G981="مرتجع",IFERROR(INDEX('المناطق'!$E$5:$E$64,MATCH($E981,'المناطق'!$A$5:$A$64,0)),0),0)))</f>
        <v/>
      </c>
    </row>
    <row r="982">
      <c r="A982" s="13" t="n"/>
      <c r="B982" s="5" t="n"/>
      <c r="C982" s="5" t="n"/>
      <c r="D982" s="5" t="n"/>
      <c r="E982" s="5" t="n"/>
      <c r="F982" s="15" t="n"/>
      <c r="G982" s="5" t="n"/>
      <c r="H982" s="16">
        <f>IF(AND(B982="",G982=""),"",IF(G982="تم التسليم",IFERROR(INDEX('المناطق'!$B$5:$B$64,MATCH($E982,'المناطق'!$A$5:$A$64,0)),0),IF(G982="مرتجع",IFERROR(INDEX('المناطق'!$C$5:$C$64,MATCH($E982,'المناطق'!$A$5:$A$64,0)),0),0)))</f>
        <v/>
      </c>
      <c r="I982" s="16">
        <f>IF(AND(B982="",G982=""),"",IF(G982="تم التسليم",F982,0))</f>
        <v/>
      </c>
      <c r="J982" s="16">
        <f>IF(AND(B982="",G982=""),"",IF(G982="تم التسليم",F982-H982,IF(G982="مرتجع",-H982,0)))</f>
        <v/>
      </c>
      <c r="K982" s="16">
        <f>IF(AND(B982="",G982=""),"",IF(G982="تم التسليم",IFERROR(INDEX('المناطق'!$D$5:$D$64,MATCH($E982,'المناطق'!$A$5:$A$64,0)),0),IF(G982="مرتجع",IFERROR(INDEX('المناطق'!$E$5:$E$64,MATCH($E982,'المناطق'!$A$5:$A$64,0)),0),0)))</f>
        <v/>
      </c>
    </row>
    <row r="983">
      <c r="A983" s="13" t="n"/>
      <c r="B983" s="5" t="n"/>
      <c r="C983" s="5" t="n"/>
      <c r="D983" s="5" t="n"/>
      <c r="E983" s="5" t="n"/>
      <c r="F983" s="15" t="n"/>
      <c r="G983" s="5" t="n"/>
      <c r="H983" s="16">
        <f>IF(AND(B983="",G983=""),"",IF(G983="تم التسليم",IFERROR(INDEX('المناطق'!$B$5:$B$64,MATCH($E983,'المناطق'!$A$5:$A$64,0)),0),IF(G983="مرتجع",IFERROR(INDEX('المناطق'!$C$5:$C$64,MATCH($E983,'المناطق'!$A$5:$A$64,0)),0),0)))</f>
        <v/>
      </c>
      <c r="I983" s="16">
        <f>IF(AND(B983="",G983=""),"",IF(G983="تم التسليم",F983,0))</f>
        <v/>
      </c>
      <c r="J983" s="16">
        <f>IF(AND(B983="",G983=""),"",IF(G983="تم التسليم",F983-H983,IF(G983="مرتجع",-H983,0)))</f>
        <v/>
      </c>
      <c r="K983" s="16">
        <f>IF(AND(B983="",G983=""),"",IF(G983="تم التسليم",IFERROR(INDEX('المناطق'!$D$5:$D$64,MATCH($E983,'المناطق'!$A$5:$A$64,0)),0),IF(G983="مرتجع",IFERROR(INDEX('المناطق'!$E$5:$E$64,MATCH($E983,'المناطق'!$A$5:$A$64,0)),0),0)))</f>
        <v/>
      </c>
    </row>
    <row r="984">
      <c r="A984" s="13" t="n"/>
      <c r="B984" s="5" t="n"/>
      <c r="C984" s="5" t="n"/>
      <c r="D984" s="5" t="n"/>
      <c r="E984" s="5" t="n"/>
      <c r="F984" s="15" t="n"/>
      <c r="G984" s="5" t="n"/>
      <c r="H984" s="16">
        <f>IF(AND(B984="",G984=""),"",IF(G984="تم التسليم",IFERROR(INDEX('المناطق'!$B$5:$B$64,MATCH($E984,'المناطق'!$A$5:$A$64,0)),0),IF(G984="مرتجع",IFERROR(INDEX('المناطق'!$C$5:$C$64,MATCH($E984,'المناطق'!$A$5:$A$64,0)),0),0)))</f>
        <v/>
      </c>
      <c r="I984" s="16">
        <f>IF(AND(B984="",G984=""),"",IF(G984="تم التسليم",F984,0))</f>
        <v/>
      </c>
      <c r="J984" s="16">
        <f>IF(AND(B984="",G984=""),"",IF(G984="تم التسليم",F984-H984,IF(G984="مرتجع",-H984,0)))</f>
        <v/>
      </c>
      <c r="K984" s="16">
        <f>IF(AND(B984="",G984=""),"",IF(G984="تم التسليم",IFERROR(INDEX('المناطق'!$D$5:$D$64,MATCH($E984,'المناطق'!$A$5:$A$64,0)),0),IF(G984="مرتجع",IFERROR(INDEX('المناطق'!$E$5:$E$64,MATCH($E984,'المناطق'!$A$5:$A$64,0)),0),0)))</f>
        <v/>
      </c>
    </row>
    <row r="985">
      <c r="A985" s="13" t="n"/>
      <c r="B985" s="5" t="n"/>
      <c r="C985" s="5" t="n"/>
      <c r="D985" s="5" t="n"/>
      <c r="E985" s="5" t="n"/>
      <c r="F985" s="15" t="n"/>
      <c r="G985" s="5" t="n"/>
      <c r="H985" s="16">
        <f>IF(AND(B985="",G985=""),"",IF(G985="تم التسليم",IFERROR(INDEX('المناطق'!$B$5:$B$64,MATCH($E985,'المناطق'!$A$5:$A$64,0)),0),IF(G985="مرتجع",IFERROR(INDEX('المناطق'!$C$5:$C$64,MATCH($E985,'المناطق'!$A$5:$A$64,0)),0),0)))</f>
        <v/>
      </c>
      <c r="I985" s="16">
        <f>IF(AND(B985="",G985=""),"",IF(G985="تم التسليم",F985,0))</f>
        <v/>
      </c>
      <c r="J985" s="16">
        <f>IF(AND(B985="",G985=""),"",IF(G985="تم التسليم",F985-H985,IF(G985="مرتجع",-H985,0)))</f>
        <v/>
      </c>
      <c r="K985" s="16">
        <f>IF(AND(B985="",G985=""),"",IF(G985="تم التسليم",IFERROR(INDEX('المناطق'!$D$5:$D$64,MATCH($E985,'المناطق'!$A$5:$A$64,0)),0),IF(G985="مرتجع",IFERROR(INDEX('المناطق'!$E$5:$E$64,MATCH($E985,'المناطق'!$A$5:$A$64,0)),0),0)))</f>
        <v/>
      </c>
    </row>
    <row r="986">
      <c r="A986" s="13" t="n"/>
      <c r="B986" s="5" t="n"/>
      <c r="C986" s="5" t="n"/>
      <c r="D986" s="5" t="n"/>
      <c r="E986" s="5" t="n"/>
      <c r="F986" s="15" t="n"/>
      <c r="G986" s="5" t="n"/>
      <c r="H986" s="16">
        <f>IF(AND(B986="",G986=""),"",IF(G986="تم التسليم",IFERROR(INDEX('المناطق'!$B$5:$B$64,MATCH($E986,'المناطق'!$A$5:$A$64,0)),0),IF(G986="مرتجع",IFERROR(INDEX('المناطق'!$C$5:$C$64,MATCH($E986,'المناطق'!$A$5:$A$64,0)),0),0)))</f>
        <v/>
      </c>
      <c r="I986" s="16">
        <f>IF(AND(B986="",G986=""),"",IF(G986="تم التسليم",F986,0))</f>
        <v/>
      </c>
      <c r="J986" s="16">
        <f>IF(AND(B986="",G986=""),"",IF(G986="تم التسليم",F986-H986,IF(G986="مرتجع",-H986,0)))</f>
        <v/>
      </c>
      <c r="K986" s="16">
        <f>IF(AND(B986="",G986=""),"",IF(G986="تم التسليم",IFERROR(INDEX('المناطق'!$D$5:$D$64,MATCH($E986,'المناطق'!$A$5:$A$64,0)),0),IF(G986="مرتجع",IFERROR(INDEX('المناطق'!$E$5:$E$64,MATCH($E986,'المناطق'!$A$5:$A$64,0)),0),0)))</f>
        <v/>
      </c>
    </row>
    <row r="987">
      <c r="A987" s="13" t="n"/>
      <c r="B987" s="5" t="n"/>
      <c r="C987" s="5" t="n"/>
      <c r="D987" s="5" t="n"/>
      <c r="E987" s="5" t="n"/>
      <c r="F987" s="15" t="n"/>
      <c r="G987" s="5" t="n"/>
      <c r="H987" s="16">
        <f>IF(AND(B987="",G987=""),"",IF(G987="تم التسليم",IFERROR(INDEX('المناطق'!$B$5:$B$64,MATCH($E987,'المناطق'!$A$5:$A$64,0)),0),IF(G987="مرتجع",IFERROR(INDEX('المناطق'!$C$5:$C$64,MATCH($E987,'المناطق'!$A$5:$A$64,0)),0),0)))</f>
        <v/>
      </c>
      <c r="I987" s="16">
        <f>IF(AND(B987="",G987=""),"",IF(G987="تم التسليم",F987,0))</f>
        <v/>
      </c>
      <c r="J987" s="16">
        <f>IF(AND(B987="",G987=""),"",IF(G987="تم التسليم",F987-H987,IF(G987="مرتجع",-H987,0)))</f>
        <v/>
      </c>
      <c r="K987" s="16">
        <f>IF(AND(B987="",G987=""),"",IF(G987="تم التسليم",IFERROR(INDEX('المناطق'!$D$5:$D$64,MATCH($E987,'المناطق'!$A$5:$A$64,0)),0),IF(G987="مرتجع",IFERROR(INDEX('المناطق'!$E$5:$E$64,MATCH($E987,'المناطق'!$A$5:$A$64,0)),0),0)))</f>
        <v/>
      </c>
    </row>
    <row r="988">
      <c r="A988" s="13" t="n"/>
      <c r="B988" s="5" t="n"/>
      <c r="C988" s="5" t="n"/>
      <c r="D988" s="5" t="n"/>
      <c r="E988" s="5" t="n"/>
      <c r="F988" s="15" t="n"/>
      <c r="G988" s="5" t="n"/>
      <c r="H988" s="16">
        <f>IF(AND(B988="",G988=""),"",IF(G988="تم التسليم",IFERROR(INDEX('المناطق'!$B$5:$B$64,MATCH($E988,'المناطق'!$A$5:$A$64,0)),0),IF(G988="مرتجع",IFERROR(INDEX('المناطق'!$C$5:$C$64,MATCH($E988,'المناطق'!$A$5:$A$64,0)),0),0)))</f>
        <v/>
      </c>
      <c r="I988" s="16">
        <f>IF(AND(B988="",G988=""),"",IF(G988="تم التسليم",F988,0))</f>
        <v/>
      </c>
      <c r="J988" s="16">
        <f>IF(AND(B988="",G988=""),"",IF(G988="تم التسليم",F988-H988,IF(G988="مرتجع",-H988,0)))</f>
        <v/>
      </c>
      <c r="K988" s="16">
        <f>IF(AND(B988="",G988=""),"",IF(G988="تم التسليم",IFERROR(INDEX('المناطق'!$D$5:$D$64,MATCH($E988,'المناطق'!$A$5:$A$64,0)),0),IF(G988="مرتجع",IFERROR(INDEX('المناطق'!$E$5:$E$64,MATCH($E988,'المناطق'!$A$5:$A$64,0)),0),0)))</f>
        <v/>
      </c>
    </row>
    <row r="989">
      <c r="A989" s="13" t="n"/>
      <c r="B989" s="5" t="n"/>
      <c r="C989" s="5" t="n"/>
      <c r="D989" s="5" t="n"/>
      <c r="E989" s="5" t="n"/>
      <c r="F989" s="15" t="n"/>
      <c r="G989" s="5" t="n"/>
      <c r="H989" s="16">
        <f>IF(AND(B989="",G989=""),"",IF(G989="تم التسليم",IFERROR(INDEX('المناطق'!$B$5:$B$64,MATCH($E989,'المناطق'!$A$5:$A$64,0)),0),IF(G989="مرتجع",IFERROR(INDEX('المناطق'!$C$5:$C$64,MATCH($E989,'المناطق'!$A$5:$A$64,0)),0),0)))</f>
        <v/>
      </c>
      <c r="I989" s="16">
        <f>IF(AND(B989="",G989=""),"",IF(G989="تم التسليم",F989,0))</f>
        <v/>
      </c>
      <c r="J989" s="16">
        <f>IF(AND(B989="",G989=""),"",IF(G989="تم التسليم",F989-H989,IF(G989="مرتجع",-H989,0)))</f>
        <v/>
      </c>
      <c r="K989" s="16">
        <f>IF(AND(B989="",G989=""),"",IF(G989="تم التسليم",IFERROR(INDEX('المناطق'!$D$5:$D$64,MATCH($E989,'المناطق'!$A$5:$A$64,0)),0),IF(G989="مرتجع",IFERROR(INDEX('المناطق'!$E$5:$E$64,MATCH($E989,'المناطق'!$A$5:$A$64,0)),0),0)))</f>
        <v/>
      </c>
    </row>
    <row r="990">
      <c r="A990" s="13" t="n"/>
      <c r="B990" s="5" t="n"/>
      <c r="C990" s="5" t="n"/>
      <c r="D990" s="5" t="n"/>
      <c r="E990" s="5" t="n"/>
      <c r="F990" s="15" t="n"/>
      <c r="G990" s="5" t="n"/>
      <c r="H990" s="16">
        <f>IF(AND(B990="",G990=""),"",IF(G990="تم التسليم",IFERROR(INDEX('المناطق'!$B$5:$B$64,MATCH($E990,'المناطق'!$A$5:$A$64,0)),0),IF(G990="مرتجع",IFERROR(INDEX('المناطق'!$C$5:$C$64,MATCH($E990,'المناطق'!$A$5:$A$64,0)),0),0)))</f>
        <v/>
      </c>
      <c r="I990" s="16">
        <f>IF(AND(B990="",G990=""),"",IF(G990="تم التسليم",F990,0))</f>
        <v/>
      </c>
      <c r="J990" s="16">
        <f>IF(AND(B990="",G990=""),"",IF(G990="تم التسليم",F990-H990,IF(G990="مرتجع",-H990,0)))</f>
        <v/>
      </c>
      <c r="K990" s="16">
        <f>IF(AND(B990="",G990=""),"",IF(G990="تم التسليم",IFERROR(INDEX('المناطق'!$D$5:$D$64,MATCH($E990,'المناطق'!$A$5:$A$64,0)),0),IF(G990="مرتجع",IFERROR(INDEX('المناطق'!$E$5:$E$64,MATCH($E990,'المناطق'!$A$5:$A$64,0)),0),0)))</f>
        <v/>
      </c>
    </row>
    <row r="991">
      <c r="A991" s="13" t="n"/>
      <c r="B991" s="5" t="n"/>
      <c r="C991" s="5" t="n"/>
      <c r="D991" s="5" t="n"/>
      <c r="E991" s="5" t="n"/>
      <c r="F991" s="15" t="n"/>
      <c r="G991" s="5" t="n"/>
      <c r="H991" s="16">
        <f>IF(AND(B991="",G991=""),"",IF(G991="تم التسليم",IFERROR(INDEX('المناطق'!$B$5:$B$64,MATCH($E991,'المناطق'!$A$5:$A$64,0)),0),IF(G991="مرتجع",IFERROR(INDEX('المناطق'!$C$5:$C$64,MATCH($E991,'المناطق'!$A$5:$A$64,0)),0),0)))</f>
        <v/>
      </c>
      <c r="I991" s="16">
        <f>IF(AND(B991="",G991=""),"",IF(G991="تم التسليم",F991,0))</f>
        <v/>
      </c>
      <c r="J991" s="16">
        <f>IF(AND(B991="",G991=""),"",IF(G991="تم التسليم",F991-H991,IF(G991="مرتجع",-H991,0)))</f>
        <v/>
      </c>
      <c r="K991" s="16">
        <f>IF(AND(B991="",G991=""),"",IF(G991="تم التسليم",IFERROR(INDEX('المناطق'!$D$5:$D$64,MATCH($E991,'المناطق'!$A$5:$A$64,0)),0),IF(G991="مرتجع",IFERROR(INDEX('المناطق'!$E$5:$E$64,MATCH($E991,'المناطق'!$A$5:$A$64,0)),0),0)))</f>
        <v/>
      </c>
    </row>
    <row r="992">
      <c r="A992" s="13" t="n"/>
      <c r="B992" s="5" t="n"/>
      <c r="C992" s="5" t="n"/>
      <c r="D992" s="5" t="n"/>
      <c r="E992" s="5" t="n"/>
      <c r="F992" s="15" t="n"/>
      <c r="G992" s="5" t="n"/>
      <c r="H992" s="16">
        <f>IF(AND(B992="",G992=""),"",IF(G992="تم التسليم",IFERROR(INDEX('المناطق'!$B$5:$B$64,MATCH($E992,'المناطق'!$A$5:$A$64,0)),0),IF(G992="مرتجع",IFERROR(INDEX('المناطق'!$C$5:$C$64,MATCH($E992,'المناطق'!$A$5:$A$64,0)),0),0)))</f>
        <v/>
      </c>
      <c r="I992" s="16">
        <f>IF(AND(B992="",G992=""),"",IF(G992="تم التسليم",F992,0))</f>
        <v/>
      </c>
      <c r="J992" s="16">
        <f>IF(AND(B992="",G992=""),"",IF(G992="تم التسليم",F992-H992,IF(G992="مرتجع",-H992,0)))</f>
        <v/>
      </c>
      <c r="K992" s="16">
        <f>IF(AND(B992="",G992=""),"",IF(G992="تم التسليم",IFERROR(INDEX('المناطق'!$D$5:$D$64,MATCH($E992,'المناطق'!$A$5:$A$64,0)),0),IF(G992="مرتجع",IFERROR(INDEX('المناطق'!$E$5:$E$64,MATCH($E992,'المناطق'!$A$5:$A$64,0)),0),0)))</f>
        <v/>
      </c>
    </row>
    <row r="993">
      <c r="A993" s="13" t="n"/>
      <c r="B993" s="5" t="n"/>
      <c r="C993" s="5" t="n"/>
      <c r="D993" s="5" t="n"/>
      <c r="E993" s="5" t="n"/>
      <c r="F993" s="15" t="n"/>
      <c r="G993" s="5" t="n"/>
      <c r="H993" s="16">
        <f>IF(AND(B993="",G993=""),"",IF(G993="تم التسليم",IFERROR(INDEX('المناطق'!$B$5:$B$64,MATCH($E993,'المناطق'!$A$5:$A$64,0)),0),IF(G993="مرتجع",IFERROR(INDEX('المناطق'!$C$5:$C$64,MATCH($E993,'المناطق'!$A$5:$A$64,0)),0),0)))</f>
        <v/>
      </c>
      <c r="I993" s="16">
        <f>IF(AND(B993="",G993=""),"",IF(G993="تم التسليم",F993,0))</f>
        <v/>
      </c>
      <c r="J993" s="16">
        <f>IF(AND(B993="",G993=""),"",IF(G993="تم التسليم",F993-H993,IF(G993="مرتجع",-H993,0)))</f>
        <v/>
      </c>
      <c r="K993" s="16">
        <f>IF(AND(B993="",G993=""),"",IF(G993="تم التسليم",IFERROR(INDEX('المناطق'!$D$5:$D$64,MATCH($E993,'المناطق'!$A$5:$A$64,0)),0),IF(G993="مرتجع",IFERROR(INDEX('المناطق'!$E$5:$E$64,MATCH($E993,'المناطق'!$A$5:$A$64,0)),0),0)))</f>
        <v/>
      </c>
    </row>
    <row r="994">
      <c r="A994" s="13" t="n"/>
      <c r="B994" s="5" t="n"/>
      <c r="C994" s="5" t="n"/>
      <c r="D994" s="5" t="n"/>
      <c r="E994" s="5" t="n"/>
      <c r="F994" s="15" t="n"/>
      <c r="G994" s="5" t="n"/>
      <c r="H994" s="16">
        <f>IF(AND(B994="",G994=""),"",IF(G994="تم التسليم",IFERROR(INDEX('المناطق'!$B$5:$B$64,MATCH($E994,'المناطق'!$A$5:$A$64,0)),0),IF(G994="مرتجع",IFERROR(INDEX('المناطق'!$C$5:$C$64,MATCH($E994,'المناطق'!$A$5:$A$64,0)),0),0)))</f>
        <v/>
      </c>
      <c r="I994" s="16">
        <f>IF(AND(B994="",G994=""),"",IF(G994="تم التسليم",F994,0))</f>
        <v/>
      </c>
      <c r="J994" s="16">
        <f>IF(AND(B994="",G994=""),"",IF(G994="تم التسليم",F994-H994,IF(G994="مرتجع",-H994,0)))</f>
        <v/>
      </c>
      <c r="K994" s="16">
        <f>IF(AND(B994="",G994=""),"",IF(G994="تم التسليم",IFERROR(INDEX('المناطق'!$D$5:$D$64,MATCH($E994,'المناطق'!$A$5:$A$64,0)),0),IF(G994="مرتجع",IFERROR(INDEX('المناطق'!$E$5:$E$64,MATCH($E994,'المناطق'!$A$5:$A$64,0)),0),0)))</f>
        <v/>
      </c>
    </row>
    <row r="995">
      <c r="A995" s="13" t="n"/>
      <c r="B995" s="5" t="n"/>
      <c r="C995" s="5" t="n"/>
      <c r="D995" s="5" t="n"/>
      <c r="E995" s="5" t="n"/>
      <c r="F995" s="15" t="n"/>
      <c r="G995" s="5" t="n"/>
      <c r="H995" s="16">
        <f>IF(AND(B995="",G995=""),"",IF(G995="تم التسليم",IFERROR(INDEX('المناطق'!$B$5:$B$64,MATCH($E995,'المناطق'!$A$5:$A$64,0)),0),IF(G995="مرتجع",IFERROR(INDEX('المناطق'!$C$5:$C$64,MATCH($E995,'المناطق'!$A$5:$A$64,0)),0),0)))</f>
        <v/>
      </c>
      <c r="I995" s="16">
        <f>IF(AND(B995="",G995=""),"",IF(G995="تم التسليم",F995,0))</f>
        <v/>
      </c>
      <c r="J995" s="16">
        <f>IF(AND(B995="",G995=""),"",IF(G995="تم التسليم",F995-H995,IF(G995="مرتجع",-H995,0)))</f>
        <v/>
      </c>
      <c r="K995" s="16">
        <f>IF(AND(B995="",G995=""),"",IF(G995="تم التسليم",IFERROR(INDEX('المناطق'!$D$5:$D$64,MATCH($E995,'المناطق'!$A$5:$A$64,0)),0),IF(G995="مرتجع",IFERROR(INDEX('المناطق'!$E$5:$E$64,MATCH($E995,'المناطق'!$A$5:$A$64,0)),0),0)))</f>
        <v/>
      </c>
    </row>
    <row r="996">
      <c r="A996" s="13" t="n"/>
      <c r="B996" s="5" t="n"/>
      <c r="C996" s="5" t="n"/>
      <c r="D996" s="5" t="n"/>
      <c r="E996" s="5" t="n"/>
      <c r="F996" s="15" t="n"/>
      <c r="G996" s="5" t="n"/>
      <c r="H996" s="16">
        <f>IF(AND(B996="",G996=""),"",IF(G996="تم التسليم",IFERROR(INDEX('المناطق'!$B$5:$B$64,MATCH($E996,'المناطق'!$A$5:$A$64,0)),0),IF(G996="مرتجع",IFERROR(INDEX('المناطق'!$C$5:$C$64,MATCH($E996,'المناطق'!$A$5:$A$64,0)),0),0)))</f>
        <v/>
      </c>
      <c r="I996" s="16">
        <f>IF(AND(B996="",G996=""),"",IF(G996="تم التسليم",F996,0))</f>
        <v/>
      </c>
      <c r="J996" s="16">
        <f>IF(AND(B996="",G996=""),"",IF(G996="تم التسليم",F996-H996,IF(G996="مرتجع",-H996,0)))</f>
        <v/>
      </c>
      <c r="K996" s="16">
        <f>IF(AND(B996="",G996=""),"",IF(G996="تم التسليم",IFERROR(INDEX('المناطق'!$D$5:$D$64,MATCH($E996,'المناطق'!$A$5:$A$64,0)),0),IF(G996="مرتجع",IFERROR(INDEX('المناطق'!$E$5:$E$64,MATCH($E996,'المناطق'!$A$5:$A$64,0)),0),0)))</f>
        <v/>
      </c>
    </row>
    <row r="997">
      <c r="A997" s="13" t="n"/>
      <c r="B997" s="5" t="n"/>
      <c r="C997" s="5" t="n"/>
      <c r="D997" s="5" t="n"/>
      <c r="E997" s="5" t="n"/>
      <c r="F997" s="15" t="n"/>
      <c r="G997" s="5" t="n"/>
      <c r="H997" s="16">
        <f>IF(AND(B997="",G997=""),"",IF(G997="تم التسليم",IFERROR(INDEX('المناطق'!$B$5:$B$64,MATCH($E997,'المناطق'!$A$5:$A$64,0)),0),IF(G997="مرتجع",IFERROR(INDEX('المناطق'!$C$5:$C$64,MATCH($E997,'المناطق'!$A$5:$A$64,0)),0),0)))</f>
        <v/>
      </c>
      <c r="I997" s="16">
        <f>IF(AND(B997="",G997=""),"",IF(G997="تم التسليم",F997,0))</f>
        <v/>
      </c>
      <c r="J997" s="16">
        <f>IF(AND(B997="",G997=""),"",IF(G997="تم التسليم",F997-H997,IF(G997="مرتجع",-H997,0)))</f>
        <v/>
      </c>
      <c r="K997" s="16">
        <f>IF(AND(B997="",G997=""),"",IF(G997="تم التسليم",IFERROR(INDEX('المناطق'!$D$5:$D$64,MATCH($E997,'المناطق'!$A$5:$A$64,0)),0),IF(G997="مرتجع",IFERROR(INDEX('المناطق'!$E$5:$E$64,MATCH($E997,'المناطق'!$A$5:$A$64,0)),0),0)))</f>
        <v/>
      </c>
    </row>
    <row r="998">
      <c r="A998" s="13" t="n"/>
      <c r="B998" s="5" t="n"/>
      <c r="C998" s="5" t="n"/>
      <c r="D998" s="5" t="n"/>
      <c r="E998" s="5" t="n"/>
      <c r="F998" s="15" t="n"/>
      <c r="G998" s="5" t="n"/>
      <c r="H998" s="16">
        <f>IF(AND(B998="",G998=""),"",IF(G998="تم التسليم",IFERROR(INDEX('المناطق'!$B$5:$B$64,MATCH($E998,'المناطق'!$A$5:$A$64,0)),0),IF(G998="مرتجع",IFERROR(INDEX('المناطق'!$C$5:$C$64,MATCH($E998,'المناطق'!$A$5:$A$64,0)),0),0)))</f>
        <v/>
      </c>
      <c r="I998" s="16">
        <f>IF(AND(B998="",G998=""),"",IF(G998="تم التسليم",F998,0))</f>
        <v/>
      </c>
      <c r="J998" s="16">
        <f>IF(AND(B998="",G998=""),"",IF(G998="تم التسليم",F998-H998,IF(G998="مرتجع",-H998,0)))</f>
        <v/>
      </c>
      <c r="K998" s="16">
        <f>IF(AND(B998="",G998=""),"",IF(G998="تم التسليم",IFERROR(INDEX('المناطق'!$D$5:$D$64,MATCH($E998,'المناطق'!$A$5:$A$64,0)),0),IF(G998="مرتجع",IFERROR(INDEX('المناطق'!$E$5:$E$64,MATCH($E998,'المناطق'!$A$5:$A$64,0)),0),0)))</f>
        <v/>
      </c>
    </row>
    <row r="999">
      <c r="A999" s="13" t="n"/>
      <c r="B999" s="5" t="n"/>
      <c r="C999" s="5" t="n"/>
      <c r="D999" s="5" t="n"/>
      <c r="E999" s="5" t="n"/>
      <c r="F999" s="15" t="n"/>
      <c r="G999" s="5" t="n"/>
      <c r="H999" s="16">
        <f>IF(AND(B999="",G999=""),"",IF(G999="تم التسليم",IFERROR(INDEX('المناطق'!$B$5:$B$64,MATCH($E999,'المناطق'!$A$5:$A$64,0)),0),IF(G999="مرتجع",IFERROR(INDEX('المناطق'!$C$5:$C$64,MATCH($E999,'المناطق'!$A$5:$A$64,0)),0),0)))</f>
        <v/>
      </c>
      <c r="I999" s="16">
        <f>IF(AND(B999="",G999=""),"",IF(G999="تم التسليم",F999,0))</f>
        <v/>
      </c>
      <c r="J999" s="16">
        <f>IF(AND(B999="",G999=""),"",IF(G999="تم التسليم",F999-H999,IF(G999="مرتجع",-H999,0)))</f>
        <v/>
      </c>
      <c r="K999" s="16">
        <f>IF(AND(B999="",G999=""),"",IF(G999="تم التسليم",IFERROR(INDEX('المناطق'!$D$5:$D$64,MATCH($E999,'المناطق'!$A$5:$A$64,0)),0),IF(G999="مرتجع",IFERROR(INDEX('المناطق'!$E$5:$E$64,MATCH($E999,'المناطق'!$A$5:$A$64,0)),0),0)))</f>
        <v/>
      </c>
    </row>
    <row r="1000">
      <c r="A1000" s="13" t="n"/>
      <c r="B1000" s="5" t="n"/>
      <c r="C1000" s="5" t="n"/>
      <c r="D1000" s="5" t="n"/>
      <c r="E1000" s="5" t="n"/>
      <c r="F1000" s="15" t="n"/>
      <c r="G1000" s="5" t="n"/>
      <c r="H1000" s="16">
        <f>IF(AND(B1000="",G1000=""),"",IF(G1000="تم التسليم",IFERROR(INDEX('المناطق'!$B$5:$B$64,MATCH($E1000,'المناطق'!$A$5:$A$64,0)),0),IF(G1000="مرتجع",IFERROR(INDEX('المناطق'!$C$5:$C$64,MATCH($E1000,'المناطق'!$A$5:$A$64,0)),0),0)))</f>
        <v/>
      </c>
      <c r="I1000" s="16">
        <f>IF(AND(B1000="",G1000=""),"",IF(G1000="تم التسليم",F1000,0))</f>
        <v/>
      </c>
      <c r="J1000" s="16">
        <f>IF(AND(B1000="",G1000=""),"",IF(G1000="تم التسليم",F1000-H1000,IF(G1000="مرتجع",-H1000,0)))</f>
        <v/>
      </c>
      <c r="K1000" s="16">
        <f>IF(AND(B1000="",G1000=""),"",IF(G1000="تم التسليم",IFERROR(INDEX('المناطق'!$D$5:$D$64,MATCH($E1000,'المناطق'!$A$5:$A$64,0)),0),IF(G1000="مرتجع",IFERROR(INDEX('المناطق'!$E$5:$E$64,MATCH($E1000,'المناطق'!$A$5:$A$64,0)),0),0)))</f>
        <v/>
      </c>
    </row>
    <row r="1001">
      <c r="A1001" s="13" t="n"/>
      <c r="B1001" s="5" t="n"/>
      <c r="C1001" s="5" t="n"/>
      <c r="D1001" s="5" t="n"/>
      <c r="E1001" s="5" t="n"/>
      <c r="F1001" s="15" t="n"/>
      <c r="G1001" s="5" t="n"/>
      <c r="H1001" s="16">
        <f>IF(AND(B1001="",G1001=""),"",IF(G1001="تم التسليم",IFERROR(INDEX('المناطق'!$B$5:$B$64,MATCH($E1001,'المناطق'!$A$5:$A$64,0)),0),IF(G1001="مرتجع",IFERROR(INDEX('المناطق'!$C$5:$C$64,MATCH($E1001,'المناطق'!$A$5:$A$64,0)),0),0)))</f>
        <v/>
      </c>
      <c r="I1001" s="16">
        <f>IF(AND(B1001="",G1001=""),"",IF(G1001="تم التسليم",F1001,0))</f>
        <v/>
      </c>
      <c r="J1001" s="16">
        <f>IF(AND(B1001="",G1001=""),"",IF(G1001="تم التسليم",F1001-H1001,IF(G1001="مرتجع",-H1001,0)))</f>
        <v/>
      </c>
      <c r="K1001" s="16">
        <f>IF(AND(B1001="",G1001=""),"",IF(G1001="تم التسليم",IFERROR(INDEX('المناطق'!$D$5:$D$64,MATCH($E1001,'المناطق'!$A$5:$A$64,0)),0),IF(G1001="مرتجع",IFERROR(INDEX('المناطق'!$E$5:$E$64,MATCH($E1001,'المناطق'!$A$5:$A$64,0)),0),0)))</f>
        <v/>
      </c>
    </row>
    <row r="1002">
      <c r="A1002" s="13" t="n"/>
      <c r="B1002" s="5" t="n"/>
      <c r="C1002" s="5" t="n"/>
      <c r="D1002" s="5" t="n"/>
      <c r="E1002" s="5" t="n"/>
      <c r="F1002" s="15" t="n"/>
      <c r="G1002" s="5" t="n"/>
      <c r="H1002" s="16">
        <f>IF(AND(B1002="",G1002=""),"",IF(G1002="تم التسليم",IFERROR(INDEX('المناطق'!$B$5:$B$64,MATCH($E1002,'المناطق'!$A$5:$A$64,0)),0),IF(G1002="مرتجع",IFERROR(INDEX('المناطق'!$C$5:$C$64,MATCH($E1002,'المناطق'!$A$5:$A$64,0)),0),0)))</f>
        <v/>
      </c>
      <c r="I1002" s="16">
        <f>IF(AND(B1002="",G1002=""),"",IF(G1002="تم التسليم",F1002,0))</f>
        <v/>
      </c>
      <c r="J1002" s="16">
        <f>IF(AND(B1002="",G1002=""),"",IF(G1002="تم التسليم",F1002-H1002,IF(G1002="مرتجع",-H1002,0)))</f>
        <v/>
      </c>
      <c r="K1002" s="16">
        <f>IF(AND(B1002="",G1002=""),"",IF(G1002="تم التسليم",IFERROR(INDEX('المناطق'!$D$5:$D$64,MATCH($E1002,'المناطق'!$A$5:$A$64,0)),0),IF(G1002="مرتجع",IFERROR(INDEX('المناطق'!$E$5:$E$64,MATCH($E1002,'المناطق'!$A$5:$A$64,0)),0),0)))</f>
        <v/>
      </c>
    </row>
    <row r="1003">
      <c r="A1003" s="13" t="n"/>
      <c r="B1003" s="5" t="n"/>
      <c r="C1003" s="5" t="n"/>
      <c r="D1003" s="5" t="n"/>
      <c r="E1003" s="5" t="n"/>
      <c r="F1003" s="15" t="n"/>
      <c r="G1003" s="5" t="n"/>
      <c r="H1003" s="16">
        <f>IF(AND(B1003="",G1003=""),"",IF(G1003="تم التسليم",IFERROR(INDEX('المناطق'!$B$5:$B$64,MATCH($E1003,'المناطق'!$A$5:$A$64,0)),0),IF(G1003="مرتجع",IFERROR(INDEX('المناطق'!$C$5:$C$64,MATCH($E1003,'المناطق'!$A$5:$A$64,0)),0),0)))</f>
        <v/>
      </c>
      <c r="I1003" s="16">
        <f>IF(AND(B1003="",G1003=""),"",IF(G1003="تم التسليم",F1003,0))</f>
        <v/>
      </c>
      <c r="J1003" s="16">
        <f>IF(AND(B1003="",G1003=""),"",IF(G1003="تم التسليم",F1003-H1003,IF(G1003="مرتجع",-H1003,0)))</f>
        <v/>
      </c>
      <c r="K1003" s="16">
        <f>IF(AND(B1003="",G1003=""),"",IF(G1003="تم التسليم",IFERROR(INDEX('المناطق'!$D$5:$D$64,MATCH($E1003,'المناطق'!$A$5:$A$64,0)),0),IF(G1003="مرتجع",IFERROR(INDEX('المناطق'!$E$5:$E$64,MATCH($E1003,'المناطق'!$A$5:$A$64,0)),0),0)))</f>
        <v/>
      </c>
    </row>
    <row r="1004">
      <c r="A1004" s="13" t="n"/>
      <c r="B1004" s="5" t="n"/>
      <c r="C1004" s="5" t="n"/>
      <c r="D1004" s="5" t="n"/>
      <c r="E1004" s="5" t="n"/>
      <c r="F1004" s="15" t="n"/>
      <c r="G1004" s="5" t="n"/>
      <c r="H1004" s="16">
        <f>IF(AND(B1004="",G1004=""),"",IF(G1004="تم التسليم",IFERROR(INDEX('المناطق'!$B$5:$B$64,MATCH($E1004,'المناطق'!$A$5:$A$64,0)),0),IF(G1004="مرتجع",IFERROR(INDEX('المناطق'!$C$5:$C$64,MATCH($E1004,'المناطق'!$A$5:$A$64,0)),0),0)))</f>
        <v/>
      </c>
      <c r="I1004" s="16">
        <f>IF(AND(B1004="",G1004=""),"",IF(G1004="تم التسليم",F1004,0))</f>
        <v/>
      </c>
      <c r="J1004" s="16">
        <f>IF(AND(B1004="",G1004=""),"",IF(G1004="تم التسليم",F1004-H1004,IF(G1004="مرتجع",-H1004,0)))</f>
        <v/>
      </c>
      <c r="K1004" s="16">
        <f>IF(AND(B1004="",G1004=""),"",IF(G1004="تم التسليم",IFERROR(INDEX('المناطق'!$D$5:$D$64,MATCH($E1004,'المناطق'!$A$5:$A$64,0)),0),IF(G1004="مرتجع",IFERROR(INDEX('المناطق'!$E$5:$E$64,MATCH($E1004,'المناطق'!$A$5:$A$64,0)),0),0)))</f>
        <v/>
      </c>
    </row>
  </sheetData>
  <mergeCells count="2">
    <mergeCell ref="A2:K2"/>
    <mergeCell ref="A1:K1"/>
  </mergeCells>
  <dataValidations count="4">
    <dataValidation sqref="C5:C1004" showDropDown="0" showInputMessage="0" showErrorMessage="0" allowBlank="1" type="list">
      <formula1>='التجار'!$A$5:$A$104</formula1>
    </dataValidation>
    <dataValidation sqref="D5:D1004" showDropDown="0" showInputMessage="0" showErrorMessage="0" allowBlank="1" type="list">
      <formula1>='المناديب'!$A$5:$A$64</formula1>
    </dataValidation>
    <dataValidation sqref="E5:E1004" showDropDown="0" showInputMessage="0" showErrorMessage="0" allowBlank="1" type="list">
      <formula1>='المناطق'!$A$5:$A$64</formula1>
    </dataValidation>
    <dataValidation sqref="G5:G1004" showDropDown="0" showInputMessage="0" showErrorMessage="0" allowBlank="1" type="list">
      <formula1>"تم التسليم,مرتجع,مؤجل,قيد التوصيل"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107"/>
  <sheetViews>
    <sheetView showGridLines="1" rightToLeft="1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2" customWidth="1" min="3" max="3"/>
    <col width="12" customWidth="1" min="4" max="4"/>
    <col width="12" customWidth="1" min="5" max="5"/>
    <col width="16" customWidth="1" min="6" max="6"/>
    <col width="16" customWidth="1" min="7" max="7"/>
    <col width="18" customWidth="1" min="8" max="8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3">
      <c r="A3" s="12" t="inlineStr">
        <is>
          <t>الفترة</t>
        </is>
      </c>
      <c r="B3" s="17">
        <f>'الإعدادات'!$B$4</f>
        <v/>
      </c>
      <c r="C3" s="17">
        <f>'الإعدادات'!$B$5</f>
        <v/>
      </c>
      <c r="D3" s="18" t="n"/>
    </row>
    <row r="4">
      <c r="A4" s="8" t="inlineStr">
        <is>
          <t>تغيير الفترة من شيت «الإعدادات». الأحمر يعني أن رسوم المرتجع أكبر من التحصيل.</t>
        </is>
      </c>
    </row>
    <row r="6" ht="32" customHeight="1">
      <c r="A6" s="14" t="inlineStr">
        <is>
          <t>الكود</t>
        </is>
      </c>
      <c r="B6" s="14" t="inlineStr">
        <is>
          <t>الاسم</t>
        </is>
      </c>
      <c r="C6" s="14" t="inlineStr">
        <is>
          <t>عدد الشحنات</t>
        </is>
      </c>
      <c r="D6" s="14" t="inlineStr">
        <is>
          <t>تم التسليم</t>
        </is>
      </c>
      <c r="E6" s="14" t="inlineStr">
        <is>
          <t>المرتجع</t>
        </is>
      </c>
      <c r="F6" s="14" t="inlineStr">
        <is>
          <t>إجمالي التحصيل</t>
        </is>
      </c>
      <c r="G6" s="14" t="inlineStr">
        <is>
          <t>إجمالي الرسوم</t>
        </is>
      </c>
      <c r="H6" s="14" t="inlineStr">
        <is>
          <t>صافي المستحق للتاجر</t>
        </is>
      </c>
    </row>
    <row r="7">
      <c r="A7" s="12" t="inlineStr">
        <is>
          <t>الإجمالي</t>
        </is>
      </c>
      <c r="B7" s="19" t="n"/>
      <c r="C7" s="20">
        <f>SUM(C8:C107)</f>
        <v/>
      </c>
      <c r="D7" s="20">
        <f>SUM(D8:D107)</f>
        <v/>
      </c>
      <c r="E7" s="20">
        <f>SUM(E8:E107)</f>
        <v/>
      </c>
      <c r="F7" s="21">
        <f>SUM(F8:F107)</f>
        <v/>
      </c>
      <c r="G7" s="21">
        <f>SUM(G8:G107)</f>
        <v/>
      </c>
      <c r="H7" s="21">
        <f>SUM(H8:H107)</f>
        <v/>
      </c>
    </row>
    <row r="8">
      <c r="A8" s="6">
        <f>IF('التجار'!A5="","",'التجار'!A5)</f>
        <v/>
      </c>
      <c r="B8" s="6">
        <f>IF(A8="","",'التجار'!B5&amp;"")</f>
        <v/>
      </c>
      <c r="C8" s="22">
        <f>IF(A8="","",COUNTIFS('الشحنات'!$C$5:$C$1004,A8,'الشحنات'!$A$5:$A$1004,"&gt;="&amp;'الإعدادات'!$B$4,'الشحنات'!$A$5:$A$1004,"&lt;="&amp;'الإعدادات'!$B$5))</f>
        <v/>
      </c>
      <c r="D8" s="22">
        <f>IF(A8="","",COUNTIFS('الشحنات'!$C$5:$C$1004,A8,'الشحنات'!$G$5:$G$1004,"تم التسليم",'الشحنات'!$A$5:$A$1004,"&gt;="&amp;'الإعدادات'!$B$4,'الشحنات'!$A$5:$A$1004,"&lt;="&amp;'الإعدادات'!$B$5))</f>
        <v/>
      </c>
      <c r="E8" s="22">
        <f>IF(A8="","",COUNTIFS('الشحنات'!$C$5:$C$1004,A8,'الشحنات'!$G$5:$G$1004,"مرتجع",'الشحنات'!$A$5:$A$1004,"&gt;="&amp;'الإعدادات'!$B$4,'الشحنات'!$A$5:$A$1004,"&lt;="&amp;'الإعدادات'!$B$5))</f>
        <v/>
      </c>
      <c r="F8" s="16">
        <f>IF(A8="","",SUMIFS('الشحنات'!$I$5:$I$1004,'الشحنات'!$C$5:$C$1004,A8,'الشحنات'!$A$5:$A$1004,"&gt;="&amp;'الإعدادات'!$B$4,'الشحنات'!$A$5:$A$1004,"&lt;="&amp;'الإعدادات'!$B$5))</f>
        <v/>
      </c>
      <c r="G8" s="16">
        <f>IF(A8="","",SUMIFS('الشحنات'!$H$5:$H$1004,'الشحنات'!$C$5:$C$1004,A8,'الشحنات'!$A$5:$A$1004,"&gt;="&amp;'الإعدادات'!$B$4,'الشحنات'!$A$5:$A$1004,"&lt;="&amp;'الإعدادات'!$B$5))</f>
        <v/>
      </c>
      <c r="H8" s="16">
        <f>IF(A8="","",SUMIFS('الشحنات'!$J$5:$J$1004,'الشحنات'!$C$5:$C$1004,A8,'الشحنات'!$A$5:$A$1004,"&gt;="&amp;'الإعدادات'!$B$4,'الشحنات'!$A$5:$A$1004,"&lt;="&amp;'الإعدادات'!$B$5))</f>
        <v/>
      </c>
    </row>
    <row r="9">
      <c r="A9" s="6">
        <f>IF('التجار'!A6="","",'التجار'!A6)</f>
        <v/>
      </c>
      <c r="B9" s="6">
        <f>IF(A9="","",'التجار'!B6&amp;"")</f>
        <v/>
      </c>
      <c r="C9" s="22">
        <f>IF(A9="","",COUNTIFS('الشحنات'!$C$5:$C$1004,A9,'الشحنات'!$A$5:$A$1004,"&gt;="&amp;'الإعدادات'!$B$4,'الشحنات'!$A$5:$A$1004,"&lt;="&amp;'الإعدادات'!$B$5))</f>
        <v/>
      </c>
      <c r="D9" s="22">
        <f>IF(A9="","",COUNTIFS('الشحنات'!$C$5:$C$1004,A9,'الشحنات'!$G$5:$G$1004,"تم التسليم",'الشحنات'!$A$5:$A$1004,"&gt;="&amp;'الإعدادات'!$B$4,'الشحنات'!$A$5:$A$1004,"&lt;="&amp;'الإعدادات'!$B$5))</f>
        <v/>
      </c>
      <c r="E9" s="22">
        <f>IF(A9="","",COUNTIFS('الشحنات'!$C$5:$C$1004,A9,'الشحنات'!$G$5:$G$1004,"مرتجع",'الشحنات'!$A$5:$A$1004,"&gt;="&amp;'الإعدادات'!$B$4,'الشحنات'!$A$5:$A$1004,"&lt;="&amp;'الإعدادات'!$B$5))</f>
        <v/>
      </c>
      <c r="F9" s="16">
        <f>IF(A9="","",SUMIFS('الشحنات'!$I$5:$I$1004,'الشحنات'!$C$5:$C$1004,A9,'الشحنات'!$A$5:$A$1004,"&gt;="&amp;'الإعدادات'!$B$4,'الشحنات'!$A$5:$A$1004,"&lt;="&amp;'الإعدادات'!$B$5))</f>
        <v/>
      </c>
      <c r="G9" s="16">
        <f>IF(A9="","",SUMIFS('الشحنات'!$H$5:$H$1004,'الشحنات'!$C$5:$C$1004,A9,'الشحنات'!$A$5:$A$1004,"&gt;="&amp;'الإعدادات'!$B$4,'الشحنات'!$A$5:$A$1004,"&lt;="&amp;'الإعدادات'!$B$5))</f>
        <v/>
      </c>
      <c r="H9" s="16">
        <f>IF(A9="","",SUMIFS('الشحنات'!$J$5:$J$1004,'الشحنات'!$C$5:$C$1004,A9,'الشحنات'!$A$5:$A$1004,"&gt;="&amp;'الإعدادات'!$B$4,'الشحنات'!$A$5:$A$1004,"&lt;="&amp;'الإعدادات'!$B$5))</f>
        <v/>
      </c>
    </row>
    <row r="10">
      <c r="A10" s="6">
        <f>IF('التجار'!A7="","",'التجار'!A7)</f>
        <v/>
      </c>
      <c r="B10" s="6">
        <f>IF(A10="","",'التجار'!B7&amp;"")</f>
        <v/>
      </c>
      <c r="C10" s="22">
        <f>IF(A10="","",COUNTIFS('الشحنات'!$C$5:$C$1004,A10,'الشحنات'!$A$5:$A$1004,"&gt;="&amp;'الإعدادات'!$B$4,'الشحنات'!$A$5:$A$1004,"&lt;="&amp;'الإعدادات'!$B$5))</f>
        <v/>
      </c>
      <c r="D10" s="22">
        <f>IF(A10="","",COUNTIFS('الشحنات'!$C$5:$C$1004,A10,'الشحنات'!$G$5:$G$1004,"تم التسليم",'الشحنات'!$A$5:$A$1004,"&gt;="&amp;'الإعدادات'!$B$4,'الشحنات'!$A$5:$A$1004,"&lt;="&amp;'الإعدادات'!$B$5))</f>
        <v/>
      </c>
      <c r="E10" s="22">
        <f>IF(A10="","",COUNTIFS('الشحنات'!$C$5:$C$1004,A10,'الشحنات'!$G$5:$G$1004,"مرتجع",'الشحنات'!$A$5:$A$1004,"&gt;="&amp;'الإعدادات'!$B$4,'الشحنات'!$A$5:$A$1004,"&lt;="&amp;'الإعدادات'!$B$5))</f>
        <v/>
      </c>
      <c r="F10" s="16">
        <f>IF(A10="","",SUMIFS('الشحنات'!$I$5:$I$1004,'الشحنات'!$C$5:$C$1004,A10,'الشحنات'!$A$5:$A$1004,"&gt;="&amp;'الإعدادات'!$B$4,'الشحنات'!$A$5:$A$1004,"&lt;="&amp;'الإعدادات'!$B$5))</f>
        <v/>
      </c>
      <c r="G10" s="16">
        <f>IF(A10="","",SUMIFS('الشحنات'!$H$5:$H$1004,'الشحنات'!$C$5:$C$1004,A10,'الشحنات'!$A$5:$A$1004,"&gt;="&amp;'الإعدادات'!$B$4,'الشحنات'!$A$5:$A$1004,"&lt;="&amp;'الإعدادات'!$B$5))</f>
        <v/>
      </c>
      <c r="H10" s="16">
        <f>IF(A10="","",SUMIFS('الشحنات'!$J$5:$J$1004,'الشحنات'!$C$5:$C$1004,A10,'الشحنات'!$A$5:$A$1004,"&gt;="&amp;'الإعدادات'!$B$4,'الشحنات'!$A$5:$A$1004,"&lt;="&amp;'الإعدادات'!$B$5))</f>
        <v/>
      </c>
    </row>
    <row r="11">
      <c r="A11" s="6">
        <f>IF('التجار'!A8="","",'التجار'!A8)</f>
        <v/>
      </c>
      <c r="B11" s="6">
        <f>IF(A11="","",'التجار'!B8&amp;"")</f>
        <v/>
      </c>
      <c r="C11" s="22">
        <f>IF(A11="","",COUNTIFS('الشحنات'!$C$5:$C$1004,A11,'الشحنات'!$A$5:$A$1004,"&gt;="&amp;'الإعدادات'!$B$4,'الشحنات'!$A$5:$A$1004,"&lt;="&amp;'الإعدادات'!$B$5))</f>
        <v/>
      </c>
      <c r="D11" s="22">
        <f>IF(A11="","",COUNTIFS('الشحنات'!$C$5:$C$1004,A11,'الشحنات'!$G$5:$G$1004,"تم التسليم",'الشحنات'!$A$5:$A$1004,"&gt;="&amp;'الإعدادات'!$B$4,'الشحنات'!$A$5:$A$1004,"&lt;="&amp;'الإعدادات'!$B$5))</f>
        <v/>
      </c>
      <c r="E11" s="22">
        <f>IF(A11="","",COUNTIFS('الشحنات'!$C$5:$C$1004,A11,'الشحنات'!$G$5:$G$1004,"مرتجع",'الشحنات'!$A$5:$A$1004,"&gt;="&amp;'الإعدادات'!$B$4,'الشحنات'!$A$5:$A$1004,"&lt;="&amp;'الإعدادات'!$B$5))</f>
        <v/>
      </c>
      <c r="F11" s="16">
        <f>IF(A11="","",SUMIFS('الشحنات'!$I$5:$I$1004,'الشحنات'!$C$5:$C$1004,A11,'الشحنات'!$A$5:$A$1004,"&gt;="&amp;'الإعدادات'!$B$4,'الشحنات'!$A$5:$A$1004,"&lt;="&amp;'الإعدادات'!$B$5))</f>
        <v/>
      </c>
      <c r="G11" s="16">
        <f>IF(A11="","",SUMIFS('الشحنات'!$H$5:$H$1004,'الشحنات'!$C$5:$C$1004,A11,'الشحنات'!$A$5:$A$1004,"&gt;="&amp;'الإعدادات'!$B$4,'الشحنات'!$A$5:$A$1004,"&lt;="&amp;'الإعدادات'!$B$5))</f>
        <v/>
      </c>
      <c r="H11" s="16">
        <f>IF(A11="","",SUMIFS('الشحنات'!$J$5:$J$1004,'الشحنات'!$C$5:$C$1004,A11,'الشحنات'!$A$5:$A$1004,"&gt;="&amp;'الإعدادات'!$B$4,'الشحنات'!$A$5:$A$1004,"&lt;="&amp;'الإعدادات'!$B$5))</f>
        <v/>
      </c>
    </row>
    <row r="12">
      <c r="A12" s="6">
        <f>IF('التجار'!A9="","",'التجار'!A9)</f>
        <v/>
      </c>
      <c r="B12" s="6">
        <f>IF(A12="","",'التجار'!B9&amp;"")</f>
        <v/>
      </c>
      <c r="C12" s="22">
        <f>IF(A12="","",COUNTIFS('الشحنات'!$C$5:$C$1004,A12,'الشحنات'!$A$5:$A$1004,"&gt;="&amp;'الإعدادات'!$B$4,'الشحنات'!$A$5:$A$1004,"&lt;="&amp;'الإعدادات'!$B$5))</f>
        <v/>
      </c>
      <c r="D12" s="22">
        <f>IF(A12="","",COUNTIFS('الشحنات'!$C$5:$C$1004,A12,'الشحنات'!$G$5:$G$1004,"تم التسليم",'الشحنات'!$A$5:$A$1004,"&gt;="&amp;'الإعدادات'!$B$4,'الشحنات'!$A$5:$A$1004,"&lt;="&amp;'الإعدادات'!$B$5))</f>
        <v/>
      </c>
      <c r="E12" s="22">
        <f>IF(A12="","",COUNTIFS('الشحنات'!$C$5:$C$1004,A12,'الشحنات'!$G$5:$G$1004,"مرتجع",'الشحنات'!$A$5:$A$1004,"&gt;="&amp;'الإعدادات'!$B$4,'الشحنات'!$A$5:$A$1004,"&lt;="&amp;'الإعدادات'!$B$5))</f>
        <v/>
      </c>
      <c r="F12" s="16">
        <f>IF(A12="","",SUMIFS('الشحنات'!$I$5:$I$1004,'الشحنات'!$C$5:$C$1004,A12,'الشحنات'!$A$5:$A$1004,"&gt;="&amp;'الإعدادات'!$B$4,'الشحنات'!$A$5:$A$1004,"&lt;="&amp;'الإعدادات'!$B$5))</f>
        <v/>
      </c>
      <c r="G12" s="16">
        <f>IF(A12="","",SUMIFS('الشحنات'!$H$5:$H$1004,'الشحنات'!$C$5:$C$1004,A12,'الشحنات'!$A$5:$A$1004,"&gt;="&amp;'الإعدادات'!$B$4,'الشحنات'!$A$5:$A$1004,"&lt;="&amp;'الإعدادات'!$B$5))</f>
        <v/>
      </c>
      <c r="H12" s="16">
        <f>IF(A12="","",SUMIFS('الشحنات'!$J$5:$J$1004,'الشحنات'!$C$5:$C$1004,A12,'الشحنات'!$A$5:$A$1004,"&gt;="&amp;'الإعدادات'!$B$4,'الشحنات'!$A$5:$A$1004,"&lt;="&amp;'الإعدادات'!$B$5))</f>
        <v/>
      </c>
    </row>
    <row r="13">
      <c r="A13" s="6">
        <f>IF('التجار'!A10="","",'التجار'!A10)</f>
        <v/>
      </c>
      <c r="B13" s="6">
        <f>IF(A13="","",'التجار'!B10&amp;"")</f>
        <v/>
      </c>
      <c r="C13" s="22">
        <f>IF(A13="","",COUNTIFS('الشحنات'!$C$5:$C$1004,A13,'الشحنات'!$A$5:$A$1004,"&gt;="&amp;'الإعدادات'!$B$4,'الشحنات'!$A$5:$A$1004,"&lt;="&amp;'الإعدادات'!$B$5))</f>
        <v/>
      </c>
      <c r="D13" s="22">
        <f>IF(A13="","",COUNTIFS('الشحنات'!$C$5:$C$1004,A13,'الشحنات'!$G$5:$G$1004,"تم التسليم",'الشحنات'!$A$5:$A$1004,"&gt;="&amp;'الإعدادات'!$B$4,'الشحنات'!$A$5:$A$1004,"&lt;="&amp;'الإعدادات'!$B$5))</f>
        <v/>
      </c>
      <c r="E13" s="22">
        <f>IF(A13="","",COUNTIFS('الشحنات'!$C$5:$C$1004,A13,'الشحنات'!$G$5:$G$1004,"مرتجع",'الشحنات'!$A$5:$A$1004,"&gt;="&amp;'الإعدادات'!$B$4,'الشحنات'!$A$5:$A$1004,"&lt;="&amp;'الإعدادات'!$B$5))</f>
        <v/>
      </c>
      <c r="F13" s="16">
        <f>IF(A13="","",SUMIFS('الشحنات'!$I$5:$I$1004,'الشحنات'!$C$5:$C$1004,A13,'الشحنات'!$A$5:$A$1004,"&gt;="&amp;'الإعدادات'!$B$4,'الشحنات'!$A$5:$A$1004,"&lt;="&amp;'الإعدادات'!$B$5))</f>
        <v/>
      </c>
      <c r="G13" s="16">
        <f>IF(A13="","",SUMIFS('الشحنات'!$H$5:$H$1004,'الشحنات'!$C$5:$C$1004,A13,'الشحنات'!$A$5:$A$1004,"&gt;="&amp;'الإعدادات'!$B$4,'الشحنات'!$A$5:$A$1004,"&lt;="&amp;'الإعدادات'!$B$5))</f>
        <v/>
      </c>
      <c r="H13" s="16">
        <f>IF(A13="","",SUMIFS('الشحنات'!$J$5:$J$1004,'الشحنات'!$C$5:$C$1004,A13,'الشحنات'!$A$5:$A$1004,"&gt;="&amp;'الإعدادات'!$B$4,'الشحنات'!$A$5:$A$1004,"&lt;="&amp;'الإعدادات'!$B$5))</f>
        <v/>
      </c>
    </row>
    <row r="14">
      <c r="A14" s="6">
        <f>IF('التجار'!A11="","",'التجار'!A11)</f>
        <v/>
      </c>
      <c r="B14" s="6">
        <f>IF(A14="","",'التجار'!B11&amp;"")</f>
        <v/>
      </c>
      <c r="C14" s="22">
        <f>IF(A14="","",COUNTIFS('الشحنات'!$C$5:$C$1004,A14,'الشحنات'!$A$5:$A$1004,"&gt;="&amp;'الإعدادات'!$B$4,'الشحنات'!$A$5:$A$1004,"&lt;="&amp;'الإعدادات'!$B$5))</f>
        <v/>
      </c>
      <c r="D14" s="22">
        <f>IF(A14="","",COUNTIFS('الشحنات'!$C$5:$C$1004,A14,'الشحنات'!$G$5:$G$1004,"تم التسليم",'الشحنات'!$A$5:$A$1004,"&gt;="&amp;'الإعدادات'!$B$4,'الشحنات'!$A$5:$A$1004,"&lt;="&amp;'الإعدادات'!$B$5))</f>
        <v/>
      </c>
      <c r="E14" s="22">
        <f>IF(A14="","",COUNTIFS('الشحنات'!$C$5:$C$1004,A14,'الشحنات'!$G$5:$G$1004,"مرتجع",'الشحنات'!$A$5:$A$1004,"&gt;="&amp;'الإعدادات'!$B$4,'الشحنات'!$A$5:$A$1004,"&lt;="&amp;'الإعدادات'!$B$5))</f>
        <v/>
      </c>
      <c r="F14" s="16">
        <f>IF(A14="","",SUMIFS('الشحنات'!$I$5:$I$1004,'الشحنات'!$C$5:$C$1004,A14,'الشحنات'!$A$5:$A$1004,"&gt;="&amp;'الإعدادات'!$B$4,'الشحنات'!$A$5:$A$1004,"&lt;="&amp;'الإعدادات'!$B$5))</f>
        <v/>
      </c>
      <c r="G14" s="16">
        <f>IF(A14="","",SUMIFS('الشحنات'!$H$5:$H$1004,'الشحنات'!$C$5:$C$1004,A14,'الشحنات'!$A$5:$A$1004,"&gt;="&amp;'الإعدادات'!$B$4,'الشحنات'!$A$5:$A$1004,"&lt;="&amp;'الإعدادات'!$B$5))</f>
        <v/>
      </c>
      <c r="H14" s="16">
        <f>IF(A14="","",SUMIFS('الشحنات'!$J$5:$J$1004,'الشحنات'!$C$5:$C$1004,A14,'الشحنات'!$A$5:$A$1004,"&gt;="&amp;'الإعدادات'!$B$4,'الشحنات'!$A$5:$A$1004,"&lt;="&amp;'الإعدادات'!$B$5))</f>
        <v/>
      </c>
    </row>
    <row r="15">
      <c r="A15" s="6">
        <f>IF('التجار'!A12="","",'التجار'!A12)</f>
        <v/>
      </c>
      <c r="B15" s="6">
        <f>IF(A15="","",'التجار'!B12&amp;"")</f>
        <v/>
      </c>
      <c r="C15" s="22">
        <f>IF(A15="","",COUNTIFS('الشحنات'!$C$5:$C$1004,A15,'الشحنات'!$A$5:$A$1004,"&gt;="&amp;'الإعدادات'!$B$4,'الشحنات'!$A$5:$A$1004,"&lt;="&amp;'الإعدادات'!$B$5))</f>
        <v/>
      </c>
      <c r="D15" s="22">
        <f>IF(A15="","",COUNTIFS('الشحنات'!$C$5:$C$1004,A15,'الشحنات'!$G$5:$G$1004,"تم التسليم",'الشحنات'!$A$5:$A$1004,"&gt;="&amp;'الإعدادات'!$B$4,'الشحنات'!$A$5:$A$1004,"&lt;="&amp;'الإعدادات'!$B$5))</f>
        <v/>
      </c>
      <c r="E15" s="22">
        <f>IF(A15="","",COUNTIFS('الشحنات'!$C$5:$C$1004,A15,'الشحنات'!$G$5:$G$1004,"مرتجع",'الشحنات'!$A$5:$A$1004,"&gt;="&amp;'الإعدادات'!$B$4,'الشحنات'!$A$5:$A$1004,"&lt;="&amp;'الإعدادات'!$B$5))</f>
        <v/>
      </c>
      <c r="F15" s="16">
        <f>IF(A15="","",SUMIFS('الشحنات'!$I$5:$I$1004,'الشحنات'!$C$5:$C$1004,A15,'الشحنات'!$A$5:$A$1004,"&gt;="&amp;'الإعدادات'!$B$4,'الشحنات'!$A$5:$A$1004,"&lt;="&amp;'الإعدادات'!$B$5))</f>
        <v/>
      </c>
      <c r="G15" s="16">
        <f>IF(A15="","",SUMIFS('الشحنات'!$H$5:$H$1004,'الشحنات'!$C$5:$C$1004,A15,'الشحنات'!$A$5:$A$1004,"&gt;="&amp;'الإعدادات'!$B$4,'الشحنات'!$A$5:$A$1004,"&lt;="&amp;'الإعدادات'!$B$5))</f>
        <v/>
      </c>
      <c r="H15" s="16">
        <f>IF(A15="","",SUMIFS('الشحنات'!$J$5:$J$1004,'الشحنات'!$C$5:$C$1004,A15,'الشحنات'!$A$5:$A$1004,"&gt;="&amp;'الإعدادات'!$B$4,'الشحنات'!$A$5:$A$1004,"&lt;="&amp;'الإعدادات'!$B$5))</f>
        <v/>
      </c>
    </row>
    <row r="16">
      <c r="A16" s="6">
        <f>IF('التجار'!A13="","",'التجار'!A13)</f>
        <v/>
      </c>
      <c r="B16" s="6">
        <f>IF(A16="","",'التجار'!B13&amp;"")</f>
        <v/>
      </c>
      <c r="C16" s="22">
        <f>IF(A16="","",COUNTIFS('الشحنات'!$C$5:$C$1004,A16,'الشحنات'!$A$5:$A$1004,"&gt;="&amp;'الإعدادات'!$B$4,'الشحنات'!$A$5:$A$1004,"&lt;="&amp;'الإعدادات'!$B$5))</f>
        <v/>
      </c>
      <c r="D16" s="22">
        <f>IF(A16="","",COUNTIFS('الشحنات'!$C$5:$C$1004,A16,'الشحنات'!$G$5:$G$1004,"تم التسليم",'الشحنات'!$A$5:$A$1004,"&gt;="&amp;'الإعدادات'!$B$4,'الشحنات'!$A$5:$A$1004,"&lt;="&amp;'الإعدادات'!$B$5))</f>
        <v/>
      </c>
      <c r="E16" s="22">
        <f>IF(A16="","",COUNTIFS('الشحنات'!$C$5:$C$1004,A16,'الشحنات'!$G$5:$G$1004,"مرتجع",'الشحنات'!$A$5:$A$1004,"&gt;="&amp;'الإعدادات'!$B$4,'الشحنات'!$A$5:$A$1004,"&lt;="&amp;'الإعدادات'!$B$5))</f>
        <v/>
      </c>
      <c r="F16" s="16">
        <f>IF(A16="","",SUMIFS('الشحنات'!$I$5:$I$1004,'الشحنات'!$C$5:$C$1004,A16,'الشحنات'!$A$5:$A$1004,"&gt;="&amp;'الإعدادات'!$B$4,'الشحنات'!$A$5:$A$1004,"&lt;="&amp;'الإعدادات'!$B$5))</f>
        <v/>
      </c>
      <c r="G16" s="16">
        <f>IF(A16="","",SUMIFS('الشحنات'!$H$5:$H$1004,'الشحنات'!$C$5:$C$1004,A16,'الشحنات'!$A$5:$A$1004,"&gt;="&amp;'الإعدادات'!$B$4,'الشحنات'!$A$5:$A$1004,"&lt;="&amp;'الإعدادات'!$B$5))</f>
        <v/>
      </c>
      <c r="H16" s="16">
        <f>IF(A16="","",SUMIFS('الشحنات'!$J$5:$J$1004,'الشحنات'!$C$5:$C$1004,A16,'الشحنات'!$A$5:$A$1004,"&gt;="&amp;'الإعدادات'!$B$4,'الشحنات'!$A$5:$A$1004,"&lt;="&amp;'الإعدادات'!$B$5))</f>
        <v/>
      </c>
    </row>
    <row r="17">
      <c r="A17" s="6">
        <f>IF('التجار'!A14="","",'التجار'!A14)</f>
        <v/>
      </c>
      <c r="B17" s="6">
        <f>IF(A17="","",'التجار'!B14&amp;"")</f>
        <v/>
      </c>
      <c r="C17" s="22">
        <f>IF(A17="","",COUNTIFS('الشحنات'!$C$5:$C$1004,A17,'الشحنات'!$A$5:$A$1004,"&gt;="&amp;'الإعدادات'!$B$4,'الشحنات'!$A$5:$A$1004,"&lt;="&amp;'الإعدادات'!$B$5))</f>
        <v/>
      </c>
      <c r="D17" s="22">
        <f>IF(A17="","",COUNTIFS('الشحنات'!$C$5:$C$1004,A17,'الشحنات'!$G$5:$G$1004,"تم التسليم",'الشحنات'!$A$5:$A$1004,"&gt;="&amp;'الإعدادات'!$B$4,'الشحنات'!$A$5:$A$1004,"&lt;="&amp;'الإعدادات'!$B$5))</f>
        <v/>
      </c>
      <c r="E17" s="22">
        <f>IF(A17="","",COUNTIFS('الشحنات'!$C$5:$C$1004,A17,'الشحنات'!$G$5:$G$1004,"مرتجع",'الشحنات'!$A$5:$A$1004,"&gt;="&amp;'الإعدادات'!$B$4,'الشحنات'!$A$5:$A$1004,"&lt;="&amp;'الإعدادات'!$B$5))</f>
        <v/>
      </c>
      <c r="F17" s="16">
        <f>IF(A17="","",SUMIFS('الشحنات'!$I$5:$I$1004,'الشحنات'!$C$5:$C$1004,A17,'الشحنات'!$A$5:$A$1004,"&gt;="&amp;'الإعدادات'!$B$4,'الشحنات'!$A$5:$A$1004,"&lt;="&amp;'الإعدادات'!$B$5))</f>
        <v/>
      </c>
      <c r="G17" s="16">
        <f>IF(A17="","",SUMIFS('الشحنات'!$H$5:$H$1004,'الشحنات'!$C$5:$C$1004,A17,'الشحنات'!$A$5:$A$1004,"&gt;="&amp;'الإعدادات'!$B$4,'الشحنات'!$A$5:$A$1004,"&lt;="&amp;'الإعدادات'!$B$5))</f>
        <v/>
      </c>
      <c r="H17" s="16">
        <f>IF(A17="","",SUMIFS('الشحنات'!$J$5:$J$1004,'الشحنات'!$C$5:$C$1004,A17,'الشحنات'!$A$5:$A$1004,"&gt;="&amp;'الإعدادات'!$B$4,'الشحنات'!$A$5:$A$1004,"&lt;="&amp;'الإعدادات'!$B$5))</f>
        <v/>
      </c>
    </row>
    <row r="18">
      <c r="A18" s="6">
        <f>IF('التجار'!A15="","",'التجار'!A15)</f>
        <v/>
      </c>
      <c r="B18" s="6">
        <f>IF(A18="","",'التجار'!B15&amp;"")</f>
        <v/>
      </c>
      <c r="C18" s="22">
        <f>IF(A18="","",COUNTIFS('الشحنات'!$C$5:$C$1004,A18,'الشحنات'!$A$5:$A$1004,"&gt;="&amp;'الإعدادات'!$B$4,'الشحنات'!$A$5:$A$1004,"&lt;="&amp;'الإعدادات'!$B$5))</f>
        <v/>
      </c>
      <c r="D18" s="22">
        <f>IF(A18="","",COUNTIFS('الشحنات'!$C$5:$C$1004,A18,'الشحنات'!$G$5:$G$1004,"تم التسليم",'الشحنات'!$A$5:$A$1004,"&gt;="&amp;'الإعدادات'!$B$4,'الشحنات'!$A$5:$A$1004,"&lt;="&amp;'الإعدادات'!$B$5))</f>
        <v/>
      </c>
      <c r="E18" s="22">
        <f>IF(A18="","",COUNTIFS('الشحنات'!$C$5:$C$1004,A18,'الشحنات'!$G$5:$G$1004,"مرتجع",'الشحنات'!$A$5:$A$1004,"&gt;="&amp;'الإعدادات'!$B$4,'الشحنات'!$A$5:$A$1004,"&lt;="&amp;'الإعدادات'!$B$5))</f>
        <v/>
      </c>
      <c r="F18" s="16">
        <f>IF(A18="","",SUMIFS('الشحنات'!$I$5:$I$1004,'الشحنات'!$C$5:$C$1004,A18,'الشحنات'!$A$5:$A$1004,"&gt;="&amp;'الإعدادات'!$B$4,'الشحنات'!$A$5:$A$1004,"&lt;="&amp;'الإعدادات'!$B$5))</f>
        <v/>
      </c>
      <c r="G18" s="16">
        <f>IF(A18="","",SUMIFS('الشحنات'!$H$5:$H$1004,'الشحنات'!$C$5:$C$1004,A18,'الشحنات'!$A$5:$A$1004,"&gt;="&amp;'الإعدادات'!$B$4,'الشحنات'!$A$5:$A$1004,"&lt;="&amp;'الإعدادات'!$B$5))</f>
        <v/>
      </c>
      <c r="H18" s="16">
        <f>IF(A18="","",SUMIFS('الشحنات'!$J$5:$J$1004,'الشحنات'!$C$5:$C$1004,A18,'الشحنات'!$A$5:$A$1004,"&gt;="&amp;'الإعدادات'!$B$4,'الشحنات'!$A$5:$A$1004,"&lt;="&amp;'الإعدادات'!$B$5))</f>
        <v/>
      </c>
    </row>
    <row r="19">
      <c r="A19" s="6">
        <f>IF('التجار'!A16="","",'التجار'!A16)</f>
        <v/>
      </c>
      <c r="B19" s="6">
        <f>IF(A19="","",'التجار'!B16&amp;"")</f>
        <v/>
      </c>
      <c r="C19" s="22">
        <f>IF(A19="","",COUNTIFS('الشحنات'!$C$5:$C$1004,A19,'الشحنات'!$A$5:$A$1004,"&gt;="&amp;'الإعدادات'!$B$4,'الشحنات'!$A$5:$A$1004,"&lt;="&amp;'الإعدادات'!$B$5))</f>
        <v/>
      </c>
      <c r="D19" s="22">
        <f>IF(A19="","",COUNTIFS('الشحنات'!$C$5:$C$1004,A19,'الشحنات'!$G$5:$G$1004,"تم التسليم",'الشحنات'!$A$5:$A$1004,"&gt;="&amp;'الإعدادات'!$B$4,'الشحنات'!$A$5:$A$1004,"&lt;="&amp;'الإعدادات'!$B$5))</f>
        <v/>
      </c>
      <c r="E19" s="22">
        <f>IF(A19="","",COUNTIFS('الشحنات'!$C$5:$C$1004,A19,'الشحنات'!$G$5:$G$1004,"مرتجع",'الشحنات'!$A$5:$A$1004,"&gt;="&amp;'الإعدادات'!$B$4,'الشحنات'!$A$5:$A$1004,"&lt;="&amp;'الإعدادات'!$B$5))</f>
        <v/>
      </c>
      <c r="F19" s="16">
        <f>IF(A19="","",SUMIFS('الشحنات'!$I$5:$I$1004,'الشحنات'!$C$5:$C$1004,A19,'الشحنات'!$A$5:$A$1004,"&gt;="&amp;'الإعدادات'!$B$4,'الشحنات'!$A$5:$A$1004,"&lt;="&amp;'الإعدادات'!$B$5))</f>
        <v/>
      </c>
      <c r="G19" s="16">
        <f>IF(A19="","",SUMIFS('الشحنات'!$H$5:$H$1004,'الشحنات'!$C$5:$C$1004,A19,'الشحنات'!$A$5:$A$1004,"&gt;="&amp;'الإعدادات'!$B$4,'الشحنات'!$A$5:$A$1004,"&lt;="&amp;'الإعدادات'!$B$5))</f>
        <v/>
      </c>
      <c r="H19" s="16">
        <f>IF(A19="","",SUMIFS('الشحنات'!$J$5:$J$1004,'الشحنات'!$C$5:$C$1004,A19,'الشحنات'!$A$5:$A$1004,"&gt;="&amp;'الإعدادات'!$B$4,'الشحنات'!$A$5:$A$1004,"&lt;="&amp;'الإعدادات'!$B$5))</f>
        <v/>
      </c>
    </row>
    <row r="20">
      <c r="A20" s="6">
        <f>IF('التجار'!A17="","",'التجار'!A17)</f>
        <v/>
      </c>
      <c r="B20" s="6">
        <f>IF(A20="","",'التجار'!B17&amp;"")</f>
        <v/>
      </c>
      <c r="C20" s="22">
        <f>IF(A20="","",COUNTIFS('الشحنات'!$C$5:$C$1004,A20,'الشحنات'!$A$5:$A$1004,"&gt;="&amp;'الإعدادات'!$B$4,'الشحنات'!$A$5:$A$1004,"&lt;="&amp;'الإعدادات'!$B$5))</f>
        <v/>
      </c>
      <c r="D20" s="22">
        <f>IF(A20="","",COUNTIFS('الشحنات'!$C$5:$C$1004,A20,'الشحنات'!$G$5:$G$1004,"تم التسليم",'الشحنات'!$A$5:$A$1004,"&gt;="&amp;'الإعدادات'!$B$4,'الشحنات'!$A$5:$A$1004,"&lt;="&amp;'الإعدادات'!$B$5))</f>
        <v/>
      </c>
      <c r="E20" s="22">
        <f>IF(A20="","",COUNTIFS('الشحنات'!$C$5:$C$1004,A20,'الشحنات'!$G$5:$G$1004,"مرتجع",'الشحنات'!$A$5:$A$1004,"&gt;="&amp;'الإعدادات'!$B$4,'الشحنات'!$A$5:$A$1004,"&lt;="&amp;'الإعدادات'!$B$5))</f>
        <v/>
      </c>
      <c r="F20" s="16">
        <f>IF(A20="","",SUMIFS('الشحنات'!$I$5:$I$1004,'الشحنات'!$C$5:$C$1004,A20,'الشحنات'!$A$5:$A$1004,"&gt;="&amp;'الإعدادات'!$B$4,'الشحنات'!$A$5:$A$1004,"&lt;="&amp;'الإعدادات'!$B$5))</f>
        <v/>
      </c>
      <c r="G20" s="16">
        <f>IF(A20="","",SUMIFS('الشحنات'!$H$5:$H$1004,'الشحنات'!$C$5:$C$1004,A20,'الشحنات'!$A$5:$A$1004,"&gt;="&amp;'الإعدادات'!$B$4,'الشحنات'!$A$5:$A$1004,"&lt;="&amp;'الإعدادات'!$B$5))</f>
        <v/>
      </c>
      <c r="H20" s="16">
        <f>IF(A20="","",SUMIFS('الشحنات'!$J$5:$J$1004,'الشحنات'!$C$5:$C$1004,A20,'الشحنات'!$A$5:$A$1004,"&gt;="&amp;'الإعدادات'!$B$4,'الشحنات'!$A$5:$A$1004,"&lt;="&amp;'الإعدادات'!$B$5))</f>
        <v/>
      </c>
    </row>
    <row r="21">
      <c r="A21" s="6">
        <f>IF('التجار'!A18="","",'التجار'!A18)</f>
        <v/>
      </c>
      <c r="B21" s="6">
        <f>IF(A21="","",'التجار'!B18&amp;"")</f>
        <v/>
      </c>
      <c r="C21" s="22">
        <f>IF(A21="","",COUNTIFS('الشحنات'!$C$5:$C$1004,A21,'الشحنات'!$A$5:$A$1004,"&gt;="&amp;'الإعدادات'!$B$4,'الشحنات'!$A$5:$A$1004,"&lt;="&amp;'الإعدادات'!$B$5))</f>
        <v/>
      </c>
      <c r="D21" s="22">
        <f>IF(A21="","",COUNTIFS('الشحنات'!$C$5:$C$1004,A21,'الشحنات'!$G$5:$G$1004,"تم التسليم",'الشحنات'!$A$5:$A$1004,"&gt;="&amp;'الإعدادات'!$B$4,'الشحنات'!$A$5:$A$1004,"&lt;="&amp;'الإعدادات'!$B$5))</f>
        <v/>
      </c>
      <c r="E21" s="22">
        <f>IF(A21="","",COUNTIFS('الشحنات'!$C$5:$C$1004,A21,'الشحنات'!$G$5:$G$1004,"مرتجع",'الشحنات'!$A$5:$A$1004,"&gt;="&amp;'الإعدادات'!$B$4,'الشحنات'!$A$5:$A$1004,"&lt;="&amp;'الإعدادات'!$B$5))</f>
        <v/>
      </c>
      <c r="F21" s="16">
        <f>IF(A21="","",SUMIFS('الشحنات'!$I$5:$I$1004,'الشحنات'!$C$5:$C$1004,A21,'الشحنات'!$A$5:$A$1004,"&gt;="&amp;'الإعدادات'!$B$4,'الشحنات'!$A$5:$A$1004,"&lt;="&amp;'الإعدادات'!$B$5))</f>
        <v/>
      </c>
      <c r="G21" s="16">
        <f>IF(A21="","",SUMIFS('الشحنات'!$H$5:$H$1004,'الشحنات'!$C$5:$C$1004,A21,'الشحنات'!$A$5:$A$1004,"&gt;="&amp;'الإعدادات'!$B$4,'الشحنات'!$A$5:$A$1004,"&lt;="&amp;'الإعدادات'!$B$5))</f>
        <v/>
      </c>
      <c r="H21" s="16">
        <f>IF(A21="","",SUMIFS('الشحنات'!$J$5:$J$1004,'الشحنات'!$C$5:$C$1004,A21,'الشحنات'!$A$5:$A$1004,"&gt;="&amp;'الإعدادات'!$B$4,'الشحنات'!$A$5:$A$1004,"&lt;="&amp;'الإعدادات'!$B$5))</f>
        <v/>
      </c>
    </row>
    <row r="22">
      <c r="A22" s="6">
        <f>IF('التجار'!A19="","",'التجار'!A19)</f>
        <v/>
      </c>
      <c r="B22" s="6">
        <f>IF(A22="","",'التجار'!B19&amp;"")</f>
        <v/>
      </c>
      <c r="C22" s="22">
        <f>IF(A22="","",COUNTIFS('الشحنات'!$C$5:$C$1004,A22,'الشحنات'!$A$5:$A$1004,"&gt;="&amp;'الإعدادات'!$B$4,'الشحنات'!$A$5:$A$1004,"&lt;="&amp;'الإعدادات'!$B$5))</f>
        <v/>
      </c>
      <c r="D22" s="22">
        <f>IF(A22="","",COUNTIFS('الشحنات'!$C$5:$C$1004,A22,'الشحنات'!$G$5:$G$1004,"تم التسليم",'الشحنات'!$A$5:$A$1004,"&gt;="&amp;'الإعدادات'!$B$4,'الشحنات'!$A$5:$A$1004,"&lt;="&amp;'الإعدادات'!$B$5))</f>
        <v/>
      </c>
      <c r="E22" s="22">
        <f>IF(A22="","",COUNTIFS('الشحنات'!$C$5:$C$1004,A22,'الشحنات'!$G$5:$G$1004,"مرتجع",'الشحنات'!$A$5:$A$1004,"&gt;="&amp;'الإعدادات'!$B$4,'الشحنات'!$A$5:$A$1004,"&lt;="&amp;'الإعدادات'!$B$5))</f>
        <v/>
      </c>
      <c r="F22" s="16">
        <f>IF(A22="","",SUMIFS('الشحنات'!$I$5:$I$1004,'الشحنات'!$C$5:$C$1004,A22,'الشحنات'!$A$5:$A$1004,"&gt;="&amp;'الإعدادات'!$B$4,'الشحنات'!$A$5:$A$1004,"&lt;="&amp;'الإعدادات'!$B$5))</f>
        <v/>
      </c>
      <c r="G22" s="16">
        <f>IF(A22="","",SUMIFS('الشحنات'!$H$5:$H$1004,'الشحنات'!$C$5:$C$1004,A22,'الشحنات'!$A$5:$A$1004,"&gt;="&amp;'الإعدادات'!$B$4,'الشحنات'!$A$5:$A$1004,"&lt;="&amp;'الإعدادات'!$B$5))</f>
        <v/>
      </c>
      <c r="H22" s="16">
        <f>IF(A22="","",SUMIFS('الشحنات'!$J$5:$J$1004,'الشحنات'!$C$5:$C$1004,A22,'الشحنات'!$A$5:$A$1004,"&gt;="&amp;'الإعدادات'!$B$4,'الشحنات'!$A$5:$A$1004,"&lt;="&amp;'الإعدادات'!$B$5))</f>
        <v/>
      </c>
    </row>
    <row r="23">
      <c r="A23" s="6">
        <f>IF('التجار'!A20="","",'التجار'!A20)</f>
        <v/>
      </c>
      <c r="B23" s="6">
        <f>IF(A23="","",'التجار'!B20&amp;"")</f>
        <v/>
      </c>
      <c r="C23" s="22">
        <f>IF(A23="","",COUNTIFS('الشحنات'!$C$5:$C$1004,A23,'الشحنات'!$A$5:$A$1004,"&gt;="&amp;'الإعدادات'!$B$4,'الشحنات'!$A$5:$A$1004,"&lt;="&amp;'الإعدادات'!$B$5))</f>
        <v/>
      </c>
      <c r="D23" s="22">
        <f>IF(A23="","",COUNTIFS('الشحنات'!$C$5:$C$1004,A23,'الشحنات'!$G$5:$G$1004,"تم التسليم",'الشحنات'!$A$5:$A$1004,"&gt;="&amp;'الإعدادات'!$B$4,'الشحنات'!$A$5:$A$1004,"&lt;="&amp;'الإعدادات'!$B$5))</f>
        <v/>
      </c>
      <c r="E23" s="22">
        <f>IF(A23="","",COUNTIFS('الشحنات'!$C$5:$C$1004,A23,'الشحنات'!$G$5:$G$1004,"مرتجع",'الشحنات'!$A$5:$A$1004,"&gt;="&amp;'الإعدادات'!$B$4,'الشحنات'!$A$5:$A$1004,"&lt;="&amp;'الإعدادات'!$B$5))</f>
        <v/>
      </c>
      <c r="F23" s="16">
        <f>IF(A23="","",SUMIFS('الشحنات'!$I$5:$I$1004,'الشحنات'!$C$5:$C$1004,A23,'الشحنات'!$A$5:$A$1004,"&gt;="&amp;'الإعدادات'!$B$4,'الشحنات'!$A$5:$A$1004,"&lt;="&amp;'الإعدادات'!$B$5))</f>
        <v/>
      </c>
      <c r="G23" s="16">
        <f>IF(A23="","",SUMIFS('الشحنات'!$H$5:$H$1004,'الشحنات'!$C$5:$C$1004,A23,'الشحنات'!$A$5:$A$1004,"&gt;="&amp;'الإعدادات'!$B$4,'الشحنات'!$A$5:$A$1004,"&lt;="&amp;'الإعدادات'!$B$5))</f>
        <v/>
      </c>
      <c r="H23" s="16">
        <f>IF(A23="","",SUMIFS('الشحنات'!$J$5:$J$1004,'الشحنات'!$C$5:$C$1004,A23,'الشحنات'!$A$5:$A$1004,"&gt;="&amp;'الإعدادات'!$B$4,'الشحنات'!$A$5:$A$1004,"&lt;="&amp;'الإعدادات'!$B$5))</f>
        <v/>
      </c>
    </row>
    <row r="24">
      <c r="A24" s="6">
        <f>IF('التجار'!A21="","",'التجار'!A21)</f>
        <v/>
      </c>
      <c r="B24" s="6">
        <f>IF(A24="","",'التجار'!B21&amp;"")</f>
        <v/>
      </c>
      <c r="C24" s="22">
        <f>IF(A24="","",COUNTIFS('الشحنات'!$C$5:$C$1004,A24,'الشحنات'!$A$5:$A$1004,"&gt;="&amp;'الإعدادات'!$B$4,'الشحنات'!$A$5:$A$1004,"&lt;="&amp;'الإعدادات'!$B$5))</f>
        <v/>
      </c>
      <c r="D24" s="22">
        <f>IF(A24="","",COUNTIFS('الشحنات'!$C$5:$C$1004,A24,'الشحنات'!$G$5:$G$1004,"تم التسليم",'الشحنات'!$A$5:$A$1004,"&gt;="&amp;'الإعدادات'!$B$4,'الشحنات'!$A$5:$A$1004,"&lt;="&amp;'الإعدادات'!$B$5))</f>
        <v/>
      </c>
      <c r="E24" s="22">
        <f>IF(A24="","",COUNTIFS('الشحنات'!$C$5:$C$1004,A24,'الشحنات'!$G$5:$G$1004,"مرتجع",'الشحنات'!$A$5:$A$1004,"&gt;="&amp;'الإعدادات'!$B$4,'الشحنات'!$A$5:$A$1004,"&lt;="&amp;'الإعدادات'!$B$5))</f>
        <v/>
      </c>
      <c r="F24" s="16">
        <f>IF(A24="","",SUMIFS('الشحنات'!$I$5:$I$1004,'الشحنات'!$C$5:$C$1004,A24,'الشحنات'!$A$5:$A$1004,"&gt;="&amp;'الإعدادات'!$B$4,'الشحنات'!$A$5:$A$1004,"&lt;="&amp;'الإعدادات'!$B$5))</f>
        <v/>
      </c>
      <c r="G24" s="16">
        <f>IF(A24="","",SUMIFS('الشحنات'!$H$5:$H$1004,'الشحنات'!$C$5:$C$1004,A24,'الشحنات'!$A$5:$A$1004,"&gt;="&amp;'الإعدادات'!$B$4,'الشحنات'!$A$5:$A$1004,"&lt;="&amp;'الإعدادات'!$B$5))</f>
        <v/>
      </c>
      <c r="H24" s="16">
        <f>IF(A24="","",SUMIFS('الشحنات'!$J$5:$J$1004,'الشحنات'!$C$5:$C$1004,A24,'الشحنات'!$A$5:$A$1004,"&gt;="&amp;'الإعدادات'!$B$4,'الشحنات'!$A$5:$A$1004,"&lt;="&amp;'الإعدادات'!$B$5))</f>
        <v/>
      </c>
    </row>
    <row r="25">
      <c r="A25" s="6">
        <f>IF('التجار'!A22="","",'التجار'!A22)</f>
        <v/>
      </c>
      <c r="B25" s="6">
        <f>IF(A25="","",'التجار'!B22&amp;"")</f>
        <v/>
      </c>
      <c r="C25" s="22">
        <f>IF(A25="","",COUNTIFS('الشحنات'!$C$5:$C$1004,A25,'الشحنات'!$A$5:$A$1004,"&gt;="&amp;'الإعدادات'!$B$4,'الشحنات'!$A$5:$A$1004,"&lt;="&amp;'الإعدادات'!$B$5))</f>
        <v/>
      </c>
      <c r="D25" s="22">
        <f>IF(A25="","",COUNTIFS('الشحنات'!$C$5:$C$1004,A25,'الشحنات'!$G$5:$G$1004,"تم التسليم",'الشحنات'!$A$5:$A$1004,"&gt;="&amp;'الإعدادات'!$B$4,'الشحنات'!$A$5:$A$1004,"&lt;="&amp;'الإعدادات'!$B$5))</f>
        <v/>
      </c>
      <c r="E25" s="22">
        <f>IF(A25="","",COUNTIFS('الشحنات'!$C$5:$C$1004,A25,'الشحنات'!$G$5:$G$1004,"مرتجع",'الشحنات'!$A$5:$A$1004,"&gt;="&amp;'الإعدادات'!$B$4,'الشحنات'!$A$5:$A$1004,"&lt;="&amp;'الإعدادات'!$B$5))</f>
        <v/>
      </c>
      <c r="F25" s="16">
        <f>IF(A25="","",SUMIFS('الشحنات'!$I$5:$I$1004,'الشحنات'!$C$5:$C$1004,A25,'الشحنات'!$A$5:$A$1004,"&gt;="&amp;'الإعدادات'!$B$4,'الشحنات'!$A$5:$A$1004,"&lt;="&amp;'الإعدادات'!$B$5))</f>
        <v/>
      </c>
      <c r="G25" s="16">
        <f>IF(A25="","",SUMIFS('الشحنات'!$H$5:$H$1004,'الشحنات'!$C$5:$C$1004,A25,'الشحنات'!$A$5:$A$1004,"&gt;="&amp;'الإعدادات'!$B$4,'الشحنات'!$A$5:$A$1004,"&lt;="&amp;'الإعدادات'!$B$5))</f>
        <v/>
      </c>
      <c r="H25" s="16">
        <f>IF(A25="","",SUMIFS('الشحنات'!$J$5:$J$1004,'الشحنات'!$C$5:$C$1004,A25,'الشحنات'!$A$5:$A$1004,"&gt;="&amp;'الإعدادات'!$B$4,'الشحنات'!$A$5:$A$1004,"&lt;="&amp;'الإعدادات'!$B$5))</f>
        <v/>
      </c>
    </row>
    <row r="26">
      <c r="A26" s="6">
        <f>IF('التجار'!A23="","",'التجار'!A23)</f>
        <v/>
      </c>
      <c r="B26" s="6">
        <f>IF(A26="","",'التجار'!B23&amp;"")</f>
        <v/>
      </c>
      <c r="C26" s="22">
        <f>IF(A26="","",COUNTIFS('الشحنات'!$C$5:$C$1004,A26,'الشحنات'!$A$5:$A$1004,"&gt;="&amp;'الإعدادات'!$B$4,'الشحنات'!$A$5:$A$1004,"&lt;="&amp;'الإعدادات'!$B$5))</f>
        <v/>
      </c>
      <c r="D26" s="22">
        <f>IF(A26="","",COUNTIFS('الشحنات'!$C$5:$C$1004,A26,'الشحنات'!$G$5:$G$1004,"تم التسليم",'الشحنات'!$A$5:$A$1004,"&gt;="&amp;'الإعدادات'!$B$4,'الشحنات'!$A$5:$A$1004,"&lt;="&amp;'الإعدادات'!$B$5))</f>
        <v/>
      </c>
      <c r="E26" s="22">
        <f>IF(A26="","",COUNTIFS('الشحنات'!$C$5:$C$1004,A26,'الشحنات'!$G$5:$G$1004,"مرتجع",'الشحنات'!$A$5:$A$1004,"&gt;="&amp;'الإعدادات'!$B$4,'الشحنات'!$A$5:$A$1004,"&lt;="&amp;'الإعدادات'!$B$5))</f>
        <v/>
      </c>
      <c r="F26" s="16">
        <f>IF(A26="","",SUMIFS('الشحنات'!$I$5:$I$1004,'الشحنات'!$C$5:$C$1004,A26,'الشحنات'!$A$5:$A$1004,"&gt;="&amp;'الإعدادات'!$B$4,'الشحنات'!$A$5:$A$1004,"&lt;="&amp;'الإعدادات'!$B$5))</f>
        <v/>
      </c>
      <c r="G26" s="16">
        <f>IF(A26="","",SUMIFS('الشحنات'!$H$5:$H$1004,'الشحنات'!$C$5:$C$1004,A26,'الشحنات'!$A$5:$A$1004,"&gt;="&amp;'الإعدادات'!$B$4,'الشحنات'!$A$5:$A$1004,"&lt;="&amp;'الإعدادات'!$B$5))</f>
        <v/>
      </c>
      <c r="H26" s="16">
        <f>IF(A26="","",SUMIFS('الشحنات'!$J$5:$J$1004,'الشحنات'!$C$5:$C$1004,A26,'الشحنات'!$A$5:$A$1004,"&gt;="&amp;'الإعدادات'!$B$4,'الشحنات'!$A$5:$A$1004,"&lt;="&amp;'الإعدادات'!$B$5))</f>
        <v/>
      </c>
    </row>
    <row r="27">
      <c r="A27" s="6">
        <f>IF('التجار'!A24="","",'التجار'!A24)</f>
        <v/>
      </c>
      <c r="B27" s="6">
        <f>IF(A27="","",'التجار'!B24&amp;"")</f>
        <v/>
      </c>
      <c r="C27" s="22">
        <f>IF(A27="","",COUNTIFS('الشحنات'!$C$5:$C$1004,A27,'الشحنات'!$A$5:$A$1004,"&gt;="&amp;'الإعدادات'!$B$4,'الشحنات'!$A$5:$A$1004,"&lt;="&amp;'الإعدادات'!$B$5))</f>
        <v/>
      </c>
      <c r="D27" s="22">
        <f>IF(A27="","",COUNTIFS('الشحنات'!$C$5:$C$1004,A27,'الشحنات'!$G$5:$G$1004,"تم التسليم",'الشحنات'!$A$5:$A$1004,"&gt;="&amp;'الإعدادات'!$B$4,'الشحنات'!$A$5:$A$1004,"&lt;="&amp;'الإعدادات'!$B$5))</f>
        <v/>
      </c>
      <c r="E27" s="22">
        <f>IF(A27="","",COUNTIFS('الشحنات'!$C$5:$C$1004,A27,'الشحنات'!$G$5:$G$1004,"مرتجع",'الشحنات'!$A$5:$A$1004,"&gt;="&amp;'الإعدادات'!$B$4,'الشحنات'!$A$5:$A$1004,"&lt;="&amp;'الإعدادات'!$B$5))</f>
        <v/>
      </c>
      <c r="F27" s="16">
        <f>IF(A27="","",SUMIFS('الشحنات'!$I$5:$I$1004,'الشحنات'!$C$5:$C$1004,A27,'الشحنات'!$A$5:$A$1004,"&gt;="&amp;'الإعدادات'!$B$4,'الشحنات'!$A$5:$A$1004,"&lt;="&amp;'الإعدادات'!$B$5))</f>
        <v/>
      </c>
      <c r="G27" s="16">
        <f>IF(A27="","",SUMIFS('الشحنات'!$H$5:$H$1004,'الشحنات'!$C$5:$C$1004,A27,'الشحنات'!$A$5:$A$1004,"&gt;="&amp;'الإعدادات'!$B$4,'الشحنات'!$A$5:$A$1004,"&lt;="&amp;'الإعدادات'!$B$5))</f>
        <v/>
      </c>
      <c r="H27" s="16">
        <f>IF(A27="","",SUMIFS('الشحنات'!$J$5:$J$1004,'الشحنات'!$C$5:$C$1004,A27,'الشحنات'!$A$5:$A$1004,"&gt;="&amp;'الإعدادات'!$B$4,'الشحنات'!$A$5:$A$1004,"&lt;="&amp;'الإعدادات'!$B$5))</f>
        <v/>
      </c>
    </row>
    <row r="28">
      <c r="A28" s="6">
        <f>IF('التجار'!A25="","",'التجار'!A25)</f>
        <v/>
      </c>
      <c r="B28" s="6">
        <f>IF(A28="","",'التجار'!B25&amp;"")</f>
        <v/>
      </c>
      <c r="C28" s="22">
        <f>IF(A28="","",COUNTIFS('الشحنات'!$C$5:$C$1004,A28,'الشحنات'!$A$5:$A$1004,"&gt;="&amp;'الإعدادات'!$B$4,'الشحنات'!$A$5:$A$1004,"&lt;="&amp;'الإعدادات'!$B$5))</f>
        <v/>
      </c>
      <c r="D28" s="22">
        <f>IF(A28="","",COUNTIFS('الشحنات'!$C$5:$C$1004,A28,'الشحنات'!$G$5:$G$1004,"تم التسليم",'الشحنات'!$A$5:$A$1004,"&gt;="&amp;'الإعدادات'!$B$4,'الشحنات'!$A$5:$A$1004,"&lt;="&amp;'الإعدادات'!$B$5))</f>
        <v/>
      </c>
      <c r="E28" s="22">
        <f>IF(A28="","",COUNTIFS('الشحنات'!$C$5:$C$1004,A28,'الشحنات'!$G$5:$G$1004,"مرتجع",'الشحنات'!$A$5:$A$1004,"&gt;="&amp;'الإعدادات'!$B$4,'الشحنات'!$A$5:$A$1004,"&lt;="&amp;'الإعدادات'!$B$5))</f>
        <v/>
      </c>
      <c r="F28" s="16">
        <f>IF(A28="","",SUMIFS('الشحنات'!$I$5:$I$1004,'الشحنات'!$C$5:$C$1004,A28,'الشحنات'!$A$5:$A$1004,"&gt;="&amp;'الإعدادات'!$B$4,'الشحنات'!$A$5:$A$1004,"&lt;="&amp;'الإعدادات'!$B$5))</f>
        <v/>
      </c>
      <c r="G28" s="16">
        <f>IF(A28="","",SUMIFS('الشحنات'!$H$5:$H$1004,'الشحنات'!$C$5:$C$1004,A28,'الشحنات'!$A$5:$A$1004,"&gt;="&amp;'الإعدادات'!$B$4,'الشحنات'!$A$5:$A$1004,"&lt;="&amp;'الإعدادات'!$B$5))</f>
        <v/>
      </c>
      <c r="H28" s="16">
        <f>IF(A28="","",SUMIFS('الشحنات'!$J$5:$J$1004,'الشحنات'!$C$5:$C$1004,A28,'الشحنات'!$A$5:$A$1004,"&gt;="&amp;'الإعدادات'!$B$4,'الشحنات'!$A$5:$A$1004,"&lt;="&amp;'الإعدادات'!$B$5))</f>
        <v/>
      </c>
    </row>
    <row r="29">
      <c r="A29" s="6">
        <f>IF('التجار'!A26="","",'التجار'!A26)</f>
        <v/>
      </c>
      <c r="B29" s="6">
        <f>IF(A29="","",'التجار'!B26&amp;"")</f>
        <v/>
      </c>
      <c r="C29" s="22">
        <f>IF(A29="","",COUNTIFS('الشحنات'!$C$5:$C$1004,A29,'الشحنات'!$A$5:$A$1004,"&gt;="&amp;'الإعدادات'!$B$4,'الشحنات'!$A$5:$A$1004,"&lt;="&amp;'الإعدادات'!$B$5))</f>
        <v/>
      </c>
      <c r="D29" s="22">
        <f>IF(A29="","",COUNTIFS('الشحنات'!$C$5:$C$1004,A29,'الشحنات'!$G$5:$G$1004,"تم التسليم",'الشحنات'!$A$5:$A$1004,"&gt;="&amp;'الإعدادات'!$B$4,'الشحنات'!$A$5:$A$1004,"&lt;="&amp;'الإعدادات'!$B$5))</f>
        <v/>
      </c>
      <c r="E29" s="22">
        <f>IF(A29="","",COUNTIFS('الشحنات'!$C$5:$C$1004,A29,'الشحنات'!$G$5:$G$1004,"مرتجع",'الشحنات'!$A$5:$A$1004,"&gt;="&amp;'الإعدادات'!$B$4,'الشحنات'!$A$5:$A$1004,"&lt;="&amp;'الإعدادات'!$B$5))</f>
        <v/>
      </c>
      <c r="F29" s="16">
        <f>IF(A29="","",SUMIFS('الشحنات'!$I$5:$I$1004,'الشحنات'!$C$5:$C$1004,A29,'الشحنات'!$A$5:$A$1004,"&gt;="&amp;'الإعدادات'!$B$4,'الشحنات'!$A$5:$A$1004,"&lt;="&amp;'الإعدادات'!$B$5))</f>
        <v/>
      </c>
      <c r="G29" s="16">
        <f>IF(A29="","",SUMIFS('الشحنات'!$H$5:$H$1004,'الشحنات'!$C$5:$C$1004,A29,'الشحنات'!$A$5:$A$1004,"&gt;="&amp;'الإعدادات'!$B$4,'الشحنات'!$A$5:$A$1004,"&lt;="&amp;'الإعدادات'!$B$5))</f>
        <v/>
      </c>
      <c r="H29" s="16">
        <f>IF(A29="","",SUMIFS('الشحنات'!$J$5:$J$1004,'الشحنات'!$C$5:$C$1004,A29,'الشحنات'!$A$5:$A$1004,"&gt;="&amp;'الإعدادات'!$B$4,'الشحنات'!$A$5:$A$1004,"&lt;="&amp;'الإعدادات'!$B$5))</f>
        <v/>
      </c>
    </row>
    <row r="30">
      <c r="A30" s="6">
        <f>IF('التجار'!A27="","",'التجار'!A27)</f>
        <v/>
      </c>
      <c r="B30" s="6">
        <f>IF(A30="","",'التجار'!B27&amp;"")</f>
        <v/>
      </c>
      <c r="C30" s="22">
        <f>IF(A30="","",COUNTIFS('الشحنات'!$C$5:$C$1004,A30,'الشحنات'!$A$5:$A$1004,"&gt;="&amp;'الإعدادات'!$B$4,'الشحنات'!$A$5:$A$1004,"&lt;="&amp;'الإعدادات'!$B$5))</f>
        <v/>
      </c>
      <c r="D30" s="22">
        <f>IF(A30="","",COUNTIFS('الشحنات'!$C$5:$C$1004,A30,'الشحنات'!$G$5:$G$1004,"تم التسليم",'الشحنات'!$A$5:$A$1004,"&gt;="&amp;'الإعدادات'!$B$4,'الشحنات'!$A$5:$A$1004,"&lt;="&amp;'الإعدادات'!$B$5))</f>
        <v/>
      </c>
      <c r="E30" s="22">
        <f>IF(A30="","",COUNTIFS('الشحنات'!$C$5:$C$1004,A30,'الشحنات'!$G$5:$G$1004,"مرتجع",'الشحنات'!$A$5:$A$1004,"&gt;="&amp;'الإعدادات'!$B$4,'الشحنات'!$A$5:$A$1004,"&lt;="&amp;'الإعدادات'!$B$5))</f>
        <v/>
      </c>
      <c r="F30" s="16">
        <f>IF(A30="","",SUMIFS('الشحنات'!$I$5:$I$1004,'الشحنات'!$C$5:$C$1004,A30,'الشحنات'!$A$5:$A$1004,"&gt;="&amp;'الإعدادات'!$B$4,'الشحنات'!$A$5:$A$1004,"&lt;="&amp;'الإعدادات'!$B$5))</f>
        <v/>
      </c>
      <c r="G30" s="16">
        <f>IF(A30="","",SUMIFS('الشحنات'!$H$5:$H$1004,'الشحنات'!$C$5:$C$1004,A30,'الشحنات'!$A$5:$A$1004,"&gt;="&amp;'الإعدادات'!$B$4,'الشحنات'!$A$5:$A$1004,"&lt;="&amp;'الإعدادات'!$B$5))</f>
        <v/>
      </c>
      <c r="H30" s="16">
        <f>IF(A30="","",SUMIFS('الشحنات'!$J$5:$J$1004,'الشحنات'!$C$5:$C$1004,A30,'الشحنات'!$A$5:$A$1004,"&gt;="&amp;'الإعدادات'!$B$4,'الشحنات'!$A$5:$A$1004,"&lt;="&amp;'الإعدادات'!$B$5))</f>
        <v/>
      </c>
    </row>
    <row r="31">
      <c r="A31" s="6">
        <f>IF('التجار'!A28="","",'التجار'!A28)</f>
        <v/>
      </c>
      <c r="B31" s="6">
        <f>IF(A31="","",'التجار'!B28&amp;"")</f>
        <v/>
      </c>
      <c r="C31" s="22">
        <f>IF(A31="","",COUNTIFS('الشحنات'!$C$5:$C$1004,A31,'الشحنات'!$A$5:$A$1004,"&gt;="&amp;'الإعدادات'!$B$4,'الشحنات'!$A$5:$A$1004,"&lt;="&amp;'الإعدادات'!$B$5))</f>
        <v/>
      </c>
      <c r="D31" s="22">
        <f>IF(A31="","",COUNTIFS('الشحنات'!$C$5:$C$1004,A31,'الشحنات'!$G$5:$G$1004,"تم التسليم",'الشحنات'!$A$5:$A$1004,"&gt;="&amp;'الإعدادات'!$B$4,'الشحنات'!$A$5:$A$1004,"&lt;="&amp;'الإعدادات'!$B$5))</f>
        <v/>
      </c>
      <c r="E31" s="22">
        <f>IF(A31="","",COUNTIFS('الشحنات'!$C$5:$C$1004,A31,'الشحنات'!$G$5:$G$1004,"مرتجع",'الشحنات'!$A$5:$A$1004,"&gt;="&amp;'الإعدادات'!$B$4,'الشحنات'!$A$5:$A$1004,"&lt;="&amp;'الإعدادات'!$B$5))</f>
        <v/>
      </c>
      <c r="F31" s="16">
        <f>IF(A31="","",SUMIFS('الشحنات'!$I$5:$I$1004,'الشحنات'!$C$5:$C$1004,A31,'الشحنات'!$A$5:$A$1004,"&gt;="&amp;'الإعدادات'!$B$4,'الشحنات'!$A$5:$A$1004,"&lt;="&amp;'الإعدادات'!$B$5))</f>
        <v/>
      </c>
      <c r="G31" s="16">
        <f>IF(A31="","",SUMIFS('الشحنات'!$H$5:$H$1004,'الشحنات'!$C$5:$C$1004,A31,'الشحنات'!$A$5:$A$1004,"&gt;="&amp;'الإعدادات'!$B$4,'الشحنات'!$A$5:$A$1004,"&lt;="&amp;'الإعدادات'!$B$5))</f>
        <v/>
      </c>
      <c r="H31" s="16">
        <f>IF(A31="","",SUMIFS('الشحنات'!$J$5:$J$1004,'الشحنات'!$C$5:$C$1004,A31,'الشحنات'!$A$5:$A$1004,"&gt;="&amp;'الإعدادات'!$B$4,'الشحنات'!$A$5:$A$1004,"&lt;="&amp;'الإعدادات'!$B$5))</f>
        <v/>
      </c>
    </row>
    <row r="32">
      <c r="A32" s="6">
        <f>IF('التجار'!A29="","",'التجار'!A29)</f>
        <v/>
      </c>
      <c r="B32" s="6">
        <f>IF(A32="","",'التجار'!B29&amp;"")</f>
        <v/>
      </c>
      <c r="C32" s="22">
        <f>IF(A32="","",COUNTIFS('الشحنات'!$C$5:$C$1004,A32,'الشحنات'!$A$5:$A$1004,"&gt;="&amp;'الإعدادات'!$B$4,'الشحنات'!$A$5:$A$1004,"&lt;="&amp;'الإعدادات'!$B$5))</f>
        <v/>
      </c>
      <c r="D32" s="22">
        <f>IF(A32="","",COUNTIFS('الشحنات'!$C$5:$C$1004,A32,'الشحنات'!$G$5:$G$1004,"تم التسليم",'الشحنات'!$A$5:$A$1004,"&gt;="&amp;'الإعدادات'!$B$4,'الشحنات'!$A$5:$A$1004,"&lt;="&amp;'الإعدادات'!$B$5))</f>
        <v/>
      </c>
      <c r="E32" s="22">
        <f>IF(A32="","",COUNTIFS('الشحنات'!$C$5:$C$1004,A32,'الشحنات'!$G$5:$G$1004,"مرتجع",'الشحنات'!$A$5:$A$1004,"&gt;="&amp;'الإعدادات'!$B$4,'الشحنات'!$A$5:$A$1004,"&lt;="&amp;'الإعدادات'!$B$5))</f>
        <v/>
      </c>
      <c r="F32" s="16">
        <f>IF(A32="","",SUMIFS('الشحنات'!$I$5:$I$1004,'الشحنات'!$C$5:$C$1004,A32,'الشحنات'!$A$5:$A$1004,"&gt;="&amp;'الإعدادات'!$B$4,'الشحنات'!$A$5:$A$1004,"&lt;="&amp;'الإعدادات'!$B$5))</f>
        <v/>
      </c>
      <c r="G32" s="16">
        <f>IF(A32="","",SUMIFS('الشحنات'!$H$5:$H$1004,'الشحنات'!$C$5:$C$1004,A32,'الشحنات'!$A$5:$A$1004,"&gt;="&amp;'الإعدادات'!$B$4,'الشحنات'!$A$5:$A$1004,"&lt;="&amp;'الإعدادات'!$B$5))</f>
        <v/>
      </c>
      <c r="H32" s="16">
        <f>IF(A32="","",SUMIFS('الشحنات'!$J$5:$J$1004,'الشحنات'!$C$5:$C$1004,A32,'الشحنات'!$A$5:$A$1004,"&gt;="&amp;'الإعدادات'!$B$4,'الشحنات'!$A$5:$A$1004,"&lt;="&amp;'الإعدادات'!$B$5))</f>
        <v/>
      </c>
    </row>
    <row r="33">
      <c r="A33" s="6">
        <f>IF('التجار'!A30="","",'التجار'!A30)</f>
        <v/>
      </c>
      <c r="B33" s="6">
        <f>IF(A33="","",'التجار'!B30&amp;"")</f>
        <v/>
      </c>
      <c r="C33" s="22">
        <f>IF(A33="","",COUNTIFS('الشحنات'!$C$5:$C$1004,A33,'الشحنات'!$A$5:$A$1004,"&gt;="&amp;'الإعدادات'!$B$4,'الشحنات'!$A$5:$A$1004,"&lt;="&amp;'الإعدادات'!$B$5))</f>
        <v/>
      </c>
      <c r="D33" s="22">
        <f>IF(A33="","",COUNTIFS('الشحنات'!$C$5:$C$1004,A33,'الشحنات'!$G$5:$G$1004,"تم التسليم",'الشحنات'!$A$5:$A$1004,"&gt;="&amp;'الإعدادات'!$B$4,'الشحنات'!$A$5:$A$1004,"&lt;="&amp;'الإعدادات'!$B$5))</f>
        <v/>
      </c>
      <c r="E33" s="22">
        <f>IF(A33="","",COUNTIFS('الشحنات'!$C$5:$C$1004,A33,'الشحنات'!$G$5:$G$1004,"مرتجع",'الشحنات'!$A$5:$A$1004,"&gt;="&amp;'الإعدادات'!$B$4,'الشحنات'!$A$5:$A$1004,"&lt;="&amp;'الإعدادات'!$B$5))</f>
        <v/>
      </c>
      <c r="F33" s="16">
        <f>IF(A33="","",SUMIFS('الشحنات'!$I$5:$I$1004,'الشحنات'!$C$5:$C$1004,A33,'الشحنات'!$A$5:$A$1004,"&gt;="&amp;'الإعدادات'!$B$4,'الشحنات'!$A$5:$A$1004,"&lt;="&amp;'الإعدادات'!$B$5))</f>
        <v/>
      </c>
      <c r="G33" s="16">
        <f>IF(A33="","",SUMIFS('الشحنات'!$H$5:$H$1004,'الشحنات'!$C$5:$C$1004,A33,'الشحنات'!$A$5:$A$1004,"&gt;="&amp;'الإعدادات'!$B$4,'الشحنات'!$A$5:$A$1004,"&lt;="&amp;'الإعدادات'!$B$5))</f>
        <v/>
      </c>
      <c r="H33" s="16">
        <f>IF(A33="","",SUMIFS('الشحنات'!$J$5:$J$1004,'الشحنات'!$C$5:$C$1004,A33,'الشحنات'!$A$5:$A$1004,"&gt;="&amp;'الإعدادات'!$B$4,'الشحنات'!$A$5:$A$1004,"&lt;="&amp;'الإعدادات'!$B$5))</f>
        <v/>
      </c>
    </row>
    <row r="34">
      <c r="A34" s="6">
        <f>IF('التجار'!A31="","",'التجار'!A31)</f>
        <v/>
      </c>
      <c r="B34" s="6">
        <f>IF(A34="","",'التجار'!B31&amp;"")</f>
        <v/>
      </c>
      <c r="C34" s="22">
        <f>IF(A34="","",COUNTIFS('الشحنات'!$C$5:$C$1004,A34,'الشحنات'!$A$5:$A$1004,"&gt;="&amp;'الإعدادات'!$B$4,'الشحنات'!$A$5:$A$1004,"&lt;="&amp;'الإعدادات'!$B$5))</f>
        <v/>
      </c>
      <c r="D34" s="22">
        <f>IF(A34="","",COUNTIFS('الشحنات'!$C$5:$C$1004,A34,'الشحنات'!$G$5:$G$1004,"تم التسليم",'الشحنات'!$A$5:$A$1004,"&gt;="&amp;'الإعدادات'!$B$4,'الشحنات'!$A$5:$A$1004,"&lt;="&amp;'الإعدادات'!$B$5))</f>
        <v/>
      </c>
      <c r="E34" s="22">
        <f>IF(A34="","",COUNTIFS('الشحنات'!$C$5:$C$1004,A34,'الشحنات'!$G$5:$G$1004,"مرتجع",'الشحنات'!$A$5:$A$1004,"&gt;="&amp;'الإعدادات'!$B$4,'الشحنات'!$A$5:$A$1004,"&lt;="&amp;'الإعدادات'!$B$5))</f>
        <v/>
      </c>
      <c r="F34" s="16">
        <f>IF(A34="","",SUMIFS('الشحنات'!$I$5:$I$1004,'الشحنات'!$C$5:$C$1004,A34,'الشحنات'!$A$5:$A$1004,"&gt;="&amp;'الإعدادات'!$B$4,'الشحنات'!$A$5:$A$1004,"&lt;="&amp;'الإعدادات'!$B$5))</f>
        <v/>
      </c>
      <c r="G34" s="16">
        <f>IF(A34="","",SUMIFS('الشحنات'!$H$5:$H$1004,'الشحنات'!$C$5:$C$1004,A34,'الشحنات'!$A$5:$A$1004,"&gt;="&amp;'الإعدادات'!$B$4,'الشحنات'!$A$5:$A$1004,"&lt;="&amp;'الإعدادات'!$B$5))</f>
        <v/>
      </c>
      <c r="H34" s="16">
        <f>IF(A34="","",SUMIFS('الشحنات'!$J$5:$J$1004,'الشحنات'!$C$5:$C$1004,A34,'الشحنات'!$A$5:$A$1004,"&gt;="&amp;'الإعدادات'!$B$4,'الشحنات'!$A$5:$A$1004,"&lt;="&amp;'الإعدادات'!$B$5))</f>
        <v/>
      </c>
    </row>
    <row r="35">
      <c r="A35" s="6">
        <f>IF('التجار'!A32="","",'التجار'!A32)</f>
        <v/>
      </c>
      <c r="B35" s="6">
        <f>IF(A35="","",'التجار'!B32&amp;"")</f>
        <v/>
      </c>
      <c r="C35" s="22">
        <f>IF(A35="","",COUNTIFS('الشحنات'!$C$5:$C$1004,A35,'الشحنات'!$A$5:$A$1004,"&gt;="&amp;'الإعدادات'!$B$4,'الشحنات'!$A$5:$A$1004,"&lt;="&amp;'الإعدادات'!$B$5))</f>
        <v/>
      </c>
      <c r="D35" s="22">
        <f>IF(A35="","",COUNTIFS('الشحنات'!$C$5:$C$1004,A35,'الشحنات'!$G$5:$G$1004,"تم التسليم",'الشحنات'!$A$5:$A$1004,"&gt;="&amp;'الإعدادات'!$B$4,'الشحنات'!$A$5:$A$1004,"&lt;="&amp;'الإعدادات'!$B$5))</f>
        <v/>
      </c>
      <c r="E35" s="22">
        <f>IF(A35="","",COUNTIFS('الشحنات'!$C$5:$C$1004,A35,'الشحنات'!$G$5:$G$1004,"مرتجع",'الشحنات'!$A$5:$A$1004,"&gt;="&amp;'الإعدادات'!$B$4,'الشحنات'!$A$5:$A$1004,"&lt;="&amp;'الإعدادات'!$B$5))</f>
        <v/>
      </c>
      <c r="F35" s="16">
        <f>IF(A35="","",SUMIFS('الشحنات'!$I$5:$I$1004,'الشحنات'!$C$5:$C$1004,A35,'الشحنات'!$A$5:$A$1004,"&gt;="&amp;'الإعدادات'!$B$4,'الشحنات'!$A$5:$A$1004,"&lt;="&amp;'الإعدادات'!$B$5))</f>
        <v/>
      </c>
      <c r="G35" s="16">
        <f>IF(A35="","",SUMIFS('الشحنات'!$H$5:$H$1004,'الشحنات'!$C$5:$C$1004,A35,'الشحنات'!$A$5:$A$1004,"&gt;="&amp;'الإعدادات'!$B$4,'الشحنات'!$A$5:$A$1004,"&lt;="&amp;'الإعدادات'!$B$5))</f>
        <v/>
      </c>
      <c r="H35" s="16">
        <f>IF(A35="","",SUMIFS('الشحنات'!$J$5:$J$1004,'الشحنات'!$C$5:$C$1004,A35,'الشحنات'!$A$5:$A$1004,"&gt;="&amp;'الإعدادات'!$B$4,'الشحنات'!$A$5:$A$1004,"&lt;="&amp;'الإعدادات'!$B$5))</f>
        <v/>
      </c>
    </row>
    <row r="36">
      <c r="A36" s="6">
        <f>IF('التجار'!A33="","",'التجار'!A33)</f>
        <v/>
      </c>
      <c r="B36" s="6">
        <f>IF(A36="","",'التجار'!B33&amp;"")</f>
        <v/>
      </c>
      <c r="C36" s="22">
        <f>IF(A36="","",COUNTIFS('الشحنات'!$C$5:$C$1004,A36,'الشحنات'!$A$5:$A$1004,"&gt;="&amp;'الإعدادات'!$B$4,'الشحنات'!$A$5:$A$1004,"&lt;="&amp;'الإعدادات'!$B$5))</f>
        <v/>
      </c>
      <c r="D36" s="22">
        <f>IF(A36="","",COUNTIFS('الشحنات'!$C$5:$C$1004,A36,'الشحنات'!$G$5:$G$1004,"تم التسليم",'الشحنات'!$A$5:$A$1004,"&gt;="&amp;'الإعدادات'!$B$4,'الشحنات'!$A$5:$A$1004,"&lt;="&amp;'الإعدادات'!$B$5))</f>
        <v/>
      </c>
      <c r="E36" s="22">
        <f>IF(A36="","",COUNTIFS('الشحنات'!$C$5:$C$1004,A36,'الشحنات'!$G$5:$G$1004,"مرتجع",'الشحنات'!$A$5:$A$1004,"&gt;="&amp;'الإعدادات'!$B$4,'الشحنات'!$A$5:$A$1004,"&lt;="&amp;'الإعدادات'!$B$5))</f>
        <v/>
      </c>
      <c r="F36" s="16">
        <f>IF(A36="","",SUMIFS('الشحنات'!$I$5:$I$1004,'الشحنات'!$C$5:$C$1004,A36,'الشحنات'!$A$5:$A$1004,"&gt;="&amp;'الإعدادات'!$B$4,'الشحنات'!$A$5:$A$1004,"&lt;="&amp;'الإعدادات'!$B$5))</f>
        <v/>
      </c>
      <c r="G36" s="16">
        <f>IF(A36="","",SUMIFS('الشحنات'!$H$5:$H$1004,'الشحنات'!$C$5:$C$1004,A36,'الشحنات'!$A$5:$A$1004,"&gt;="&amp;'الإعدادات'!$B$4,'الشحنات'!$A$5:$A$1004,"&lt;="&amp;'الإعدادات'!$B$5))</f>
        <v/>
      </c>
      <c r="H36" s="16">
        <f>IF(A36="","",SUMIFS('الشحنات'!$J$5:$J$1004,'الشحنات'!$C$5:$C$1004,A36,'الشحنات'!$A$5:$A$1004,"&gt;="&amp;'الإعدادات'!$B$4,'الشحنات'!$A$5:$A$1004,"&lt;="&amp;'الإعدادات'!$B$5))</f>
        <v/>
      </c>
    </row>
    <row r="37">
      <c r="A37" s="6">
        <f>IF('التجار'!A34="","",'التجار'!A34)</f>
        <v/>
      </c>
      <c r="B37" s="6">
        <f>IF(A37="","",'التجار'!B34&amp;"")</f>
        <v/>
      </c>
      <c r="C37" s="22">
        <f>IF(A37="","",COUNTIFS('الشحنات'!$C$5:$C$1004,A37,'الشحنات'!$A$5:$A$1004,"&gt;="&amp;'الإعدادات'!$B$4,'الشحنات'!$A$5:$A$1004,"&lt;="&amp;'الإعدادات'!$B$5))</f>
        <v/>
      </c>
      <c r="D37" s="22">
        <f>IF(A37="","",COUNTIFS('الشحنات'!$C$5:$C$1004,A37,'الشحنات'!$G$5:$G$1004,"تم التسليم",'الشحنات'!$A$5:$A$1004,"&gt;="&amp;'الإعدادات'!$B$4,'الشحنات'!$A$5:$A$1004,"&lt;="&amp;'الإعدادات'!$B$5))</f>
        <v/>
      </c>
      <c r="E37" s="22">
        <f>IF(A37="","",COUNTIFS('الشحنات'!$C$5:$C$1004,A37,'الشحنات'!$G$5:$G$1004,"مرتجع",'الشحنات'!$A$5:$A$1004,"&gt;="&amp;'الإعدادات'!$B$4,'الشحنات'!$A$5:$A$1004,"&lt;="&amp;'الإعدادات'!$B$5))</f>
        <v/>
      </c>
      <c r="F37" s="16">
        <f>IF(A37="","",SUMIFS('الشحنات'!$I$5:$I$1004,'الشحنات'!$C$5:$C$1004,A37,'الشحنات'!$A$5:$A$1004,"&gt;="&amp;'الإعدادات'!$B$4,'الشحنات'!$A$5:$A$1004,"&lt;="&amp;'الإعدادات'!$B$5))</f>
        <v/>
      </c>
      <c r="G37" s="16">
        <f>IF(A37="","",SUMIFS('الشحنات'!$H$5:$H$1004,'الشحنات'!$C$5:$C$1004,A37,'الشحنات'!$A$5:$A$1004,"&gt;="&amp;'الإعدادات'!$B$4,'الشحنات'!$A$5:$A$1004,"&lt;="&amp;'الإعدادات'!$B$5))</f>
        <v/>
      </c>
      <c r="H37" s="16">
        <f>IF(A37="","",SUMIFS('الشحنات'!$J$5:$J$1004,'الشحنات'!$C$5:$C$1004,A37,'الشحنات'!$A$5:$A$1004,"&gt;="&amp;'الإعدادات'!$B$4,'الشحنات'!$A$5:$A$1004,"&lt;="&amp;'الإعدادات'!$B$5))</f>
        <v/>
      </c>
    </row>
    <row r="38">
      <c r="A38" s="6">
        <f>IF('التجار'!A35="","",'التجار'!A35)</f>
        <v/>
      </c>
      <c r="B38" s="6">
        <f>IF(A38="","",'التجار'!B35&amp;"")</f>
        <v/>
      </c>
      <c r="C38" s="22">
        <f>IF(A38="","",COUNTIFS('الشحنات'!$C$5:$C$1004,A38,'الشحنات'!$A$5:$A$1004,"&gt;="&amp;'الإعدادات'!$B$4,'الشحنات'!$A$5:$A$1004,"&lt;="&amp;'الإعدادات'!$B$5))</f>
        <v/>
      </c>
      <c r="D38" s="22">
        <f>IF(A38="","",COUNTIFS('الشحنات'!$C$5:$C$1004,A38,'الشحنات'!$G$5:$G$1004,"تم التسليم",'الشحنات'!$A$5:$A$1004,"&gt;="&amp;'الإعدادات'!$B$4,'الشحنات'!$A$5:$A$1004,"&lt;="&amp;'الإعدادات'!$B$5))</f>
        <v/>
      </c>
      <c r="E38" s="22">
        <f>IF(A38="","",COUNTIFS('الشحنات'!$C$5:$C$1004,A38,'الشحنات'!$G$5:$G$1004,"مرتجع",'الشحنات'!$A$5:$A$1004,"&gt;="&amp;'الإعدادات'!$B$4,'الشحنات'!$A$5:$A$1004,"&lt;="&amp;'الإعدادات'!$B$5))</f>
        <v/>
      </c>
      <c r="F38" s="16">
        <f>IF(A38="","",SUMIFS('الشحنات'!$I$5:$I$1004,'الشحنات'!$C$5:$C$1004,A38,'الشحنات'!$A$5:$A$1004,"&gt;="&amp;'الإعدادات'!$B$4,'الشحنات'!$A$5:$A$1004,"&lt;="&amp;'الإعدادات'!$B$5))</f>
        <v/>
      </c>
      <c r="G38" s="16">
        <f>IF(A38="","",SUMIFS('الشحنات'!$H$5:$H$1004,'الشحنات'!$C$5:$C$1004,A38,'الشحنات'!$A$5:$A$1004,"&gt;="&amp;'الإعدادات'!$B$4,'الشحنات'!$A$5:$A$1004,"&lt;="&amp;'الإعدادات'!$B$5))</f>
        <v/>
      </c>
      <c r="H38" s="16">
        <f>IF(A38="","",SUMIFS('الشحنات'!$J$5:$J$1004,'الشحنات'!$C$5:$C$1004,A38,'الشحنات'!$A$5:$A$1004,"&gt;="&amp;'الإعدادات'!$B$4,'الشحنات'!$A$5:$A$1004,"&lt;="&amp;'الإعدادات'!$B$5))</f>
        <v/>
      </c>
    </row>
    <row r="39">
      <c r="A39" s="6">
        <f>IF('التجار'!A36="","",'التجار'!A36)</f>
        <v/>
      </c>
      <c r="B39" s="6">
        <f>IF(A39="","",'التجار'!B36&amp;"")</f>
        <v/>
      </c>
      <c r="C39" s="22">
        <f>IF(A39="","",COUNTIFS('الشحنات'!$C$5:$C$1004,A39,'الشحنات'!$A$5:$A$1004,"&gt;="&amp;'الإعدادات'!$B$4,'الشحنات'!$A$5:$A$1004,"&lt;="&amp;'الإعدادات'!$B$5))</f>
        <v/>
      </c>
      <c r="D39" s="22">
        <f>IF(A39="","",COUNTIFS('الشحنات'!$C$5:$C$1004,A39,'الشحنات'!$G$5:$G$1004,"تم التسليم",'الشحنات'!$A$5:$A$1004,"&gt;="&amp;'الإعدادات'!$B$4,'الشحنات'!$A$5:$A$1004,"&lt;="&amp;'الإعدادات'!$B$5))</f>
        <v/>
      </c>
      <c r="E39" s="22">
        <f>IF(A39="","",COUNTIFS('الشحنات'!$C$5:$C$1004,A39,'الشحنات'!$G$5:$G$1004,"مرتجع",'الشحنات'!$A$5:$A$1004,"&gt;="&amp;'الإعدادات'!$B$4,'الشحنات'!$A$5:$A$1004,"&lt;="&amp;'الإعدادات'!$B$5))</f>
        <v/>
      </c>
      <c r="F39" s="16">
        <f>IF(A39="","",SUMIFS('الشحنات'!$I$5:$I$1004,'الشحنات'!$C$5:$C$1004,A39,'الشحنات'!$A$5:$A$1004,"&gt;="&amp;'الإعدادات'!$B$4,'الشحنات'!$A$5:$A$1004,"&lt;="&amp;'الإعدادات'!$B$5))</f>
        <v/>
      </c>
      <c r="G39" s="16">
        <f>IF(A39="","",SUMIFS('الشحنات'!$H$5:$H$1004,'الشحنات'!$C$5:$C$1004,A39,'الشحنات'!$A$5:$A$1004,"&gt;="&amp;'الإعدادات'!$B$4,'الشحنات'!$A$5:$A$1004,"&lt;="&amp;'الإعدادات'!$B$5))</f>
        <v/>
      </c>
      <c r="H39" s="16">
        <f>IF(A39="","",SUMIFS('الشحنات'!$J$5:$J$1004,'الشحنات'!$C$5:$C$1004,A39,'الشحنات'!$A$5:$A$1004,"&gt;="&amp;'الإعدادات'!$B$4,'الشحنات'!$A$5:$A$1004,"&lt;="&amp;'الإعدادات'!$B$5))</f>
        <v/>
      </c>
    </row>
    <row r="40">
      <c r="A40" s="6">
        <f>IF('التجار'!A37="","",'التجار'!A37)</f>
        <v/>
      </c>
      <c r="B40" s="6">
        <f>IF(A40="","",'التجار'!B37&amp;"")</f>
        <v/>
      </c>
      <c r="C40" s="22">
        <f>IF(A40="","",COUNTIFS('الشحنات'!$C$5:$C$1004,A40,'الشحنات'!$A$5:$A$1004,"&gt;="&amp;'الإعدادات'!$B$4,'الشحنات'!$A$5:$A$1004,"&lt;="&amp;'الإعدادات'!$B$5))</f>
        <v/>
      </c>
      <c r="D40" s="22">
        <f>IF(A40="","",COUNTIFS('الشحنات'!$C$5:$C$1004,A40,'الشحنات'!$G$5:$G$1004,"تم التسليم",'الشحنات'!$A$5:$A$1004,"&gt;="&amp;'الإعدادات'!$B$4,'الشحنات'!$A$5:$A$1004,"&lt;="&amp;'الإعدادات'!$B$5))</f>
        <v/>
      </c>
      <c r="E40" s="22">
        <f>IF(A40="","",COUNTIFS('الشحنات'!$C$5:$C$1004,A40,'الشحنات'!$G$5:$G$1004,"مرتجع",'الشحنات'!$A$5:$A$1004,"&gt;="&amp;'الإعدادات'!$B$4,'الشحنات'!$A$5:$A$1004,"&lt;="&amp;'الإعدادات'!$B$5))</f>
        <v/>
      </c>
      <c r="F40" s="16">
        <f>IF(A40="","",SUMIFS('الشحنات'!$I$5:$I$1004,'الشحنات'!$C$5:$C$1004,A40,'الشحنات'!$A$5:$A$1004,"&gt;="&amp;'الإعدادات'!$B$4,'الشحنات'!$A$5:$A$1004,"&lt;="&amp;'الإعدادات'!$B$5))</f>
        <v/>
      </c>
      <c r="G40" s="16">
        <f>IF(A40="","",SUMIFS('الشحنات'!$H$5:$H$1004,'الشحنات'!$C$5:$C$1004,A40,'الشحنات'!$A$5:$A$1004,"&gt;="&amp;'الإعدادات'!$B$4,'الشحنات'!$A$5:$A$1004,"&lt;="&amp;'الإعدادات'!$B$5))</f>
        <v/>
      </c>
      <c r="H40" s="16">
        <f>IF(A40="","",SUMIFS('الشحنات'!$J$5:$J$1004,'الشحنات'!$C$5:$C$1004,A40,'الشحنات'!$A$5:$A$1004,"&gt;="&amp;'الإعدادات'!$B$4,'الشحنات'!$A$5:$A$1004,"&lt;="&amp;'الإعدادات'!$B$5))</f>
        <v/>
      </c>
    </row>
    <row r="41">
      <c r="A41" s="6">
        <f>IF('التجار'!A38="","",'التجار'!A38)</f>
        <v/>
      </c>
      <c r="B41" s="6">
        <f>IF(A41="","",'التجار'!B38&amp;"")</f>
        <v/>
      </c>
      <c r="C41" s="22">
        <f>IF(A41="","",COUNTIFS('الشحنات'!$C$5:$C$1004,A41,'الشحنات'!$A$5:$A$1004,"&gt;="&amp;'الإعدادات'!$B$4,'الشحنات'!$A$5:$A$1004,"&lt;="&amp;'الإعدادات'!$B$5))</f>
        <v/>
      </c>
      <c r="D41" s="22">
        <f>IF(A41="","",COUNTIFS('الشحنات'!$C$5:$C$1004,A41,'الشحنات'!$G$5:$G$1004,"تم التسليم",'الشحنات'!$A$5:$A$1004,"&gt;="&amp;'الإعدادات'!$B$4,'الشحنات'!$A$5:$A$1004,"&lt;="&amp;'الإعدادات'!$B$5))</f>
        <v/>
      </c>
      <c r="E41" s="22">
        <f>IF(A41="","",COUNTIFS('الشحنات'!$C$5:$C$1004,A41,'الشحنات'!$G$5:$G$1004,"مرتجع",'الشحنات'!$A$5:$A$1004,"&gt;="&amp;'الإعدادات'!$B$4,'الشحنات'!$A$5:$A$1004,"&lt;="&amp;'الإعدادات'!$B$5))</f>
        <v/>
      </c>
      <c r="F41" s="16">
        <f>IF(A41="","",SUMIFS('الشحنات'!$I$5:$I$1004,'الشحنات'!$C$5:$C$1004,A41,'الشحنات'!$A$5:$A$1004,"&gt;="&amp;'الإعدادات'!$B$4,'الشحنات'!$A$5:$A$1004,"&lt;="&amp;'الإعدادات'!$B$5))</f>
        <v/>
      </c>
      <c r="G41" s="16">
        <f>IF(A41="","",SUMIFS('الشحنات'!$H$5:$H$1004,'الشحنات'!$C$5:$C$1004,A41,'الشحنات'!$A$5:$A$1004,"&gt;="&amp;'الإعدادات'!$B$4,'الشحنات'!$A$5:$A$1004,"&lt;="&amp;'الإعدادات'!$B$5))</f>
        <v/>
      </c>
      <c r="H41" s="16">
        <f>IF(A41="","",SUMIFS('الشحنات'!$J$5:$J$1004,'الشحنات'!$C$5:$C$1004,A41,'الشحنات'!$A$5:$A$1004,"&gt;="&amp;'الإعدادات'!$B$4,'الشحنات'!$A$5:$A$1004,"&lt;="&amp;'الإعدادات'!$B$5))</f>
        <v/>
      </c>
    </row>
    <row r="42">
      <c r="A42" s="6">
        <f>IF('التجار'!A39="","",'التجار'!A39)</f>
        <v/>
      </c>
      <c r="B42" s="6">
        <f>IF(A42="","",'التجار'!B39&amp;"")</f>
        <v/>
      </c>
      <c r="C42" s="22">
        <f>IF(A42="","",COUNTIFS('الشحنات'!$C$5:$C$1004,A42,'الشحنات'!$A$5:$A$1004,"&gt;="&amp;'الإعدادات'!$B$4,'الشحنات'!$A$5:$A$1004,"&lt;="&amp;'الإعدادات'!$B$5))</f>
        <v/>
      </c>
      <c r="D42" s="22">
        <f>IF(A42="","",COUNTIFS('الشحنات'!$C$5:$C$1004,A42,'الشحنات'!$G$5:$G$1004,"تم التسليم",'الشحنات'!$A$5:$A$1004,"&gt;="&amp;'الإعدادات'!$B$4,'الشحنات'!$A$5:$A$1004,"&lt;="&amp;'الإعدادات'!$B$5))</f>
        <v/>
      </c>
      <c r="E42" s="22">
        <f>IF(A42="","",COUNTIFS('الشحنات'!$C$5:$C$1004,A42,'الشحنات'!$G$5:$G$1004,"مرتجع",'الشحنات'!$A$5:$A$1004,"&gt;="&amp;'الإعدادات'!$B$4,'الشحنات'!$A$5:$A$1004,"&lt;="&amp;'الإعدادات'!$B$5))</f>
        <v/>
      </c>
      <c r="F42" s="16">
        <f>IF(A42="","",SUMIFS('الشحنات'!$I$5:$I$1004,'الشحنات'!$C$5:$C$1004,A42,'الشحنات'!$A$5:$A$1004,"&gt;="&amp;'الإعدادات'!$B$4,'الشحنات'!$A$5:$A$1004,"&lt;="&amp;'الإعدادات'!$B$5))</f>
        <v/>
      </c>
      <c r="G42" s="16">
        <f>IF(A42="","",SUMIFS('الشحنات'!$H$5:$H$1004,'الشحنات'!$C$5:$C$1004,A42,'الشحنات'!$A$5:$A$1004,"&gt;="&amp;'الإعدادات'!$B$4,'الشحنات'!$A$5:$A$1004,"&lt;="&amp;'الإعدادات'!$B$5))</f>
        <v/>
      </c>
      <c r="H42" s="16">
        <f>IF(A42="","",SUMIFS('الشحنات'!$J$5:$J$1004,'الشحنات'!$C$5:$C$1004,A42,'الشحنات'!$A$5:$A$1004,"&gt;="&amp;'الإعدادات'!$B$4,'الشحنات'!$A$5:$A$1004,"&lt;="&amp;'الإعدادات'!$B$5))</f>
        <v/>
      </c>
    </row>
    <row r="43">
      <c r="A43" s="6">
        <f>IF('التجار'!A40="","",'التجار'!A40)</f>
        <v/>
      </c>
      <c r="B43" s="6">
        <f>IF(A43="","",'التجار'!B40&amp;"")</f>
        <v/>
      </c>
      <c r="C43" s="22">
        <f>IF(A43="","",COUNTIFS('الشحنات'!$C$5:$C$1004,A43,'الشحنات'!$A$5:$A$1004,"&gt;="&amp;'الإعدادات'!$B$4,'الشحنات'!$A$5:$A$1004,"&lt;="&amp;'الإعدادات'!$B$5))</f>
        <v/>
      </c>
      <c r="D43" s="22">
        <f>IF(A43="","",COUNTIFS('الشحنات'!$C$5:$C$1004,A43,'الشحنات'!$G$5:$G$1004,"تم التسليم",'الشحنات'!$A$5:$A$1004,"&gt;="&amp;'الإعدادات'!$B$4,'الشحنات'!$A$5:$A$1004,"&lt;="&amp;'الإعدادات'!$B$5))</f>
        <v/>
      </c>
      <c r="E43" s="22">
        <f>IF(A43="","",COUNTIFS('الشحنات'!$C$5:$C$1004,A43,'الشحنات'!$G$5:$G$1004,"مرتجع",'الشحنات'!$A$5:$A$1004,"&gt;="&amp;'الإعدادات'!$B$4,'الشحنات'!$A$5:$A$1004,"&lt;="&amp;'الإعدادات'!$B$5))</f>
        <v/>
      </c>
      <c r="F43" s="16">
        <f>IF(A43="","",SUMIFS('الشحنات'!$I$5:$I$1004,'الشحنات'!$C$5:$C$1004,A43,'الشحنات'!$A$5:$A$1004,"&gt;="&amp;'الإعدادات'!$B$4,'الشحنات'!$A$5:$A$1004,"&lt;="&amp;'الإعدادات'!$B$5))</f>
        <v/>
      </c>
      <c r="G43" s="16">
        <f>IF(A43="","",SUMIFS('الشحنات'!$H$5:$H$1004,'الشحنات'!$C$5:$C$1004,A43,'الشحنات'!$A$5:$A$1004,"&gt;="&amp;'الإعدادات'!$B$4,'الشحنات'!$A$5:$A$1004,"&lt;="&amp;'الإعدادات'!$B$5))</f>
        <v/>
      </c>
      <c r="H43" s="16">
        <f>IF(A43="","",SUMIFS('الشحنات'!$J$5:$J$1004,'الشحنات'!$C$5:$C$1004,A43,'الشحنات'!$A$5:$A$1004,"&gt;="&amp;'الإعدادات'!$B$4,'الشحنات'!$A$5:$A$1004,"&lt;="&amp;'الإعدادات'!$B$5))</f>
        <v/>
      </c>
    </row>
    <row r="44">
      <c r="A44" s="6">
        <f>IF('التجار'!A41="","",'التجار'!A41)</f>
        <v/>
      </c>
      <c r="B44" s="6">
        <f>IF(A44="","",'التجار'!B41&amp;"")</f>
        <v/>
      </c>
      <c r="C44" s="22">
        <f>IF(A44="","",COUNTIFS('الشحنات'!$C$5:$C$1004,A44,'الشحنات'!$A$5:$A$1004,"&gt;="&amp;'الإعدادات'!$B$4,'الشحنات'!$A$5:$A$1004,"&lt;="&amp;'الإعدادات'!$B$5))</f>
        <v/>
      </c>
      <c r="D44" s="22">
        <f>IF(A44="","",COUNTIFS('الشحنات'!$C$5:$C$1004,A44,'الشحنات'!$G$5:$G$1004,"تم التسليم",'الشحنات'!$A$5:$A$1004,"&gt;="&amp;'الإعدادات'!$B$4,'الشحنات'!$A$5:$A$1004,"&lt;="&amp;'الإعدادات'!$B$5))</f>
        <v/>
      </c>
      <c r="E44" s="22">
        <f>IF(A44="","",COUNTIFS('الشحنات'!$C$5:$C$1004,A44,'الشحنات'!$G$5:$G$1004,"مرتجع",'الشحنات'!$A$5:$A$1004,"&gt;="&amp;'الإعدادات'!$B$4,'الشحنات'!$A$5:$A$1004,"&lt;="&amp;'الإعدادات'!$B$5))</f>
        <v/>
      </c>
      <c r="F44" s="16">
        <f>IF(A44="","",SUMIFS('الشحنات'!$I$5:$I$1004,'الشحنات'!$C$5:$C$1004,A44,'الشحنات'!$A$5:$A$1004,"&gt;="&amp;'الإعدادات'!$B$4,'الشحنات'!$A$5:$A$1004,"&lt;="&amp;'الإعدادات'!$B$5))</f>
        <v/>
      </c>
      <c r="G44" s="16">
        <f>IF(A44="","",SUMIFS('الشحنات'!$H$5:$H$1004,'الشحنات'!$C$5:$C$1004,A44,'الشحنات'!$A$5:$A$1004,"&gt;="&amp;'الإعدادات'!$B$4,'الشحنات'!$A$5:$A$1004,"&lt;="&amp;'الإعدادات'!$B$5))</f>
        <v/>
      </c>
      <c r="H44" s="16">
        <f>IF(A44="","",SUMIFS('الشحنات'!$J$5:$J$1004,'الشحنات'!$C$5:$C$1004,A44,'الشحنات'!$A$5:$A$1004,"&gt;="&amp;'الإعدادات'!$B$4,'الشحنات'!$A$5:$A$1004,"&lt;="&amp;'الإعدادات'!$B$5))</f>
        <v/>
      </c>
    </row>
    <row r="45">
      <c r="A45" s="6">
        <f>IF('التجار'!A42="","",'التجار'!A42)</f>
        <v/>
      </c>
      <c r="B45" s="6">
        <f>IF(A45="","",'التجار'!B42&amp;"")</f>
        <v/>
      </c>
      <c r="C45" s="22">
        <f>IF(A45="","",COUNTIFS('الشحنات'!$C$5:$C$1004,A45,'الشحنات'!$A$5:$A$1004,"&gt;="&amp;'الإعدادات'!$B$4,'الشحنات'!$A$5:$A$1004,"&lt;="&amp;'الإعدادات'!$B$5))</f>
        <v/>
      </c>
      <c r="D45" s="22">
        <f>IF(A45="","",COUNTIFS('الشحنات'!$C$5:$C$1004,A45,'الشحنات'!$G$5:$G$1004,"تم التسليم",'الشحنات'!$A$5:$A$1004,"&gt;="&amp;'الإعدادات'!$B$4,'الشحنات'!$A$5:$A$1004,"&lt;="&amp;'الإعدادات'!$B$5))</f>
        <v/>
      </c>
      <c r="E45" s="22">
        <f>IF(A45="","",COUNTIFS('الشحنات'!$C$5:$C$1004,A45,'الشحنات'!$G$5:$G$1004,"مرتجع",'الشحنات'!$A$5:$A$1004,"&gt;="&amp;'الإعدادات'!$B$4,'الشحنات'!$A$5:$A$1004,"&lt;="&amp;'الإعدادات'!$B$5))</f>
        <v/>
      </c>
      <c r="F45" s="16">
        <f>IF(A45="","",SUMIFS('الشحنات'!$I$5:$I$1004,'الشحنات'!$C$5:$C$1004,A45,'الشحنات'!$A$5:$A$1004,"&gt;="&amp;'الإعدادات'!$B$4,'الشحنات'!$A$5:$A$1004,"&lt;="&amp;'الإعدادات'!$B$5))</f>
        <v/>
      </c>
      <c r="G45" s="16">
        <f>IF(A45="","",SUMIFS('الشحنات'!$H$5:$H$1004,'الشحنات'!$C$5:$C$1004,A45,'الشحنات'!$A$5:$A$1004,"&gt;="&amp;'الإعدادات'!$B$4,'الشحنات'!$A$5:$A$1004,"&lt;="&amp;'الإعدادات'!$B$5))</f>
        <v/>
      </c>
      <c r="H45" s="16">
        <f>IF(A45="","",SUMIFS('الشحنات'!$J$5:$J$1004,'الشحنات'!$C$5:$C$1004,A45,'الشحنات'!$A$5:$A$1004,"&gt;="&amp;'الإعدادات'!$B$4,'الشحنات'!$A$5:$A$1004,"&lt;="&amp;'الإعدادات'!$B$5))</f>
        <v/>
      </c>
    </row>
    <row r="46">
      <c r="A46" s="6">
        <f>IF('التجار'!A43="","",'التجار'!A43)</f>
        <v/>
      </c>
      <c r="B46" s="6">
        <f>IF(A46="","",'التجار'!B43&amp;"")</f>
        <v/>
      </c>
      <c r="C46" s="22">
        <f>IF(A46="","",COUNTIFS('الشحنات'!$C$5:$C$1004,A46,'الشحنات'!$A$5:$A$1004,"&gt;="&amp;'الإعدادات'!$B$4,'الشحنات'!$A$5:$A$1004,"&lt;="&amp;'الإعدادات'!$B$5))</f>
        <v/>
      </c>
      <c r="D46" s="22">
        <f>IF(A46="","",COUNTIFS('الشحنات'!$C$5:$C$1004,A46,'الشحنات'!$G$5:$G$1004,"تم التسليم",'الشحنات'!$A$5:$A$1004,"&gt;="&amp;'الإعدادات'!$B$4,'الشحنات'!$A$5:$A$1004,"&lt;="&amp;'الإعدادات'!$B$5))</f>
        <v/>
      </c>
      <c r="E46" s="22">
        <f>IF(A46="","",COUNTIFS('الشحنات'!$C$5:$C$1004,A46,'الشحنات'!$G$5:$G$1004,"مرتجع",'الشحنات'!$A$5:$A$1004,"&gt;="&amp;'الإعدادات'!$B$4,'الشحنات'!$A$5:$A$1004,"&lt;="&amp;'الإعدادات'!$B$5))</f>
        <v/>
      </c>
      <c r="F46" s="16">
        <f>IF(A46="","",SUMIFS('الشحنات'!$I$5:$I$1004,'الشحنات'!$C$5:$C$1004,A46,'الشحنات'!$A$5:$A$1004,"&gt;="&amp;'الإعدادات'!$B$4,'الشحنات'!$A$5:$A$1004,"&lt;="&amp;'الإعدادات'!$B$5))</f>
        <v/>
      </c>
      <c r="G46" s="16">
        <f>IF(A46="","",SUMIFS('الشحنات'!$H$5:$H$1004,'الشحنات'!$C$5:$C$1004,A46,'الشحنات'!$A$5:$A$1004,"&gt;="&amp;'الإعدادات'!$B$4,'الشحنات'!$A$5:$A$1004,"&lt;="&amp;'الإعدادات'!$B$5))</f>
        <v/>
      </c>
      <c r="H46" s="16">
        <f>IF(A46="","",SUMIFS('الشحنات'!$J$5:$J$1004,'الشحنات'!$C$5:$C$1004,A46,'الشحنات'!$A$5:$A$1004,"&gt;="&amp;'الإعدادات'!$B$4,'الشحنات'!$A$5:$A$1004,"&lt;="&amp;'الإعدادات'!$B$5))</f>
        <v/>
      </c>
    </row>
    <row r="47">
      <c r="A47" s="6">
        <f>IF('التجار'!A44="","",'التجار'!A44)</f>
        <v/>
      </c>
      <c r="B47" s="6">
        <f>IF(A47="","",'التجار'!B44&amp;"")</f>
        <v/>
      </c>
      <c r="C47" s="22">
        <f>IF(A47="","",COUNTIFS('الشحنات'!$C$5:$C$1004,A47,'الشحنات'!$A$5:$A$1004,"&gt;="&amp;'الإعدادات'!$B$4,'الشحنات'!$A$5:$A$1004,"&lt;="&amp;'الإعدادات'!$B$5))</f>
        <v/>
      </c>
      <c r="D47" s="22">
        <f>IF(A47="","",COUNTIFS('الشحنات'!$C$5:$C$1004,A47,'الشحنات'!$G$5:$G$1004,"تم التسليم",'الشحنات'!$A$5:$A$1004,"&gt;="&amp;'الإعدادات'!$B$4,'الشحنات'!$A$5:$A$1004,"&lt;="&amp;'الإعدادات'!$B$5))</f>
        <v/>
      </c>
      <c r="E47" s="22">
        <f>IF(A47="","",COUNTIFS('الشحنات'!$C$5:$C$1004,A47,'الشحنات'!$G$5:$G$1004,"مرتجع",'الشحنات'!$A$5:$A$1004,"&gt;="&amp;'الإعدادات'!$B$4,'الشحنات'!$A$5:$A$1004,"&lt;="&amp;'الإعدادات'!$B$5))</f>
        <v/>
      </c>
      <c r="F47" s="16">
        <f>IF(A47="","",SUMIFS('الشحنات'!$I$5:$I$1004,'الشحنات'!$C$5:$C$1004,A47,'الشحنات'!$A$5:$A$1004,"&gt;="&amp;'الإعدادات'!$B$4,'الشحنات'!$A$5:$A$1004,"&lt;="&amp;'الإعدادات'!$B$5))</f>
        <v/>
      </c>
      <c r="G47" s="16">
        <f>IF(A47="","",SUMIFS('الشحنات'!$H$5:$H$1004,'الشحنات'!$C$5:$C$1004,A47,'الشحنات'!$A$5:$A$1004,"&gt;="&amp;'الإعدادات'!$B$4,'الشحنات'!$A$5:$A$1004,"&lt;="&amp;'الإعدادات'!$B$5))</f>
        <v/>
      </c>
      <c r="H47" s="16">
        <f>IF(A47="","",SUMIFS('الشحنات'!$J$5:$J$1004,'الشحنات'!$C$5:$C$1004,A47,'الشحنات'!$A$5:$A$1004,"&gt;="&amp;'الإعدادات'!$B$4,'الشحنات'!$A$5:$A$1004,"&lt;="&amp;'الإعدادات'!$B$5))</f>
        <v/>
      </c>
    </row>
    <row r="48">
      <c r="A48" s="6">
        <f>IF('التجار'!A45="","",'التجار'!A45)</f>
        <v/>
      </c>
      <c r="B48" s="6">
        <f>IF(A48="","",'التجار'!B45&amp;"")</f>
        <v/>
      </c>
      <c r="C48" s="22">
        <f>IF(A48="","",COUNTIFS('الشحنات'!$C$5:$C$1004,A48,'الشحنات'!$A$5:$A$1004,"&gt;="&amp;'الإعدادات'!$B$4,'الشحنات'!$A$5:$A$1004,"&lt;="&amp;'الإعدادات'!$B$5))</f>
        <v/>
      </c>
      <c r="D48" s="22">
        <f>IF(A48="","",COUNTIFS('الشحنات'!$C$5:$C$1004,A48,'الشحنات'!$G$5:$G$1004,"تم التسليم",'الشحنات'!$A$5:$A$1004,"&gt;="&amp;'الإعدادات'!$B$4,'الشحنات'!$A$5:$A$1004,"&lt;="&amp;'الإعدادات'!$B$5))</f>
        <v/>
      </c>
      <c r="E48" s="22">
        <f>IF(A48="","",COUNTIFS('الشحنات'!$C$5:$C$1004,A48,'الشحنات'!$G$5:$G$1004,"مرتجع",'الشحنات'!$A$5:$A$1004,"&gt;="&amp;'الإعدادات'!$B$4,'الشحنات'!$A$5:$A$1004,"&lt;="&amp;'الإعدادات'!$B$5))</f>
        <v/>
      </c>
      <c r="F48" s="16">
        <f>IF(A48="","",SUMIFS('الشحنات'!$I$5:$I$1004,'الشحنات'!$C$5:$C$1004,A48,'الشحنات'!$A$5:$A$1004,"&gt;="&amp;'الإعدادات'!$B$4,'الشحنات'!$A$5:$A$1004,"&lt;="&amp;'الإعدادات'!$B$5))</f>
        <v/>
      </c>
      <c r="G48" s="16">
        <f>IF(A48="","",SUMIFS('الشحنات'!$H$5:$H$1004,'الشحنات'!$C$5:$C$1004,A48,'الشحنات'!$A$5:$A$1004,"&gt;="&amp;'الإعدادات'!$B$4,'الشحنات'!$A$5:$A$1004,"&lt;="&amp;'الإعدادات'!$B$5))</f>
        <v/>
      </c>
      <c r="H48" s="16">
        <f>IF(A48="","",SUMIFS('الشحنات'!$J$5:$J$1004,'الشحنات'!$C$5:$C$1004,A48,'الشحنات'!$A$5:$A$1004,"&gt;="&amp;'الإعدادات'!$B$4,'الشحنات'!$A$5:$A$1004,"&lt;="&amp;'الإعدادات'!$B$5))</f>
        <v/>
      </c>
    </row>
    <row r="49">
      <c r="A49" s="6">
        <f>IF('التجار'!A46="","",'التجار'!A46)</f>
        <v/>
      </c>
      <c r="B49" s="6">
        <f>IF(A49="","",'التجار'!B46&amp;"")</f>
        <v/>
      </c>
      <c r="C49" s="22">
        <f>IF(A49="","",COUNTIFS('الشحنات'!$C$5:$C$1004,A49,'الشحنات'!$A$5:$A$1004,"&gt;="&amp;'الإعدادات'!$B$4,'الشحنات'!$A$5:$A$1004,"&lt;="&amp;'الإعدادات'!$B$5))</f>
        <v/>
      </c>
      <c r="D49" s="22">
        <f>IF(A49="","",COUNTIFS('الشحنات'!$C$5:$C$1004,A49,'الشحنات'!$G$5:$G$1004,"تم التسليم",'الشحنات'!$A$5:$A$1004,"&gt;="&amp;'الإعدادات'!$B$4,'الشحنات'!$A$5:$A$1004,"&lt;="&amp;'الإعدادات'!$B$5))</f>
        <v/>
      </c>
      <c r="E49" s="22">
        <f>IF(A49="","",COUNTIFS('الشحنات'!$C$5:$C$1004,A49,'الشحنات'!$G$5:$G$1004,"مرتجع",'الشحنات'!$A$5:$A$1004,"&gt;="&amp;'الإعدادات'!$B$4,'الشحنات'!$A$5:$A$1004,"&lt;="&amp;'الإعدادات'!$B$5))</f>
        <v/>
      </c>
      <c r="F49" s="16">
        <f>IF(A49="","",SUMIFS('الشحنات'!$I$5:$I$1004,'الشحنات'!$C$5:$C$1004,A49,'الشحنات'!$A$5:$A$1004,"&gt;="&amp;'الإعدادات'!$B$4,'الشحنات'!$A$5:$A$1004,"&lt;="&amp;'الإعدادات'!$B$5))</f>
        <v/>
      </c>
      <c r="G49" s="16">
        <f>IF(A49="","",SUMIFS('الشحنات'!$H$5:$H$1004,'الشحنات'!$C$5:$C$1004,A49,'الشحنات'!$A$5:$A$1004,"&gt;="&amp;'الإعدادات'!$B$4,'الشحنات'!$A$5:$A$1004,"&lt;="&amp;'الإعدادات'!$B$5))</f>
        <v/>
      </c>
      <c r="H49" s="16">
        <f>IF(A49="","",SUMIFS('الشحنات'!$J$5:$J$1004,'الشحنات'!$C$5:$C$1004,A49,'الشحنات'!$A$5:$A$1004,"&gt;="&amp;'الإعدادات'!$B$4,'الشحنات'!$A$5:$A$1004,"&lt;="&amp;'الإعدادات'!$B$5))</f>
        <v/>
      </c>
    </row>
    <row r="50">
      <c r="A50" s="6">
        <f>IF('التجار'!A47="","",'التجار'!A47)</f>
        <v/>
      </c>
      <c r="B50" s="6">
        <f>IF(A50="","",'التجار'!B47&amp;"")</f>
        <v/>
      </c>
      <c r="C50" s="22">
        <f>IF(A50="","",COUNTIFS('الشحنات'!$C$5:$C$1004,A50,'الشحنات'!$A$5:$A$1004,"&gt;="&amp;'الإعدادات'!$B$4,'الشحنات'!$A$5:$A$1004,"&lt;="&amp;'الإعدادات'!$B$5))</f>
        <v/>
      </c>
      <c r="D50" s="22">
        <f>IF(A50="","",COUNTIFS('الشحنات'!$C$5:$C$1004,A50,'الشحنات'!$G$5:$G$1004,"تم التسليم",'الشحنات'!$A$5:$A$1004,"&gt;="&amp;'الإعدادات'!$B$4,'الشحنات'!$A$5:$A$1004,"&lt;="&amp;'الإعدادات'!$B$5))</f>
        <v/>
      </c>
      <c r="E50" s="22">
        <f>IF(A50="","",COUNTIFS('الشحنات'!$C$5:$C$1004,A50,'الشحنات'!$G$5:$G$1004,"مرتجع",'الشحنات'!$A$5:$A$1004,"&gt;="&amp;'الإعدادات'!$B$4,'الشحنات'!$A$5:$A$1004,"&lt;="&amp;'الإعدادات'!$B$5))</f>
        <v/>
      </c>
      <c r="F50" s="16">
        <f>IF(A50="","",SUMIFS('الشحنات'!$I$5:$I$1004,'الشحنات'!$C$5:$C$1004,A50,'الشحنات'!$A$5:$A$1004,"&gt;="&amp;'الإعدادات'!$B$4,'الشحنات'!$A$5:$A$1004,"&lt;="&amp;'الإعدادات'!$B$5))</f>
        <v/>
      </c>
      <c r="G50" s="16">
        <f>IF(A50="","",SUMIFS('الشحنات'!$H$5:$H$1004,'الشحنات'!$C$5:$C$1004,A50,'الشحنات'!$A$5:$A$1004,"&gt;="&amp;'الإعدادات'!$B$4,'الشحنات'!$A$5:$A$1004,"&lt;="&amp;'الإعدادات'!$B$5))</f>
        <v/>
      </c>
      <c r="H50" s="16">
        <f>IF(A50="","",SUMIFS('الشحنات'!$J$5:$J$1004,'الشحنات'!$C$5:$C$1004,A50,'الشحنات'!$A$5:$A$1004,"&gt;="&amp;'الإعدادات'!$B$4,'الشحنات'!$A$5:$A$1004,"&lt;="&amp;'الإعدادات'!$B$5))</f>
        <v/>
      </c>
    </row>
    <row r="51">
      <c r="A51" s="6">
        <f>IF('التجار'!A48="","",'التجار'!A48)</f>
        <v/>
      </c>
      <c r="B51" s="6">
        <f>IF(A51="","",'التجار'!B48&amp;"")</f>
        <v/>
      </c>
      <c r="C51" s="22">
        <f>IF(A51="","",COUNTIFS('الشحنات'!$C$5:$C$1004,A51,'الشحنات'!$A$5:$A$1004,"&gt;="&amp;'الإعدادات'!$B$4,'الشحنات'!$A$5:$A$1004,"&lt;="&amp;'الإعدادات'!$B$5))</f>
        <v/>
      </c>
      <c r="D51" s="22">
        <f>IF(A51="","",COUNTIFS('الشحنات'!$C$5:$C$1004,A51,'الشحنات'!$G$5:$G$1004,"تم التسليم",'الشحنات'!$A$5:$A$1004,"&gt;="&amp;'الإعدادات'!$B$4,'الشحنات'!$A$5:$A$1004,"&lt;="&amp;'الإعدادات'!$B$5))</f>
        <v/>
      </c>
      <c r="E51" s="22">
        <f>IF(A51="","",COUNTIFS('الشحنات'!$C$5:$C$1004,A51,'الشحنات'!$G$5:$G$1004,"مرتجع",'الشحنات'!$A$5:$A$1004,"&gt;="&amp;'الإعدادات'!$B$4,'الشحنات'!$A$5:$A$1004,"&lt;="&amp;'الإعدادات'!$B$5))</f>
        <v/>
      </c>
      <c r="F51" s="16">
        <f>IF(A51="","",SUMIFS('الشحنات'!$I$5:$I$1004,'الشحنات'!$C$5:$C$1004,A51,'الشحنات'!$A$5:$A$1004,"&gt;="&amp;'الإعدادات'!$B$4,'الشحنات'!$A$5:$A$1004,"&lt;="&amp;'الإعدادات'!$B$5))</f>
        <v/>
      </c>
      <c r="G51" s="16">
        <f>IF(A51="","",SUMIFS('الشحنات'!$H$5:$H$1004,'الشحنات'!$C$5:$C$1004,A51,'الشحنات'!$A$5:$A$1004,"&gt;="&amp;'الإعدادات'!$B$4,'الشحنات'!$A$5:$A$1004,"&lt;="&amp;'الإعدادات'!$B$5))</f>
        <v/>
      </c>
      <c r="H51" s="16">
        <f>IF(A51="","",SUMIFS('الشحنات'!$J$5:$J$1004,'الشحنات'!$C$5:$C$1004,A51,'الشحنات'!$A$5:$A$1004,"&gt;="&amp;'الإعدادات'!$B$4,'الشحنات'!$A$5:$A$1004,"&lt;="&amp;'الإعدادات'!$B$5))</f>
        <v/>
      </c>
    </row>
    <row r="52">
      <c r="A52" s="6">
        <f>IF('التجار'!A49="","",'التجار'!A49)</f>
        <v/>
      </c>
      <c r="B52" s="6">
        <f>IF(A52="","",'التجار'!B49&amp;"")</f>
        <v/>
      </c>
      <c r="C52" s="22">
        <f>IF(A52="","",COUNTIFS('الشحنات'!$C$5:$C$1004,A52,'الشحنات'!$A$5:$A$1004,"&gt;="&amp;'الإعدادات'!$B$4,'الشحنات'!$A$5:$A$1004,"&lt;="&amp;'الإعدادات'!$B$5))</f>
        <v/>
      </c>
      <c r="D52" s="22">
        <f>IF(A52="","",COUNTIFS('الشحنات'!$C$5:$C$1004,A52,'الشحنات'!$G$5:$G$1004,"تم التسليم",'الشحنات'!$A$5:$A$1004,"&gt;="&amp;'الإعدادات'!$B$4,'الشحنات'!$A$5:$A$1004,"&lt;="&amp;'الإعدادات'!$B$5))</f>
        <v/>
      </c>
      <c r="E52" s="22">
        <f>IF(A52="","",COUNTIFS('الشحنات'!$C$5:$C$1004,A52,'الشحنات'!$G$5:$G$1004,"مرتجع",'الشحنات'!$A$5:$A$1004,"&gt;="&amp;'الإعدادات'!$B$4,'الشحنات'!$A$5:$A$1004,"&lt;="&amp;'الإعدادات'!$B$5))</f>
        <v/>
      </c>
      <c r="F52" s="16">
        <f>IF(A52="","",SUMIFS('الشحنات'!$I$5:$I$1004,'الشحنات'!$C$5:$C$1004,A52,'الشحنات'!$A$5:$A$1004,"&gt;="&amp;'الإعدادات'!$B$4,'الشحنات'!$A$5:$A$1004,"&lt;="&amp;'الإعدادات'!$B$5))</f>
        <v/>
      </c>
      <c r="G52" s="16">
        <f>IF(A52="","",SUMIFS('الشحنات'!$H$5:$H$1004,'الشحنات'!$C$5:$C$1004,A52,'الشحنات'!$A$5:$A$1004,"&gt;="&amp;'الإعدادات'!$B$4,'الشحنات'!$A$5:$A$1004,"&lt;="&amp;'الإعدادات'!$B$5))</f>
        <v/>
      </c>
      <c r="H52" s="16">
        <f>IF(A52="","",SUMIFS('الشحنات'!$J$5:$J$1004,'الشحنات'!$C$5:$C$1004,A52,'الشحنات'!$A$5:$A$1004,"&gt;="&amp;'الإعدادات'!$B$4,'الشحنات'!$A$5:$A$1004,"&lt;="&amp;'الإعدادات'!$B$5))</f>
        <v/>
      </c>
    </row>
    <row r="53">
      <c r="A53" s="6">
        <f>IF('التجار'!A50="","",'التجار'!A50)</f>
        <v/>
      </c>
      <c r="B53" s="6">
        <f>IF(A53="","",'التجار'!B50&amp;"")</f>
        <v/>
      </c>
      <c r="C53" s="22">
        <f>IF(A53="","",COUNTIFS('الشحنات'!$C$5:$C$1004,A53,'الشحنات'!$A$5:$A$1004,"&gt;="&amp;'الإعدادات'!$B$4,'الشحنات'!$A$5:$A$1004,"&lt;="&amp;'الإعدادات'!$B$5))</f>
        <v/>
      </c>
      <c r="D53" s="22">
        <f>IF(A53="","",COUNTIFS('الشحنات'!$C$5:$C$1004,A53,'الشحنات'!$G$5:$G$1004,"تم التسليم",'الشحنات'!$A$5:$A$1004,"&gt;="&amp;'الإعدادات'!$B$4,'الشحنات'!$A$5:$A$1004,"&lt;="&amp;'الإعدادات'!$B$5))</f>
        <v/>
      </c>
      <c r="E53" s="22">
        <f>IF(A53="","",COUNTIFS('الشحنات'!$C$5:$C$1004,A53,'الشحنات'!$G$5:$G$1004,"مرتجع",'الشحنات'!$A$5:$A$1004,"&gt;="&amp;'الإعدادات'!$B$4,'الشحنات'!$A$5:$A$1004,"&lt;="&amp;'الإعدادات'!$B$5))</f>
        <v/>
      </c>
      <c r="F53" s="16">
        <f>IF(A53="","",SUMIFS('الشحنات'!$I$5:$I$1004,'الشحنات'!$C$5:$C$1004,A53,'الشحنات'!$A$5:$A$1004,"&gt;="&amp;'الإعدادات'!$B$4,'الشحنات'!$A$5:$A$1004,"&lt;="&amp;'الإعدادات'!$B$5))</f>
        <v/>
      </c>
      <c r="G53" s="16">
        <f>IF(A53="","",SUMIFS('الشحنات'!$H$5:$H$1004,'الشحنات'!$C$5:$C$1004,A53,'الشحنات'!$A$5:$A$1004,"&gt;="&amp;'الإعدادات'!$B$4,'الشحنات'!$A$5:$A$1004,"&lt;="&amp;'الإعدادات'!$B$5))</f>
        <v/>
      </c>
      <c r="H53" s="16">
        <f>IF(A53="","",SUMIFS('الشحنات'!$J$5:$J$1004,'الشحنات'!$C$5:$C$1004,A53,'الشحنات'!$A$5:$A$1004,"&gt;="&amp;'الإعدادات'!$B$4,'الشحنات'!$A$5:$A$1004,"&lt;="&amp;'الإعدادات'!$B$5))</f>
        <v/>
      </c>
    </row>
    <row r="54">
      <c r="A54" s="6">
        <f>IF('التجار'!A51="","",'التجار'!A51)</f>
        <v/>
      </c>
      <c r="B54" s="6">
        <f>IF(A54="","",'التجار'!B51&amp;"")</f>
        <v/>
      </c>
      <c r="C54" s="22">
        <f>IF(A54="","",COUNTIFS('الشحنات'!$C$5:$C$1004,A54,'الشحنات'!$A$5:$A$1004,"&gt;="&amp;'الإعدادات'!$B$4,'الشحنات'!$A$5:$A$1004,"&lt;="&amp;'الإعدادات'!$B$5))</f>
        <v/>
      </c>
      <c r="D54" s="22">
        <f>IF(A54="","",COUNTIFS('الشحنات'!$C$5:$C$1004,A54,'الشحنات'!$G$5:$G$1004,"تم التسليم",'الشحنات'!$A$5:$A$1004,"&gt;="&amp;'الإعدادات'!$B$4,'الشحنات'!$A$5:$A$1004,"&lt;="&amp;'الإعدادات'!$B$5))</f>
        <v/>
      </c>
      <c r="E54" s="22">
        <f>IF(A54="","",COUNTIFS('الشحنات'!$C$5:$C$1004,A54,'الشحنات'!$G$5:$G$1004,"مرتجع",'الشحنات'!$A$5:$A$1004,"&gt;="&amp;'الإعدادات'!$B$4,'الشحنات'!$A$5:$A$1004,"&lt;="&amp;'الإعدادات'!$B$5))</f>
        <v/>
      </c>
      <c r="F54" s="16">
        <f>IF(A54="","",SUMIFS('الشحنات'!$I$5:$I$1004,'الشحنات'!$C$5:$C$1004,A54,'الشحنات'!$A$5:$A$1004,"&gt;="&amp;'الإعدادات'!$B$4,'الشحنات'!$A$5:$A$1004,"&lt;="&amp;'الإعدادات'!$B$5))</f>
        <v/>
      </c>
      <c r="G54" s="16">
        <f>IF(A54="","",SUMIFS('الشحنات'!$H$5:$H$1004,'الشحنات'!$C$5:$C$1004,A54,'الشحنات'!$A$5:$A$1004,"&gt;="&amp;'الإعدادات'!$B$4,'الشحنات'!$A$5:$A$1004,"&lt;="&amp;'الإعدادات'!$B$5))</f>
        <v/>
      </c>
      <c r="H54" s="16">
        <f>IF(A54="","",SUMIFS('الشحنات'!$J$5:$J$1004,'الشحنات'!$C$5:$C$1004,A54,'الشحنات'!$A$5:$A$1004,"&gt;="&amp;'الإعدادات'!$B$4,'الشحنات'!$A$5:$A$1004,"&lt;="&amp;'الإعدادات'!$B$5))</f>
        <v/>
      </c>
    </row>
    <row r="55">
      <c r="A55" s="6">
        <f>IF('التجار'!A52="","",'التجار'!A52)</f>
        <v/>
      </c>
      <c r="B55" s="6">
        <f>IF(A55="","",'التجار'!B52&amp;"")</f>
        <v/>
      </c>
      <c r="C55" s="22">
        <f>IF(A55="","",COUNTIFS('الشحنات'!$C$5:$C$1004,A55,'الشحنات'!$A$5:$A$1004,"&gt;="&amp;'الإعدادات'!$B$4,'الشحنات'!$A$5:$A$1004,"&lt;="&amp;'الإعدادات'!$B$5))</f>
        <v/>
      </c>
      <c r="D55" s="22">
        <f>IF(A55="","",COUNTIFS('الشحنات'!$C$5:$C$1004,A55,'الشحنات'!$G$5:$G$1004,"تم التسليم",'الشحنات'!$A$5:$A$1004,"&gt;="&amp;'الإعدادات'!$B$4,'الشحنات'!$A$5:$A$1004,"&lt;="&amp;'الإعدادات'!$B$5))</f>
        <v/>
      </c>
      <c r="E55" s="22">
        <f>IF(A55="","",COUNTIFS('الشحنات'!$C$5:$C$1004,A55,'الشحنات'!$G$5:$G$1004,"مرتجع",'الشحنات'!$A$5:$A$1004,"&gt;="&amp;'الإعدادات'!$B$4,'الشحنات'!$A$5:$A$1004,"&lt;="&amp;'الإعدادات'!$B$5))</f>
        <v/>
      </c>
      <c r="F55" s="16">
        <f>IF(A55="","",SUMIFS('الشحنات'!$I$5:$I$1004,'الشحنات'!$C$5:$C$1004,A55,'الشحنات'!$A$5:$A$1004,"&gt;="&amp;'الإعدادات'!$B$4,'الشحنات'!$A$5:$A$1004,"&lt;="&amp;'الإعدادات'!$B$5))</f>
        <v/>
      </c>
      <c r="G55" s="16">
        <f>IF(A55="","",SUMIFS('الشحنات'!$H$5:$H$1004,'الشحنات'!$C$5:$C$1004,A55,'الشحنات'!$A$5:$A$1004,"&gt;="&amp;'الإعدادات'!$B$4,'الشحنات'!$A$5:$A$1004,"&lt;="&amp;'الإعدادات'!$B$5))</f>
        <v/>
      </c>
      <c r="H55" s="16">
        <f>IF(A55="","",SUMIFS('الشحنات'!$J$5:$J$1004,'الشحنات'!$C$5:$C$1004,A55,'الشحنات'!$A$5:$A$1004,"&gt;="&amp;'الإعدادات'!$B$4,'الشحنات'!$A$5:$A$1004,"&lt;="&amp;'الإعدادات'!$B$5))</f>
        <v/>
      </c>
    </row>
    <row r="56">
      <c r="A56" s="6">
        <f>IF('التجار'!A53="","",'التجار'!A53)</f>
        <v/>
      </c>
      <c r="B56" s="6">
        <f>IF(A56="","",'التجار'!B53&amp;"")</f>
        <v/>
      </c>
      <c r="C56" s="22">
        <f>IF(A56="","",COUNTIFS('الشحنات'!$C$5:$C$1004,A56,'الشحنات'!$A$5:$A$1004,"&gt;="&amp;'الإعدادات'!$B$4,'الشحنات'!$A$5:$A$1004,"&lt;="&amp;'الإعدادات'!$B$5))</f>
        <v/>
      </c>
      <c r="D56" s="22">
        <f>IF(A56="","",COUNTIFS('الشحنات'!$C$5:$C$1004,A56,'الشحنات'!$G$5:$G$1004,"تم التسليم",'الشحنات'!$A$5:$A$1004,"&gt;="&amp;'الإعدادات'!$B$4,'الشحنات'!$A$5:$A$1004,"&lt;="&amp;'الإعدادات'!$B$5))</f>
        <v/>
      </c>
      <c r="E56" s="22">
        <f>IF(A56="","",COUNTIFS('الشحنات'!$C$5:$C$1004,A56,'الشحنات'!$G$5:$G$1004,"مرتجع",'الشحنات'!$A$5:$A$1004,"&gt;="&amp;'الإعدادات'!$B$4,'الشحنات'!$A$5:$A$1004,"&lt;="&amp;'الإعدادات'!$B$5))</f>
        <v/>
      </c>
      <c r="F56" s="16">
        <f>IF(A56="","",SUMIFS('الشحنات'!$I$5:$I$1004,'الشحنات'!$C$5:$C$1004,A56,'الشحنات'!$A$5:$A$1004,"&gt;="&amp;'الإعدادات'!$B$4,'الشحنات'!$A$5:$A$1004,"&lt;="&amp;'الإعدادات'!$B$5))</f>
        <v/>
      </c>
      <c r="G56" s="16">
        <f>IF(A56="","",SUMIFS('الشحنات'!$H$5:$H$1004,'الشحنات'!$C$5:$C$1004,A56,'الشحنات'!$A$5:$A$1004,"&gt;="&amp;'الإعدادات'!$B$4,'الشحنات'!$A$5:$A$1004,"&lt;="&amp;'الإعدادات'!$B$5))</f>
        <v/>
      </c>
      <c r="H56" s="16">
        <f>IF(A56="","",SUMIFS('الشحنات'!$J$5:$J$1004,'الشحنات'!$C$5:$C$1004,A56,'الشحنات'!$A$5:$A$1004,"&gt;="&amp;'الإعدادات'!$B$4,'الشحنات'!$A$5:$A$1004,"&lt;="&amp;'الإعدادات'!$B$5))</f>
        <v/>
      </c>
    </row>
    <row r="57">
      <c r="A57" s="6">
        <f>IF('التجار'!A54="","",'التجار'!A54)</f>
        <v/>
      </c>
      <c r="B57" s="6">
        <f>IF(A57="","",'التجار'!B54&amp;"")</f>
        <v/>
      </c>
      <c r="C57" s="22">
        <f>IF(A57="","",COUNTIFS('الشحنات'!$C$5:$C$1004,A57,'الشحنات'!$A$5:$A$1004,"&gt;="&amp;'الإعدادات'!$B$4,'الشحنات'!$A$5:$A$1004,"&lt;="&amp;'الإعدادات'!$B$5))</f>
        <v/>
      </c>
      <c r="D57" s="22">
        <f>IF(A57="","",COUNTIFS('الشحنات'!$C$5:$C$1004,A57,'الشحنات'!$G$5:$G$1004,"تم التسليم",'الشحنات'!$A$5:$A$1004,"&gt;="&amp;'الإعدادات'!$B$4,'الشحنات'!$A$5:$A$1004,"&lt;="&amp;'الإعدادات'!$B$5))</f>
        <v/>
      </c>
      <c r="E57" s="22">
        <f>IF(A57="","",COUNTIFS('الشحنات'!$C$5:$C$1004,A57,'الشحنات'!$G$5:$G$1004,"مرتجع",'الشحنات'!$A$5:$A$1004,"&gt;="&amp;'الإعدادات'!$B$4,'الشحنات'!$A$5:$A$1004,"&lt;="&amp;'الإعدادات'!$B$5))</f>
        <v/>
      </c>
      <c r="F57" s="16">
        <f>IF(A57="","",SUMIFS('الشحنات'!$I$5:$I$1004,'الشحنات'!$C$5:$C$1004,A57,'الشحنات'!$A$5:$A$1004,"&gt;="&amp;'الإعدادات'!$B$4,'الشحنات'!$A$5:$A$1004,"&lt;="&amp;'الإعدادات'!$B$5))</f>
        <v/>
      </c>
      <c r="G57" s="16">
        <f>IF(A57="","",SUMIFS('الشحنات'!$H$5:$H$1004,'الشحنات'!$C$5:$C$1004,A57,'الشحنات'!$A$5:$A$1004,"&gt;="&amp;'الإعدادات'!$B$4,'الشحنات'!$A$5:$A$1004,"&lt;="&amp;'الإعدادات'!$B$5))</f>
        <v/>
      </c>
      <c r="H57" s="16">
        <f>IF(A57="","",SUMIFS('الشحنات'!$J$5:$J$1004,'الشحنات'!$C$5:$C$1004,A57,'الشحنات'!$A$5:$A$1004,"&gt;="&amp;'الإعدادات'!$B$4,'الشحنات'!$A$5:$A$1004,"&lt;="&amp;'الإعدادات'!$B$5))</f>
        <v/>
      </c>
    </row>
    <row r="58">
      <c r="A58" s="6">
        <f>IF('التجار'!A55="","",'التجار'!A55)</f>
        <v/>
      </c>
      <c r="B58" s="6">
        <f>IF(A58="","",'التجار'!B55&amp;"")</f>
        <v/>
      </c>
      <c r="C58" s="22">
        <f>IF(A58="","",COUNTIFS('الشحنات'!$C$5:$C$1004,A58,'الشحنات'!$A$5:$A$1004,"&gt;="&amp;'الإعدادات'!$B$4,'الشحنات'!$A$5:$A$1004,"&lt;="&amp;'الإعدادات'!$B$5))</f>
        <v/>
      </c>
      <c r="D58" s="22">
        <f>IF(A58="","",COUNTIFS('الشحنات'!$C$5:$C$1004,A58,'الشحنات'!$G$5:$G$1004,"تم التسليم",'الشحنات'!$A$5:$A$1004,"&gt;="&amp;'الإعدادات'!$B$4,'الشحنات'!$A$5:$A$1004,"&lt;="&amp;'الإعدادات'!$B$5))</f>
        <v/>
      </c>
      <c r="E58" s="22">
        <f>IF(A58="","",COUNTIFS('الشحنات'!$C$5:$C$1004,A58,'الشحنات'!$G$5:$G$1004,"مرتجع",'الشحنات'!$A$5:$A$1004,"&gt;="&amp;'الإعدادات'!$B$4,'الشحنات'!$A$5:$A$1004,"&lt;="&amp;'الإعدادات'!$B$5))</f>
        <v/>
      </c>
      <c r="F58" s="16">
        <f>IF(A58="","",SUMIFS('الشحنات'!$I$5:$I$1004,'الشحنات'!$C$5:$C$1004,A58,'الشحنات'!$A$5:$A$1004,"&gt;="&amp;'الإعدادات'!$B$4,'الشحنات'!$A$5:$A$1004,"&lt;="&amp;'الإعدادات'!$B$5))</f>
        <v/>
      </c>
      <c r="G58" s="16">
        <f>IF(A58="","",SUMIFS('الشحنات'!$H$5:$H$1004,'الشحنات'!$C$5:$C$1004,A58,'الشحنات'!$A$5:$A$1004,"&gt;="&amp;'الإعدادات'!$B$4,'الشحنات'!$A$5:$A$1004,"&lt;="&amp;'الإعدادات'!$B$5))</f>
        <v/>
      </c>
      <c r="H58" s="16">
        <f>IF(A58="","",SUMIFS('الشحنات'!$J$5:$J$1004,'الشحنات'!$C$5:$C$1004,A58,'الشحنات'!$A$5:$A$1004,"&gt;="&amp;'الإعدادات'!$B$4,'الشحنات'!$A$5:$A$1004,"&lt;="&amp;'الإعدادات'!$B$5))</f>
        <v/>
      </c>
    </row>
    <row r="59">
      <c r="A59" s="6">
        <f>IF('التجار'!A56="","",'التجار'!A56)</f>
        <v/>
      </c>
      <c r="B59" s="6">
        <f>IF(A59="","",'التجار'!B56&amp;"")</f>
        <v/>
      </c>
      <c r="C59" s="22">
        <f>IF(A59="","",COUNTIFS('الشحنات'!$C$5:$C$1004,A59,'الشحنات'!$A$5:$A$1004,"&gt;="&amp;'الإعدادات'!$B$4,'الشحنات'!$A$5:$A$1004,"&lt;="&amp;'الإعدادات'!$B$5))</f>
        <v/>
      </c>
      <c r="D59" s="22">
        <f>IF(A59="","",COUNTIFS('الشحنات'!$C$5:$C$1004,A59,'الشحنات'!$G$5:$G$1004,"تم التسليم",'الشحنات'!$A$5:$A$1004,"&gt;="&amp;'الإعدادات'!$B$4,'الشحنات'!$A$5:$A$1004,"&lt;="&amp;'الإعدادات'!$B$5))</f>
        <v/>
      </c>
      <c r="E59" s="22">
        <f>IF(A59="","",COUNTIFS('الشحنات'!$C$5:$C$1004,A59,'الشحنات'!$G$5:$G$1004,"مرتجع",'الشحنات'!$A$5:$A$1004,"&gt;="&amp;'الإعدادات'!$B$4,'الشحنات'!$A$5:$A$1004,"&lt;="&amp;'الإعدادات'!$B$5))</f>
        <v/>
      </c>
      <c r="F59" s="16">
        <f>IF(A59="","",SUMIFS('الشحنات'!$I$5:$I$1004,'الشحنات'!$C$5:$C$1004,A59,'الشحنات'!$A$5:$A$1004,"&gt;="&amp;'الإعدادات'!$B$4,'الشحنات'!$A$5:$A$1004,"&lt;="&amp;'الإعدادات'!$B$5))</f>
        <v/>
      </c>
      <c r="G59" s="16">
        <f>IF(A59="","",SUMIFS('الشحنات'!$H$5:$H$1004,'الشحنات'!$C$5:$C$1004,A59,'الشحنات'!$A$5:$A$1004,"&gt;="&amp;'الإعدادات'!$B$4,'الشحنات'!$A$5:$A$1004,"&lt;="&amp;'الإعدادات'!$B$5))</f>
        <v/>
      </c>
      <c r="H59" s="16">
        <f>IF(A59="","",SUMIFS('الشحنات'!$J$5:$J$1004,'الشحنات'!$C$5:$C$1004,A59,'الشحنات'!$A$5:$A$1004,"&gt;="&amp;'الإعدادات'!$B$4,'الشحنات'!$A$5:$A$1004,"&lt;="&amp;'الإعدادات'!$B$5))</f>
        <v/>
      </c>
    </row>
    <row r="60">
      <c r="A60" s="6">
        <f>IF('التجار'!A57="","",'التجار'!A57)</f>
        <v/>
      </c>
      <c r="B60" s="6">
        <f>IF(A60="","",'التجار'!B57&amp;"")</f>
        <v/>
      </c>
      <c r="C60" s="22">
        <f>IF(A60="","",COUNTIFS('الشحنات'!$C$5:$C$1004,A60,'الشحنات'!$A$5:$A$1004,"&gt;="&amp;'الإعدادات'!$B$4,'الشحنات'!$A$5:$A$1004,"&lt;="&amp;'الإعدادات'!$B$5))</f>
        <v/>
      </c>
      <c r="D60" s="22">
        <f>IF(A60="","",COUNTIFS('الشحنات'!$C$5:$C$1004,A60,'الشحنات'!$G$5:$G$1004,"تم التسليم",'الشحنات'!$A$5:$A$1004,"&gt;="&amp;'الإعدادات'!$B$4,'الشحنات'!$A$5:$A$1004,"&lt;="&amp;'الإعدادات'!$B$5))</f>
        <v/>
      </c>
      <c r="E60" s="22">
        <f>IF(A60="","",COUNTIFS('الشحنات'!$C$5:$C$1004,A60,'الشحنات'!$G$5:$G$1004,"مرتجع",'الشحنات'!$A$5:$A$1004,"&gt;="&amp;'الإعدادات'!$B$4,'الشحنات'!$A$5:$A$1004,"&lt;="&amp;'الإعدادات'!$B$5))</f>
        <v/>
      </c>
      <c r="F60" s="16">
        <f>IF(A60="","",SUMIFS('الشحنات'!$I$5:$I$1004,'الشحنات'!$C$5:$C$1004,A60,'الشحنات'!$A$5:$A$1004,"&gt;="&amp;'الإعدادات'!$B$4,'الشحنات'!$A$5:$A$1004,"&lt;="&amp;'الإعدادات'!$B$5))</f>
        <v/>
      </c>
      <c r="G60" s="16">
        <f>IF(A60="","",SUMIFS('الشحنات'!$H$5:$H$1004,'الشحنات'!$C$5:$C$1004,A60,'الشحنات'!$A$5:$A$1004,"&gt;="&amp;'الإعدادات'!$B$4,'الشحنات'!$A$5:$A$1004,"&lt;="&amp;'الإعدادات'!$B$5))</f>
        <v/>
      </c>
      <c r="H60" s="16">
        <f>IF(A60="","",SUMIFS('الشحنات'!$J$5:$J$1004,'الشحنات'!$C$5:$C$1004,A60,'الشحنات'!$A$5:$A$1004,"&gt;="&amp;'الإعدادات'!$B$4,'الشحنات'!$A$5:$A$1004,"&lt;="&amp;'الإعدادات'!$B$5))</f>
        <v/>
      </c>
    </row>
    <row r="61">
      <c r="A61" s="6">
        <f>IF('التجار'!A58="","",'التجار'!A58)</f>
        <v/>
      </c>
      <c r="B61" s="6">
        <f>IF(A61="","",'التجار'!B58&amp;"")</f>
        <v/>
      </c>
      <c r="C61" s="22">
        <f>IF(A61="","",COUNTIFS('الشحنات'!$C$5:$C$1004,A61,'الشحنات'!$A$5:$A$1004,"&gt;="&amp;'الإعدادات'!$B$4,'الشحنات'!$A$5:$A$1004,"&lt;="&amp;'الإعدادات'!$B$5))</f>
        <v/>
      </c>
      <c r="D61" s="22">
        <f>IF(A61="","",COUNTIFS('الشحنات'!$C$5:$C$1004,A61,'الشحنات'!$G$5:$G$1004,"تم التسليم",'الشحنات'!$A$5:$A$1004,"&gt;="&amp;'الإعدادات'!$B$4,'الشحنات'!$A$5:$A$1004,"&lt;="&amp;'الإعدادات'!$B$5))</f>
        <v/>
      </c>
      <c r="E61" s="22">
        <f>IF(A61="","",COUNTIFS('الشحنات'!$C$5:$C$1004,A61,'الشحنات'!$G$5:$G$1004,"مرتجع",'الشحنات'!$A$5:$A$1004,"&gt;="&amp;'الإعدادات'!$B$4,'الشحنات'!$A$5:$A$1004,"&lt;="&amp;'الإعدادات'!$B$5))</f>
        <v/>
      </c>
      <c r="F61" s="16">
        <f>IF(A61="","",SUMIFS('الشحنات'!$I$5:$I$1004,'الشحنات'!$C$5:$C$1004,A61,'الشحنات'!$A$5:$A$1004,"&gt;="&amp;'الإعدادات'!$B$4,'الشحنات'!$A$5:$A$1004,"&lt;="&amp;'الإعدادات'!$B$5))</f>
        <v/>
      </c>
      <c r="G61" s="16">
        <f>IF(A61="","",SUMIFS('الشحنات'!$H$5:$H$1004,'الشحنات'!$C$5:$C$1004,A61,'الشحنات'!$A$5:$A$1004,"&gt;="&amp;'الإعدادات'!$B$4,'الشحنات'!$A$5:$A$1004,"&lt;="&amp;'الإعدادات'!$B$5))</f>
        <v/>
      </c>
      <c r="H61" s="16">
        <f>IF(A61="","",SUMIFS('الشحنات'!$J$5:$J$1004,'الشحنات'!$C$5:$C$1004,A61,'الشحنات'!$A$5:$A$1004,"&gt;="&amp;'الإعدادات'!$B$4,'الشحنات'!$A$5:$A$1004,"&lt;="&amp;'الإعدادات'!$B$5))</f>
        <v/>
      </c>
    </row>
    <row r="62">
      <c r="A62" s="6">
        <f>IF('التجار'!A59="","",'التجار'!A59)</f>
        <v/>
      </c>
      <c r="B62" s="6">
        <f>IF(A62="","",'التجار'!B59&amp;"")</f>
        <v/>
      </c>
      <c r="C62" s="22">
        <f>IF(A62="","",COUNTIFS('الشحنات'!$C$5:$C$1004,A62,'الشحنات'!$A$5:$A$1004,"&gt;="&amp;'الإعدادات'!$B$4,'الشحنات'!$A$5:$A$1004,"&lt;="&amp;'الإعدادات'!$B$5))</f>
        <v/>
      </c>
      <c r="D62" s="22">
        <f>IF(A62="","",COUNTIFS('الشحنات'!$C$5:$C$1004,A62,'الشحنات'!$G$5:$G$1004,"تم التسليم",'الشحنات'!$A$5:$A$1004,"&gt;="&amp;'الإعدادات'!$B$4,'الشحنات'!$A$5:$A$1004,"&lt;="&amp;'الإعدادات'!$B$5))</f>
        <v/>
      </c>
      <c r="E62" s="22">
        <f>IF(A62="","",COUNTIFS('الشحنات'!$C$5:$C$1004,A62,'الشحنات'!$G$5:$G$1004,"مرتجع",'الشحنات'!$A$5:$A$1004,"&gt;="&amp;'الإعدادات'!$B$4,'الشحنات'!$A$5:$A$1004,"&lt;="&amp;'الإعدادات'!$B$5))</f>
        <v/>
      </c>
      <c r="F62" s="16">
        <f>IF(A62="","",SUMIFS('الشحنات'!$I$5:$I$1004,'الشحنات'!$C$5:$C$1004,A62,'الشحنات'!$A$5:$A$1004,"&gt;="&amp;'الإعدادات'!$B$4,'الشحنات'!$A$5:$A$1004,"&lt;="&amp;'الإعدادات'!$B$5))</f>
        <v/>
      </c>
      <c r="G62" s="16">
        <f>IF(A62="","",SUMIFS('الشحنات'!$H$5:$H$1004,'الشحنات'!$C$5:$C$1004,A62,'الشحنات'!$A$5:$A$1004,"&gt;="&amp;'الإعدادات'!$B$4,'الشحنات'!$A$5:$A$1004,"&lt;="&amp;'الإعدادات'!$B$5))</f>
        <v/>
      </c>
      <c r="H62" s="16">
        <f>IF(A62="","",SUMIFS('الشحنات'!$J$5:$J$1004,'الشحنات'!$C$5:$C$1004,A62,'الشحنات'!$A$5:$A$1004,"&gt;="&amp;'الإعدادات'!$B$4,'الشحنات'!$A$5:$A$1004,"&lt;="&amp;'الإعدادات'!$B$5))</f>
        <v/>
      </c>
    </row>
    <row r="63">
      <c r="A63" s="6">
        <f>IF('التجار'!A60="","",'التجار'!A60)</f>
        <v/>
      </c>
      <c r="B63" s="6">
        <f>IF(A63="","",'التجار'!B60&amp;"")</f>
        <v/>
      </c>
      <c r="C63" s="22">
        <f>IF(A63="","",COUNTIFS('الشحنات'!$C$5:$C$1004,A63,'الشحنات'!$A$5:$A$1004,"&gt;="&amp;'الإعدادات'!$B$4,'الشحنات'!$A$5:$A$1004,"&lt;="&amp;'الإعدادات'!$B$5))</f>
        <v/>
      </c>
      <c r="D63" s="22">
        <f>IF(A63="","",COUNTIFS('الشحنات'!$C$5:$C$1004,A63,'الشحنات'!$G$5:$G$1004,"تم التسليم",'الشحنات'!$A$5:$A$1004,"&gt;="&amp;'الإعدادات'!$B$4,'الشحنات'!$A$5:$A$1004,"&lt;="&amp;'الإعدادات'!$B$5))</f>
        <v/>
      </c>
      <c r="E63" s="22">
        <f>IF(A63="","",COUNTIFS('الشحنات'!$C$5:$C$1004,A63,'الشحنات'!$G$5:$G$1004,"مرتجع",'الشحنات'!$A$5:$A$1004,"&gt;="&amp;'الإعدادات'!$B$4,'الشحنات'!$A$5:$A$1004,"&lt;="&amp;'الإعدادات'!$B$5))</f>
        <v/>
      </c>
      <c r="F63" s="16">
        <f>IF(A63="","",SUMIFS('الشحنات'!$I$5:$I$1004,'الشحنات'!$C$5:$C$1004,A63,'الشحنات'!$A$5:$A$1004,"&gt;="&amp;'الإعدادات'!$B$4,'الشحنات'!$A$5:$A$1004,"&lt;="&amp;'الإعدادات'!$B$5))</f>
        <v/>
      </c>
      <c r="G63" s="16">
        <f>IF(A63="","",SUMIFS('الشحنات'!$H$5:$H$1004,'الشحنات'!$C$5:$C$1004,A63,'الشحنات'!$A$5:$A$1004,"&gt;="&amp;'الإعدادات'!$B$4,'الشحنات'!$A$5:$A$1004,"&lt;="&amp;'الإعدادات'!$B$5))</f>
        <v/>
      </c>
      <c r="H63" s="16">
        <f>IF(A63="","",SUMIFS('الشحنات'!$J$5:$J$1004,'الشحنات'!$C$5:$C$1004,A63,'الشحنات'!$A$5:$A$1004,"&gt;="&amp;'الإعدادات'!$B$4,'الشحنات'!$A$5:$A$1004,"&lt;="&amp;'الإعدادات'!$B$5))</f>
        <v/>
      </c>
    </row>
    <row r="64">
      <c r="A64" s="6">
        <f>IF('التجار'!A61="","",'التجار'!A61)</f>
        <v/>
      </c>
      <c r="B64" s="6">
        <f>IF(A64="","",'التجار'!B61&amp;"")</f>
        <v/>
      </c>
      <c r="C64" s="22">
        <f>IF(A64="","",COUNTIFS('الشحنات'!$C$5:$C$1004,A64,'الشحنات'!$A$5:$A$1004,"&gt;="&amp;'الإعدادات'!$B$4,'الشحنات'!$A$5:$A$1004,"&lt;="&amp;'الإعدادات'!$B$5))</f>
        <v/>
      </c>
      <c r="D64" s="22">
        <f>IF(A64="","",COUNTIFS('الشحنات'!$C$5:$C$1004,A64,'الشحنات'!$G$5:$G$1004,"تم التسليم",'الشحنات'!$A$5:$A$1004,"&gt;="&amp;'الإعدادات'!$B$4,'الشحنات'!$A$5:$A$1004,"&lt;="&amp;'الإعدادات'!$B$5))</f>
        <v/>
      </c>
      <c r="E64" s="22">
        <f>IF(A64="","",COUNTIFS('الشحنات'!$C$5:$C$1004,A64,'الشحنات'!$G$5:$G$1004,"مرتجع",'الشحنات'!$A$5:$A$1004,"&gt;="&amp;'الإعدادات'!$B$4,'الشحنات'!$A$5:$A$1004,"&lt;="&amp;'الإعدادات'!$B$5))</f>
        <v/>
      </c>
      <c r="F64" s="16">
        <f>IF(A64="","",SUMIFS('الشحنات'!$I$5:$I$1004,'الشحنات'!$C$5:$C$1004,A64,'الشحنات'!$A$5:$A$1004,"&gt;="&amp;'الإعدادات'!$B$4,'الشحنات'!$A$5:$A$1004,"&lt;="&amp;'الإعدادات'!$B$5))</f>
        <v/>
      </c>
      <c r="G64" s="16">
        <f>IF(A64="","",SUMIFS('الشحنات'!$H$5:$H$1004,'الشحنات'!$C$5:$C$1004,A64,'الشحنات'!$A$5:$A$1004,"&gt;="&amp;'الإعدادات'!$B$4,'الشحنات'!$A$5:$A$1004,"&lt;="&amp;'الإعدادات'!$B$5))</f>
        <v/>
      </c>
      <c r="H64" s="16">
        <f>IF(A64="","",SUMIFS('الشحنات'!$J$5:$J$1004,'الشحنات'!$C$5:$C$1004,A64,'الشحنات'!$A$5:$A$1004,"&gt;="&amp;'الإعدادات'!$B$4,'الشحنات'!$A$5:$A$1004,"&lt;="&amp;'الإعدادات'!$B$5))</f>
        <v/>
      </c>
    </row>
    <row r="65">
      <c r="A65" s="6">
        <f>IF('التجار'!A62="","",'التجار'!A62)</f>
        <v/>
      </c>
      <c r="B65" s="6">
        <f>IF(A65="","",'التجار'!B62&amp;"")</f>
        <v/>
      </c>
      <c r="C65" s="22">
        <f>IF(A65="","",COUNTIFS('الشحنات'!$C$5:$C$1004,A65,'الشحنات'!$A$5:$A$1004,"&gt;="&amp;'الإعدادات'!$B$4,'الشحنات'!$A$5:$A$1004,"&lt;="&amp;'الإعدادات'!$B$5))</f>
        <v/>
      </c>
      <c r="D65" s="22">
        <f>IF(A65="","",COUNTIFS('الشحنات'!$C$5:$C$1004,A65,'الشحنات'!$G$5:$G$1004,"تم التسليم",'الشحنات'!$A$5:$A$1004,"&gt;="&amp;'الإعدادات'!$B$4,'الشحنات'!$A$5:$A$1004,"&lt;="&amp;'الإعدادات'!$B$5))</f>
        <v/>
      </c>
      <c r="E65" s="22">
        <f>IF(A65="","",COUNTIFS('الشحنات'!$C$5:$C$1004,A65,'الشحنات'!$G$5:$G$1004,"مرتجع",'الشحنات'!$A$5:$A$1004,"&gt;="&amp;'الإعدادات'!$B$4,'الشحنات'!$A$5:$A$1004,"&lt;="&amp;'الإعدادات'!$B$5))</f>
        <v/>
      </c>
      <c r="F65" s="16">
        <f>IF(A65="","",SUMIFS('الشحنات'!$I$5:$I$1004,'الشحنات'!$C$5:$C$1004,A65,'الشحنات'!$A$5:$A$1004,"&gt;="&amp;'الإعدادات'!$B$4,'الشحنات'!$A$5:$A$1004,"&lt;="&amp;'الإعدادات'!$B$5))</f>
        <v/>
      </c>
      <c r="G65" s="16">
        <f>IF(A65="","",SUMIFS('الشحنات'!$H$5:$H$1004,'الشحنات'!$C$5:$C$1004,A65,'الشحنات'!$A$5:$A$1004,"&gt;="&amp;'الإعدادات'!$B$4,'الشحنات'!$A$5:$A$1004,"&lt;="&amp;'الإعدادات'!$B$5))</f>
        <v/>
      </c>
      <c r="H65" s="16">
        <f>IF(A65="","",SUMIFS('الشحنات'!$J$5:$J$1004,'الشحنات'!$C$5:$C$1004,A65,'الشحنات'!$A$5:$A$1004,"&gt;="&amp;'الإعدادات'!$B$4,'الشحنات'!$A$5:$A$1004,"&lt;="&amp;'الإعدادات'!$B$5))</f>
        <v/>
      </c>
    </row>
    <row r="66">
      <c r="A66" s="6">
        <f>IF('التجار'!A63="","",'التجار'!A63)</f>
        <v/>
      </c>
      <c r="B66" s="6">
        <f>IF(A66="","",'التجار'!B63&amp;"")</f>
        <v/>
      </c>
      <c r="C66" s="22">
        <f>IF(A66="","",COUNTIFS('الشحنات'!$C$5:$C$1004,A66,'الشحنات'!$A$5:$A$1004,"&gt;="&amp;'الإعدادات'!$B$4,'الشحنات'!$A$5:$A$1004,"&lt;="&amp;'الإعدادات'!$B$5))</f>
        <v/>
      </c>
      <c r="D66" s="22">
        <f>IF(A66="","",COUNTIFS('الشحنات'!$C$5:$C$1004,A66,'الشحنات'!$G$5:$G$1004,"تم التسليم",'الشحنات'!$A$5:$A$1004,"&gt;="&amp;'الإعدادات'!$B$4,'الشحنات'!$A$5:$A$1004,"&lt;="&amp;'الإعدادات'!$B$5))</f>
        <v/>
      </c>
      <c r="E66" s="22">
        <f>IF(A66="","",COUNTIFS('الشحنات'!$C$5:$C$1004,A66,'الشحنات'!$G$5:$G$1004,"مرتجع",'الشحنات'!$A$5:$A$1004,"&gt;="&amp;'الإعدادات'!$B$4,'الشحنات'!$A$5:$A$1004,"&lt;="&amp;'الإعدادات'!$B$5))</f>
        <v/>
      </c>
      <c r="F66" s="16">
        <f>IF(A66="","",SUMIFS('الشحنات'!$I$5:$I$1004,'الشحنات'!$C$5:$C$1004,A66,'الشحنات'!$A$5:$A$1004,"&gt;="&amp;'الإعدادات'!$B$4,'الشحنات'!$A$5:$A$1004,"&lt;="&amp;'الإعدادات'!$B$5))</f>
        <v/>
      </c>
      <c r="G66" s="16">
        <f>IF(A66="","",SUMIFS('الشحنات'!$H$5:$H$1004,'الشحنات'!$C$5:$C$1004,A66,'الشحنات'!$A$5:$A$1004,"&gt;="&amp;'الإعدادات'!$B$4,'الشحنات'!$A$5:$A$1004,"&lt;="&amp;'الإعدادات'!$B$5))</f>
        <v/>
      </c>
      <c r="H66" s="16">
        <f>IF(A66="","",SUMIFS('الشحنات'!$J$5:$J$1004,'الشحنات'!$C$5:$C$1004,A66,'الشحنات'!$A$5:$A$1004,"&gt;="&amp;'الإعدادات'!$B$4,'الشحنات'!$A$5:$A$1004,"&lt;="&amp;'الإعدادات'!$B$5))</f>
        <v/>
      </c>
    </row>
    <row r="67">
      <c r="A67" s="6">
        <f>IF('التجار'!A64="","",'التجار'!A64)</f>
        <v/>
      </c>
      <c r="B67" s="6">
        <f>IF(A67="","",'التجار'!B64&amp;"")</f>
        <v/>
      </c>
      <c r="C67" s="22">
        <f>IF(A67="","",COUNTIFS('الشحنات'!$C$5:$C$1004,A67,'الشحنات'!$A$5:$A$1004,"&gt;="&amp;'الإعدادات'!$B$4,'الشحنات'!$A$5:$A$1004,"&lt;="&amp;'الإعدادات'!$B$5))</f>
        <v/>
      </c>
      <c r="D67" s="22">
        <f>IF(A67="","",COUNTIFS('الشحنات'!$C$5:$C$1004,A67,'الشحنات'!$G$5:$G$1004,"تم التسليم",'الشحنات'!$A$5:$A$1004,"&gt;="&amp;'الإعدادات'!$B$4,'الشحنات'!$A$5:$A$1004,"&lt;="&amp;'الإعدادات'!$B$5))</f>
        <v/>
      </c>
      <c r="E67" s="22">
        <f>IF(A67="","",COUNTIFS('الشحنات'!$C$5:$C$1004,A67,'الشحنات'!$G$5:$G$1004,"مرتجع",'الشحنات'!$A$5:$A$1004,"&gt;="&amp;'الإعدادات'!$B$4,'الشحنات'!$A$5:$A$1004,"&lt;="&amp;'الإعدادات'!$B$5))</f>
        <v/>
      </c>
      <c r="F67" s="16">
        <f>IF(A67="","",SUMIFS('الشحنات'!$I$5:$I$1004,'الشحنات'!$C$5:$C$1004,A67,'الشحنات'!$A$5:$A$1004,"&gt;="&amp;'الإعدادات'!$B$4,'الشحنات'!$A$5:$A$1004,"&lt;="&amp;'الإعدادات'!$B$5))</f>
        <v/>
      </c>
      <c r="G67" s="16">
        <f>IF(A67="","",SUMIFS('الشحنات'!$H$5:$H$1004,'الشحنات'!$C$5:$C$1004,A67,'الشحنات'!$A$5:$A$1004,"&gt;="&amp;'الإعدادات'!$B$4,'الشحنات'!$A$5:$A$1004,"&lt;="&amp;'الإعدادات'!$B$5))</f>
        <v/>
      </c>
      <c r="H67" s="16">
        <f>IF(A67="","",SUMIFS('الشحنات'!$J$5:$J$1004,'الشحنات'!$C$5:$C$1004,A67,'الشحنات'!$A$5:$A$1004,"&gt;="&amp;'الإعدادات'!$B$4,'الشحنات'!$A$5:$A$1004,"&lt;="&amp;'الإعدادات'!$B$5))</f>
        <v/>
      </c>
    </row>
    <row r="68">
      <c r="A68" s="6">
        <f>IF('التجار'!A65="","",'التجار'!A65)</f>
        <v/>
      </c>
      <c r="B68" s="6">
        <f>IF(A68="","",'التجار'!B65&amp;"")</f>
        <v/>
      </c>
      <c r="C68" s="22">
        <f>IF(A68="","",COUNTIFS('الشحنات'!$C$5:$C$1004,A68,'الشحنات'!$A$5:$A$1004,"&gt;="&amp;'الإعدادات'!$B$4,'الشحنات'!$A$5:$A$1004,"&lt;="&amp;'الإعدادات'!$B$5))</f>
        <v/>
      </c>
      <c r="D68" s="22">
        <f>IF(A68="","",COUNTIFS('الشحنات'!$C$5:$C$1004,A68,'الشحنات'!$G$5:$G$1004,"تم التسليم",'الشحنات'!$A$5:$A$1004,"&gt;="&amp;'الإعدادات'!$B$4,'الشحنات'!$A$5:$A$1004,"&lt;="&amp;'الإعدادات'!$B$5))</f>
        <v/>
      </c>
      <c r="E68" s="22">
        <f>IF(A68="","",COUNTIFS('الشحنات'!$C$5:$C$1004,A68,'الشحنات'!$G$5:$G$1004,"مرتجع",'الشحنات'!$A$5:$A$1004,"&gt;="&amp;'الإعدادات'!$B$4,'الشحنات'!$A$5:$A$1004,"&lt;="&amp;'الإعدادات'!$B$5))</f>
        <v/>
      </c>
      <c r="F68" s="16">
        <f>IF(A68="","",SUMIFS('الشحنات'!$I$5:$I$1004,'الشحنات'!$C$5:$C$1004,A68,'الشحنات'!$A$5:$A$1004,"&gt;="&amp;'الإعدادات'!$B$4,'الشحنات'!$A$5:$A$1004,"&lt;="&amp;'الإعدادات'!$B$5))</f>
        <v/>
      </c>
      <c r="G68" s="16">
        <f>IF(A68="","",SUMIFS('الشحنات'!$H$5:$H$1004,'الشحنات'!$C$5:$C$1004,A68,'الشحنات'!$A$5:$A$1004,"&gt;="&amp;'الإعدادات'!$B$4,'الشحنات'!$A$5:$A$1004,"&lt;="&amp;'الإعدادات'!$B$5))</f>
        <v/>
      </c>
      <c r="H68" s="16">
        <f>IF(A68="","",SUMIFS('الشحنات'!$J$5:$J$1004,'الشحنات'!$C$5:$C$1004,A68,'الشحنات'!$A$5:$A$1004,"&gt;="&amp;'الإعدادات'!$B$4,'الشحنات'!$A$5:$A$1004,"&lt;="&amp;'الإعدادات'!$B$5))</f>
        <v/>
      </c>
    </row>
    <row r="69">
      <c r="A69" s="6">
        <f>IF('التجار'!A66="","",'التجار'!A66)</f>
        <v/>
      </c>
      <c r="B69" s="6">
        <f>IF(A69="","",'التجار'!B66&amp;"")</f>
        <v/>
      </c>
      <c r="C69" s="22">
        <f>IF(A69="","",COUNTIFS('الشحنات'!$C$5:$C$1004,A69,'الشحنات'!$A$5:$A$1004,"&gt;="&amp;'الإعدادات'!$B$4,'الشحنات'!$A$5:$A$1004,"&lt;="&amp;'الإعدادات'!$B$5))</f>
        <v/>
      </c>
      <c r="D69" s="22">
        <f>IF(A69="","",COUNTIFS('الشحنات'!$C$5:$C$1004,A69,'الشحنات'!$G$5:$G$1004,"تم التسليم",'الشحنات'!$A$5:$A$1004,"&gt;="&amp;'الإعدادات'!$B$4,'الشحنات'!$A$5:$A$1004,"&lt;="&amp;'الإعدادات'!$B$5))</f>
        <v/>
      </c>
      <c r="E69" s="22">
        <f>IF(A69="","",COUNTIFS('الشحنات'!$C$5:$C$1004,A69,'الشحنات'!$G$5:$G$1004,"مرتجع",'الشحنات'!$A$5:$A$1004,"&gt;="&amp;'الإعدادات'!$B$4,'الشحنات'!$A$5:$A$1004,"&lt;="&amp;'الإعدادات'!$B$5))</f>
        <v/>
      </c>
      <c r="F69" s="16">
        <f>IF(A69="","",SUMIFS('الشحنات'!$I$5:$I$1004,'الشحنات'!$C$5:$C$1004,A69,'الشحنات'!$A$5:$A$1004,"&gt;="&amp;'الإعدادات'!$B$4,'الشحنات'!$A$5:$A$1004,"&lt;="&amp;'الإعدادات'!$B$5))</f>
        <v/>
      </c>
      <c r="G69" s="16">
        <f>IF(A69="","",SUMIFS('الشحنات'!$H$5:$H$1004,'الشحنات'!$C$5:$C$1004,A69,'الشحنات'!$A$5:$A$1004,"&gt;="&amp;'الإعدادات'!$B$4,'الشحنات'!$A$5:$A$1004,"&lt;="&amp;'الإعدادات'!$B$5))</f>
        <v/>
      </c>
      <c r="H69" s="16">
        <f>IF(A69="","",SUMIFS('الشحنات'!$J$5:$J$1004,'الشحنات'!$C$5:$C$1004,A69,'الشحنات'!$A$5:$A$1004,"&gt;="&amp;'الإعدادات'!$B$4,'الشحنات'!$A$5:$A$1004,"&lt;="&amp;'الإعدادات'!$B$5))</f>
        <v/>
      </c>
    </row>
    <row r="70">
      <c r="A70" s="6">
        <f>IF('التجار'!A67="","",'التجار'!A67)</f>
        <v/>
      </c>
      <c r="B70" s="6">
        <f>IF(A70="","",'التجار'!B67&amp;"")</f>
        <v/>
      </c>
      <c r="C70" s="22">
        <f>IF(A70="","",COUNTIFS('الشحنات'!$C$5:$C$1004,A70,'الشحنات'!$A$5:$A$1004,"&gt;="&amp;'الإعدادات'!$B$4,'الشحنات'!$A$5:$A$1004,"&lt;="&amp;'الإعدادات'!$B$5))</f>
        <v/>
      </c>
      <c r="D70" s="22">
        <f>IF(A70="","",COUNTIFS('الشحنات'!$C$5:$C$1004,A70,'الشحنات'!$G$5:$G$1004,"تم التسليم",'الشحنات'!$A$5:$A$1004,"&gt;="&amp;'الإعدادات'!$B$4,'الشحنات'!$A$5:$A$1004,"&lt;="&amp;'الإعدادات'!$B$5))</f>
        <v/>
      </c>
      <c r="E70" s="22">
        <f>IF(A70="","",COUNTIFS('الشحنات'!$C$5:$C$1004,A70,'الشحنات'!$G$5:$G$1004,"مرتجع",'الشحنات'!$A$5:$A$1004,"&gt;="&amp;'الإعدادات'!$B$4,'الشحنات'!$A$5:$A$1004,"&lt;="&amp;'الإعدادات'!$B$5))</f>
        <v/>
      </c>
      <c r="F70" s="16">
        <f>IF(A70="","",SUMIFS('الشحنات'!$I$5:$I$1004,'الشحنات'!$C$5:$C$1004,A70,'الشحنات'!$A$5:$A$1004,"&gt;="&amp;'الإعدادات'!$B$4,'الشحنات'!$A$5:$A$1004,"&lt;="&amp;'الإعدادات'!$B$5))</f>
        <v/>
      </c>
      <c r="G70" s="16">
        <f>IF(A70="","",SUMIFS('الشحنات'!$H$5:$H$1004,'الشحنات'!$C$5:$C$1004,A70,'الشحنات'!$A$5:$A$1004,"&gt;="&amp;'الإعدادات'!$B$4,'الشحنات'!$A$5:$A$1004,"&lt;="&amp;'الإعدادات'!$B$5))</f>
        <v/>
      </c>
      <c r="H70" s="16">
        <f>IF(A70="","",SUMIFS('الشحنات'!$J$5:$J$1004,'الشحنات'!$C$5:$C$1004,A70,'الشحنات'!$A$5:$A$1004,"&gt;="&amp;'الإعدادات'!$B$4,'الشحنات'!$A$5:$A$1004,"&lt;="&amp;'الإعدادات'!$B$5))</f>
        <v/>
      </c>
    </row>
    <row r="71">
      <c r="A71" s="6">
        <f>IF('التجار'!A68="","",'التجار'!A68)</f>
        <v/>
      </c>
      <c r="B71" s="6">
        <f>IF(A71="","",'التجار'!B68&amp;"")</f>
        <v/>
      </c>
      <c r="C71" s="22">
        <f>IF(A71="","",COUNTIFS('الشحنات'!$C$5:$C$1004,A71,'الشحنات'!$A$5:$A$1004,"&gt;="&amp;'الإعدادات'!$B$4,'الشحنات'!$A$5:$A$1004,"&lt;="&amp;'الإعدادات'!$B$5))</f>
        <v/>
      </c>
      <c r="D71" s="22">
        <f>IF(A71="","",COUNTIFS('الشحنات'!$C$5:$C$1004,A71,'الشحنات'!$G$5:$G$1004,"تم التسليم",'الشحنات'!$A$5:$A$1004,"&gt;="&amp;'الإعدادات'!$B$4,'الشحنات'!$A$5:$A$1004,"&lt;="&amp;'الإعدادات'!$B$5))</f>
        <v/>
      </c>
      <c r="E71" s="22">
        <f>IF(A71="","",COUNTIFS('الشحنات'!$C$5:$C$1004,A71,'الشحنات'!$G$5:$G$1004,"مرتجع",'الشحنات'!$A$5:$A$1004,"&gt;="&amp;'الإعدادات'!$B$4,'الشحنات'!$A$5:$A$1004,"&lt;="&amp;'الإعدادات'!$B$5))</f>
        <v/>
      </c>
      <c r="F71" s="16">
        <f>IF(A71="","",SUMIFS('الشحنات'!$I$5:$I$1004,'الشحنات'!$C$5:$C$1004,A71,'الشحنات'!$A$5:$A$1004,"&gt;="&amp;'الإعدادات'!$B$4,'الشحنات'!$A$5:$A$1004,"&lt;="&amp;'الإعدادات'!$B$5))</f>
        <v/>
      </c>
      <c r="G71" s="16">
        <f>IF(A71="","",SUMIFS('الشحنات'!$H$5:$H$1004,'الشحنات'!$C$5:$C$1004,A71,'الشحنات'!$A$5:$A$1004,"&gt;="&amp;'الإعدادات'!$B$4,'الشحنات'!$A$5:$A$1004,"&lt;="&amp;'الإعدادات'!$B$5))</f>
        <v/>
      </c>
      <c r="H71" s="16">
        <f>IF(A71="","",SUMIFS('الشحنات'!$J$5:$J$1004,'الشحنات'!$C$5:$C$1004,A71,'الشحنات'!$A$5:$A$1004,"&gt;="&amp;'الإعدادات'!$B$4,'الشحنات'!$A$5:$A$1004,"&lt;="&amp;'الإعدادات'!$B$5))</f>
        <v/>
      </c>
    </row>
    <row r="72">
      <c r="A72" s="6">
        <f>IF('التجار'!A69="","",'التجار'!A69)</f>
        <v/>
      </c>
      <c r="B72" s="6">
        <f>IF(A72="","",'التجار'!B69&amp;"")</f>
        <v/>
      </c>
      <c r="C72" s="22">
        <f>IF(A72="","",COUNTIFS('الشحنات'!$C$5:$C$1004,A72,'الشحنات'!$A$5:$A$1004,"&gt;="&amp;'الإعدادات'!$B$4,'الشحنات'!$A$5:$A$1004,"&lt;="&amp;'الإعدادات'!$B$5))</f>
        <v/>
      </c>
      <c r="D72" s="22">
        <f>IF(A72="","",COUNTIFS('الشحنات'!$C$5:$C$1004,A72,'الشحنات'!$G$5:$G$1004,"تم التسليم",'الشحنات'!$A$5:$A$1004,"&gt;="&amp;'الإعدادات'!$B$4,'الشحنات'!$A$5:$A$1004,"&lt;="&amp;'الإعدادات'!$B$5))</f>
        <v/>
      </c>
      <c r="E72" s="22">
        <f>IF(A72="","",COUNTIFS('الشحنات'!$C$5:$C$1004,A72,'الشحنات'!$G$5:$G$1004,"مرتجع",'الشحنات'!$A$5:$A$1004,"&gt;="&amp;'الإعدادات'!$B$4,'الشحنات'!$A$5:$A$1004,"&lt;="&amp;'الإعدادات'!$B$5))</f>
        <v/>
      </c>
      <c r="F72" s="16">
        <f>IF(A72="","",SUMIFS('الشحنات'!$I$5:$I$1004,'الشحنات'!$C$5:$C$1004,A72,'الشحنات'!$A$5:$A$1004,"&gt;="&amp;'الإعدادات'!$B$4,'الشحنات'!$A$5:$A$1004,"&lt;="&amp;'الإعدادات'!$B$5))</f>
        <v/>
      </c>
      <c r="G72" s="16">
        <f>IF(A72="","",SUMIFS('الشحنات'!$H$5:$H$1004,'الشحنات'!$C$5:$C$1004,A72,'الشحنات'!$A$5:$A$1004,"&gt;="&amp;'الإعدادات'!$B$4,'الشحنات'!$A$5:$A$1004,"&lt;="&amp;'الإعدادات'!$B$5))</f>
        <v/>
      </c>
      <c r="H72" s="16">
        <f>IF(A72="","",SUMIFS('الشحنات'!$J$5:$J$1004,'الشحنات'!$C$5:$C$1004,A72,'الشحنات'!$A$5:$A$1004,"&gt;="&amp;'الإعدادات'!$B$4,'الشحنات'!$A$5:$A$1004,"&lt;="&amp;'الإعدادات'!$B$5))</f>
        <v/>
      </c>
    </row>
    <row r="73">
      <c r="A73" s="6">
        <f>IF('التجار'!A70="","",'التجار'!A70)</f>
        <v/>
      </c>
      <c r="B73" s="6">
        <f>IF(A73="","",'التجار'!B70&amp;"")</f>
        <v/>
      </c>
      <c r="C73" s="22">
        <f>IF(A73="","",COUNTIFS('الشحنات'!$C$5:$C$1004,A73,'الشحنات'!$A$5:$A$1004,"&gt;="&amp;'الإعدادات'!$B$4,'الشحنات'!$A$5:$A$1004,"&lt;="&amp;'الإعدادات'!$B$5))</f>
        <v/>
      </c>
      <c r="D73" s="22">
        <f>IF(A73="","",COUNTIFS('الشحنات'!$C$5:$C$1004,A73,'الشحنات'!$G$5:$G$1004,"تم التسليم",'الشحنات'!$A$5:$A$1004,"&gt;="&amp;'الإعدادات'!$B$4,'الشحنات'!$A$5:$A$1004,"&lt;="&amp;'الإعدادات'!$B$5))</f>
        <v/>
      </c>
      <c r="E73" s="22">
        <f>IF(A73="","",COUNTIFS('الشحنات'!$C$5:$C$1004,A73,'الشحنات'!$G$5:$G$1004,"مرتجع",'الشحنات'!$A$5:$A$1004,"&gt;="&amp;'الإعدادات'!$B$4,'الشحنات'!$A$5:$A$1004,"&lt;="&amp;'الإعدادات'!$B$5))</f>
        <v/>
      </c>
      <c r="F73" s="16">
        <f>IF(A73="","",SUMIFS('الشحنات'!$I$5:$I$1004,'الشحنات'!$C$5:$C$1004,A73,'الشحنات'!$A$5:$A$1004,"&gt;="&amp;'الإعدادات'!$B$4,'الشحنات'!$A$5:$A$1004,"&lt;="&amp;'الإعدادات'!$B$5))</f>
        <v/>
      </c>
      <c r="G73" s="16">
        <f>IF(A73="","",SUMIFS('الشحنات'!$H$5:$H$1004,'الشحنات'!$C$5:$C$1004,A73,'الشحنات'!$A$5:$A$1004,"&gt;="&amp;'الإعدادات'!$B$4,'الشحنات'!$A$5:$A$1004,"&lt;="&amp;'الإعدادات'!$B$5))</f>
        <v/>
      </c>
      <c r="H73" s="16">
        <f>IF(A73="","",SUMIFS('الشحنات'!$J$5:$J$1004,'الشحنات'!$C$5:$C$1004,A73,'الشحنات'!$A$5:$A$1004,"&gt;="&amp;'الإعدادات'!$B$4,'الشحنات'!$A$5:$A$1004,"&lt;="&amp;'الإعدادات'!$B$5))</f>
        <v/>
      </c>
    </row>
    <row r="74">
      <c r="A74" s="6">
        <f>IF('التجار'!A71="","",'التجار'!A71)</f>
        <v/>
      </c>
      <c r="B74" s="6">
        <f>IF(A74="","",'التجار'!B71&amp;"")</f>
        <v/>
      </c>
      <c r="C74" s="22">
        <f>IF(A74="","",COUNTIFS('الشحنات'!$C$5:$C$1004,A74,'الشحنات'!$A$5:$A$1004,"&gt;="&amp;'الإعدادات'!$B$4,'الشحنات'!$A$5:$A$1004,"&lt;="&amp;'الإعدادات'!$B$5))</f>
        <v/>
      </c>
      <c r="D74" s="22">
        <f>IF(A74="","",COUNTIFS('الشحنات'!$C$5:$C$1004,A74,'الشحنات'!$G$5:$G$1004,"تم التسليم",'الشحنات'!$A$5:$A$1004,"&gt;="&amp;'الإعدادات'!$B$4,'الشحنات'!$A$5:$A$1004,"&lt;="&amp;'الإعدادات'!$B$5))</f>
        <v/>
      </c>
      <c r="E74" s="22">
        <f>IF(A74="","",COUNTIFS('الشحنات'!$C$5:$C$1004,A74,'الشحنات'!$G$5:$G$1004,"مرتجع",'الشحنات'!$A$5:$A$1004,"&gt;="&amp;'الإعدادات'!$B$4,'الشحنات'!$A$5:$A$1004,"&lt;="&amp;'الإعدادات'!$B$5))</f>
        <v/>
      </c>
      <c r="F74" s="16">
        <f>IF(A74="","",SUMIFS('الشحنات'!$I$5:$I$1004,'الشحنات'!$C$5:$C$1004,A74,'الشحنات'!$A$5:$A$1004,"&gt;="&amp;'الإعدادات'!$B$4,'الشحنات'!$A$5:$A$1004,"&lt;="&amp;'الإعدادات'!$B$5))</f>
        <v/>
      </c>
      <c r="G74" s="16">
        <f>IF(A74="","",SUMIFS('الشحنات'!$H$5:$H$1004,'الشحنات'!$C$5:$C$1004,A74,'الشحنات'!$A$5:$A$1004,"&gt;="&amp;'الإعدادات'!$B$4,'الشحنات'!$A$5:$A$1004,"&lt;="&amp;'الإعدادات'!$B$5))</f>
        <v/>
      </c>
      <c r="H74" s="16">
        <f>IF(A74="","",SUMIFS('الشحنات'!$J$5:$J$1004,'الشحنات'!$C$5:$C$1004,A74,'الشحنات'!$A$5:$A$1004,"&gt;="&amp;'الإعدادات'!$B$4,'الشحنات'!$A$5:$A$1004,"&lt;="&amp;'الإعدادات'!$B$5))</f>
        <v/>
      </c>
    </row>
    <row r="75">
      <c r="A75" s="6">
        <f>IF('التجار'!A72="","",'التجار'!A72)</f>
        <v/>
      </c>
      <c r="B75" s="6">
        <f>IF(A75="","",'التجار'!B72&amp;"")</f>
        <v/>
      </c>
      <c r="C75" s="22">
        <f>IF(A75="","",COUNTIFS('الشحنات'!$C$5:$C$1004,A75,'الشحنات'!$A$5:$A$1004,"&gt;="&amp;'الإعدادات'!$B$4,'الشحنات'!$A$5:$A$1004,"&lt;="&amp;'الإعدادات'!$B$5))</f>
        <v/>
      </c>
      <c r="D75" s="22">
        <f>IF(A75="","",COUNTIFS('الشحنات'!$C$5:$C$1004,A75,'الشحنات'!$G$5:$G$1004,"تم التسليم",'الشحنات'!$A$5:$A$1004,"&gt;="&amp;'الإعدادات'!$B$4,'الشحنات'!$A$5:$A$1004,"&lt;="&amp;'الإعدادات'!$B$5))</f>
        <v/>
      </c>
      <c r="E75" s="22">
        <f>IF(A75="","",COUNTIFS('الشحنات'!$C$5:$C$1004,A75,'الشحنات'!$G$5:$G$1004,"مرتجع",'الشحنات'!$A$5:$A$1004,"&gt;="&amp;'الإعدادات'!$B$4,'الشحنات'!$A$5:$A$1004,"&lt;="&amp;'الإعدادات'!$B$5))</f>
        <v/>
      </c>
      <c r="F75" s="16">
        <f>IF(A75="","",SUMIFS('الشحنات'!$I$5:$I$1004,'الشحنات'!$C$5:$C$1004,A75,'الشحنات'!$A$5:$A$1004,"&gt;="&amp;'الإعدادات'!$B$4,'الشحنات'!$A$5:$A$1004,"&lt;="&amp;'الإعدادات'!$B$5))</f>
        <v/>
      </c>
      <c r="G75" s="16">
        <f>IF(A75="","",SUMIFS('الشحنات'!$H$5:$H$1004,'الشحنات'!$C$5:$C$1004,A75,'الشحنات'!$A$5:$A$1004,"&gt;="&amp;'الإعدادات'!$B$4,'الشحنات'!$A$5:$A$1004,"&lt;="&amp;'الإعدادات'!$B$5))</f>
        <v/>
      </c>
      <c r="H75" s="16">
        <f>IF(A75="","",SUMIFS('الشحنات'!$J$5:$J$1004,'الشحنات'!$C$5:$C$1004,A75,'الشحنات'!$A$5:$A$1004,"&gt;="&amp;'الإعدادات'!$B$4,'الشحنات'!$A$5:$A$1004,"&lt;="&amp;'الإعدادات'!$B$5))</f>
        <v/>
      </c>
    </row>
    <row r="76">
      <c r="A76" s="6">
        <f>IF('التجار'!A73="","",'التجار'!A73)</f>
        <v/>
      </c>
      <c r="B76" s="6">
        <f>IF(A76="","",'التجار'!B73&amp;"")</f>
        <v/>
      </c>
      <c r="C76" s="22">
        <f>IF(A76="","",COUNTIFS('الشحنات'!$C$5:$C$1004,A76,'الشحنات'!$A$5:$A$1004,"&gt;="&amp;'الإعدادات'!$B$4,'الشحنات'!$A$5:$A$1004,"&lt;="&amp;'الإعدادات'!$B$5))</f>
        <v/>
      </c>
      <c r="D76" s="22">
        <f>IF(A76="","",COUNTIFS('الشحنات'!$C$5:$C$1004,A76,'الشحنات'!$G$5:$G$1004,"تم التسليم",'الشحنات'!$A$5:$A$1004,"&gt;="&amp;'الإعدادات'!$B$4,'الشحنات'!$A$5:$A$1004,"&lt;="&amp;'الإعدادات'!$B$5))</f>
        <v/>
      </c>
      <c r="E76" s="22">
        <f>IF(A76="","",COUNTIFS('الشحنات'!$C$5:$C$1004,A76,'الشحنات'!$G$5:$G$1004,"مرتجع",'الشحنات'!$A$5:$A$1004,"&gt;="&amp;'الإعدادات'!$B$4,'الشحنات'!$A$5:$A$1004,"&lt;="&amp;'الإعدادات'!$B$5))</f>
        <v/>
      </c>
      <c r="F76" s="16">
        <f>IF(A76="","",SUMIFS('الشحنات'!$I$5:$I$1004,'الشحنات'!$C$5:$C$1004,A76,'الشحنات'!$A$5:$A$1004,"&gt;="&amp;'الإعدادات'!$B$4,'الشحنات'!$A$5:$A$1004,"&lt;="&amp;'الإعدادات'!$B$5))</f>
        <v/>
      </c>
      <c r="G76" s="16">
        <f>IF(A76="","",SUMIFS('الشحنات'!$H$5:$H$1004,'الشحنات'!$C$5:$C$1004,A76,'الشحنات'!$A$5:$A$1004,"&gt;="&amp;'الإعدادات'!$B$4,'الشحنات'!$A$5:$A$1004,"&lt;="&amp;'الإعدادات'!$B$5))</f>
        <v/>
      </c>
      <c r="H76" s="16">
        <f>IF(A76="","",SUMIFS('الشحنات'!$J$5:$J$1004,'الشحنات'!$C$5:$C$1004,A76,'الشحنات'!$A$5:$A$1004,"&gt;="&amp;'الإعدادات'!$B$4,'الشحنات'!$A$5:$A$1004,"&lt;="&amp;'الإعدادات'!$B$5))</f>
        <v/>
      </c>
    </row>
    <row r="77">
      <c r="A77" s="6">
        <f>IF('التجار'!A74="","",'التجار'!A74)</f>
        <v/>
      </c>
      <c r="B77" s="6">
        <f>IF(A77="","",'التجار'!B74&amp;"")</f>
        <v/>
      </c>
      <c r="C77" s="22">
        <f>IF(A77="","",COUNTIFS('الشحنات'!$C$5:$C$1004,A77,'الشحنات'!$A$5:$A$1004,"&gt;="&amp;'الإعدادات'!$B$4,'الشحنات'!$A$5:$A$1004,"&lt;="&amp;'الإعدادات'!$B$5))</f>
        <v/>
      </c>
      <c r="D77" s="22">
        <f>IF(A77="","",COUNTIFS('الشحنات'!$C$5:$C$1004,A77,'الشحنات'!$G$5:$G$1004,"تم التسليم",'الشحنات'!$A$5:$A$1004,"&gt;="&amp;'الإعدادات'!$B$4,'الشحنات'!$A$5:$A$1004,"&lt;="&amp;'الإعدادات'!$B$5))</f>
        <v/>
      </c>
      <c r="E77" s="22">
        <f>IF(A77="","",COUNTIFS('الشحنات'!$C$5:$C$1004,A77,'الشحنات'!$G$5:$G$1004,"مرتجع",'الشحنات'!$A$5:$A$1004,"&gt;="&amp;'الإعدادات'!$B$4,'الشحنات'!$A$5:$A$1004,"&lt;="&amp;'الإعدادات'!$B$5))</f>
        <v/>
      </c>
      <c r="F77" s="16">
        <f>IF(A77="","",SUMIFS('الشحنات'!$I$5:$I$1004,'الشحنات'!$C$5:$C$1004,A77,'الشحنات'!$A$5:$A$1004,"&gt;="&amp;'الإعدادات'!$B$4,'الشحنات'!$A$5:$A$1004,"&lt;="&amp;'الإعدادات'!$B$5))</f>
        <v/>
      </c>
      <c r="G77" s="16">
        <f>IF(A77="","",SUMIFS('الشحنات'!$H$5:$H$1004,'الشحنات'!$C$5:$C$1004,A77,'الشحنات'!$A$5:$A$1004,"&gt;="&amp;'الإعدادات'!$B$4,'الشحنات'!$A$5:$A$1004,"&lt;="&amp;'الإعدادات'!$B$5))</f>
        <v/>
      </c>
      <c r="H77" s="16">
        <f>IF(A77="","",SUMIFS('الشحنات'!$J$5:$J$1004,'الشحنات'!$C$5:$C$1004,A77,'الشحنات'!$A$5:$A$1004,"&gt;="&amp;'الإعدادات'!$B$4,'الشحنات'!$A$5:$A$1004,"&lt;="&amp;'الإعدادات'!$B$5))</f>
        <v/>
      </c>
    </row>
    <row r="78">
      <c r="A78" s="6">
        <f>IF('التجار'!A75="","",'التجار'!A75)</f>
        <v/>
      </c>
      <c r="B78" s="6">
        <f>IF(A78="","",'التجار'!B75&amp;"")</f>
        <v/>
      </c>
      <c r="C78" s="22">
        <f>IF(A78="","",COUNTIFS('الشحنات'!$C$5:$C$1004,A78,'الشحنات'!$A$5:$A$1004,"&gt;="&amp;'الإعدادات'!$B$4,'الشحنات'!$A$5:$A$1004,"&lt;="&amp;'الإعدادات'!$B$5))</f>
        <v/>
      </c>
      <c r="D78" s="22">
        <f>IF(A78="","",COUNTIFS('الشحنات'!$C$5:$C$1004,A78,'الشحنات'!$G$5:$G$1004,"تم التسليم",'الشحنات'!$A$5:$A$1004,"&gt;="&amp;'الإعدادات'!$B$4,'الشحنات'!$A$5:$A$1004,"&lt;="&amp;'الإعدادات'!$B$5))</f>
        <v/>
      </c>
      <c r="E78" s="22">
        <f>IF(A78="","",COUNTIFS('الشحنات'!$C$5:$C$1004,A78,'الشحنات'!$G$5:$G$1004,"مرتجع",'الشحنات'!$A$5:$A$1004,"&gt;="&amp;'الإعدادات'!$B$4,'الشحنات'!$A$5:$A$1004,"&lt;="&amp;'الإعدادات'!$B$5))</f>
        <v/>
      </c>
      <c r="F78" s="16">
        <f>IF(A78="","",SUMIFS('الشحنات'!$I$5:$I$1004,'الشحنات'!$C$5:$C$1004,A78,'الشحنات'!$A$5:$A$1004,"&gt;="&amp;'الإعدادات'!$B$4,'الشحنات'!$A$5:$A$1004,"&lt;="&amp;'الإعدادات'!$B$5))</f>
        <v/>
      </c>
      <c r="G78" s="16">
        <f>IF(A78="","",SUMIFS('الشحنات'!$H$5:$H$1004,'الشحنات'!$C$5:$C$1004,A78,'الشحنات'!$A$5:$A$1004,"&gt;="&amp;'الإعدادات'!$B$4,'الشحنات'!$A$5:$A$1004,"&lt;="&amp;'الإعدادات'!$B$5))</f>
        <v/>
      </c>
      <c r="H78" s="16">
        <f>IF(A78="","",SUMIFS('الشحنات'!$J$5:$J$1004,'الشحنات'!$C$5:$C$1004,A78,'الشحنات'!$A$5:$A$1004,"&gt;="&amp;'الإعدادات'!$B$4,'الشحنات'!$A$5:$A$1004,"&lt;="&amp;'الإعدادات'!$B$5))</f>
        <v/>
      </c>
    </row>
    <row r="79">
      <c r="A79" s="6">
        <f>IF('التجار'!A76="","",'التجار'!A76)</f>
        <v/>
      </c>
      <c r="B79" s="6">
        <f>IF(A79="","",'التجار'!B76&amp;"")</f>
        <v/>
      </c>
      <c r="C79" s="22">
        <f>IF(A79="","",COUNTIFS('الشحنات'!$C$5:$C$1004,A79,'الشحنات'!$A$5:$A$1004,"&gt;="&amp;'الإعدادات'!$B$4,'الشحنات'!$A$5:$A$1004,"&lt;="&amp;'الإعدادات'!$B$5))</f>
        <v/>
      </c>
      <c r="D79" s="22">
        <f>IF(A79="","",COUNTIFS('الشحنات'!$C$5:$C$1004,A79,'الشحنات'!$G$5:$G$1004,"تم التسليم",'الشحنات'!$A$5:$A$1004,"&gt;="&amp;'الإعدادات'!$B$4,'الشحنات'!$A$5:$A$1004,"&lt;="&amp;'الإعدادات'!$B$5))</f>
        <v/>
      </c>
      <c r="E79" s="22">
        <f>IF(A79="","",COUNTIFS('الشحنات'!$C$5:$C$1004,A79,'الشحنات'!$G$5:$G$1004,"مرتجع",'الشحنات'!$A$5:$A$1004,"&gt;="&amp;'الإعدادات'!$B$4,'الشحنات'!$A$5:$A$1004,"&lt;="&amp;'الإعدادات'!$B$5))</f>
        <v/>
      </c>
      <c r="F79" s="16">
        <f>IF(A79="","",SUMIFS('الشحنات'!$I$5:$I$1004,'الشحنات'!$C$5:$C$1004,A79,'الشحنات'!$A$5:$A$1004,"&gt;="&amp;'الإعدادات'!$B$4,'الشحنات'!$A$5:$A$1004,"&lt;="&amp;'الإعدادات'!$B$5))</f>
        <v/>
      </c>
      <c r="G79" s="16">
        <f>IF(A79="","",SUMIFS('الشحنات'!$H$5:$H$1004,'الشحنات'!$C$5:$C$1004,A79,'الشحنات'!$A$5:$A$1004,"&gt;="&amp;'الإعدادات'!$B$4,'الشحنات'!$A$5:$A$1004,"&lt;="&amp;'الإعدادات'!$B$5))</f>
        <v/>
      </c>
      <c r="H79" s="16">
        <f>IF(A79="","",SUMIFS('الشحنات'!$J$5:$J$1004,'الشحنات'!$C$5:$C$1004,A79,'الشحنات'!$A$5:$A$1004,"&gt;="&amp;'الإعدادات'!$B$4,'الشحنات'!$A$5:$A$1004,"&lt;="&amp;'الإعدادات'!$B$5))</f>
        <v/>
      </c>
    </row>
    <row r="80">
      <c r="A80" s="6">
        <f>IF('التجار'!A77="","",'التجار'!A77)</f>
        <v/>
      </c>
      <c r="B80" s="6">
        <f>IF(A80="","",'التجار'!B77&amp;"")</f>
        <v/>
      </c>
      <c r="C80" s="22">
        <f>IF(A80="","",COUNTIFS('الشحنات'!$C$5:$C$1004,A80,'الشحنات'!$A$5:$A$1004,"&gt;="&amp;'الإعدادات'!$B$4,'الشحنات'!$A$5:$A$1004,"&lt;="&amp;'الإعدادات'!$B$5))</f>
        <v/>
      </c>
      <c r="D80" s="22">
        <f>IF(A80="","",COUNTIFS('الشحنات'!$C$5:$C$1004,A80,'الشحنات'!$G$5:$G$1004,"تم التسليم",'الشحنات'!$A$5:$A$1004,"&gt;="&amp;'الإعدادات'!$B$4,'الشحنات'!$A$5:$A$1004,"&lt;="&amp;'الإعدادات'!$B$5))</f>
        <v/>
      </c>
      <c r="E80" s="22">
        <f>IF(A80="","",COUNTIFS('الشحنات'!$C$5:$C$1004,A80,'الشحنات'!$G$5:$G$1004,"مرتجع",'الشحنات'!$A$5:$A$1004,"&gt;="&amp;'الإعدادات'!$B$4,'الشحنات'!$A$5:$A$1004,"&lt;="&amp;'الإعدادات'!$B$5))</f>
        <v/>
      </c>
      <c r="F80" s="16">
        <f>IF(A80="","",SUMIFS('الشحنات'!$I$5:$I$1004,'الشحنات'!$C$5:$C$1004,A80,'الشحنات'!$A$5:$A$1004,"&gt;="&amp;'الإعدادات'!$B$4,'الشحنات'!$A$5:$A$1004,"&lt;="&amp;'الإعدادات'!$B$5))</f>
        <v/>
      </c>
      <c r="G80" s="16">
        <f>IF(A80="","",SUMIFS('الشحنات'!$H$5:$H$1004,'الشحنات'!$C$5:$C$1004,A80,'الشحنات'!$A$5:$A$1004,"&gt;="&amp;'الإعدادات'!$B$4,'الشحنات'!$A$5:$A$1004,"&lt;="&amp;'الإعدادات'!$B$5))</f>
        <v/>
      </c>
      <c r="H80" s="16">
        <f>IF(A80="","",SUMIFS('الشحنات'!$J$5:$J$1004,'الشحنات'!$C$5:$C$1004,A80,'الشحنات'!$A$5:$A$1004,"&gt;="&amp;'الإعدادات'!$B$4,'الشحنات'!$A$5:$A$1004,"&lt;="&amp;'الإعدادات'!$B$5))</f>
        <v/>
      </c>
    </row>
    <row r="81">
      <c r="A81" s="6">
        <f>IF('التجار'!A78="","",'التجار'!A78)</f>
        <v/>
      </c>
      <c r="B81" s="6">
        <f>IF(A81="","",'التجار'!B78&amp;"")</f>
        <v/>
      </c>
      <c r="C81" s="22">
        <f>IF(A81="","",COUNTIFS('الشحنات'!$C$5:$C$1004,A81,'الشحنات'!$A$5:$A$1004,"&gt;="&amp;'الإعدادات'!$B$4,'الشحنات'!$A$5:$A$1004,"&lt;="&amp;'الإعدادات'!$B$5))</f>
        <v/>
      </c>
      <c r="D81" s="22">
        <f>IF(A81="","",COUNTIFS('الشحنات'!$C$5:$C$1004,A81,'الشحنات'!$G$5:$G$1004,"تم التسليم",'الشحنات'!$A$5:$A$1004,"&gt;="&amp;'الإعدادات'!$B$4,'الشحنات'!$A$5:$A$1004,"&lt;="&amp;'الإعدادات'!$B$5))</f>
        <v/>
      </c>
      <c r="E81" s="22">
        <f>IF(A81="","",COUNTIFS('الشحنات'!$C$5:$C$1004,A81,'الشحنات'!$G$5:$G$1004,"مرتجع",'الشحنات'!$A$5:$A$1004,"&gt;="&amp;'الإعدادات'!$B$4,'الشحنات'!$A$5:$A$1004,"&lt;="&amp;'الإعدادات'!$B$5))</f>
        <v/>
      </c>
      <c r="F81" s="16">
        <f>IF(A81="","",SUMIFS('الشحنات'!$I$5:$I$1004,'الشحنات'!$C$5:$C$1004,A81,'الشحنات'!$A$5:$A$1004,"&gt;="&amp;'الإعدادات'!$B$4,'الشحنات'!$A$5:$A$1004,"&lt;="&amp;'الإعدادات'!$B$5))</f>
        <v/>
      </c>
      <c r="G81" s="16">
        <f>IF(A81="","",SUMIFS('الشحنات'!$H$5:$H$1004,'الشحنات'!$C$5:$C$1004,A81,'الشحنات'!$A$5:$A$1004,"&gt;="&amp;'الإعدادات'!$B$4,'الشحنات'!$A$5:$A$1004,"&lt;="&amp;'الإعدادات'!$B$5))</f>
        <v/>
      </c>
      <c r="H81" s="16">
        <f>IF(A81="","",SUMIFS('الشحنات'!$J$5:$J$1004,'الشحنات'!$C$5:$C$1004,A81,'الشحنات'!$A$5:$A$1004,"&gt;="&amp;'الإعدادات'!$B$4,'الشحنات'!$A$5:$A$1004,"&lt;="&amp;'الإعدادات'!$B$5))</f>
        <v/>
      </c>
    </row>
    <row r="82">
      <c r="A82" s="6">
        <f>IF('التجار'!A79="","",'التجار'!A79)</f>
        <v/>
      </c>
      <c r="B82" s="6">
        <f>IF(A82="","",'التجار'!B79&amp;"")</f>
        <v/>
      </c>
      <c r="C82" s="22">
        <f>IF(A82="","",COUNTIFS('الشحنات'!$C$5:$C$1004,A82,'الشحنات'!$A$5:$A$1004,"&gt;="&amp;'الإعدادات'!$B$4,'الشحنات'!$A$5:$A$1004,"&lt;="&amp;'الإعدادات'!$B$5))</f>
        <v/>
      </c>
      <c r="D82" s="22">
        <f>IF(A82="","",COUNTIFS('الشحنات'!$C$5:$C$1004,A82,'الشحنات'!$G$5:$G$1004,"تم التسليم",'الشحنات'!$A$5:$A$1004,"&gt;="&amp;'الإعدادات'!$B$4,'الشحنات'!$A$5:$A$1004,"&lt;="&amp;'الإعدادات'!$B$5))</f>
        <v/>
      </c>
      <c r="E82" s="22">
        <f>IF(A82="","",COUNTIFS('الشحنات'!$C$5:$C$1004,A82,'الشحنات'!$G$5:$G$1004,"مرتجع",'الشحنات'!$A$5:$A$1004,"&gt;="&amp;'الإعدادات'!$B$4,'الشحنات'!$A$5:$A$1004,"&lt;="&amp;'الإعدادات'!$B$5))</f>
        <v/>
      </c>
      <c r="F82" s="16">
        <f>IF(A82="","",SUMIFS('الشحنات'!$I$5:$I$1004,'الشحنات'!$C$5:$C$1004,A82,'الشحنات'!$A$5:$A$1004,"&gt;="&amp;'الإعدادات'!$B$4,'الشحنات'!$A$5:$A$1004,"&lt;="&amp;'الإعدادات'!$B$5))</f>
        <v/>
      </c>
      <c r="G82" s="16">
        <f>IF(A82="","",SUMIFS('الشحنات'!$H$5:$H$1004,'الشحنات'!$C$5:$C$1004,A82,'الشحنات'!$A$5:$A$1004,"&gt;="&amp;'الإعدادات'!$B$4,'الشحنات'!$A$5:$A$1004,"&lt;="&amp;'الإعدادات'!$B$5))</f>
        <v/>
      </c>
      <c r="H82" s="16">
        <f>IF(A82="","",SUMIFS('الشحنات'!$J$5:$J$1004,'الشحنات'!$C$5:$C$1004,A82,'الشحنات'!$A$5:$A$1004,"&gt;="&amp;'الإعدادات'!$B$4,'الشحنات'!$A$5:$A$1004,"&lt;="&amp;'الإعدادات'!$B$5))</f>
        <v/>
      </c>
    </row>
    <row r="83">
      <c r="A83" s="6">
        <f>IF('التجار'!A80="","",'التجار'!A80)</f>
        <v/>
      </c>
      <c r="B83" s="6">
        <f>IF(A83="","",'التجار'!B80&amp;"")</f>
        <v/>
      </c>
      <c r="C83" s="22">
        <f>IF(A83="","",COUNTIFS('الشحنات'!$C$5:$C$1004,A83,'الشحنات'!$A$5:$A$1004,"&gt;="&amp;'الإعدادات'!$B$4,'الشحنات'!$A$5:$A$1004,"&lt;="&amp;'الإعدادات'!$B$5))</f>
        <v/>
      </c>
      <c r="D83" s="22">
        <f>IF(A83="","",COUNTIFS('الشحنات'!$C$5:$C$1004,A83,'الشحنات'!$G$5:$G$1004,"تم التسليم",'الشحنات'!$A$5:$A$1004,"&gt;="&amp;'الإعدادات'!$B$4,'الشحنات'!$A$5:$A$1004,"&lt;="&amp;'الإعدادات'!$B$5))</f>
        <v/>
      </c>
      <c r="E83" s="22">
        <f>IF(A83="","",COUNTIFS('الشحنات'!$C$5:$C$1004,A83,'الشحنات'!$G$5:$G$1004,"مرتجع",'الشحنات'!$A$5:$A$1004,"&gt;="&amp;'الإعدادات'!$B$4,'الشحنات'!$A$5:$A$1004,"&lt;="&amp;'الإعدادات'!$B$5))</f>
        <v/>
      </c>
      <c r="F83" s="16">
        <f>IF(A83="","",SUMIFS('الشحنات'!$I$5:$I$1004,'الشحنات'!$C$5:$C$1004,A83,'الشحنات'!$A$5:$A$1004,"&gt;="&amp;'الإعدادات'!$B$4,'الشحنات'!$A$5:$A$1004,"&lt;="&amp;'الإعدادات'!$B$5))</f>
        <v/>
      </c>
      <c r="G83" s="16">
        <f>IF(A83="","",SUMIFS('الشحنات'!$H$5:$H$1004,'الشحنات'!$C$5:$C$1004,A83,'الشحنات'!$A$5:$A$1004,"&gt;="&amp;'الإعدادات'!$B$4,'الشحنات'!$A$5:$A$1004,"&lt;="&amp;'الإعدادات'!$B$5))</f>
        <v/>
      </c>
      <c r="H83" s="16">
        <f>IF(A83="","",SUMIFS('الشحنات'!$J$5:$J$1004,'الشحنات'!$C$5:$C$1004,A83,'الشحنات'!$A$5:$A$1004,"&gt;="&amp;'الإعدادات'!$B$4,'الشحنات'!$A$5:$A$1004,"&lt;="&amp;'الإعدادات'!$B$5))</f>
        <v/>
      </c>
    </row>
    <row r="84">
      <c r="A84" s="6">
        <f>IF('التجار'!A81="","",'التجار'!A81)</f>
        <v/>
      </c>
      <c r="B84" s="6">
        <f>IF(A84="","",'التجار'!B81&amp;"")</f>
        <v/>
      </c>
      <c r="C84" s="22">
        <f>IF(A84="","",COUNTIFS('الشحنات'!$C$5:$C$1004,A84,'الشحنات'!$A$5:$A$1004,"&gt;="&amp;'الإعدادات'!$B$4,'الشحنات'!$A$5:$A$1004,"&lt;="&amp;'الإعدادات'!$B$5))</f>
        <v/>
      </c>
      <c r="D84" s="22">
        <f>IF(A84="","",COUNTIFS('الشحنات'!$C$5:$C$1004,A84,'الشحنات'!$G$5:$G$1004,"تم التسليم",'الشحنات'!$A$5:$A$1004,"&gt;="&amp;'الإعدادات'!$B$4,'الشحنات'!$A$5:$A$1004,"&lt;="&amp;'الإعدادات'!$B$5))</f>
        <v/>
      </c>
      <c r="E84" s="22">
        <f>IF(A84="","",COUNTIFS('الشحنات'!$C$5:$C$1004,A84,'الشحنات'!$G$5:$G$1004,"مرتجع",'الشحنات'!$A$5:$A$1004,"&gt;="&amp;'الإعدادات'!$B$4,'الشحنات'!$A$5:$A$1004,"&lt;="&amp;'الإعدادات'!$B$5))</f>
        <v/>
      </c>
      <c r="F84" s="16">
        <f>IF(A84="","",SUMIFS('الشحنات'!$I$5:$I$1004,'الشحنات'!$C$5:$C$1004,A84,'الشحنات'!$A$5:$A$1004,"&gt;="&amp;'الإعدادات'!$B$4,'الشحنات'!$A$5:$A$1004,"&lt;="&amp;'الإعدادات'!$B$5))</f>
        <v/>
      </c>
      <c r="G84" s="16">
        <f>IF(A84="","",SUMIFS('الشحنات'!$H$5:$H$1004,'الشحنات'!$C$5:$C$1004,A84,'الشحنات'!$A$5:$A$1004,"&gt;="&amp;'الإعدادات'!$B$4,'الشحنات'!$A$5:$A$1004,"&lt;="&amp;'الإعدادات'!$B$5))</f>
        <v/>
      </c>
      <c r="H84" s="16">
        <f>IF(A84="","",SUMIFS('الشحنات'!$J$5:$J$1004,'الشحنات'!$C$5:$C$1004,A84,'الشحنات'!$A$5:$A$1004,"&gt;="&amp;'الإعدادات'!$B$4,'الشحنات'!$A$5:$A$1004,"&lt;="&amp;'الإعدادات'!$B$5))</f>
        <v/>
      </c>
    </row>
    <row r="85">
      <c r="A85" s="6">
        <f>IF('التجار'!A82="","",'التجار'!A82)</f>
        <v/>
      </c>
      <c r="B85" s="6">
        <f>IF(A85="","",'التجار'!B82&amp;"")</f>
        <v/>
      </c>
      <c r="C85" s="22">
        <f>IF(A85="","",COUNTIFS('الشحنات'!$C$5:$C$1004,A85,'الشحنات'!$A$5:$A$1004,"&gt;="&amp;'الإعدادات'!$B$4,'الشحنات'!$A$5:$A$1004,"&lt;="&amp;'الإعدادات'!$B$5))</f>
        <v/>
      </c>
      <c r="D85" s="22">
        <f>IF(A85="","",COUNTIFS('الشحنات'!$C$5:$C$1004,A85,'الشحنات'!$G$5:$G$1004,"تم التسليم",'الشحنات'!$A$5:$A$1004,"&gt;="&amp;'الإعدادات'!$B$4,'الشحنات'!$A$5:$A$1004,"&lt;="&amp;'الإعدادات'!$B$5))</f>
        <v/>
      </c>
      <c r="E85" s="22">
        <f>IF(A85="","",COUNTIFS('الشحنات'!$C$5:$C$1004,A85,'الشحنات'!$G$5:$G$1004,"مرتجع",'الشحنات'!$A$5:$A$1004,"&gt;="&amp;'الإعدادات'!$B$4,'الشحنات'!$A$5:$A$1004,"&lt;="&amp;'الإعدادات'!$B$5))</f>
        <v/>
      </c>
      <c r="F85" s="16">
        <f>IF(A85="","",SUMIFS('الشحنات'!$I$5:$I$1004,'الشحنات'!$C$5:$C$1004,A85,'الشحنات'!$A$5:$A$1004,"&gt;="&amp;'الإعدادات'!$B$4,'الشحنات'!$A$5:$A$1004,"&lt;="&amp;'الإعدادات'!$B$5))</f>
        <v/>
      </c>
      <c r="G85" s="16">
        <f>IF(A85="","",SUMIFS('الشحنات'!$H$5:$H$1004,'الشحنات'!$C$5:$C$1004,A85,'الشحنات'!$A$5:$A$1004,"&gt;="&amp;'الإعدادات'!$B$4,'الشحنات'!$A$5:$A$1004,"&lt;="&amp;'الإعدادات'!$B$5))</f>
        <v/>
      </c>
      <c r="H85" s="16">
        <f>IF(A85="","",SUMIFS('الشحنات'!$J$5:$J$1004,'الشحنات'!$C$5:$C$1004,A85,'الشحنات'!$A$5:$A$1004,"&gt;="&amp;'الإعدادات'!$B$4,'الشحنات'!$A$5:$A$1004,"&lt;="&amp;'الإعدادات'!$B$5))</f>
        <v/>
      </c>
    </row>
    <row r="86">
      <c r="A86" s="6">
        <f>IF('التجار'!A83="","",'التجار'!A83)</f>
        <v/>
      </c>
      <c r="B86" s="6">
        <f>IF(A86="","",'التجار'!B83&amp;"")</f>
        <v/>
      </c>
      <c r="C86" s="22">
        <f>IF(A86="","",COUNTIFS('الشحنات'!$C$5:$C$1004,A86,'الشحنات'!$A$5:$A$1004,"&gt;="&amp;'الإعدادات'!$B$4,'الشحنات'!$A$5:$A$1004,"&lt;="&amp;'الإعدادات'!$B$5))</f>
        <v/>
      </c>
      <c r="D86" s="22">
        <f>IF(A86="","",COUNTIFS('الشحنات'!$C$5:$C$1004,A86,'الشحنات'!$G$5:$G$1004,"تم التسليم",'الشحنات'!$A$5:$A$1004,"&gt;="&amp;'الإعدادات'!$B$4,'الشحنات'!$A$5:$A$1004,"&lt;="&amp;'الإعدادات'!$B$5))</f>
        <v/>
      </c>
      <c r="E86" s="22">
        <f>IF(A86="","",COUNTIFS('الشحنات'!$C$5:$C$1004,A86,'الشحنات'!$G$5:$G$1004,"مرتجع",'الشحنات'!$A$5:$A$1004,"&gt;="&amp;'الإعدادات'!$B$4,'الشحنات'!$A$5:$A$1004,"&lt;="&amp;'الإعدادات'!$B$5))</f>
        <v/>
      </c>
      <c r="F86" s="16">
        <f>IF(A86="","",SUMIFS('الشحنات'!$I$5:$I$1004,'الشحنات'!$C$5:$C$1004,A86,'الشحنات'!$A$5:$A$1004,"&gt;="&amp;'الإعدادات'!$B$4,'الشحنات'!$A$5:$A$1004,"&lt;="&amp;'الإعدادات'!$B$5))</f>
        <v/>
      </c>
      <c r="G86" s="16">
        <f>IF(A86="","",SUMIFS('الشحنات'!$H$5:$H$1004,'الشحنات'!$C$5:$C$1004,A86,'الشحنات'!$A$5:$A$1004,"&gt;="&amp;'الإعدادات'!$B$4,'الشحنات'!$A$5:$A$1004,"&lt;="&amp;'الإعدادات'!$B$5))</f>
        <v/>
      </c>
      <c r="H86" s="16">
        <f>IF(A86="","",SUMIFS('الشحنات'!$J$5:$J$1004,'الشحنات'!$C$5:$C$1004,A86,'الشحنات'!$A$5:$A$1004,"&gt;="&amp;'الإعدادات'!$B$4,'الشحنات'!$A$5:$A$1004,"&lt;="&amp;'الإعدادات'!$B$5))</f>
        <v/>
      </c>
    </row>
    <row r="87">
      <c r="A87" s="6">
        <f>IF('التجار'!A84="","",'التجار'!A84)</f>
        <v/>
      </c>
      <c r="B87" s="6">
        <f>IF(A87="","",'التجار'!B84&amp;"")</f>
        <v/>
      </c>
      <c r="C87" s="22">
        <f>IF(A87="","",COUNTIFS('الشحنات'!$C$5:$C$1004,A87,'الشحنات'!$A$5:$A$1004,"&gt;="&amp;'الإعدادات'!$B$4,'الشحنات'!$A$5:$A$1004,"&lt;="&amp;'الإعدادات'!$B$5))</f>
        <v/>
      </c>
      <c r="D87" s="22">
        <f>IF(A87="","",COUNTIFS('الشحنات'!$C$5:$C$1004,A87,'الشحنات'!$G$5:$G$1004,"تم التسليم",'الشحنات'!$A$5:$A$1004,"&gt;="&amp;'الإعدادات'!$B$4,'الشحنات'!$A$5:$A$1004,"&lt;="&amp;'الإعدادات'!$B$5))</f>
        <v/>
      </c>
      <c r="E87" s="22">
        <f>IF(A87="","",COUNTIFS('الشحنات'!$C$5:$C$1004,A87,'الشحنات'!$G$5:$G$1004,"مرتجع",'الشحنات'!$A$5:$A$1004,"&gt;="&amp;'الإعدادات'!$B$4,'الشحنات'!$A$5:$A$1004,"&lt;="&amp;'الإعدادات'!$B$5))</f>
        <v/>
      </c>
      <c r="F87" s="16">
        <f>IF(A87="","",SUMIFS('الشحنات'!$I$5:$I$1004,'الشحنات'!$C$5:$C$1004,A87,'الشحنات'!$A$5:$A$1004,"&gt;="&amp;'الإعدادات'!$B$4,'الشحنات'!$A$5:$A$1004,"&lt;="&amp;'الإعدادات'!$B$5))</f>
        <v/>
      </c>
      <c r="G87" s="16">
        <f>IF(A87="","",SUMIFS('الشحنات'!$H$5:$H$1004,'الشحنات'!$C$5:$C$1004,A87,'الشحنات'!$A$5:$A$1004,"&gt;="&amp;'الإعدادات'!$B$4,'الشحنات'!$A$5:$A$1004,"&lt;="&amp;'الإعدادات'!$B$5))</f>
        <v/>
      </c>
      <c r="H87" s="16">
        <f>IF(A87="","",SUMIFS('الشحنات'!$J$5:$J$1004,'الشحنات'!$C$5:$C$1004,A87,'الشحنات'!$A$5:$A$1004,"&gt;="&amp;'الإعدادات'!$B$4,'الشحنات'!$A$5:$A$1004,"&lt;="&amp;'الإعدادات'!$B$5))</f>
        <v/>
      </c>
    </row>
    <row r="88">
      <c r="A88" s="6">
        <f>IF('التجار'!A85="","",'التجار'!A85)</f>
        <v/>
      </c>
      <c r="B88" s="6">
        <f>IF(A88="","",'التجار'!B85&amp;"")</f>
        <v/>
      </c>
      <c r="C88" s="22">
        <f>IF(A88="","",COUNTIFS('الشحنات'!$C$5:$C$1004,A88,'الشحنات'!$A$5:$A$1004,"&gt;="&amp;'الإعدادات'!$B$4,'الشحنات'!$A$5:$A$1004,"&lt;="&amp;'الإعدادات'!$B$5))</f>
        <v/>
      </c>
      <c r="D88" s="22">
        <f>IF(A88="","",COUNTIFS('الشحنات'!$C$5:$C$1004,A88,'الشحنات'!$G$5:$G$1004,"تم التسليم",'الشحنات'!$A$5:$A$1004,"&gt;="&amp;'الإعدادات'!$B$4,'الشحنات'!$A$5:$A$1004,"&lt;="&amp;'الإعدادات'!$B$5))</f>
        <v/>
      </c>
      <c r="E88" s="22">
        <f>IF(A88="","",COUNTIFS('الشحنات'!$C$5:$C$1004,A88,'الشحنات'!$G$5:$G$1004,"مرتجع",'الشحنات'!$A$5:$A$1004,"&gt;="&amp;'الإعدادات'!$B$4,'الشحنات'!$A$5:$A$1004,"&lt;="&amp;'الإعدادات'!$B$5))</f>
        <v/>
      </c>
      <c r="F88" s="16">
        <f>IF(A88="","",SUMIFS('الشحنات'!$I$5:$I$1004,'الشحنات'!$C$5:$C$1004,A88,'الشحنات'!$A$5:$A$1004,"&gt;="&amp;'الإعدادات'!$B$4,'الشحنات'!$A$5:$A$1004,"&lt;="&amp;'الإعدادات'!$B$5))</f>
        <v/>
      </c>
      <c r="G88" s="16">
        <f>IF(A88="","",SUMIFS('الشحنات'!$H$5:$H$1004,'الشحنات'!$C$5:$C$1004,A88,'الشحنات'!$A$5:$A$1004,"&gt;="&amp;'الإعدادات'!$B$4,'الشحنات'!$A$5:$A$1004,"&lt;="&amp;'الإعدادات'!$B$5))</f>
        <v/>
      </c>
      <c r="H88" s="16">
        <f>IF(A88="","",SUMIFS('الشحنات'!$J$5:$J$1004,'الشحنات'!$C$5:$C$1004,A88,'الشحنات'!$A$5:$A$1004,"&gt;="&amp;'الإعدادات'!$B$4,'الشحنات'!$A$5:$A$1004,"&lt;="&amp;'الإعدادات'!$B$5))</f>
        <v/>
      </c>
    </row>
    <row r="89">
      <c r="A89" s="6">
        <f>IF('التجار'!A86="","",'التجار'!A86)</f>
        <v/>
      </c>
      <c r="B89" s="6">
        <f>IF(A89="","",'التجار'!B86&amp;"")</f>
        <v/>
      </c>
      <c r="C89" s="22">
        <f>IF(A89="","",COUNTIFS('الشحنات'!$C$5:$C$1004,A89,'الشحنات'!$A$5:$A$1004,"&gt;="&amp;'الإعدادات'!$B$4,'الشحنات'!$A$5:$A$1004,"&lt;="&amp;'الإعدادات'!$B$5))</f>
        <v/>
      </c>
      <c r="D89" s="22">
        <f>IF(A89="","",COUNTIFS('الشحنات'!$C$5:$C$1004,A89,'الشحنات'!$G$5:$G$1004,"تم التسليم",'الشحنات'!$A$5:$A$1004,"&gt;="&amp;'الإعدادات'!$B$4,'الشحنات'!$A$5:$A$1004,"&lt;="&amp;'الإعدادات'!$B$5))</f>
        <v/>
      </c>
      <c r="E89" s="22">
        <f>IF(A89="","",COUNTIFS('الشحنات'!$C$5:$C$1004,A89,'الشحنات'!$G$5:$G$1004,"مرتجع",'الشحنات'!$A$5:$A$1004,"&gt;="&amp;'الإعدادات'!$B$4,'الشحنات'!$A$5:$A$1004,"&lt;="&amp;'الإعدادات'!$B$5))</f>
        <v/>
      </c>
      <c r="F89" s="16">
        <f>IF(A89="","",SUMIFS('الشحنات'!$I$5:$I$1004,'الشحنات'!$C$5:$C$1004,A89,'الشحنات'!$A$5:$A$1004,"&gt;="&amp;'الإعدادات'!$B$4,'الشحنات'!$A$5:$A$1004,"&lt;="&amp;'الإعدادات'!$B$5))</f>
        <v/>
      </c>
      <c r="G89" s="16">
        <f>IF(A89="","",SUMIFS('الشحنات'!$H$5:$H$1004,'الشحنات'!$C$5:$C$1004,A89,'الشحنات'!$A$5:$A$1004,"&gt;="&amp;'الإعدادات'!$B$4,'الشحنات'!$A$5:$A$1004,"&lt;="&amp;'الإعدادات'!$B$5))</f>
        <v/>
      </c>
      <c r="H89" s="16">
        <f>IF(A89="","",SUMIFS('الشحنات'!$J$5:$J$1004,'الشحنات'!$C$5:$C$1004,A89,'الشحنات'!$A$5:$A$1004,"&gt;="&amp;'الإعدادات'!$B$4,'الشحنات'!$A$5:$A$1004,"&lt;="&amp;'الإعدادات'!$B$5))</f>
        <v/>
      </c>
    </row>
    <row r="90">
      <c r="A90" s="6">
        <f>IF('التجار'!A87="","",'التجار'!A87)</f>
        <v/>
      </c>
      <c r="B90" s="6">
        <f>IF(A90="","",'التجار'!B87&amp;"")</f>
        <v/>
      </c>
      <c r="C90" s="22">
        <f>IF(A90="","",COUNTIFS('الشحنات'!$C$5:$C$1004,A90,'الشحنات'!$A$5:$A$1004,"&gt;="&amp;'الإعدادات'!$B$4,'الشحنات'!$A$5:$A$1004,"&lt;="&amp;'الإعدادات'!$B$5))</f>
        <v/>
      </c>
      <c r="D90" s="22">
        <f>IF(A90="","",COUNTIFS('الشحنات'!$C$5:$C$1004,A90,'الشحنات'!$G$5:$G$1004,"تم التسليم",'الشحنات'!$A$5:$A$1004,"&gt;="&amp;'الإعدادات'!$B$4,'الشحنات'!$A$5:$A$1004,"&lt;="&amp;'الإعدادات'!$B$5))</f>
        <v/>
      </c>
      <c r="E90" s="22">
        <f>IF(A90="","",COUNTIFS('الشحنات'!$C$5:$C$1004,A90,'الشحنات'!$G$5:$G$1004,"مرتجع",'الشحنات'!$A$5:$A$1004,"&gt;="&amp;'الإعدادات'!$B$4,'الشحنات'!$A$5:$A$1004,"&lt;="&amp;'الإعدادات'!$B$5))</f>
        <v/>
      </c>
      <c r="F90" s="16">
        <f>IF(A90="","",SUMIFS('الشحنات'!$I$5:$I$1004,'الشحنات'!$C$5:$C$1004,A90,'الشحنات'!$A$5:$A$1004,"&gt;="&amp;'الإعدادات'!$B$4,'الشحنات'!$A$5:$A$1004,"&lt;="&amp;'الإعدادات'!$B$5))</f>
        <v/>
      </c>
      <c r="G90" s="16">
        <f>IF(A90="","",SUMIFS('الشحنات'!$H$5:$H$1004,'الشحنات'!$C$5:$C$1004,A90,'الشحنات'!$A$5:$A$1004,"&gt;="&amp;'الإعدادات'!$B$4,'الشحنات'!$A$5:$A$1004,"&lt;="&amp;'الإعدادات'!$B$5))</f>
        <v/>
      </c>
      <c r="H90" s="16">
        <f>IF(A90="","",SUMIFS('الشحنات'!$J$5:$J$1004,'الشحنات'!$C$5:$C$1004,A90,'الشحنات'!$A$5:$A$1004,"&gt;="&amp;'الإعدادات'!$B$4,'الشحنات'!$A$5:$A$1004,"&lt;="&amp;'الإعدادات'!$B$5))</f>
        <v/>
      </c>
    </row>
    <row r="91">
      <c r="A91" s="6">
        <f>IF('التجار'!A88="","",'التجار'!A88)</f>
        <v/>
      </c>
      <c r="B91" s="6">
        <f>IF(A91="","",'التجار'!B88&amp;"")</f>
        <v/>
      </c>
      <c r="C91" s="22">
        <f>IF(A91="","",COUNTIFS('الشحنات'!$C$5:$C$1004,A91,'الشحنات'!$A$5:$A$1004,"&gt;="&amp;'الإعدادات'!$B$4,'الشحنات'!$A$5:$A$1004,"&lt;="&amp;'الإعدادات'!$B$5))</f>
        <v/>
      </c>
      <c r="D91" s="22">
        <f>IF(A91="","",COUNTIFS('الشحنات'!$C$5:$C$1004,A91,'الشحنات'!$G$5:$G$1004,"تم التسليم",'الشحنات'!$A$5:$A$1004,"&gt;="&amp;'الإعدادات'!$B$4,'الشحنات'!$A$5:$A$1004,"&lt;="&amp;'الإعدادات'!$B$5))</f>
        <v/>
      </c>
      <c r="E91" s="22">
        <f>IF(A91="","",COUNTIFS('الشحنات'!$C$5:$C$1004,A91,'الشحنات'!$G$5:$G$1004,"مرتجع",'الشحنات'!$A$5:$A$1004,"&gt;="&amp;'الإعدادات'!$B$4,'الشحنات'!$A$5:$A$1004,"&lt;="&amp;'الإعدادات'!$B$5))</f>
        <v/>
      </c>
      <c r="F91" s="16">
        <f>IF(A91="","",SUMIFS('الشحنات'!$I$5:$I$1004,'الشحنات'!$C$5:$C$1004,A91,'الشحنات'!$A$5:$A$1004,"&gt;="&amp;'الإعدادات'!$B$4,'الشحنات'!$A$5:$A$1004,"&lt;="&amp;'الإعدادات'!$B$5))</f>
        <v/>
      </c>
      <c r="G91" s="16">
        <f>IF(A91="","",SUMIFS('الشحنات'!$H$5:$H$1004,'الشحنات'!$C$5:$C$1004,A91,'الشحنات'!$A$5:$A$1004,"&gt;="&amp;'الإعدادات'!$B$4,'الشحنات'!$A$5:$A$1004,"&lt;="&amp;'الإعدادات'!$B$5))</f>
        <v/>
      </c>
      <c r="H91" s="16">
        <f>IF(A91="","",SUMIFS('الشحنات'!$J$5:$J$1004,'الشحنات'!$C$5:$C$1004,A91,'الشحنات'!$A$5:$A$1004,"&gt;="&amp;'الإعدادات'!$B$4,'الشحنات'!$A$5:$A$1004,"&lt;="&amp;'الإعدادات'!$B$5))</f>
        <v/>
      </c>
    </row>
    <row r="92">
      <c r="A92" s="6">
        <f>IF('التجار'!A89="","",'التجار'!A89)</f>
        <v/>
      </c>
      <c r="B92" s="6">
        <f>IF(A92="","",'التجار'!B89&amp;"")</f>
        <v/>
      </c>
      <c r="C92" s="22">
        <f>IF(A92="","",COUNTIFS('الشحنات'!$C$5:$C$1004,A92,'الشحنات'!$A$5:$A$1004,"&gt;="&amp;'الإعدادات'!$B$4,'الشحنات'!$A$5:$A$1004,"&lt;="&amp;'الإعدادات'!$B$5))</f>
        <v/>
      </c>
      <c r="D92" s="22">
        <f>IF(A92="","",COUNTIFS('الشحنات'!$C$5:$C$1004,A92,'الشحنات'!$G$5:$G$1004,"تم التسليم",'الشحنات'!$A$5:$A$1004,"&gt;="&amp;'الإعدادات'!$B$4,'الشحنات'!$A$5:$A$1004,"&lt;="&amp;'الإعدادات'!$B$5))</f>
        <v/>
      </c>
      <c r="E92" s="22">
        <f>IF(A92="","",COUNTIFS('الشحنات'!$C$5:$C$1004,A92,'الشحنات'!$G$5:$G$1004,"مرتجع",'الشحنات'!$A$5:$A$1004,"&gt;="&amp;'الإعدادات'!$B$4,'الشحنات'!$A$5:$A$1004,"&lt;="&amp;'الإعدادات'!$B$5))</f>
        <v/>
      </c>
      <c r="F92" s="16">
        <f>IF(A92="","",SUMIFS('الشحنات'!$I$5:$I$1004,'الشحنات'!$C$5:$C$1004,A92,'الشحنات'!$A$5:$A$1004,"&gt;="&amp;'الإعدادات'!$B$4,'الشحنات'!$A$5:$A$1004,"&lt;="&amp;'الإعدادات'!$B$5))</f>
        <v/>
      </c>
      <c r="G92" s="16">
        <f>IF(A92="","",SUMIFS('الشحنات'!$H$5:$H$1004,'الشحنات'!$C$5:$C$1004,A92,'الشحنات'!$A$5:$A$1004,"&gt;="&amp;'الإعدادات'!$B$4,'الشحنات'!$A$5:$A$1004,"&lt;="&amp;'الإعدادات'!$B$5))</f>
        <v/>
      </c>
      <c r="H92" s="16">
        <f>IF(A92="","",SUMIFS('الشحنات'!$J$5:$J$1004,'الشحنات'!$C$5:$C$1004,A92,'الشحنات'!$A$5:$A$1004,"&gt;="&amp;'الإعدادات'!$B$4,'الشحنات'!$A$5:$A$1004,"&lt;="&amp;'الإعدادات'!$B$5))</f>
        <v/>
      </c>
    </row>
    <row r="93">
      <c r="A93" s="6">
        <f>IF('التجار'!A90="","",'التجار'!A90)</f>
        <v/>
      </c>
      <c r="B93" s="6">
        <f>IF(A93="","",'التجار'!B90&amp;"")</f>
        <v/>
      </c>
      <c r="C93" s="22">
        <f>IF(A93="","",COUNTIFS('الشحنات'!$C$5:$C$1004,A93,'الشحنات'!$A$5:$A$1004,"&gt;="&amp;'الإعدادات'!$B$4,'الشحنات'!$A$5:$A$1004,"&lt;="&amp;'الإعدادات'!$B$5))</f>
        <v/>
      </c>
      <c r="D93" s="22">
        <f>IF(A93="","",COUNTIFS('الشحنات'!$C$5:$C$1004,A93,'الشحنات'!$G$5:$G$1004,"تم التسليم",'الشحنات'!$A$5:$A$1004,"&gt;="&amp;'الإعدادات'!$B$4,'الشحنات'!$A$5:$A$1004,"&lt;="&amp;'الإعدادات'!$B$5))</f>
        <v/>
      </c>
      <c r="E93" s="22">
        <f>IF(A93="","",COUNTIFS('الشحنات'!$C$5:$C$1004,A93,'الشحنات'!$G$5:$G$1004,"مرتجع",'الشحنات'!$A$5:$A$1004,"&gt;="&amp;'الإعدادات'!$B$4,'الشحنات'!$A$5:$A$1004,"&lt;="&amp;'الإعدادات'!$B$5))</f>
        <v/>
      </c>
      <c r="F93" s="16">
        <f>IF(A93="","",SUMIFS('الشحنات'!$I$5:$I$1004,'الشحنات'!$C$5:$C$1004,A93,'الشحنات'!$A$5:$A$1004,"&gt;="&amp;'الإعدادات'!$B$4,'الشحنات'!$A$5:$A$1004,"&lt;="&amp;'الإعدادات'!$B$5))</f>
        <v/>
      </c>
      <c r="G93" s="16">
        <f>IF(A93="","",SUMIFS('الشحنات'!$H$5:$H$1004,'الشحنات'!$C$5:$C$1004,A93,'الشحنات'!$A$5:$A$1004,"&gt;="&amp;'الإعدادات'!$B$4,'الشحنات'!$A$5:$A$1004,"&lt;="&amp;'الإعدادات'!$B$5))</f>
        <v/>
      </c>
      <c r="H93" s="16">
        <f>IF(A93="","",SUMIFS('الشحنات'!$J$5:$J$1004,'الشحنات'!$C$5:$C$1004,A93,'الشحنات'!$A$5:$A$1004,"&gt;="&amp;'الإعدادات'!$B$4,'الشحنات'!$A$5:$A$1004,"&lt;="&amp;'الإعدادات'!$B$5))</f>
        <v/>
      </c>
    </row>
    <row r="94">
      <c r="A94" s="6">
        <f>IF('التجار'!A91="","",'التجار'!A91)</f>
        <v/>
      </c>
      <c r="B94" s="6">
        <f>IF(A94="","",'التجار'!B91&amp;"")</f>
        <v/>
      </c>
      <c r="C94" s="22">
        <f>IF(A94="","",COUNTIFS('الشحنات'!$C$5:$C$1004,A94,'الشحنات'!$A$5:$A$1004,"&gt;="&amp;'الإعدادات'!$B$4,'الشحنات'!$A$5:$A$1004,"&lt;="&amp;'الإعدادات'!$B$5))</f>
        <v/>
      </c>
      <c r="D94" s="22">
        <f>IF(A94="","",COUNTIFS('الشحنات'!$C$5:$C$1004,A94,'الشحنات'!$G$5:$G$1004,"تم التسليم",'الشحنات'!$A$5:$A$1004,"&gt;="&amp;'الإعدادات'!$B$4,'الشحنات'!$A$5:$A$1004,"&lt;="&amp;'الإعدادات'!$B$5))</f>
        <v/>
      </c>
      <c r="E94" s="22">
        <f>IF(A94="","",COUNTIFS('الشحنات'!$C$5:$C$1004,A94,'الشحنات'!$G$5:$G$1004,"مرتجع",'الشحنات'!$A$5:$A$1004,"&gt;="&amp;'الإعدادات'!$B$4,'الشحنات'!$A$5:$A$1004,"&lt;="&amp;'الإعدادات'!$B$5))</f>
        <v/>
      </c>
      <c r="F94" s="16">
        <f>IF(A94="","",SUMIFS('الشحنات'!$I$5:$I$1004,'الشحنات'!$C$5:$C$1004,A94,'الشحنات'!$A$5:$A$1004,"&gt;="&amp;'الإعدادات'!$B$4,'الشحنات'!$A$5:$A$1004,"&lt;="&amp;'الإعدادات'!$B$5))</f>
        <v/>
      </c>
      <c r="G94" s="16">
        <f>IF(A94="","",SUMIFS('الشحنات'!$H$5:$H$1004,'الشحنات'!$C$5:$C$1004,A94,'الشحنات'!$A$5:$A$1004,"&gt;="&amp;'الإعدادات'!$B$4,'الشحنات'!$A$5:$A$1004,"&lt;="&amp;'الإعدادات'!$B$5))</f>
        <v/>
      </c>
      <c r="H94" s="16">
        <f>IF(A94="","",SUMIFS('الشحنات'!$J$5:$J$1004,'الشحنات'!$C$5:$C$1004,A94,'الشحنات'!$A$5:$A$1004,"&gt;="&amp;'الإعدادات'!$B$4,'الشحنات'!$A$5:$A$1004,"&lt;="&amp;'الإعدادات'!$B$5))</f>
        <v/>
      </c>
    </row>
    <row r="95">
      <c r="A95" s="6">
        <f>IF('التجار'!A92="","",'التجار'!A92)</f>
        <v/>
      </c>
      <c r="B95" s="6">
        <f>IF(A95="","",'التجار'!B92&amp;"")</f>
        <v/>
      </c>
      <c r="C95" s="22">
        <f>IF(A95="","",COUNTIFS('الشحنات'!$C$5:$C$1004,A95,'الشحنات'!$A$5:$A$1004,"&gt;="&amp;'الإعدادات'!$B$4,'الشحنات'!$A$5:$A$1004,"&lt;="&amp;'الإعدادات'!$B$5))</f>
        <v/>
      </c>
      <c r="D95" s="22">
        <f>IF(A95="","",COUNTIFS('الشحنات'!$C$5:$C$1004,A95,'الشحنات'!$G$5:$G$1004,"تم التسليم",'الشحنات'!$A$5:$A$1004,"&gt;="&amp;'الإعدادات'!$B$4,'الشحنات'!$A$5:$A$1004,"&lt;="&amp;'الإعدادات'!$B$5))</f>
        <v/>
      </c>
      <c r="E95" s="22">
        <f>IF(A95="","",COUNTIFS('الشحنات'!$C$5:$C$1004,A95,'الشحنات'!$G$5:$G$1004,"مرتجع",'الشحنات'!$A$5:$A$1004,"&gt;="&amp;'الإعدادات'!$B$4,'الشحنات'!$A$5:$A$1004,"&lt;="&amp;'الإعدادات'!$B$5))</f>
        <v/>
      </c>
      <c r="F95" s="16">
        <f>IF(A95="","",SUMIFS('الشحنات'!$I$5:$I$1004,'الشحنات'!$C$5:$C$1004,A95,'الشحنات'!$A$5:$A$1004,"&gt;="&amp;'الإعدادات'!$B$4,'الشحنات'!$A$5:$A$1004,"&lt;="&amp;'الإعدادات'!$B$5))</f>
        <v/>
      </c>
      <c r="G95" s="16">
        <f>IF(A95="","",SUMIFS('الشحنات'!$H$5:$H$1004,'الشحنات'!$C$5:$C$1004,A95,'الشحنات'!$A$5:$A$1004,"&gt;="&amp;'الإعدادات'!$B$4,'الشحنات'!$A$5:$A$1004,"&lt;="&amp;'الإعدادات'!$B$5))</f>
        <v/>
      </c>
      <c r="H95" s="16">
        <f>IF(A95="","",SUMIFS('الشحنات'!$J$5:$J$1004,'الشحنات'!$C$5:$C$1004,A95,'الشحنات'!$A$5:$A$1004,"&gt;="&amp;'الإعدادات'!$B$4,'الشحنات'!$A$5:$A$1004,"&lt;="&amp;'الإعدادات'!$B$5))</f>
        <v/>
      </c>
    </row>
    <row r="96">
      <c r="A96" s="6">
        <f>IF('التجار'!A93="","",'التجار'!A93)</f>
        <v/>
      </c>
      <c r="B96" s="6">
        <f>IF(A96="","",'التجار'!B93&amp;"")</f>
        <v/>
      </c>
      <c r="C96" s="22">
        <f>IF(A96="","",COUNTIFS('الشحنات'!$C$5:$C$1004,A96,'الشحنات'!$A$5:$A$1004,"&gt;="&amp;'الإعدادات'!$B$4,'الشحنات'!$A$5:$A$1004,"&lt;="&amp;'الإعدادات'!$B$5))</f>
        <v/>
      </c>
      <c r="D96" s="22">
        <f>IF(A96="","",COUNTIFS('الشحنات'!$C$5:$C$1004,A96,'الشحنات'!$G$5:$G$1004,"تم التسليم",'الشحنات'!$A$5:$A$1004,"&gt;="&amp;'الإعدادات'!$B$4,'الشحنات'!$A$5:$A$1004,"&lt;="&amp;'الإعدادات'!$B$5))</f>
        <v/>
      </c>
      <c r="E96" s="22">
        <f>IF(A96="","",COUNTIFS('الشحنات'!$C$5:$C$1004,A96,'الشحنات'!$G$5:$G$1004,"مرتجع",'الشحنات'!$A$5:$A$1004,"&gt;="&amp;'الإعدادات'!$B$4,'الشحنات'!$A$5:$A$1004,"&lt;="&amp;'الإعدادات'!$B$5))</f>
        <v/>
      </c>
      <c r="F96" s="16">
        <f>IF(A96="","",SUMIFS('الشحنات'!$I$5:$I$1004,'الشحنات'!$C$5:$C$1004,A96,'الشحنات'!$A$5:$A$1004,"&gt;="&amp;'الإعدادات'!$B$4,'الشحنات'!$A$5:$A$1004,"&lt;="&amp;'الإعدادات'!$B$5))</f>
        <v/>
      </c>
      <c r="G96" s="16">
        <f>IF(A96="","",SUMIFS('الشحنات'!$H$5:$H$1004,'الشحنات'!$C$5:$C$1004,A96,'الشحنات'!$A$5:$A$1004,"&gt;="&amp;'الإعدادات'!$B$4,'الشحنات'!$A$5:$A$1004,"&lt;="&amp;'الإعدادات'!$B$5))</f>
        <v/>
      </c>
      <c r="H96" s="16">
        <f>IF(A96="","",SUMIFS('الشحنات'!$J$5:$J$1004,'الشحنات'!$C$5:$C$1004,A96,'الشحنات'!$A$5:$A$1004,"&gt;="&amp;'الإعدادات'!$B$4,'الشحنات'!$A$5:$A$1004,"&lt;="&amp;'الإعدادات'!$B$5))</f>
        <v/>
      </c>
    </row>
    <row r="97">
      <c r="A97" s="6">
        <f>IF('التجار'!A94="","",'التجار'!A94)</f>
        <v/>
      </c>
      <c r="B97" s="6">
        <f>IF(A97="","",'التجار'!B94&amp;"")</f>
        <v/>
      </c>
      <c r="C97" s="22">
        <f>IF(A97="","",COUNTIFS('الشحنات'!$C$5:$C$1004,A97,'الشحنات'!$A$5:$A$1004,"&gt;="&amp;'الإعدادات'!$B$4,'الشحنات'!$A$5:$A$1004,"&lt;="&amp;'الإعدادات'!$B$5))</f>
        <v/>
      </c>
      <c r="D97" s="22">
        <f>IF(A97="","",COUNTIFS('الشحنات'!$C$5:$C$1004,A97,'الشحنات'!$G$5:$G$1004,"تم التسليم",'الشحنات'!$A$5:$A$1004,"&gt;="&amp;'الإعدادات'!$B$4,'الشحنات'!$A$5:$A$1004,"&lt;="&amp;'الإعدادات'!$B$5))</f>
        <v/>
      </c>
      <c r="E97" s="22">
        <f>IF(A97="","",COUNTIFS('الشحنات'!$C$5:$C$1004,A97,'الشحنات'!$G$5:$G$1004,"مرتجع",'الشحنات'!$A$5:$A$1004,"&gt;="&amp;'الإعدادات'!$B$4,'الشحنات'!$A$5:$A$1004,"&lt;="&amp;'الإعدادات'!$B$5))</f>
        <v/>
      </c>
      <c r="F97" s="16">
        <f>IF(A97="","",SUMIFS('الشحنات'!$I$5:$I$1004,'الشحنات'!$C$5:$C$1004,A97,'الشحنات'!$A$5:$A$1004,"&gt;="&amp;'الإعدادات'!$B$4,'الشحنات'!$A$5:$A$1004,"&lt;="&amp;'الإعدادات'!$B$5))</f>
        <v/>
      </c>
      <c r="G97" s="16">
        <f>IF(A97="","",SUMIFS('الشحنات'!$H$5:$H$1004,'الشحنات'!$C$5:$C$1004,A97,'الشحنات'!$A$5:$A$1004,"&gt;="&amp;'الإعدادات'!$B$4,'الشحنات'!$A$5:$A$1004,"&lt;="&amp;'الإعدادات'!$B$5))</f>
        <v/>
      </c>
      <c r="H97" s="16">
        <f>IF(A97="","",SUMIFS('الشحنات'!$J$5:$J$1004,'الشحنات'!$C$5:$C$1004,A97,'الشحنات'!$A$5:$A$1004,"&gt;="&amp;'الإعدادات'!$B$4,'الشحنات'!$A$5:$A$1004,"&lt;="&amp;'الإعدادات'!$B$5))</f>
        <v/>
      </c>
    </row>
    <row r="98">
      <c r="A98" s="6">
        <f>IF('التجار'!A95="","",'التجار'!A95)</f>
        <v/>
      </c>
      <c r="B98" s="6">
        <f>IF(A98="","",'التجار'!B95&amp;"")</f>
        <v/>
      </c>
      <c r="C98" s="22">
        <f>IF(A98="","",COUNTIFS('الشحنات'!$C$5:$C$1004,A98,'الشحنات'!$A$5:$A$1004,"&gt;="&amp;'الإعدادات'!$B$4,'الشحنات'!$A$5:$A$1004,"&lt;="&amp;'الإعدادات'!$B$5))</f>
        <v/>
      </c>
      <c r="D98" s="22">
        <f>IF(A98="","",COUNTIFS('الشحنات'!$C$5:$C$1004,A98,'الشحنات'!$G$5:$G$1004,"تم التسليم",'الشحنات'!$A$5:$A$1004,"&gt;="&amp;'الإعدادات'!$B$4,'الشحنات'!$A$5:$A$1004,"&lt;="&amp;'الإعدادات'!$B$5))</f>
        <v/>
      </c>
      <c r="E98" s="22">
        <f>IF(A98="","",COUNTIFS('الشحنات'!$C$5:$C$1004,A98,'الشحنات'!$G$5:$G$1004,"مرتجع",'الشحنات'!$A$5:$A$1004,"&gt;="&amp;'الإعدادات'!$B$4,'الشحنات'!$A$5:$A$1004,"&lt;="&amp;'الإعدادات'!$B$5))</f>
        <v/>
      </c>
      <c r="F98" s="16">
        <f>IF(A98="","",SUMIFS('الشحنات'!$I$5:$I$1004,'الشحنات'!$C$5:$C$1004,A98,'الشحنات'!$A$5:$A$1004,"&gt;="&amp;'الإعدادات'!$B$4,'الشحنات'!$A$5:$A$1004,"&lt;="&amp;'الإعدادات'!$B$5))</f>
        <v/>
      </c>
      <c r="G98" s="16">
        <f>IF(A98="","",SUMIFS('الشحنات'!$H$5:$H$1004,'الشحنات'!$C$5:$C$1004,A98,'الشحنات'!$A$5:$A$1004,"&gt;="&amp;'الإعدادات'!$B$4,'الشحنات'!$A$5:$A$1004,"&lt;="&amp;'الإعدادات'!$B$5))</f>
        <v/>
      </c>
      <c r="H98" s="16">
        <f>IF(A98="","",SUMIFS('الشحنات'!$J$5:$J$1004,'الشحنات'!$C$5:$C$1004,A98,'الشحنات'!$A$5:$A$1004,"&gt;="&amp;'الإعدادات'!$B$4,'الشحنات'!$A$5:$A$1004,"&lt;="&amp;'الإعدادات'!$B$5))</f>
        <v/>
      </c>
    </row>
    <row r="99">
      <c r="A99" s="6">
        <f>IF('التجار'!A96="","",'التجار'!A96)</f>
        <v/>
      </c>
      <c r="B99" s="6">
        <f>IF(A99="","",'التجار'!B96&amp;"")</f>
        <v/>
      </c>
      <c r="C99" s="22">
        <f>IF(A99="","",COUNTIFS('الشحنات'!$C$5:$C$1004,A99,'الشحنات'!$A$5:$A$1004,"&gt;="&amp;'الإعدادات'!$B$4,'الشحنات'!$A$5:$A$1004,"&lt;="&amp;'الإعدادات'!$B$5))</f>
        <v/>
      </c>
      <c r="D99" s="22">
        <f>IF(A99="","",COUNTIFS('الشحنات'!$C$5:$C$1004,A99,'الشحنات'!$G$5:$G$1004,"تم التسليم",'الشحنات'!$A$5:$A$1004,"&gt;="&amp;'الإعدادات'!$B$4,'الشحنات'!$A$5:$A$1004,"&lt;="&amp;'الإعدادات'!$B$5))</f>
        <v/>
      </c>
      <c r="E99" s="22">
        <f>IF(A99="","",COUNTIFS('الشحنات'!$C$5:$C$1004,A99,'الشحنات'!$G$5:$G$1004,"مرتجع",'الشحنات'!$A$5:$A$1004,"&gt;="&amp;'الإعدادات'!$B$4,'الشحنات'!$A$5:$A$1004,"&lt;="&amp;'الإعدادات'!$B$5))</f>
        <v/>
      </c>
      <c r="F99" s="16">
        <f>IF(A99="","",SUMIFS('الشحنات'!$I$5:$I$1004,'الشحنات'!$C$5:$C$1004,A99,'الشحنات'!$A$5:$A$1004,"&gt;="&amp;'الإعدادات'!$B$4,'الشحنات'!$A$5:$A$1004,"&lt;="&amp;'الإعدادات'!$B$5))</f>
        <v/>
      </c>
      <c r="G99" s="16">
        <f>IF(A99="","",SUMIFS('الشحنات'!$H$5:$H$1004,'الشحنات'!$C$5:$C$1004,A99,'الشحنات'!$A$5:$A$1004,"&gt;="&amp;'الإعدادات'!$B$4,'الشحنات'!$A$5:$A$1004,"&lt;="&amp;'الإعدادات'!$B$5))</f>
        <v/>
      </c>
      <c r="H99" s="16">
        <f>IF(A99="","",SUMIFS('الشحنات'!$J$5:$J$1004,'الشحنات'!$C$5:$C$1004,A99,'الشحنات'!$A$5:$A$1004,"&gt;="&amp;'الإعدادات'!$B$4,'الشحنات'!$A$5:$A$1004,"&lt;="&amp;'الإعدادات'!$B$5))</f>
        <v/>
      </c>
    </row>
    <row r="100">
      <c r="A100" s="6">
        <f>IF('التجار'!A97="","",'التجار'!A97)</f>
        <v/>
      </c>
      <c r="B100" s="6">
        <f>IF(A100="","",'التجار'!B97&amp;"")</f>
        <v/>
      </c>
      <c r="C100" s="22">
        <f>IF(A100="","",COUNTIFS('الشحنات'!$C$5:$C$1004,A100,'الشحنات'!$A$5:$A$1004,"&gt;="&amp;'الإعدادات'!$B$4,'الشحنات'!$A$5:$A$1004,"&lt;="&amp;'الإعدادات'!$B$5))</f>
        <v/>
      </c>
      <c r="D100" s="22">
        <f>IF(A100="","",COUNTIFS('الشحنات'!$C$5:$C$1004,A100,'الشحنات'!$G$5:$G$1004,"تم التسليم",'الشحنات'!$A$5:$A$1004,"&gt;="&amp;'الإعدادات'!$B$4,'الشحنات'!$A$5:$A$1004,"&lt;="&amp;'الإعدادات'!$B$5))</f>
        <v/>
      </c>
      <c r="E100" s="22">
        <f>IF(A100="","",COUNTIFS('الشحنات'!$C$5:$C$1004,A100,'الشحنات'!$G$5:$G$1004,"مرتجع",'الشحنات'!$A$5:$A$1004,"&gt;="&amp;'الإعدادات'!$B$4,'الشحنات'!$A$5:$A$1004,"&lt;="&amp;'الإعدادات'!$B$5))</f>
        <v/>
      </c>
      <c r="F100" s="16">
        <f>IF(A100="","",SUMIFS('الشحنات'!$I$5:$I$1004,'الشحنات'!$C$5:$C$1004,A100,'الشحنات'!$A$5:$A$1004,"&gt;="&amp;'الإعدادات'!$B$4,'الشحنات'!$A$5:$A$1004,"&lt;="&amp;'الإعدادات'!$B$5))</f>
        <v/>
      </c>
      <c r="G100" s="16">
        <f>IF(A100="","",SUMIFS('الشحنات'!$H$5:$H$1004,'الشحنات'!$C$5:$C$1004,A100,'الشحنات'!$A$5:$A$1004,"&gt;="&amp;'الإعدادات'!$B$4,'الشحنات'!$A$5:$A$1004,"&lt;="&amp;'الإعدادات'!$B$5))</f>
        <v/>
      </c>
      <c r="H100" s="16">
        <f>IF(A100="","",SUMIFS('الشحنات'!$J$5:$J$1004,'الشحنات'!$C$5:$C$1004,A100,'الشحنات'!$A$5:$A$1004,"&gt;="&amp;'الإعدادات'!$B$4,'الشحنات'!$A$5:$A$1004,"&lt;="&amp;'الإعدادات'!$B$5))</f>
        <v/>
      </c>
    </row>
    <row r="101">
      <c r="A101" s="6">
        <f>IF('التجار'!A98="","",'التجار'!A98)</f>
        <v/>
      </c>
      <c r="B101" s="6">
        <f>IF(A101="","",'التجار'!B98&amp;"")</f>
        <v/>
      </c>
      <c r="C101" s="22">
        <f>IF(A101="","",COUNTIFS('الشحنات'!$C$5:$C$1004,A101,'الشحنات'!$A$5:$A$1004,"&gt;="&amp;'الإعدادات'!$B$4,'الشحنات'!$A$5:$A$1004,"&lt;="&amp;'الإعدادات'!$B$5))</f>
        <v/>
      </c>
      <c r="D101" s="22">
        <f>IF(A101="","",COUNTIFS('الشحنات'!$C$5:$C$1004,A101,'الشحنات'!$G$5:$G$1004,"تم التسليم",'الشحنات'!$A$5:$A$1004,"&gt;="&amp;'الإعدادات'!$B$4,'الشحنات'!$A$5:$A$1004,"&lt;="&amp;'الإعدادات'!$B$5))</f>
        <v/>
      </c>
      <c r="E101" s="22">
        <f>IF(A101="","",COUNTIFS('الشحنات'!$C$5:$C$1004,A101,'الشحنات'!$G$5:$G$1004,"مرتجع",'الشحنات'!$A$5:$A$1004,"&gt;="&amp;'الإعدادات'!$B$4,'الشحنات'!$A$5:$A$1004,"&lt;="&amp;'الإعدادات'!$B$5))</f>
        <v/>
      </c>
      <c r="F101" s="16">
        <f>IF(A101="","",SUMIFS('الشحنات'!$I$5:$I$1004,'الشحنات'!$C$5:$C$1004,A101,'الشحنات'!$A$5:$A$1004,"&gt;="&amp;'الإعدادات'!$B$4,'الشحنات'!$A$5:$A$1004,"&lt;="&amp;'الإعدادات'!$B$5))</f>
        <v/>
      </c>
      <c r="G101" s="16">
        <f>IF(A101="","",SUMIFS('الشحنات'!$H$5:$H$1004,'الشحنات'!$C$5:$C$1004,A101,'الشحنات'!$A$5:$A$1004,"&gt;="&amp;'الإعدادات'!$B$4,'الشحنات'!$A$5:$A$1004,"&lt;="&amp;'الإعدادات'!$B$5))</f>
        <v/>
      </c>
      <c r="H101" s="16">
        <f>IF(A101="","",SUMIFS('الشحنات'!$J$5:$J$1004,'الشحنات'!$C$5:$C$1004,A101,'الشحنات'!$A$5:$A$1004,"&gt;="&amp;'الإعدادات'!$B$4,'الشحنات'!$A$5:$A$1004,"&lt;="&amp;'الإعدادات'!$B$5))</f>
        <v/>
      </c>
    </row>
    <row r="102">
      <c r="A102" s="6">
        <f>IF('التجار'!A99="","",'التجار'!A99)</f>
        <v/>
      </c>
      <c r="B102" s="6">
        <f>IF(A102="","",'التجار'!B99&amp;"")</f>
        <v/>
      </c>
      <c r="C102" s="22">
        <f>IF(A102="","",COUNTIFS('الشحنات'!$C$5:$C$1004,A102,'الشحنات'!$A$5:$A$1004,"&gt;="&amp;'الإعدادات'!$B$4,'الشحنات'!$A$5:$A$1004,"&lt;="&amp;'الإعدادات'!$B$5))</f>
        <v/>
      </c>
      <c r="D102" s="22">
        <f>IF(A102="","",COUNTIFS('الشحنات'!$C$5:$C$1004,A102,'الشحنات'!$G$5:$G$1004,"تم التسليم",'الشحنات'!$A$5:$A$1004,"&gt;="&amp;'الإعدادات'!$B$4,'الشحنات'!$A$5:$A$1004,"&lt;="&amp;'الإعدادات'!$B$5))</f>
        <v/>
      </c>
      <c r="E102" s="22">
        <f>IF(A102="","",COUNTIFS('الشحنات'!$C$5:$C$1004,A102,'الشحنات'!$G$5:$G$1004,"مرتجع",'الشحنات'!$A$5:$A$1004,"&gt;="&amp;'الإعدادات'!$B$4,'الشحنات'!$A$5:$A$1004,"&lt;="&amp;'الإعدادات'!$B$5))</f>
        <v/>
      </c>
      <c r="F102" s="16">
        <f>IF(A102="","",SUMIFS('الشحنات'!$I$5:$I$1004,'الشحنات'!$C$5:$C$1004,A102,'الشحنات'!$A$5:$A$1004,"&gt;="&amp;'الإعدادات'!$B$4,'الشحنات'!$A$5:$A$1004,"&lt;="&amp;'الإعدادات'!$B$5))</f>
        <v/>
      </c>
      <c r="G102" s="16">
        <f>IF(A102="","",SUMIFS('الشحنات'!$H$5:$H$1004,'الشحنات'!$C$5:$C$1004,A102,'الشحنات'!$A$5:$A$1004,"&gt;="&amp;'الإعدادات'!$B$4,'الشحنات'!$A$5:$A$1004,"&lt;="&amp;'الإعدادات'!$B$5))</f>
        <v/>
      </c>
      <c r="H102" s="16">
        <f>IF(A102="","",SUMIFS('الشحنات'!$J$5:$J$1004,'الشحنات'!$C$5:$C$1004,A102,'الشحنات'!$A$5:$A$1004,"&gt;="&amp;'الإعدادات'!$B$4,'الشحنات'!$A$5:$A$1004,"&lt;="&amp;'الإعدادات'!$B$5))</f>
        <v/>
      </c>
    </row>
    <row r="103">
      <c r="A103" s="6">
        <f>IF('التجار'!A100="","",'التجار'!A100)</f>
        <v/>
      </c>
      <c r="B103" s="6">
        <f>IF(A103="","",'التجار'!B100&amp;"")</f>
        <v/>
      </c>
      <c r="C103" s="22">
        <f>IF(A103="","",COUNTIFS('الشحنات'!$C$5:$C$1004,A103,'الشحنات'!$A$5:$A$1004,"&gt;="&amp;'الإعدادات'!$B$4,'الشحنات'!$A$5:$A$1004,"&lt;="&amp;'الإعدادات'!$B$5))</f>
        <v/>
      </c>
      <c r="D103" s="22">
        <f>IF(A103="","",COUNTIFS('الشحنات'!$C$5:$C$1004,A103,'الشحنات'!$G$5:$G$1004,"تم التسليم",'الشحنات'!$A$5:$A$1004,"&gt;="&amp;'الإعدادات'!$B$4,'الشحنات'!$A$5:$A$1004,"&lt;="&amp;'الإعدادات'!$B$5))</f>
        <v/>
      </c>
      <c r="E103" s="22">
        <f>IF(A103="","",COUNTIFS('الشحنات'!$C$5:$C$1004,A103,'الشحنات'!$G$5:$G$1004,"مرتجع",'الشحنات'!$A$5:$A$1004,"&gt;="&amp;'الإعدادات'!$B$4,'الشحنات'!$A$5:$A$1004,"&lt;="&amp;'الإعدادات'!$B$5))</f>
        <v/>
      </c>
      <c r="F103" s="16">
        <f>IF(A103="","",SUMIFS('الشحنات'!$I$5:$I$1004,'الشحنات'!$C$5:$C$1004,A103,'الشحنات'!$A$5:$A$1004,"&gt;="&amp;'الإعدادات'!$B$4,'الشحنات'!$A$5:$A$1004,"&lt;="&amp;'الإعدادات'!$B$5))</f>
        <v/>
      </c>
      <c r="G103" s="16">
        <f>IF(A103="","",SUMIFS('الشحنات'!$H$5:$H$1004,'الشحنات'!$C$5:$C$1004,A103,'الشحنات'!$A$5:$A$1004,"&gt;="&amp;'الإعدادات'!$B$4,'الشحنات'!$A$5:$A$1004,"&lt;="&amp;'الإعدادات'!$B$5))</f>
        <v/>
      </c>
      <c r="H103" s="16">
        <f>IF(A103="","",SUMIFS('الشحنات'!$J$5:$J$1004,'الشحنات'!$C$5:$C$1004,A103,'الشحنات'!$A$5:$A$1004,"&gt;="&amp;'الإعدادات'!$B$4,'الشحنات'!$A$5:$A$1004,"&lt;="&amp;'الإعدادات'!$B$5))</f>
        <v/>
      </c>
    </row>
    <row r="104">
      <c r="A104" s="6">
        <f>IF('التجار'!A101="","",'التجار'!A101)</f>
        <v/>
      </c>
      <c r="B104" s="6">
        <f>IF(A104="","",'التجار'!B101&amp;"")</f>
        <v/>
      </c>
      <c r="C104" s="22">
        <f>IF(A104="","",COUNTIFS('الشحنات'!$C$5:$C$1004,A104,'الشحنات'!$A$5:$A$1004,"&gt;="&amp;'الإعدادات'!$B$4,'الشحنات'!$A$5:$A$1004,"&lt;="&amp;'الإعدادات'!$B$5))</f>
        <v/>
      </c>
      <c r="D104" s="22">
        <f>IF(A104="","",COUNTIFS('الشحنات'!$C$5:$C$1004,A104,'الشحنات'!$G$5:$G$1004,"تم التسليم",'الشحنات'!$A$5:$A$1004,"&gt;="&amp;'الإعدادات'!$B$4,'الشحنات'!$A$5:$A$1004,"&lt;="&amp;'الإعدادات'!$B$5))</f>
        <v/>
      </c>
      <c r="E104" s="22">
        <f>IF(A104="","",COUNTIFS('الشحنات'!$C$5:$C$1004,A104,'الشحنات'!$G$5:$G$1004,"مرتجع",'الشحنات'!$A$5:$A$1004,"&gt;="&amp;'الإعدادات'!$B$4,'الشحنات'!$A$5:$A$1004,"&lt;="&amp;'الإعدادات'!$B$5))</f>
        <v/>
      </c>
      <c r="F104" s="16">
        <f>IF(A104="","",SUMIFS('الشحنات'!$I$5:$I$1004,'الشحنات'!$C$5:$C$1004,A104,'الشحنات'!$A$5:$A$1004,"&gt;="&amp;'الإعدادات'!$B$4,'الشحنات'!$A$5:$A$1004,"&lt;="&amp;'الإعدادات'!$B$5))</f>
        <v/>
      </c>
      <c r="G104" s="16">
        <f>IF(A104="","",SUMIFS('الشحنات'!$H$5:$H$1004,'الشحنات'!$C$5:$C$1004,A104,'الشحنات'!$A$5:$A$1004,"&gt;="&amp;'الإعدادات'!$B$4,'الشحنات'!$A$5:$A$1004,"&lt;="&amp;'الإعدادات'!$B$5))</f>
        <v/>
      </c>
      <c r="H104" s="16">
        <f>IF(A104="","",SUMIFS('الشحنات'!$J$5:$J$1004,'الشحنات'!$C$5:$C$1004,A104,'الشحنات'!$A$5:$A$1004,"&gt;="&amp;'الإعدادات'!$B$4,'الشحنات'!$A$5:$A$1004,"&lt;="&amp;'الإعدادات'!$B$5))</f>
        <v/>
      </c>
    </row>
    <row r="105">
      <c r="A105" s="6">
        <f>IF('التجار'!A102="","",'التجار'!A102)</f>
        <v/>
      </c>
      <c r="B105" s="6">
        <f>IF(A105="","",'التجار'!B102&amp;"")</f>
        <v/>
      </c>
      <c r="C105" s="22">
        <f>IF(A105="","",COUNTIFS('الشحنات'!$C$5:$C$1004,A105,'الشحنات'!$A$5:$A$1004,"&gt;="&amp;'الإعدادات'!$B$4,'الشحنات'!$A$5:$A$1004,"&lt;="&amp;'الإعدادات'!$B$5))</f>
        <v/>
      </c>
      <c r="D105" s="22">
        <f>IF(A105="","",COUNTIFS('الشحنات'!$C$5:$C$1004,A105,'الشحنات'!$G$5:$G$1004,"تم التسليم",'الشحنات'!$A$5:$A$1004,"&gt;="&amp;'الإعدادات'!$B$4,'الشحنات'!$A$5:$A$1004,"&lt;="&amp;'الإعدادات'!$B$5))</f>
        <v/>
      </c>
      <c r="E105" s="22">
        <f>IF(A105="","",COUNTIFS('الشحنات'!$C$5:$C$1004,A105,'الشحنات'!$G$5:$G$1004,"مرتجع",'الشحنات'!$A$5:$A$1004,"&gt;="&amp;'الإعدادات'!$B$4,'الشحنات'!$A$5:$A$1004,"&lt;="&amp;'الإعدادات'!$B$5))</f>
        <v/>
      </c>
      <c r="F105" s="16">
        <f>IF(A105="","",SUMIFS('الشحنات'!$I$5:$I$1004,'الشحنات'!$C$5:$C$1004,A105,'الشحنات'!$A$5:$A$1004,"&gt;="&amp;'الإعدادات'!$B$4,'الشحنات'!$A$5:$A$1004,"&lt;="&amp;'الإعدادات'!$B$5))</f>
        <v/>
      </c>
      <c r="G105" s="16">
        <f>IF(A105="","",SUMIFS('الشحنات'!$H$5:$H$1004,'الشحنات'!$C$5:$C$1004,A105,'الشحنات'!$A$5:$A$1004,"&gt;="&amp;'الإعدادات'!$B$4,'الشحنات'!$A$5:$A$1004,"&lt;="&amp;'الإعدادات'!$B$5))</f>
        <v/>
      </c>
      <c r="H105" s="16">
        <f>IF(A105="","",SUMIFS('الشحنات'!$J$5:$J$1004,'الشحنات'!$C$5:$C$1004,A105,'الشحنات'!$A$5:$A$1004,"&gt;="&amp;'الإعدادات'!$B$4,'الشحنات'!$A$5:$A$1004,"&lt;="&amp;'الإعدادات'!$B$5))</f>
        <v/>
      </c>
    </row>
    <row r="106">
      <c r="A106" s="6">
        <f>IF('التجار'!A103="","",'التجار'!A103)</f>
        <v/>
      </c>
      <c r="B106" s="6">
        <f>IF(A106="","",'التجار'!B103&amp;"")</f>
        <v/>
      </c>
      <c r="C106" s="22">
        <f>IF(A106="","",COUNTIFS('الشحنات'!$C$5:$C$1004,A106,'الشحنات'!$A$5:$A$1004,"&gt;="&amp;'الإعدادات'!$B$4,'الشحنات'!$A$5:$A$1004,"&lt;="&amp;'الإعدادات'!$B$5))</f>
        <v/>
      </c>
      <c r="D106" s="22">
        <f>IF(A106="","",COUNTIFS('الشحنات'!$C$5:$C$1004,A106,'الشحنات'!$G$5:$G$1004,"تم التسليم",'الشحنات'!$A$5:$A$1004,"&gt;="&amp;'الإعدادات'!$B$4,'الشحنات'!$A$5:$A$1004,"&lt;="&amp;'الإعدادات'!$B$5))</f>
        <v/>
      </c>
      <c r="E106" s="22">
        <f>IF(A106="","",COUNTIFS('الشحنات'!$C$5:$C$1004,A106,'الشحنات'!$G$5:$G$1004,"مرتجع",'الشحنات'!$A$5:$A$1004,"&gt;="&amp;'الإعدادات'!$B$4,'الشحنات'!$A$5:$A$1004,"&lt;="&amp;'الإعدادات'!$B$5))</f>
        <v/>
      </c>
      <c r="F106" s="16">
        <f>IF(A106="","",SUMIFS('الشحنات'!$I$5:$I$1004,'الشحنات'!$C$5:$C$1004,A106,'الشحنات'!$A$5:$A$1004,"&gt;="&amp;'الإعدادات'!$B$4,'الشحنات'!$A$5:$A$1004,"&lt;="&amp;'الإعدادات'!$B$5))</f>
        <v/>
      </c>
      <c r="G106" s="16">
        <f>IF(A106="","",SUMIFS('الشحنات'!$H$5:$H$1004,'الشحنات'!$C$5:$C$1004,A106,'الشحنات'!$A$5:$A$1004,"&gt;="&amp;'الإعدادات'!$B$4,'الشحنات'!$A$5:$A$1004,"&lt;="&amp;'الإعدادات'!$B$5))</f>
        <v/>
      </c>
      <c r="H106" s="16">
        <f>IF(A106="","",SUMIFS('الشحنات'!$J$5:$J$1004,'الشحنات'!$C$5:$C$1004,A106,'الشحنات'!$A$5:$A$1004,"&gt;="&amp;'الإعدادات'!$B$4,'الشحنات'!$A$5:$A$1004,"&lt;="&amp;'الإعدادات'!$B$5))</f>
        <v/>
      </c>
    </row>
    <row r="107">
      <c r="A107" s="6">
        <f>IF('التجار'!A104="","",'التجار'!A104)</f>
        <v/>
      </c>
      <c r="B107" s="6">
        <f>IF(A107="","",'التجار'!B104&amp;"")</f>
        <v/>
      </c>
      <c r="C107" s="22">
        <f>IF(A107="","",COUNTIFS('الشحنات'!$C$5:$C$1004,A107,'الشحنات'!$A$5:$A$1004,"&gt;="&amp;'الإعدادات'!$B$4,'الشحنات'!$A$5:$A$1004,"&lt;="&amp;'الإعدادات'!$B$5))</f>
        <v/>
      </c>
      <c r="D107" s="22">
        <f>IF(A107="","",COUNTIFS('الشحنات'!$C$5:$C$1004,A107,'الشحنات'!$G$5:$G$1004,"تم التسليم",'الشحنات'!$A$5:$A$1004,"&gt;="&amp;'الإعدادات'!$B$4,'الشحنات'!$A$5:$A$1004,"&lt;="&amp;'الإعدادات'!$B$5))</f>
        <v/>
      </c>
      <c r="E107" s="22">
        <f>IF(A107="","",COUNTIFS('الشحنات'!$C$5:$C$1004,A107,'الشحنات'!$G$5:$G$1004,"مرتجع",'الشحنات'!$A$5:$A$1004,"&gt;="&amp;'الإعدادات'!$B$4,'الشحنات'!$A$5:$A$1004,"&lt;="&amp;'الإعدادات'!$B$5))</f>
        <v/>
      </c>
      <c r="F107" s="16">
        <f>IF(A107="","",SUMIFS('الشحنات'!$I$5:$I$1004,'الشحنات'!$C$5:$C$1004,A107,'الشحنات'!$A$5:$A$1004,"&gt;="&amp;'الإعدادات'!$B$4,'الشحنات'!$A$5:$A$1004,"&lt;="&amp;'الإعدادات'!$B$5))</f>
        <v/>
      </c>
      <c r="G107" s="16">
        <f>IF(A107="","",SUMIFS('الشحنات'!$H$5:$H$1004,'الشحنات'!$C$5:$C$1004,A107,'الشحنات'!$A$5:$A$1004,"&gt;="&amp;'الإعدادات'!$B$4,'الشحنات'!$A$5:$A$1004,"&lt;="&amp;'الإعدادات'!$B$5))</f>
        <v/>
      </c>
      <c r="H107" s="16">
        <f>IF(A107="","",SUMIFS('الشحنات'!$J$5:$J$1004,'الشحنات'!$C$5:$C$1004,A107,'الشحنات'!$A$5:$A$1004,"&gt;="&amp;'الإعدادات'!$B$4,'الشحنات'!$A$5:$A$1004,"&lt;="&amp;'الإعدادات'!$B$5))</f>
        <v/>
      </c>
    </row>
  </sheetData>
  <mergeCells count="4">
    <mergeCell ref="A4:H4"/>
    <mergeCell ref="C3:D3"/>
    <mergeCell ref="A2:H2"/>
    <mergeCell ref="A1:H1"/>
  </mergeCells>
  <conditionalFormatting sqref="H7:H107">
    <cfRule type="expression" priority="1" dxfId="0">
      <formula>AND(H7&lt;&gt;"",H7&lt;0)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F67"/>
  <sheetViews>
    <sheetView showGridLines="1" rightToLeft="1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4" customWidth="1" min="4" max="4"/>
    <col width="20" customWidth="1" min="5" max="5"/>
    <col width="16" customWidth="1" min="6" max="6"/>
  </cols>
  <sheetData>
    <row r="1" ht="26" customHeight="1">
      <c r="A1" s="10" t="inlineStr">
        <is>
          <t>شيت شركة توصيل: الشحنات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وصّلني ← اضغط هنا</t>
        </is>
      </c>
    </row>
    <row r="3">
      <c r="A3" s="12" t="inlineStr">
        <is>
          <t>الفترة</t>
        </is>
      </c>
      <c r="B3" s="17">
        <f>'الإعدادات'!$B$4</f>
        <v/>
      </c>
      <c r="C3" s="17">
        <f>'الإعدادات'!$B$5</f>
        <v/>
      </c>
      <c r="D3" s="18" t="n"/>
    </row>
    <row r="4">
      <c r="A4" s="8" t="inlineStr">
        <is>
          <t>النقدية المحصّلة هي ما يسلّمه المندوب للشركة عن الشحنات المسلّمة في الفترة.</t>
        </is>
      </c>
    </row>
    <row r="6" ht="32" customHeight="1">
      <c r="A6" s="14" t="inlineStr">
        <is>
          <t>الكود</t>
        </is>
      </c>
      <c r="B6" s="14" t="inlineStr">
        <is>
          <t>الاسم</t>
        </is>
      </c>
      <c r="C6" s="14" t="inlineStr">
        <is>
          <t>تم التسليم</t>
        </is>
      </c>
      <c r="D6" s="14" t="inlineStr">
        <is>
          <t>المرتجع</t>
        </is>
      </c>
      <c r="E6" s="14" t="inlineStr">
        <is>
          <t>النقدية المحصّلة</t>
        </is>
      </c>
      <c r="F6" s="14" t="inlineStr">
        <is>
          <t>العمولة</t>
        </is>
      </c>
    </row>
    <row r="7">
      <c r="A7" s="12" t="inlineStr">
        <is>
          <t>الإجمالي</t>
        </is>
      </c>
      <c r="B7" s="19" t="n"/>
      <c r="C7" s="20">
        <f>SUM(C8:C67)</f>
        <v/>
      </c>
      <c r="D7" s="20">
        <f>SUM(D8:D67)</f>
        <v/>
      </c>
      <c r="E7" s="21">
        <f>SUM(E8:E67)</f>
        <v/>
      </c>
      <c r="F7" s="21">
        <f>SUM(F8:F67)</f>
        <v/>
      </c>
    </row>
    <row r="8">
      <c r="A8" s="6">
        <f>IF('المناديب'!A5="","",'المناديب'!A5)</f>
        <v/>
      </c>
      <c r="B8" s="6">
        <f>IF(A8="","",'المناديب'!B5&amp;"")</f>
        <v/>
      </c>
      <c r="C8" s="22">
        <f>IF(A8="","",COUNTIFS('الشحنات'!$D$5:$D$1004,A8,'الشحنات'!$G$5:$G$1004,"تم التسليم",'الشحنات'!$A$5:$A$1004,"&gt;="&amp;'الإعدادات'!$B$4,'الشحنات'!$A$5:$A$1004,"&lt;="&amp;'الإعدادات'!$B$5))</f>
        <v/>
      </c>
      <c r="D8" s="22">
        <f>IF(A8="","",COUNTIFS('الشحنات'!$D$5:$D$1004,A8,'الشحنات'!$G$5:$G$1004,"مرتجع",'الشحنات'!$A$5:$A$1004,"&gt;="&amp;'الإعدادات'!$B$4,'الشحنات'!$A$5:$A$1004,"&lt;="&amp;'الإعدادات'!$B$5))</f>
        <v/>
      </c>
      <c r="E8" s="16">
        <f>IF(A8="","",SUMIFS('الشحنات'!$I$5:$I$1004,'الشحنات'!$D$5:$D$1004,A8,'الشحنات'!$A$5:$A$1004,"&gt;="&amp;'الإعدادات'!$B$4,'الشحنات'!$A$5:$A$1004,"&lt;="&amp;'الإعدادات'!$B$5))</f>
        <v/>
      </c>
      <c r="F8" s="16">
        <f>IF(A8="","",SUMIFS('الشحنات'!$K$5:$K$1004,'الشحنات'!$D$5:$D$1004,A8,'الشحنات'!$A$5:$A$1004,"&gt;="&amp;'الإعدادات'!$B$4,'الشحنات'!$A$5:$A$1004,"&lt;="&amp;'الإعدادات'!$B$5))</f>
        <v/>
      </c>
    </row>
    <row r="9">
      <c r="A9" s="6">
        <f>IF('المناديب'!A6="","",'المناديب'!A6)</f>
        <v/>
      </c>
      <c r="B9" s="6">
        <f>IF(A9="","",'المناديب'!B6&amp;"")</f>
        <v/>
      </c>
      <c r="C9" s="22">
        <f>IF(A9="","",COUNTIFS('الشحنات'!$D$5:$D$1004,A9,'الشحنات'!$G$5:$G$1004,"تم التسليم",'الشحنات'!$A$5:$A$1004,"&gt;="&amp;'الإعدادات'!$B$4,'الشحنات'!$A$5:$A$1004,"&lt;="&amp;'الإعدادات'!$B$5))</f>
        <v/>
      </c>
      <c r="D9" s="22">
        <f>IF(A9="","",COUNTIFS('الشحنات'!$D$5:$D$1004,A9,'الشحنات'!$G$5:$G$1004,"مرتجع",'الشحنات'!$A$5:$A$1004,"&gt;="&amp;'الإعدادات'!$B$4,'الشحنات'!$A$5:$A$1004,"&lt;="&amp;'الإعدادات'!$B$5))</f>
        <v/>
      </c>
      <c r="E9" s="16">
        <f>IF(A9="","",SUMIFS('الشحنات'!$I$5:$I$1004,'الشحنات'!$D$5:$D$1004,A9,'الشحنات'!$A$5:$A$1004,"&gt;="&amp;'الإعدادات'!$B$4,'الشحنات'!$A$5:$A$1004,"&lt;="&amp;'الإعدادات'!$B$5))</f>
        <v/>
      </c>
      <c r="F9" s="16">
        <f>IF(A9="","",SUMIFS('الشحنات'!$K$5:$K$1004,'الشحنات'!$D$5:$D$1004,A9,'الشحنات'!$A$5:$A$1004,"&gt;="&amp;'الإعدادات'!$B$4,'الشحنات'!$A$5:$A$1004,"&lt;="&amp;'الإعدادات'!$B$5))</f>
        <v/>
      </c>
    </row>
    <row r="10">
      <c r="A10" s="6">
        <f>IF('المناديب'!A7="","",'المناديب'!A7)</f>
        <v/>
      </c>
      <c r="B10" s="6">
        <f>IF(A10="","",'المناديب'!B7&amp;"")</f>
        <v/>
      </c>
      <c r="C10" s="22">
        <f>IF(A10="","",COUNTIFS('الشحنات'!$D$5:$D$1004,A10,'الشحنات'!$G$5:$G$1004,"تم التسليم",'الشحنات'!$A$5:$A$1004,"&gt;="&amp;'الإعدادات'!$B$4,'الشحنات'!$A$5:$A$1004,"&lt;="&amp;'الإعدادات'!$B$5))</f>
        <v/>
      </c>
      <c r="D10" s="22">
        <f>IF(A10="","",COUNTIFS('الشحنات'!$D$5:$D$1004,A10,'الشحنات'!$G$5:$G$1004,"مرتجع",'الشحنات'!$A$5:$A$1004,"&gt;="&amp;'الإعدادات'!$B$4,'الشحنات'!$A$5:$A$1004,"&lt;="&amp;'الإعدادات'!$B$5))</f>
        <v/>
      </c>
      <c r="E10" s="16">
        <f>IF(A10="","",SUMIFS('الشحنات'!$I$5:$I$1004,'الشحنات'!$D$5:$D$1004,A10,'الشحنات'!$A$5:$A$1004,"&gt;="&amp;'الإعدادات'!$B$4,'الشحنات'!$A$5:$A$1004,"&lt;="&amp;'الإعدادات'!$B$5))</f>
        <v/>
      </c>
      <c r="F10" s="16">
        <f>IF(A10="","",SUMIFS('الشحنات'!$K$5:$K$1004,'الشحنات'!$D$5:$D$1004,A10,'الشحنات'!$A$5:$A$1004,"&gt;="&amp;'الإعدادات'!$B$4,'الشحنات'!$A$5:$A$1004,"&lt;="&amp;'الإعدادات'!$B$5))</f>
        <v/>
      </c>
    </row>
    <row r="11">
      <c r="A11" s="6">
        <f>IF('المناديب'!A8="","",'المناديب'!A8)</f>
        <v/>
      </c>
      <c r="B11" s="6">
        <f>IF(A11="","",'المناديب'!B8&amp;"")</f>
        <v/>
      </c>
      <c r="C11" s="22">
        <f>IF(A11="","",COUNTIFS('الشحنات'!$D$5:$D$1004,A11,'الشحنات'!$G$5:$G$1004,"تم التسليم",'الشحنات'!$A$5:$A$1004,"&gt;="&amp;'الإعدادات'!$B$4,'الشحنات'!$A$5:$A$1004,"&lt;="&amp;'الإعدادات'!$B$5))</f>
        <v/>
      </c>
      <c r="D11" s="22">
        <f>IF(A11="","",COUNTIFS('الشحنات'!$D$5:$D$1004,A11,'الشحنات'!$G$5:$G$1004,"مرتجع",'الشحنات'!$A$5:$A$1004,"&gt;="&amp;'الإعدادات'!$B$4,'الشحنات'!$A$5:$A$1004,"&lt;="&amp;'الإعدادات'!$B$5))</f>
        <v/>
      </c>
      <c r="E11" s="16">
        <f>IF(A11="","",SUMIFS('الشحنات'!$I$5:$I$1004,'الشحنات'!$D$5:$D$1004,A11,'الشحنات'!$A$5:$A$1004,"&gt;="&amp;'الإعدادات'!$B$4,'الشحنات'!$A$5:$A$1004,"&lt;="&amp;'الإعدادات'!$B$5))</f>
        <v/>
      </c>
      <c r="F11" s="16">
        <f>IF(A11="","",SUMIFS('الشحنات'!$K$5:$K$1004,'الشحنات'!$D$5:$D$1004,A11,'الشحنات'!$A$5:$A$1004,"&gt;="&amp;'الإعدادات'!$B$4,'الشحنات'!$A$5:$A$1004,"&lt;="&amp;'الإعدادات'!$B$5))</f>
        <v/>
      </c>
    </row>
    <row r="12">
      <c r="A12" s="6">
        <f>IF('المناديب'!A9="","",'المناديب'!A9)</f>
        <v/>
      </c>
      <c r="B12" s="6">
        <f>IF(A12="","",'المناديب'!B9&amp;"")</f>
        <v/>
      </c>
      <c r="C12" s="22">
        <f>IF(A12="","",COUNTIFS('الشحنات'!$D$5:$D$1004,A12,'الشحنات'!$G$5:$G$1004,"تم التسليم",'الشحنات'!$A$5:$A$1004,"&gt;="&amp;'الإعدادات'!$B$4,'الشحنات'!$A$5:$A$1004,"&lt;="&amp;'الإعدادات'!$B$5))</f>
        <v/>
      </c>
      <c r="D12" s="22">
        <f>IF(A12="","",COUNTIFS('الشحنات'!$D$5:$D$1004,A12,'الشحنات'!$G$5:$G$1004,"مرتجع",'الشحنات'!$A$5:$A$1004,"&gt;="&amp;'الإعدادات'!$B$4,'الشحنات'!$A$5:$A$1004,"&lt;="&amp;'الإعدادات'!$B$5))</f>
        <v/>
      </c>
      <c r="E12" s="16">
        <f>IF(A12="","",SUMIFS('الشحنات'!$I$5:$I$1004,'الشحنات'!$D$5:$D$1004,A12,'الشحنات'!$A$5:$A$1004,"&gt;="&amp;'الإعدادات'!$B$4,'الشحنات'!$A$5:$A$1004,"&lt;="&amp;'الإعدادات'!$B$5))</f>
        <v/>
      </c>
      <c r="F12" s="16">
        <f>IF(A12="","",SUMIFS('الشحنات'!$K$5:$K$1004,'الشحنات'!$D$5:$D$1004,A12,'الشحنات'!$A$5:$A$1004,"&gt;="&amp;'الإعدادات'!$B$4,'الشحنات'!$A$5:$A$1004,"&lt;="&amp;'الإعدادات'!$B$5))</f>
        <v/>
      </c>
    </row>
    <row r="13">
      <c r="A13" s="6">
        <f>IF('المناديب'!A10="","",'المناديب'!A10)</f>
        <v/>
      </c>
      <c r="B13" s="6">
        <f>IF(A13="","",'المناديب'!B10&amp;"")</f>
        <v/>
      </c>
      <c r="C13" s="22">
        <f>IF(A13="","",COUNTIFS('الشحنات'!$D$5:$D$1004,A13,'الشحنات'!$G$5:$G$1004,"تم التسليم",'الشحنات'!$A$5:$A$1004,"&gt;="&amp;'الإعدادات'!$B$4,'الشحنات'!$A$5:$A$1004,"&lt;="&amp;'الإعدادات'!$B$5))</f>
        <v/>
      </c>
      <c r="D13" s="22">
        <f>IF(A13="","",COUNTIFS('الشحنات'!$D$5:$D$1004,A13,'الشحنات'!$G$5:$G$1004,"مرتجع",'الشحنات'!$A$5:$A$1004,"&gt;="&amp;'الإعدادات'!$B$4,'الشحنات'!$A$5:$A$1004,"&lt;="&amp;'الإعدادات'!$B$5))</f>
        <v/>
      </c>
      <c r="E13" s="16">
        <f>IF(A13="","",SUMIFS('الشحنات'!$I$5:$I$1004,'الشحنات'!$D$5:$D$1004,A13,'الشحنات'!$A$5:$A$1004,"&gt;="&amp;'الإعدادات'!$B$4,'الشحنات'!$A$5:$A$1004,"&lt;="&amp;'الإعدادات'!$B$5))</f>
        <v/>
      </c>
      <c r="F13" s="16">
        <f>IF(A13="","",SUMIFS('الشحنات'!$K$5:$K$1004,'الشحنات'!$D$5:$D$1004,A13,'الشحنات'!$A$5:$A$1004,"&gt;="&amp;'الإعدادات'!$B$4,'الشحنات'!$A$5:$A$1004,"&lt;="&amp;'الإعدادات'!$B$5))</f>
        <v/>
      </c>
    </row>
    <row r="14">
      <c r="A14" s="6">
        <f>IF('المناديب'!A11="","",'المناديب'!A11)</f>
        <v/>
      </c>
      <c r="B14" s="6">
        <f>IF(A14="","",'المناديب'!B11&amp;"")</f>
        <v/>
      </c>
      <c r="C14" s="22">
        <f>IF(A14="","",COUNTIFS('الشحنات'!$D$5:$D$1004,A14,'الشحنات'!$G$5:$G$1004,"تم التسليم",'الشحنات'!$A$5:$A$1004,"&gt;="&amp;'الإعدادات'!$B$4,'الشحنات'!$A$5:$A$1004,"&lt;="&amp;'الإعدادات'!$B$5))</f>
        <v/>
      </c>
      <c r="D14" s="22">
        <f>IF(A14="","",COUNTIFS('الشحنات'!$D$5:$D$1004,A14,'الشحنات'!$G$5:$G$1004,"مرتجع",'الشحنات'!$A$5:$A$1004,"&gt;="&amp;'الإعدادات'!$B$4,'الشحنات'!$A$5:$A$1004,"&lt;="&amp;'الإعدادات'!$B$5))</f>
        <v/>
      </c>
      <c r="E14" s="16">
        <f>IF(A14="","",SUMIFS('الشحنات'!$I$5:$I$1004,'الشحنات'!$D$5:$D$1004,A14,'الشحنات'!$A$5:$A$1004,"&gt;="&amp;'الإعدادات'!$B$4,'الشحنات'!$A$5:$A$1004,"&lt;="&amp;'الإعدادات'!$B$5))</f>
        <v/>
      </c>
      <c r="F14" s="16">
        <f>IF(A14="","",SUMIFS('الشحنات'!$K$5:$K$1004,'الشحنات'!$D$5:$D$1004,A14,'الشحنات'!$A$5:$A$1004,"&gt;="&amp;'الإعدادات'!$B$4,'الشحنات'!$A$5:$A$1004,"&lt;="&amp;'الإعدادات'!$B$5))</f>
        <v/>
      </c>
    </row>
    <row r="15">
      <c r="A15" s="6">
        <f>IF('المناديب'!A12="","",'المناديب'!A12)</f>
        <v/>
      </c>
      <c r="B15" s="6">
        <f>IF(A15="","",'المناديب'!B12&amp;"")</f>
        <v/>
      </c>
      <c r="C15" s="22">
        <f>IF(A15="","",COUNTIFS('الشحنات'!$D$5:$D$1004,A15,'الشحنات'!$G$5:$G$1004,"تم التسليم",'الشحنات'!$A$5:$A$1004,"&gt;="&amp;'الإعدادات'!$B$4,'الشحنات'!$A$5:$A$1004,"&lt;="&amp;'الإعدادات'!$B$5))</f>
        <v/>
      </c>
      <c r="D15" s="22">
        <f>IF(A15="","",COUNTIFS('الشحنات'!$D$5:$D$1004,A15,'الشحنات'!$G$5:$G$1004,"مرتجع",'الشحنات'!$A$5:$A$1004,"&gt;="&amp;'الإعدادات'!$B$4,'الشحنات'!$A$5:$A$1004,"&lt;="&amp;'الإعدادات'!$B$5))</f>
        <v/>
      </c>
      <c r="E15" s="16">
        <f>IF(A15="","",SUMIFS('الشحنات'!$I$5:$I$1004,'الشحنات'!$D$5:$D$1004,A15,'الشحنات'!$A$5:$A$1004,"&gt;="&amp;'الإعدادات'!$B$4,'الشحنات'!$A$5:$A$1004,"&lt;="&amp;'الإعدادات'!$B$5))</f>
        <v/>
      </c>
      <c r="F15" s="16">
        <f>IF(A15="","",SUMIFS('الشحنات'!$K$5:$K$1004,'الشحنات'!$D$5:$D$1004,A15,'الشحنات'!$A$5:$A$1004,"&gt;="&amp;'الإعدادات'!$B$4,'الشحنات'!$A$5:$A$1004,"&lt;="&amp;'الإعدادات'!$B$5))</f>
        <v/>
      </c>
    </row>
    <row r="16">
      <c r="A16" s="6">
        <f>IF('المناديب'!A13="","",'المناديب'!A13)</f>
        <v/>
      </c>
      <c r="B16" s="6">
        <f>IF(A16="","",'المناديب'!B13&amp;"")</f>
        <v/>
      </c>
      <c r="C16" s="22">
        <f>IF(A16="","",COUNTIFS('الشحنات'!$D$5:$D$1004,A16,'الشحنات'!$G$5:$G$1004,"تم التسليم",'الشحنات'!$A$5:$A$1004,"&gt;="&amp;'الإعدادات'!$B$4,'الشحنات'!$A$5:$A$1004,"&lt;="&amp;'الإعدادات'!$B$5))</f>
        <v/>
      </c>
      <c r="D16" s="22">
        <f>IF(A16="","",COUNTIFS('الشحنات'!$D$5:$D$1004,A16,'الشحنات'!$G$5:$G$1004,"مرتجع",'الشحنات'!$A$5:$A$1004,"&gt;="&amp;'الإعدادات'!$B$4,'الشحنات'!$A$5:$A$1004,"&lt;="&amp;'الإعدادات'!$B$5))</f>
        <v/>
      </c>
      <c r="E16" s="16">
        <f>IF(A16="","",SUMIFS('الشحنات'!$I$5:$I$1004,'الشحنات'!$D$5:$D$1004,A16,'الشحنات'!$A$5:$A$1004,"&gt;="&amp;'الإعدادات'!$B$4,'الشحنات'!$A$5:$A$1004,"&lt;="&amp;'الإعدادات'!$B$5))</f>
        <v/>
      </c>
      <c r="F16" s="16">
        <f>IF(A16="","",SUMIFS('الشحنات'!$K$5:$K$1004,'الشحنات'!$D$5:$D$1004,A16,'الشحنات'!$A$5:$A$1004,"&gt;="&amp;'الإعدادات'!$B$4,'الشحنات'!$A$5:$A$1004,"&lt;="&amp;'الإعدادات'!$B$5))</f>
        <v/>
      </c>
    </row>
    <row r="17">
      <c r="A17" s="6">
        <f>IF('المناديب'!A14="","",'المناديب'!A14)</f>
        <v/>
      </c>
      <c r="B17" s="6">
        <f>IF(A17="","",'المناديب'!B14&amp;"")</f>
        <v/>
      </c>
      <c r="C17" s="22">
        <f>IF(A17="","",COUNTIFS('الشحنات'!$D$5:$D$1004,A17,'الشحنات'!$G$5:$G$1004,"تم التسليم",'الشحنات'!$A$5:$A$1004,"&gt;="&amp;'الإعدادات'!$B$4,'الشحنات'!$A$5:$A$1004,"&lt;="&amp;'الإعدادات'!$B$5))</f>
        <v/>
      </c>
      <c r="D17" s="22">
        <f>IF(A17="","",COUNTIFS('الشحنات'!$D$5:$D$1004,A17,'الشحنات'!$G$5:$G$1004,"مرتجع",'الشحنات'!$A$5:$A$1004,"&gt;="&amp;'الإعدادات'!$B$4,'الشحنات'!$A$5:$A$1004,"&lt;="&amp;'الإعدادات'!$B$5))</f>
        <v/>
      </c>
      <c r="E17" s="16">
        <f>IF(A17="","",SUMIFS('الشحنات'!$I$5:$I$1004,'الشحنات'!$D$5:$D$1004,A17,'الشحنات'!$A$5:$A$1004,"&gt;="&amp;'الإعدادات'!$B$4,'الشحنات'!$A$5:$A$1004,"&lt;="&amp;'الإعدادات'!$B$5))</f>
        <v/>
      </c>
      <c r="F17" s="16">
        <f>IF(A17="","",SUMIFS('الشحنات'!$K$5:$K$1004,'الشحنات'!$D$5:$D$1004,A17,'الشحنات'!$A$5:$A$1004,"&gt;="&amp;'الإعدادات'!$B$4,'الشحنات'!$A$5:$A$1004,"&lt;="&amp;'الإعدادات'!$B$5))</f>
        <v/>
      </c>
    </row>
    <row r="18">
      <c r="A18" s="6">
        <f>IF('المناديب'!A15="","",'المناديب'!A15)</f>
        <v/>
      </c>
      <c r="B18" s="6">
        <f>IF(A18="","",'المناديب'!B15&amp;"")</f>
        <v/>
      </c>
      <c r="C18" s="22">
        <f>IF(A18="","",COUNTIFS('الشحنات'!$D$5:$D$1004,A18,'الشحنات'!$G$5:$G$1004,"تم التسليم",'الشحنات'!$A$5:$A$1004,"&gt;="&amp;'الإعدادات'!$B$4,'الشحنات'!$A$5:$A$1004,"&lt;="&amp;'الإعدادات'!$B$5))</f>
        <v/>
      </c>
      <c r="D18" s="22">
        <f>IF(A18="","",COUNTIFS('الشحنات'!$D$5:$D$1004,A18,'الشحنات'!$G$5:$G$1004,"مرتجع",'الشحنات'!$A$5:$A$1004,"&gt;="&amp;'الإعدادات'!$B$4,'الشحنات'!$A$5:$A$1004,"&lt;="&amp;'الإعدادات'!$B$5))</f>
        <v/>
      </c>
      <c r="E18" s="16">
        <f>IF(A18="","",SUMIFS('الشحنات'!$I$5:$I$1004,'الشحنات'!$D$5:$D$1004,A18,'الشحنات'!$A$5:$A$1004,"&gt;="&amp;'الإعدادات'!$B$4,'الشحنات'!$A$5:$A$1004,"&lt;="&amp;'الإعدادات'!$B$5))</f>
        <v/>
      </c>
      <c r="F18" s="16">
        <f>IF(A18="","",SUMIFS('الشحنات'!$K$5:$K$1004,'الشحنات'!$D$5:$D$1004,A18,'الشحنات'!$A$5:$A$1004,"&gt;="&amp;'الإعدادات'!$B$4,'الشحنات'!$A$5:$A$1004,"&lt;="&amp;'الإعدادات'!$B$5))</f>
        <v/>
      </c>
    </row>
    <row r="19">
      <c r="A19" s="6">
        <f>IF('المناديب'!A16="","",'المناديب'!A16)</f>
        <v/>
      </c>
      <c r="B19" s="6">
        <f>IF(A19="","",'المناديب'!B16&amp;"")</f>
        <v/>
      </c>
      <c r="C19" s="22">
        <f>IF(A19="","",COUNTIFS('الشحنات'!$D$5:$D$1004,A19,'الشحنات'!$G$5:$G$1004,"تم التسليم",'الشحنات'!$A$5:$A$1004,"&gt;="&amp;'الإعدادات'!$B$4,'الشحنات'!$A$5:$A$1004,"&lt;="&amp;'الإعدادات'!$B$5))</f>
        <v/>
      </c>
      <c r="D19" s="22">
        <f>IF(A19="","",COUNTIFS('الشحنات'!$D$5:$D$1004,A19,'الشحنات'!$G$5:$G$1004,"مرتجع",'الشحنات'!$A$5:$A$1004,"&gt;="&amp;'الإعدادات'!$B$4,'الشحنات'!$A$5:$A$1004,"&lt;="&amp;'الإعدادات'!$B$5))</f>
        <v/>
      </c>
      <c r="E19" s="16">
        <f>IF(A19="","",SUMIFS('الشحنات'!$I$5:$I$1004,'الشحنات'!$D$5:$D$1004,A19,'الشحنات'!$A$5:$A$1004,"&gt;="&amp;'الإعدادات'!$B$4,'الشحنات'!$A$5:$A$1004,"&lt;="&amp;'الإعدادات'!$B$5))</f>
        <v/>
      </c>
      <c r="F19" s="16">
        <f>IF(A19="","",SUMIFS('الشحنات'!$K$5:$K$1004,'الشحنات'!$D$5:$D$1004,A19,'الشحنات'!$A$5:$A$1004,"&gt;="&amp;'الإعدادات'!$B$4,'الشحنات'!$A$5:$A$1004,"&lt;="&amp;'الإعدادات'!$B$5))</f>
        <v/>
      </c>
    </row>
    <row r="20">
      <c r="A20" s="6">
        <f>IF('المناديب'!A17="","",'المناديب'!A17)</f>
        <v/>
      </c>
      <c r="B20" s="6">
        <f>IF(A20="","",'المناديب'!B17&amp;"")</f>
        <v/>
      </c>
      <c r="C20" s="22">
        <f>IF(A20="","",COUNTIFS('الشحنات'!$D$5:$D$1004,A20,'الشحنات'!$G$5:$G$1004,"تم التسليم",'الشحنات'!$A$5:$A$1004,"&gt;="&amp;'الإعدادات'!$B$4,'الشحنات'!$A$5:$A$1004,"&lt;="&amp;'الإعدادات'!$B$5))</f>
        <v/>
      </c>
      <c r="D20" s="22">
        <f>IF(A20="","",COUNTIFS('الشحنات'!$D$5:$D$1004,A20,'الشحنات'!$G$5:$G$1004,"مرتجع",'الشحنات'!$A$5:$A$1004,"&gt;="&amp;'الإعدادات'!$B$4,'الشحنات'!$A$5:$A$1004,"&lt;="&amp;'الإعدادات'!$B$5))</f>
        <v/>
      </c>
      <c r="E20" s="16">
        <f>IF(A20="","",SUMIFS('الشحنات'!$I$5:$I$1004,'الشحنات'!$D$5:$D$1004,A20,'الشحنات'!$A$5:$A$1004,"&gt;="&amp;'الإعدادات'!$B$4,'الشحنات'!$A$5:$A$1004,"&lt;="&amp;'الإعدادات'!$B$5))</f>
        <v/>
      </c>
      <c r="F20" s="16">
        <f>IF(A20="","",SUMIFS('الشحنات'!$K$5:$K$1004,'الشحنات'!$D$5:$D$1004,A20,'الشحنات'!$A$5:$A$1004,"&gt;="&amp;'الإعدادات'!$B$4,'الشحنات'!$A$5:$A$1004,"&lt;="&amp;'الإعدادات'!$B$5))</f>
        <v/>
      </c>
    </row>
    <row r="21">
      <c r="A21" s="6">
        <f>IF('المناديب'!A18="","",'المناديب'!A18)</f>
        <v/>
      </c>
      <c r="B21" s="6">
        <f>IF(A21="","",'المناديب'!B18&amp;"")</f>
        <v/>
      </c>
      <c r="C21" s="22">
        <f>IF(A21="","",COUNTIFS('الشحنات'!$D$5:$D$1004,A21,'الشحنات'!$G$5:$G$1004,"تم التسليم",'الشحنات'!$A$5:$A$1004,"&gt;="&amp;'الإعدادات'!$B$4,'الشحنات'!$A$5:$A$1004,"&lt;="&amp;'الإعدادات'!$B$5))</f>
        <v/>
      </c>
      <c r="D21" s="22">
        <f>IF(A21="","",COUNTIFS('الشحنات'!$D$5:$D$1004,A21,'الشحنات'!$G$5:$G$1004,"مرتجع",'الشحنات'!$A$5:$A$1004,"&gt;="&amp;'الإعدادات'!$B$4,'الشحنات'!$A$5:$A$1004,"&lt;="&amp;'الإعدادات'!$B$5))</f>
        <v/>
      </c>
      <c r="E21" s="16">
        <f>IF(A21="","",SUMIFS('الشحنات'!$I$5:$I$1004,'الشحنات'!$D$5:$D$1004,A21,'الشحنات'!$A$5:$A$1004,"&gt;="&amp;'الإعدادات'!$B$4,'الشحنات'!$A$5:$A$1004,"&lt;="&amp;'الإعدادات'!$B$5))</f>
        <v/>
      </c>
      <c r="F21" s="16">
        <f>IF(A21="","",SUMIFS('الشحنات'!$K$5:$K$1004,'الشحنات'!$D$5:$D$1004,A21,'الشحنات'!$A$5:$A$1004,"&gt;="&amp;'الإعدادات'!$B$4,'الشحنات'!$A$5:$A$1004,"&lt;="&amp;'الإعدادات'!$B$5))</f>
        <v/>
      </c>
    </row>
    <row r="22">
      <c r="A22" s="6">
        <f>IF('المناديب'!A19="","",'المناديب'!A19)</f>
        <v/>
      </c>
      <c r="B22" s="6">
        <f>IF(A22="","",'المناديب'!B19&amp;"")</f>
        <v/>
      </c>
      <c r="C22" s="22">
        <f>IF(A22="","",COUNTIFS('الشحنات'!$D$5:$D$1004,A22,'الشحنات'!$G$5:$G$1004,"تم التسليم",'الشحنات'!$A$5:$A$1004,"&gt;="&amp;'الإعدادات'!$B$4,'الشحنات'!$A$5:$A$1004,"&lt;="&amp;'الإعدادات'!$B$5))</f>
        <v/>
      </c>
      <c r="D22" s="22">
        <f>IF(A22="","",COUNTIFS('الشحنات'!$D$5:$D$1004,A22,'الشحنات'!$G$5:$G$1004,"مرتجع",'الشحنات'!$A$5:$A$1004,"&gt;="&amp;'الإعدادات'!$B$4,'الشحنات'!$A$5:$A$1004,"&lt;="&amp;'الإعدادات'!$B$5))</f>
        <v/>
      </c>
      <c r="E22" s="16">
        <f>IF(A22="","",SUMIFS('الشحنات'!$I$5:$I$1004,'الشحنات'!$D$5:$D$1004,A22,'الشحنات'!$A$5:$A$1004,"&gt;="&amp;'الإعدادات'!$B$4,'الشحنات'!$A$5:$A$1004,"&lt;="&amp;'الإعدادات'!$B$5))</f>
        <v/>
      </c>
      <c r="F22" s="16">
        <f>IF(A22="","",SUMIFS('الشحنات'!$K$5:$K$1004,'الشحنات'!$D$5:$D$1004,A22,'الشحنات'!$A$5:$A$1004,"&gt;="&amp;'الإعدادات'!$B$4,'الشحنات'!$A$5:$A$1004,"&lt;="&amp;'الإعدادات'!$B$5))</f>
        <v/>
      </c>
    </row>
    <row r="23">
      <c r="A23" s="6">
        <f>IF('المناديب'!A20="","",'المناديب'!A20)</f>
        <v/>
      </c>
      <c r="B23" s="6">
        <f>IF(A23="","",'المناديب'!B20&amp;"")</f>
        <v/>
      </c>
      <c r="C23" s="22">
        <f>IF(A23="","",COUNTIFS('الشحنات'!$D$5:$D$1004,A23,'الشحنات'!$G$5:$G$1004,"تم التسليم",'الشحنات'!$A$5:$A$1004,"&gt;="&amp;'الإعدادات'!$B$4,'الشحنات'!$A$5:$A$1004,"&lt;="&amp;'الإعدادات'!$B$5))</f>
        <v/>
      </c>
      <c r="D23" s="22">
        <f>IF(A23="","",COUNTIFS('الشحنات'!$D$5:$D$1004,A23,'الشحنات'!$G$5:$G$1004,"مرتجع",'الشحنات'!$A$5:$A$1004,"&gt;="&amp;'الإعدادات'!$B$4,'الشحنات'!$A$5:$A$1004,"&lt;="&amp;'الإعدادات'!$B$5))</f>
        <v/>
      </c>
      <c r="E23" s="16">
        <f>IF(A23="","",SUMIFS('الشحنات'!$I$5:$I$1004,'الشحنات'!$D$5:$D$1004,A23,'الشحنات'!$A$5:$A$1004,"&gt;="&amp;'الإعدادات'!$B$4,'الشحنات'!$A$5:$A$1004,"&lt;="&amp;'الإعدادات'!$B$5))</f>
        <v/>
      </c>
      <c r="F23" s="16">
        <f>IF(A23="","",SUMIFS('الشحنات'!$K$5:$K$1004,'الشحنات'!$D$5:$D$1004,A23,'الشحنات'!$A$5:$A$1004,"&gt;="&amp;'الإعدادات'!$B$4,'الشحنات'!$A$5:$A$1004,"&lt;="&amp;'الإعدادات'!$B$5))</f>
        <v/>
      </c>
    </row>
    <row r="24">
      <c r="A24" s="6">
        <f>IF('المناديب'!A21="","",'المناديب'!A21)</f>
        <v/>
      </c>
      <c r="B24" s="6">
        <f>IF(A24="","",'المناديب'!B21&amp;"")</f>
        <v/>
      </c>
      <c r="C24" s="22">
        <f>IF(A24="","",COUNTIFS('الشحنات'!$D$5:$D$1004,A24,'الشحنات'!$G$5:$G$1004,"تم التسليم",'الشحنات'!$A$5:$A$1004,"&gt;="&amp;'الإعدادات'!$B$4,'الشحنات'!$A$5:$A$1004,"&lt;="&amp;'الإعدادات'!$B$5))</f>
        <v/>
      </c>
      <c r="D24" s="22">
        <f>IF(A24="","",COUNTIFS('الشحنات'!$D$5:$D$1004,A24,'الشحنات'!$G$5:$G$1004,"مرتجع",'الشحنات'!$A$5:$A$1004,"&gt;="&amp;'الإعدادات'!$B$4,'الشحنات'!$A$5:$A$1004,"&lt;="&amp;'الإعدادات'!$B$5))</f>
        <v/>
      </c>
      <c r="E24" s="16">
        <f>IF(A24="","",SUMIFS('الشحنات'!$I$5:$I$1004,'الشحنات'!$D$5:$D$1004,A24,'الشحنات'!$A$5:$A$1004,"&gt;="&amp;'الإعدادات'!$B$4,'الشحنات'!$A$5:$A$1004,"&lt;="&amp;'الإعدادات'!$B$5))</f>
        <v/>
      </c>
      <c r="F24" s="16">
        <f>IF(A24="","",SUMIFS('الشحنات'!$K$5:$K$1004,'الشحنات'!$D$5:$D$1004,A24,'الشحنات'!$A$5:$A$1004,"&gt;="&amp;'الإعدادات'!$B$4,'الشحنات'!$A$5:$A$1004,"&lt;="&amp;'الإعدادات'!$B$5))</f>
        <v/>
      </c>
    </row>
    <row r="25">
      <c r="A25" s="6">
        <f>IF('المناديب'!A22="","",'المناديب'!A22)</f>
        <v/>
      </c>
      <c r="B25" s="6">
        <f>IF(A25="","",'المناديب'!B22&amp;"")</f>
        <v/>
      </c>
      <c r="C25" s="22">
        <f>IF(A25="","",COUNTIFS('الشحنات'!$D$5:$D$1004,A25,'الشحنات'!$G$5:$G$1004,"تم التسليم",'الشحنات'!$A$5:$A$1004,"&gt;="&amp;'الإعدادات'!$B$4,'الشحنات'!$A$5:$A$1004,"&lt;="&amp;'الإعدادات'!$B$5))</f>
        <v/>
      </c>
      <c r="D25" s="22">
        <f>IF(A25="","",COUNTIFS('الشحنات'!$D$5:$D$1004,A25,'الشحنات'!$G$5:$G$1004,"مرتجع",'الشحنات'!$A$5:$A$1004,"&gt;="&amp;'الإعدادات'!$B$4,'الشحنات'!$A$5:$A$1004,"&lt;="&amp;'الإعدادات'!$B$5))</f>
        <v/>
      </c>
      <c r="E25" s="16">
        <f>IF(A25="","",SUMIFS('الشحنات'!$I$5:$I$1004,'الشحنات'!$D$5:$D$1004,A25,'الشحنات'!$A$5:$A$1004,"&gt;="&amp;'الإعدادات'!$B$4,'الشحنات'!$A$5:$A$1004,"&lt;="&amp;'الإعدادات'!$B$5))</f>
        <v/>
      </c>
      <c r="F25" s="16">
        <f>IF(A25="","",SUMIFS('الشحنات'!$K$5:$K$1004,'الشحنات'!$D$5:$D$1004,A25,'الشحنات'!$A$5:$A$1004,"&gt;="&amp;'الإعدادات'!$B$4,'الشحنات'!$A$5:$A$1004,"&lt;="&amp;'الإعدادات'!$B$5))</f>
        <v/>
      </c>
    </row>
    <row r="26">
      <c r="A26" s="6">
        <f>IF('المناديب'!A23="","",'المناديب'!A23)</f>
        <v/>
      </c>
      <c r="B26" s="6">
        <f>IF(A26="","",'المناديب'!B23&amp;"")</f>
        <v/>
      </c>
      <c r="C26" s="22">
        <f>IF(A26="","",COUNTIFS('الشحنات'!$D$5:$D$1004,A26,'الشحنات'!$G$5:$G$1004,"تم التسليم",'الشحنات'!$A$5:$A$1004,"&gt;="&amp;'الإعدادات'!$B$4,'الشحنات'!$A$5:$A$1004,"&lt;="&amp;'الإعدادات'!$B$5))</f>
        <v/>
      </c>
      <c r="D26" s="22">
        <f>IF(A26="","",COUNTIFS('الشحنات'!$D$5:$D$1004,A26,'الشحنات'!$G$5:$G$1004,"مرتجع",'الشحنات'!$A$5:$A$1004,"&gt;="&amp;'الإعدادات'!$B$4,'الشحنات'!$A$5:$A$1004,"&lt;="&amp;'الإعدادات'!$B$5))</f>
        <v/>
      </c>
      <c r="E26" s="16">
        <f>IF(A26="","",SUMIFS('الشحنات'!$I$5:$I$1004,'الشحنات'!$D$5:$D$1004,A26,'الشحنات'!$A$5:$A$1004,"&gt;="&amp;'الإعدادات'!$B$4,'الشحنات'!$A$5:$A$1004,"&lt;="&amp;'الإعدادات'!$B$5))</f>
        <v/>
      </c>
      <c r="F26" s="16">
        <f>IF(A26="","",SUMIFS('الشحنات'!$K$5:$K$1004,'الشحنات'!$D$5:$D$1004,A26,'الشحنات'!$A$5:$A$1004,"&gt;="&amp;'الإعدادات'!$B$4,'الشحنات'!$A$5:$A$1004,"&lt;="&amp;'الإعدادات'!$B$5))</f>
        <v/>
      </c>
    </row>
    <row r="27">
      <c r="A27" s="6">
        <f>IF('المناديب'!A24="","",'المناديب'!A24)</f>
        <v/>
      </c>
      <c r="B27" s="6">
        <f>IF(A27="","",'المناديب'!B24&amp;"")</f>
        <v/>
      </c>
      <c r="C27" s="22">
        <f>IF(A27="","",COUNTIFS('الشحنات'!$D$5:$D$1004,A27,'الشحنات'!$G$5:$G$1004,"تم التسليم",'الشحنات'!$A$5:$A$1004,"&gt;="&amp;'الإعدادات'!$B$4,'الشحنات'!$A$5:$A$1004,"&lt;="&amp;'الإعدادات'!$B$5))</f>
        <v/>
      </c>
      <c r="D27" s="22">
        <f>IF(A27="","",COUNTIFS('الشحنات'!$D$5:$D$1004,A27,'الشحنات'!$G$5:$G$1004,"مرتجع",'الشحنات'!$A$5:$A$1004,"&gt;="&amp;'الإعدادات'!$B$4,'الشحنات'!$A$5:$A$1004,"&lt;="&amp;'الإعدادات'!$B$5))</f>
        <v/>
      </c>
      <c r="E27" s="16">
        <f>IF(A27="","",SUMIFS('الشحنات'!$I$5:$I$1004,'الشحنات'!$D$5:$D$1004,A27,'الشحنات'!$A$5:$A$1004,"&gt;="&amp;'الإعدادات'!$B$4,'الشحنات'!$A$5:$A$1004,"&lt;="&amp;'الإعدادات'!$B$5))</f>
        <v/>
      </c>
      <c r="F27" s="16">
        <f>IF(A27="","",SUMIFS('الشحنات'!$K$5:$K$1004,'الشحنات'!$D$5:$D$1004,A27,'الشحنات'!$A$5:$A$1004,"&gt;="&amp;'الإعدادات'!$B$4,'الشحنات'!$A$5:$A$1004,"&lt;="&amp;'الإعدادات'!$B$5))</f>
        <v/>
      </c>
    </row>
    <row r="28">
      <c r="A28" s="6">
        <f>IF('المناديب'!A25="","",'المناديب'!A25)</f>
        <v/>
      </c>
      <c r="B28" s="6">
        <f>IF(A28="","",'المناديب'!B25&amp;"")</f>
        <v/>
      </c>
      <c r="C28" s="22">
        <f>IF(A28="","",COUNTIFS('الشحنات'!$D$5:$D$1004,A28,'الشحنات'!$G$5:$G$1004,"تم التسليم",'الشحنات'!$A$5:$A$1004,"&gt;="&amp;'الإعدادات'!$B$4,'الشحنات'!$A$5:$A$1004,"&lt;="&amp;'الإعدادات'!$B$5))</f>
        <v/>
      </c>
      <c r="D28" s="22">
        <f>IF(A28="","",COUNTIFS('الشحنات'!$D$5:$D$1004,A28,'الشحنات'!$G$5:$G$1004,"مرتجع",'الشحنات'!$A$5:$A$1004,"&gt;="&amp;'الإعدادات'!$B$4,'الشحنات'!$A$5:$A$1004,"&lt;="&amp;'الإعدادات'!$B$5))</f>
        <v/>
      </c>
      <c r="E28" s="16">
        <f>IF(A28="","",SUMIFS('الشحنات'!$I$5:$I$1004,'الشحنات'!$D$5:$D$1004,A28,'الشحنات'!$A$5:$A$1004,"&gt;="&amp;'الإعدادات'!$B$4,'الشحنات'!$A$5:$A$1004,"&lt;="&amp;'الإعدادات'!$B$5))</f>
        <v/>
      </c>
      <c r="F28" s="16">
        <f>IF(A28="","",SUMIFS('الشحنات'!$K$5:$K$1004,'الشحنات'!$D$5:$D$1004,A28,'الشحنات'!$A$5:$A$1004,"&gt;="&amp;'الإعدادات'!$B$4,'الشحنات'!$A$5:$A$1004,"&lt;="&amp;'الإعدادات'!$B$5))</f>
        <v/>
      </c>
    </row>
    <row r="29">
      <c r="A29" s="6">
        <f>IF('المناديب'!A26="","",'المناديب'!A26)</f>
        <v/>
      </c>
      <c r="B29" s="6">
        <f>IF(A29="","",'المناديب'!B26&amp;"")</f>
        <v/>
      </c>
      <c r="C29" s="22">
        <f>IF(A29="","",COUNTIFS('الشحنات'!$D$5:$D$1004,A29,'الشحنات'!$G$5:$G$1004,"تم التسليم",'الشحنات'!$A$5:$A$1004,"&gt;="&amp;'الإعدادات'!$B$4,'الشحنات'!$A$5:$A$1004,"&lt;="&amp;'الإعدادات'!$B$5))</f>
        <v/>
      </c>
      <c r="D29" s="22">
        <f>IF(A29="","",COUNTIFS('الشحنات'!$D$5:$D$1004,A29,'الشحنات'!$G$5:$G$1004,"مرتجع",'الشحنات'!$A$5:$A$1004,"&gt;="&amp;'الإعدادات'!$B$4,'الشحنات'!$A$5:$A$1004,"&lt;="&amp;'الإعدادات'!$B$5))</f>
        <v/>
      </c>
      <c r="E29" s="16">
        <f>IF(A29="","",SUMIFS('الشحنات'!$I$5:$I$1004,'الشحنات'!$D$5:$D$1004,A29,'الشحنات'!$A$5:$A$1004,"&gt;="&amp;'الإعدادات'!$B$4,'الشحنات'!$A$5:$A$1004,"&lt;="&amp;'الإعدادات'!$B$5))</f>
        <v/>
      </c>
      <c r="F29" s="16">
        <f>IF(A29="","",SUMIFS('الشحنات'!$K$5:$K$1004,'الشحنات'!$D$5:$D$1004,A29,'الشحنات'!$A$5:$A$1004,"&gt;="&amp;'الإعدادات'!$B$4,'الشحنات'!$A$5:$A$1004,"&lt;="&amp;'الإعدادات'!$B$5))</f>
        <v/>
      </c>
    </row>
    <row r="30">
      <c r="A30" s="6">
        <f>IF('المناديب'!A27="","",'المناديب'!A27)</f>
        <v/>
      </c>
      <c r="B30" s="6">
        <f>IF(A30="","",'المناديب'!B27&amp;"")</f>
        <v/>
      </c>
      <c r="C30" s="22">
        <f>IF(A30="","",COUNTIFS('الشحنات'!$D$5:$D$1004,A30,'الشحنات'!$G$5:$G$1004,"تم التسليم",'الشحنات'!$A$5:$A$1004,"&gt;="&amp;'الإعدادات'!$B$4,'الشحنات'!$A$5:$A$1004,"&lt;="&amp;'الإعدادات'!$B$5))</f>
        <v/>
      </c>
      <c r="D30" s="22">
        <f>IF(A30="","",COUNTIFS('الشحنات'!$D$5:$D$1004,A30,'الشحنات'!$G$5:$G$1004,"مرتجع",'الشحنات'!$A$5:$A$1004,"&gt;="&amp;'الإعدادات'!$B$4,'الشحنات'!$A$5:$A$1004,"&lt;="&amp;'الإعدادات'!$B$5))</f>
        <v/>
      </c>
      <c r="E30" s="16">
        <f>IF(A30="","",SUMIFS('الشحنات'!$I$5:$I$1004,'الشحنات'!$D$5:$D$1004,A30,'الشحنات'!$A$5:$A$1004,"&gt;="&amp;'الإعدادات'!$B$4,'الشحنات'!$A$5:$A$1004,"&lt;="&amp;'الإعدادات'!$B$5))</f>
        <v/>
      </c>
      <c r="F30" s="16">
        <f>IF(A30="","",SUMIFS('الشحنات'!$K$5:$K$1004,'الشحنات'!$D$5:$D$1004,A30,'الشحنات'!$A$5:$A$1004,"&gt;="&amp;'الإعدادات'!$B$4,'الشحنات'!$A$5:$A$1004,"&lt;="&amp;'الإعدادات'!$B$5))</f>
        <v/>
      </c>
    </row>
    <row r="31">
      <c r="A31" s="6">
        <f>IF('المناديب'!A28="","",'المناديب'!A28)</f>
        <v/>
      </c>
      <c r="B31" s="6">
        <f>IF(A31="","",'المناديب'!B28&amp;"")</f>
        <v/>
      </c>
      <c r="C31" s="22">
        <f>IF(A31="","",COUNTIFS('الشحنات'!$D$5:$D$1004,A31,'الشحنات'!$G$5:$G$1004,"تم التسليم",'الشحنات'!$A$5:$A$1004,"&gt;="&amp;'الإعدادات'!$B$4,'الشحنات'!$A$5:$A$1004,"&lt;="&amp;'الإعدادات'!$B$5))</f>
        <v/>
      </c>
      <c r="D31" s="22">
        <f>IF(A31="","",COUNTIFS('الشحنات'!$D$5:$D$1004,A31,'الشحنات'!$G$5:$G$1004,"مرتجع",'الشحنات'!$A$5:$A$1004,"&gt;="&amp;'الإعدادات'!$B$4,'الشحنات'!$A$5:$A$1004,"&lt;="&amp;'الإعدادات'!$B$5))</f>
        <v/>
      </c>
      <c r="E31" s="16">
        <f>IF(A31="","",SUMIFS('الشحنات'!$I$5:$I$1004,'الشحنات'!$D$5:$D$1004,A31,'الشحنات'!$A$5:$A$1004,"&gt;="&amp;'الإعدادات'!$B$4,'الشحنات'!$A$5:$A$1004,"&lt;="&amp;'الإعدادات'!$B$5))</f>
        <v/>
      </c>
      <c r="F31" s="16">
        <f>IF(A31="","",SUMIFS('الشحنات'!$K$5:$K$1004,'الشحنات'!$D$5:$D$1004,A31,'الشحنات'!$A$5:$A$1004,"&gt;="&amp;'الإعدادات'!$B$4,'الشحنات'!$A$5:$A$1004,"&lt;="&amp;'الإعدادات'!$B$5))</f>
        <v/>
      </c>
    </row>
    <row r="32">
      <c r="A32" s="6">
        <f>IF('المناديب'!A29="","",'المناديب'!A29)</f>
        <v/>
      </c>
      <c r="B32" s="6">
        <f>IF(A32="","",'المناديب'!B29&amp;"")</f>
        <v/>
      </c>
      <c r="C32" s="22">
        <f>IF(A32="","",COUNTIFS('الشحنات'!$D$5:$D$1004,A32,'الشحنات'!$G$5:$G$1004,"تم التسليم",'الشحنات'!$A$5:$A$1004,"&gt;="&amp;'الإعدادات'!$B$4,'الشحنات'!$A$5:$A$1004,"&lt;="&amp;'الإعدادات'!$B$5))</f>
        <v/>
      </c>
      <c r="D32" s="22">
        <f>IF(A32="","",COUNTIFS('الشحنات'!$D$5:$D$1004,A32,'الشحنات'!$G$5:$G$1004,"مرتجع",'الشحنات'!$A$5:$A$1004,"&gt;="&amp;'الإعدادات'!$B$4,'الشحنات'!$A$5:$A$1004,"&lt;="&amp;'الإعدادات'!$B$5))</f>
        <v/>
      </c>
      <c r="E32" s="16">
        <f>IF(A32="","",SUMIFS('الشحنات'!$I$5:$I$1004,'الشحنات'!$D$5:$D$1004,A32,'الشحنات'!$A$5:$A$1004,"&gt;="&amp;'الإعدادات'!$B$4,'الشحنات'!$A$5:$A$1004,"&lt;="&amp;'الإعدادات'!$B$5))</f>
        <v/>
      </c>
      <c r="F32" s="16">
        <f>IF(A32="","",SUMIFS('الشحنات'!$K$5:$K$1004,'الشحنات'!$D$5:$D$1004,A32,'الشحنات'!$A$5:$A$1004,"&gt;="&amp;'الإعدادات'!$B$4,'الشحنات'!$A$5:$A$1004,"&lt;="&amp;'الإعدادات'!$B$5))</f>
        <v/>
      </c>
    </row>
    <row r="33">
      <c r="A33" s="6">
        <f>IF('المناديب'!A30="","",'المناديب'!A30)</f>
        <v/>
      </c>
      <c r="B33" s="6">
        <f>IF(A33="","",'المناديب'!B30&amp;"")</f>
        <v/>
      </c>
      <c r="C33" s="22">
        <f>IF(A33="","",COUNTIFS('الشحنات'!$D$5:$D$1004,A33,'الشحنات'!$G$5:$G$1004,"تم التسليم",'الشحنات'!$A$5:$A$1004,"&gt;="&amp;'الإعدادات'!$B$4,'الشحنات'!$A$5:$A$1004,"&lt;="&amp;'الإعدادات'!$B$5))</f>
        <v/>
      </c>
      <c r="D33" s="22">
        <f>IF(A33="","",COUNTIFS('الشحنات'!$D$5:$D$1004,A33,'الشحنات'!$G$5:$G$1004,"مرتجع",'الشحنات'!$A$5:$A$1004,"&gt;="&amp;'الإعدادات'!$B$4,'الشحنات'!$A$5:$A$1004,"&lt;="&amp;'الإعدادات'!$B$5))</f>
        <v/>
      </c>
      <c r="E33" s="16">
        <f>IF(A33="","",SUMIFS('الشحنات'!$I$5:$I$1004,'الشحنات'!$D$5:$D$1004,A33,'الشحنات'!$A$5:$A$1004,"&gt;="&amp;'الإعدادات'!$B$4,'الشحنات'!$A$5:$A$1004,"&lt;="&amp;'الإعدادات'!$B$5))</f>
        <v/>
      </c>
      <c r="F33" s="16">
        <f>IF(A33="","",SUMIFS('الشحنات'!$K$5:$K$1004,'الشحنات'!$D$5:$D$1004,A33,'الشحنات'!$A$5:$A$1004,"&gt;="&amp;'الإعدادات'!$B$4,'الشحنات'!$A$5:$A$1004,"&lt;="&amp;'الإعدادات'!$B$5))</f>
        <v/>
      </c>
    </row>
    <row r="34">
      <c r="A34" s="6">
        <f>IF('المناديب'!A31="","",'المناديب'!A31)</f>
        <v/>
      </c>
      <c r="B34" s="6">
        <f>IF(A34="","",'المناديب'!B31&amp;"")</f>
        <v/>
      </c>
      <c r="C34" s="22">
        <f>IF(A34="","",COUNTIFS('الشحنات'!$D$5:$D$1004,A34,'الشحنات'!$G$5:$G$1004,"تم التسليم",'الشحنات'!$A$5:$A$1004,"&gt;="&amp;'الإعدادات'!$B$4,'الشحنات'!$A$5:$A$1004,"&lt;="&amp;'الإعدادات'!$B$5))</f>
        <v/>
      </c>
      <c r="D34" s="22">
        <f>IF(A34="","",COUNTIFS('الشحنات'!$D$5:$D$1004,A34,'الشحنات'!$G$5:$G$1004,"مرتجع",'الشحنات'!$A$5:$A$1004,"&gt;="&amp;'الإعدادات'!$B$4,'الشحنات'!$A$5:$A$1004,"&lt;="&amp;'الإعدادات'!$B$5))</f>
        <v/>
      </c>
      <c r="E34" s="16">
        <f>IF(A34="","",SUMIFS('الشحنات'!$I$5:$I$1004,'الشحنات'!$D$5:$D$1004,A34,'الشحنات'!$A$5:$A$1004,"&gt;="&amp;'الإعدادات'!$B$4,'الشحنات'!$A$5:$A$1004,"&lt;="&amp;'الإعدادات'!$B$5))</f>
        <v/>
      </c>
      <c r="F34" s="16">
        <f>IF(A34="","",SUMIFS('الشحنات'!$K$5:$K$1004,'الشحنات'!$D$5:$D$1004,A34,'الشحنات'!$A$5:$A$1004,"&gt;="&amp;'الإعدادات'!$B$4,'الشحنات'!$A$5:$A$1004,"&lt;="&amp;'الإعدادات'!$B$5))</f>
        <v/>
      </c>
    </row>
    <row r="35">
      <c r="A35" s="6">
        <f>IF('المناديب'!A32="","",'المناديب'!A32)</f>
        <v/>
      </c>
      <c r="B35" s="6">
        <f>IF(A35="","",'المناديب'!B32&amp;"")</f>
        <v/>
      </c>
      <c r="C35" s="22">
        <f>IF(A35="","",COUNTIFS('الشحنات'!$D$5:$D$1004,A35,'الشحنات'!$G$5:$G$1004,"تم التسليم",'الشحنات'!$A$5:$A$1004,"&gt;="&amp;'الإعدادات'!$B$4,'الشحنات'!$A$5:$A$1004,"&lt;="&amp;'الإعدادات'!$B$5))</f>
        <v/>
      </c>
      <c r="D35" s="22">
        <f>IF(A35="","",COUNTIFS('الشحنات'!$D$5:$D$1004,A35,'الشحنات'!$G$5:$G$1004,"مرتجع",'الشحنات'!$A$5:$A$1004,"&gt;="&amp;'الإعدادات'!$B$4,'الشحنات'!$A$5:$A$1004,"&lt;="&amp;'الإعدادات'!$B$5))</f>
        <v/>
      </c>
      <c r="E35" s="16">
        <f>IF(A35="","",SUMIFS('الشحنات'!$I$5:$I$1004,'الشحنات'!$D$5:$D$1004,A35,'الشحنات'!$A$5:$A$1004,"&gt;="&amp;'الإعدادات'!$B$4,'الشحنات'!$A$5:$A$1004,"&lt;="&amp;'الإعدادات'!$B$5))</f>
        <v/>
      </c>
      <c r="F35" s="16">
        <f>IF(A35="","",SUMIFS('الشحنات'!$K$5:$K$1004,'الشحنات'!$D$5:$D$1004,A35,'الشحنات'!$A$5:$A$1004,"&gt;="&amp;'الإعدادات'!$B$4,'الشحنات'!$A$5:$A$1004,"&lt;="&amp;'الإعدادات'!$B$5))</f>
        <v/>
      </c>
    </row>
    <row r="36">
      <c r="A36" s="6">
        <f>IF('المناديب'!A33="","",'المناديب'!A33)</f>
        <v/>
      </c>
      <c r="B36" s="6">
        <f>IF(A36="","",'المناديب'!B33&amp;"")</f>
        <v/>
      </c>
      <c r="C36" s="22">
        <f>IF(A36="","",COUNTIFS('الشحنات'!$D$5:$D$1004,A36,'الشحنات'!$G$5:$G$1004,"تم التسليم",'الشحنات'!$A$5:$A$1004,"&gt;="&amp;'الإعدادات'!$B$4,'الشحنات'!$A$5:$A$1004,"&lt;="&amp;'الإعدادات'!$B$5))</f>
        <v/>
      </c>
      <c r="D36" s="22">
        <f>IF(A36="","",COUNTIFS('الشحنات'!$D$5:$D$1004,A36,'الشحنات'!$G$5:$G$1004,"مرتجع",'الشحنات'!$A$5:$A$1004,"&gt;="&amp;'الإعدادات'!$B$4,'الشحنات'!$A$5:$A$1004,"&lt;="&amp;'الإعدادات'!$B$5))</f>
        <v/>
      </c>
      <c r="E36" s="16">
        <f>IF(A36="","",SUMIFS('الشحنات'!$I$5:$I$1004,'الشحنات'!$D$5:$D$1004,A36,'الشحنات'!$A$5:$A$1004,"&gt;="&amp;'الإعدادات'!$B$4,'الشحنات'!$A$5:$A$1004,"&lt;="&amp;'الإعدادات'!$B$5))</f>
        <v/>
      </c>
      <c r="F36" s="16">
        <f>IF(A36="","",SUMIFS('الشحنات'!$K$5:$K$1004,'الشحنات'!$D$5:$D$1004,A36,'الشحنات'!$A$5:$A$1004,"&gt;="&amp;'الإعدادات'!$B$4,'الشحنات'!$A$5:$A$1004,"&lt;="&amp;'الإعدادات'!$B$5))</f>
        <v/>
      </c>
    </row>
    <row r="37">
      <c r="A37" s="6">
        <f>IF('المناديب'!A34="","",'المناديب'!A34)</f>
        <v/>
      </c>
      <c r="B37" s="6">
        <f>IF(A37="","",'المناديب'!B34&amp;"")</f>
        <v/>
      </c>
      <c r="C37" s="22">
        <f>IF(A37="","",COUNTIFS('الشحنات'!$D$5:$D$1004,A37,'الشحنات'!$G$5:$G$1004,"تم التسليم",'الشحنات'!$A$5:$A$1004,"&gt;="&amp;'الإعدادات'!$B$4,'الشحنات'!$A$5:$A$1004,"&lt;="&amp;'الإعدادات'!$B$5))</f>
        <v/>
      </c>
      <c r="D37" s="22">
        <f>IF(A37="","",COUNTIFS('الشحنات'!$D$5:$D$1004,A37,'الشحنات'!$G$5:$G$1004,"مرتجع",'الشحنات'!$A$5:$A$1004,"&gt;="&amp;'الإعدادات'!$B$4,'الشحنات'!$A$5:$A$1004,"&lt;="&amp;'الإعدادات'!$B$5))</f>
        <v/>
      </c>
      <c r="E37" s="16">
        <f>IF(A37="","",SUMIFS('الشحنات'!$I$5:$I$1004,'الشحنات'!$D$5:$D$1004,A37,'الشحنات'!$A$5:$A$1004,"&gt;="&amp;'الإعدادات'!$B$4,'الشحنات'!$A$5:$A$1004,"&lt;="&amp;'الإعدادات'!$B$5))</f>
        <v/>
      </c>
      <c r="F37" s="16">
        <f>IF(A37="","",SUMIFS('الشحنات'!$K$5:$K$1004,'الشحنات'!$D$5:$D$1004,A37,'الشحنات'!$A$5:$A$1004,"&gt;="&amp;'الإعدادات'!$B$4,'الشحنات'!$A$5:$A$1004,"&lt;="&amp;'الإعدادات'!$B$5))</f>
        <v/>
      </c>
    </row>
    <row r="38">
      <c r="A38" s="6">
        <f>IF('المناديب'!A35="","",'المناديب'!A35)</f>
        <v/>
      </c>
      <c r="B38" s="6">
        <f>IF(A38="","",'المناديب'!B35&amp;"")</f>
        <v/>
      </c>
      <c r="C38" s="22">
        <f>IF(A38="","",COUNTIFS('الشحنات'!$D$5:$D$1004,A38,'الشحنات'!$G$5:$G$1004,"تم التسليم",'الشحنات'!$A$5:$A$1004,"&gt;="&amp;'الإعدادات'!$B$4,'الشحنات'!$A$5:$A$1004,"&lt;="&amp;'الإعدادات'!$B$5))</f>
        <v/>
      </c>
      <c r="D38" s="22">
        <f>IF(A38="","",COUNTIFS('الشحنات'!$D$5:$D$1004,A38,'الشحنات'!$G$5:$G$1004,"مرتجع",'الشحنات'!$A$5:$A$1004,"&gt;="&amp;'الإعدادات'!$B$4,'الشحنات'!$A$5:$A$1004,"&lt;="&amp;'الإعدادات'!$B$5))</f>
        <v/>
      </c>
      <c r="E38" s="16">
        <f>IF(A38="","",SUMIFS('الشحنات'!$I$5:$I$1004,'الشحنات'!$D$5:$D$1004,A38,'الشحنات'!$A$5:$A$1004,"&gt;="&amp;'الإعدادات'!$B$4,'الشحنات'!$A$5:$A$1004,"&lt;="&amp;'الإعدادات'!$B$5))</f>
        <v/>
      </c>
      <c r="F38" s="16">
        <f>IF(A38="","",SUMIFS('الشحنات'!$K$5:$K$1004,'الشحنات'!$D$5:$D$1004,A38,'الشحنات'!$A$5:$A$1004,"&gt;="&amp;'الإعدادات'!$B$4,'الشحنات'!$A$5:$A$1004,"&lt;="&amp;'الإعدادات'!$B$5))</f>
        <v/>
      </c>
    </row>
    <row r="39">
      <c r="A39" s="6">
        <f>IF('المناديب'!A36="","",'المناديب'!A36)</f>
        <v/>
      </c>
      <c r="B39" s="6">
        <f>IF(A39="","",'المناديب'!B36&amp;"")</f>
        <v/>
      </c>
      <c r="C39" s="22">
        <f>IF(A39="","",COUNTIFS('الشحنات'!$D$5:$D$1004,A39,'الشحنات'!$G$5:$G$1004,"تم التسليم",'الشحنات'!$A$5:$A$1004,"&gt;="&amp;'الإعدادات'!$B$4,'الشحنات'!$A$5:$A$1004,"&lt;="&amp;'الإعدادات'!$B$5))</f>
        <v/>
      </c>
      <c r="D39" s="22">
        <f>IF(A39="","",COUNTIFS('الشحنات'!$D$5:$D$1004,A39,'الشحنات'!$G$5:$G$1004,"مرتجع",'الشحنات'!$A$5:$A$1004,"&gt;="&amp;'الإعدادات'!$B$4,'الشحنات'!$A$5:$A$1004,"&lt;="&amp;'الإعدادات'!$B$5))</f>
        <v/>
      </c>
      <c r="E39" s="16">
        <f>IF(A39="","",SUMIFS('الشحنات'!$I$5:$I$1004,'الشحنات'!$D$5:$D$1004,A39,'الشحنات'!$A$5:$A$1004,"&gt;="&amp;'الإعدادات'!$B$4,'الشحنات'!$A$5:$A$1004,"&lt;="&amp;'الإعدادات'!$B$5))</f>
        <v/>
      </c>
      <c r="F39" s="16">
        <f>IF(A39="","",SUMIFS('الشحنات'!$K$5:$K$1004,'الشحنات'!$D$5:$D$1004,A39,'الشحنات'!$A$5:$A$1004,"&gt;="&amp;'الإعدادات'!$B$4,'الشحنات'!$A$5:$A$1004,"&lt;="&amp;'الإعدادات'!$B$5))</f>
        <v/>
      </c>
    </row>
    <row r="40">
      <c r="A40" s="6">
        <f>IF('المناديب'!A37="","",'المناديب'!A37)</f>
        <v/>
      </c>
      <c r="B40" s="6">
        <f>IF(A40="","",'المناديب'!B37&amp;"")</f>
        <v/>
      </c>
      <c r="C40" s="22">
        <f>IF(A40="","",COUNTIFS('الشحنات'!$D$5:$D$1004,A40,'الشحنات'!$G$5:$G$1004,"تم التسليم",'الشحنات'!$A$5:$A$1004,"&gt;="&amp;'الإعدادات'!$B$4,'الشحنات'!$A$5:$A$1004,"&lt;="&amp;'الإعدادات'!$B$5))</f>
        <v/>
      </c>
      <c r="D40" s="22">
        <f>IF(A40="","",COUNTIFS('الشحنات'!$D$5:$D$1004,A40,'الشحنات'!$G$5:$G$1004,"مرتجع",'الشحنات'!$A$5:$A$1004,"&gt;="&amp;'الإعدادات'!$B$4,'الشحنات'!$A$5:$A$1004,"&lt;="&amp;'الإعدادات'!$B$5))</f>
        <v/>
      </c>
      <c r="E40" s="16">
        <f>IF(A40="","",SUMIFS('الشحنات'!$I$5:$I$1004,'الشحنات'!$D$5:$D$1004,A40,'الشحنات'!$A$5:$A$1004,"&gt;="&amp;'الإعدادات'!$B$4,'الشحنات'!$A$5:$A$1004,"&lt;="&amp;'الإعدادات'!$B$5))</f>
        <v/>
      </c>
      <c r="F40" s="16">
        <f>IF(A40="","",SUMIFS('الشحنات'!$K$5:$K$1004,'الشحنات'!$D$5:$D$1004,A40,'الشحنات'!$A$5:$A$1004,"&gt;="&amp;'الإعدادات'!$B$4,'الشحنات'!$A$5:$A$1004,"&lt;="&amp;'الإعدادات'!$B$5))</f>
        <v/>
      </c>
    </row>
    <row r="41">
      <c r="A41" s="6">
        <f>IF('المناديب'!A38="","",'المناديب'!A38)</f>
        <v/>
      </c>
      <c r="B41" s="6">
        <f>IF(A41="","",'المناديب'!B38&amp;"")</f>
        <v/>
      </c>
      <c r="C41" s="22">
        <f>IF(A41="","",COUNTIFS('الشحنات'!$D$5:$D$1004,A41,'الشحنات'!$G$5:$G$1004,"تم التسليم",'الشحنات'!$A$5:$A$1004,"&gt;="&amp;'الإعدادات'!$B$4,'الشحنات'!$A$5:$A$1004,"&lt;="&amp;'الإعدادات'!$B$5))</f>
        <v/>
      </c>
      <c r="D41" s="22">
        <f>IF(A41="","",COUNTIFS('الشحنات'!$D$5:$D$1004,A41,'الشحنات'!$G$5:$G$1004,"مرتجع",'الشحنات'!$A$5:$A$1004,"&gt;="&amp;'الإعدادات'!$B$4,'الشحنات'!$A$5:$A$1004,"&lt;="&amp;'الإعدادات'!$B$5))</f>
        <v/>
      </c>
      <c r="E41" s="16">
        <f>IF(A41="","",SUMIFS('الشحنات'!$I$5:$I$1004,'الشحنات'!$D$5:$D$1004,A41,'الشحنات'!$A$5:$A$1004,"&gt;="&amp;'الإعدادات'!$B$4,'الشحنات'!$A$5:$A$1004,"&lt;="&amp;'الإعدادات'!$B$5))</f>
        <v/>
      </c>
      <c r="F41" s="16">
        <f>IF(A41="","",SUMIFS('الشحنات'!$K$5:$K$1004,'الشحنات'!$D$5:$D$1004,A41,'الشحنات'!$A$5:$A$1004,"&gt;="&amp;'الإعدادات'!$B$4,'الشحنات'!$A$5:$A$1004,"&lt;="&amp;'الإعدادات'!$B$5))</f>
        <v/>
      </c>
    </row>
    <row r="42">
      <c r="A42" s="6">
        <f>IF('المناديب'!A39="","",'المناديب'!A39)</f>
        <v/>
      </c>
      <c r="B42" s="6">
        <f>IF(A42="","",'المناديب'!B39&amp;"")</f>
        <v/>
      </c>
      <c r="C42" s="22">
        <f>IF(A42="","",COUNTIFS('الشحنات'!$D$5:$D$1004,A42,'الشحنات'!$G$5:$G$1004,"تم التسليم",'الشحنات'!$A$5:$A$1004,"&gt;="&amp;'الإعدادات'!$B$4,'الشحنات'!$A$5:$A$1004,"&lt;="&amp;'الإعدادات'!$B$5))</f>
        <v/>
      </c>
      <c r="D42" s="22">
        <f>IF(A42="","",COUNTIFS('الشحنات'!$D$5:$D$1004,A42,'الشحنات'!$G$5:$G$1004,"مرتجع",'الشحنات'!$A$5:$A$1004,"&gt;="&amp;'الإعدادات'!$B$4,'الشحنات'!$A$5:$A$1004,"&lt;="&amp;'الإعدادات'!$B$5))</f>
        <v/>
      </c>
      <c r="E42" s="16">
        <f>IF(A42="","",SUMIFS('الشحنات'!$I$5:$I$1004,'الشحنات'!$D$5:$D$1004,A42,'الشحنات'!$A$5:$A$1004,"&gt;="&amp;'الإعدادات'!$B$4,'الشحنات'!$A$5:$A$1004,"&lt;="&amp;'الإعدادات'!$B$5))</f>
        <v/>
      </c>
      <c r="F42" s="16">
        <f>IF(A42="","",SUMIFS('الشحنات'!$K$5:$K$1004,'الشحنات'!$D$5:$D$1004,A42,'الشحنات'!$A$5:$A$1004,"&gt;="&amp;'الإعدادات'!$B$4,'الشحنات'!$A$5:$A$1004,"&lt;="&amp;'الإعدادات'!$B$5))</f>
        <v/>
      </c>
    </row>
    <row r="43">
      <c r="A43" s="6">
        <f>IF('المناديب'!A40="","",'المناديب'!A40)</f>
        <v/>
      </c>
      <c r="B43" s="6">
        <f>IF(A43="","",'المناديب'!B40&amp;"")</f>
        <v/>
      </c>
      <c r="C43" s="22">
        <f>IF(A43="","",COUNTIFS('الشحنات'!$D$5:$D$1004,A43,'الشحنات'!$G$5:$G$1004,"تم التسليم",'الشحنات'!$A$5:$A$1004,"&gt;="&amp;'الإعدادات'!$B$4,'الشحنات'!$A$5:$A$1004,"&lt;="&amp;'الإعدادات'!$B$5))</f>
        <v/>
      </c>
      <c r="D43" s="22">
        <f>IF(A43="","",COUNTIFS('الشحنات'!$D$5:$D$1004,A43,'الشحنات'!$G$5:$G$1004,"مرتجع",'الشحنات'!$A$5:$A$1004,"&gt;="&amp;'الإعدادات'!$B$4,'الشحنات'!$A$5:$A$1004,"&lt;="&amp;'الإعدادات'!$B$5))</f>
        <v/>
      </c>
      <c r="E43" s="16">
        <f>IF(A43="","",SUMIFS('الشحنات'!$I$5:$I$1004,'الشحنات'!$D$5:$D$1004,A43,'الشحنات'!$A$5:$A$1004,"&gt;="&amp;'الإعدادات'!$B$4,'الشحنات'!$A$5:$A$1004,"&lt;="&amp;'الإعدادات'!$B$5))</f>
        <v/>
      </c>
      <c r="F43" s="16">
        <f>IF(A43="","",SUMIFS('الشحنات'!$K$5:$K$1004,'الشحنات'!$D$5:$D$1004,A43,'الشحنات'!$A$5:$A$1004,"&gt;="&amp;'الإعدادات'!$B$4,'الشحنات'!$A$5:$A$1004,"&lt;="&amp;'الإعدادات'!$B$5))</f>
        <v/>
      </c>
    </row>
    <row r="44">
      <c r="A44" s="6">
        <f>IF('المناديب'!A41="","",'المناديب'!A41)</f>
        <v/>
      </c>
      <c r="B44" s="6">
        <f>IF(A44="","",'المناديب'!B41&amp;"")</f>
        <v/>
      </c>
      <c r="C44" s="22">
        <f>IF(A44="","",COUNTIFS('الشحنات'!$D$5:$D$1004,A44,'الشحنات'!$G$5:$G$1004,"تم التسليم",'الشحنات'!$A$5:$A$1004,"&gt;="&amp;'الإعدادات'!$B$4,'الشحنات'!$A$5:$A$1004,"&lt;="&amp;'الإعدادات'!$B$5))</f>
        <v/>
      </c>
      <c r="D44" s="22">
        <f>IF(A44="","",COUNTIFS('الشحنات'!$D$5:$D$1004,A44,'الشحنات'!$G$5:$G$1004,"مرتجع",'الشحنات'!$A$5:$A$1004,"&gt;="&amp;'الإعدادات'!$B$4,'الشحنات'!$A$5:$A$1004,"&lt;="&amp;'الإعدادات'!$B$5))</f>
        <v/>
      </c>
      <c r="E44" s="16">
        <f>IF(A44="","",SUMIFS('الشحنات'!$I$5:$I$1004,'الشحنات'!$D$5:$D$1004,A44,'الشحنات'!$A$5:$A$1004,"&gt;="&amp;'الإعدادات'!$B$4,'الشحنات'!$A$5:$A$1004,"&lt;="&amp;'الإعدادات'!$B$5))</f>
        <v/>
      </c>
      <c r="F44" s="16">
        <f>IF(A44="","",SUMIFS('الشحنات'!$K$5:$K$1004,'الشحنات'!$D$5:$D$1004,A44,'الشحنات'!$A$5:$A$1004,"&gt;="&amp;'الإعدادات'!$B$4,'الشحنات'!$A$5:$A$1004,"&lt;="&amp;'الإعدادات'!$B$5))</f>
        <v/>
      </c>
    </row>
    <row r="45">
      <c r="A45" s="6">
        <f>IF('المناديب'!A42="","",'المناديب'!A42)</f>
        <v/>
      </c>
      <c r="B45" s="6">
        <f>IF(A45="","",'المناديب'!B42&amp;"")</f>
        <v/>
      </c>
      <c r="C45" s="22">
        <f>IF(A45="","",COUNTIFS('الشحنات'!$D$5:$D$1004,A45,'الشحنات'!$G$5:$G$1004,"تم التسليم",'الشحنات'!$A$5:$A$1004,"&gt;="&amp;'الإعدادات'!$B$4,'الشحنات'!$A$5:$A$1004,"&lt;="&amp;'الإعدادات'!$B$5))</f>
        <v/>
      </c>
      <c r="D45" s="22">
        <f>IF(A45="","",COUNTIFS('الشحنات'!$D$5:$D$1004,A45,'الشحنات'!$G$5:$G$1004,"مرتجع",'الشحنات'!$A$5:$A$1004,"&gt;="&amp;'الإعدادات'!$B$4,'الشحنات'!$A$5:$A$1004,"&lt;="&amp;'الإعدادات'!$B$5))</f>
        <v/>
      </c>
      <c r="E45" s="16">
        <f>IF(A45="","",SUMIFS('الشحنات'!$I$5:$I$1004,'الشحنات'!$D$5:$D$1004,A45,'الشحنات'!$A$5:$A$1004,"&gt;="&amp;'الإعدادات'!$B$4,'الشحنات'!$A$5:$A$1004,"&lt;="&amp;'الإعدادات'!$B$5))</f>
        <v/>
      </c>
      <c r="F45" s="16">
        <f>IF(A45="","",SUMIFS('الشحنات'!$K$5:$K$1004,'الشحنات'!$D$5:$D$1004,A45,'الشحنات'!$A$5:$A$1004,"&gt;="&amp;'الإعدادات'!$B$4,'الشحنات'!$A$5:$A$1004,"&lt;="&amp;'الإعدادات'!$B$5))</f>
        <v/>
      </c>
    </row>
    <row r="46">
      <c r="A46" s="6">
        <f>IF('المناديب'!A43="","",'المناديب'!A43)</f>
        <v/>
      </c>
      <c r="B46" s="6">
        <f>IF(A46="","",'المناديب'!B43&amp;"")</f>
        <v/>
      </c>
      <c r="C46" s="22">
        <f>IF(A46="","",COUNTIFS('الشحنات'!$D$5:$D$1004,A46,'الشحنات'!$G$5:$G$1004,"تم التسليم",'الشحنات'!$A$5:$A$1004,"&gt;="&amp;'الإعدادات'!$B$4,'الشحنات'!$A$5:$A$1004,"&lt;="&amp;'الإعدادات'!$B$5))</f>
        <v/>
      </c>
      <c r="D46" s="22">
        <f>IF(A46="","",COUNTIFS('الشحنات'!$D$5:$D$1004,A46,'الشحنات'!$G$5:$G$1004,"مرتجع",'الشحنات'!$A$5:$A$1004,"&gt;="&amp;'الإعدادات'!$B$4,'الشحنات'!$A$5:$A$1004,"&lt;="&amp;'الإعدادات'!$B$5))</f>
        <v/>
      </c>
      <c r="E46" s="16">
        <f>IF(A46="","",SUMIFS('الشحنات'!$I$5:$I$1004,'الشحنات'!$D$5:$D$1004,A46,'الشحنات'!$A$5:$A$1004,"&gt;="&amp;'الإعدادات'!$B$4,'الشحنات'!$A$5:$A$1004,"&lt;="&amp;'الإعدادات'!$B$5))</f>
        <v/>
      </c>
      <c r="F46" s="16">
        <f>IF(A46="","",SUMIFS('الشحنات'!$K$5:$K$1004,'الشحنات'!$D$5:$D$1004,A46,'الشحنات'!$A$5:$A$1004,"&gt;="&amp;'الإعدادات'!$B$4,'الشحنات'!$A$5:$A$1004,"&lt;="&amp;'الإعدادات'!$B$5))</f>
        <v/>
      </c>
    </row>
    <row r="47">
      <c r="A47" s="6">
        <f>IF('المناديب'!A44="","",'المناديب'!A44)</f>
        <v/>
      </c>
      <c r="B47" s="6">
        <f>IF(A47="","",'المناديب'!B44&amp;"")</f>
        <v/>
      </c>
      <c r="C47" s="22">
        <f>IF(A47="","",COUNTIFS('الشحنات'!$D$5:$D$1004,A47,'الشحنات'!$G$5:$G$1004,"تم التسليم",'الشحنات'!$A$5:$A$1004,"&gt;="&amp;'الإعدادات'!$B$4,'الشحنات'!$A$5:$A$1004,"&lt;="&amp;'الإعدادات'!$B$5))</f>
        <v/>
      </c>
      <c r="D47" s="22">
        <f>IF(A47="","",COUNTIFS('الشحنات'!$D$5:$D$1004,A47,'الشحنات'!$G$5:$G$1004,"مرتجع",'الشحنات'!$A$5:$A$1004,"&gt;="&amp;'الإعدادات'!$B$4,'الشحنات'!$A$5:$A$1004,"&lt;="&amp;'الإعدادات'!$B$5))</f>
        <v/>
      </c>
      <c r="E47" s="16">
        <f>IF(A47="","",SUMIFS('الشحنات'!$I$5:$I$1004,'الشحنات'!$D$5:$D$1004,A47,'الشحنات'!$A$5:$A$1004,"&gt;="&amp;'الإعدادات'!$B$4,'الشحنات'!$A$5:$A$1004,"&lt;="&amp;'الإعدادات'!$B$5))</f>
        <v/>
      </c>
      <c r="F47" s="16">
        <f>IF(A47="","",SUMIFS('الشحنات'!$K$5:$K$1004,'الشحنات'!$D$5:$D$1004,A47,'الشحنات'!$A$5:$A$1004,"&gt;="&amp;'الإعدادات'!$B$4,'الشحنات'!$A$5:$A$1004,"&lt;="&amp;'الإعدادات'!$B$5))</f>
        <v/>
      </c>
    </row>
    <row r="48">
      <c r="A48" s="6">
        <f>IF('المناديب'!A45="","",'المناديب'!A45)</f>
        <v/>
      </c>
      <c r="B48" s="6">
        <f>IF(A48="","",'المناديب'!B45&amp;"")</f>
        <v/>
      </c>
      <c r="C48" s="22">
        <f>IF(A48="","",COUNTIFS('الشحنات'!$D$5:$D$1004,A48,'الشحنات'!$G$5:$G$1004,"تم التسليم",'الشحنات'!$A$5:$A$1004,"&gt;="&amp;'الإعدادات'!$B$4,'الشحنات'!$A$5:$A$1004,"&lt;="&amp;'الإعدادات'!$B$5))</f>
        <v/>
      </c>
      <c r="D48" s="22">
        <f>IF(A48="","",COUNTIFS('الشحنات'!$D$5:$D$1004,A48,'الشحنات'!$G$5:$G$1004,"مرتجع",'الشحنات'!$A$5:$A$1004,"&gt;="&amp;'الإعدادات'!$B$4,'الشحنات'!$A$5:$A$1004,"&lt;="&amp;'الإعدادات'!$B$5))</f>
        <v/>
      </c>
      <c r="E48" s="16">
        <f>IF(A48="","",SUMIFS('الشحنات'!$I$5:$I$1004,'الشحنات'!$D$5:$D$1004,A48,'الشحنات'!$A$5:$A$1004,"&gt;="&amp;'الإعدادات'!$B$4,'الشحنات'!$A$5:$A$1004,"&lt;="&amp;'الإعدادات'!$B$5))</f>
        <v/>
      </c>
      <c r="F48" s="16">
        <f>IF(A48="","",SUMIFS('الشحنات'!$K$5:$K$1004,'الشحنات'!$D$5:$D$1004,A48,'الشحنات'!$A$5:$A$1004,"&gt;="&amp;'الإعدادات'!$B$4,'الشحنات'!$A$5:$A$1004,"&lt;="&amp;'الإعدادات'!$B$5))</f>
        <v/>
      </c>
    </row>
    <row r="49">
      <c r="A49" s="6">
        <f>IF('المناديب'!A46="","",'المناديب'!A46)</f>
        <v/>
      </c>
      <c r="B49" s="6">
        <f>IF(A49="","",'المناديب'!B46&amp;"")</f>
        <v/>
      </c>
      <c r="C49" s="22">
        <f>IF(A49="","",COUNTIFS('الشحنات'!$D$5:$D$1004,A49,'الشحنات'!$G$5:$G$1004,"تم التسليم",'الشحنات'!$A$5:$A$1004,"&gt;="&amp;'الإعدادات'!$B$4,'الشحنات'!$A$5:$A$1004,"&lt;="&amp;'الإعدادات'!$B$5))</f>
        <v/>
      </c>
      <c r="D49" s="22">
        <f>IF(A49="","",COUNTIFS('الشحنات'!$D$5:$D$1004,A49,'الشحنات'!$G$5:$G$1004,"مرتجع",'الشحنات'!$A$5:$A$1004,"&gt;="&amp;'الإعدادات'!$B$4,'الشحنات'!$A$5:$A$1004,"&lt;="&amp;'الإعدادات'!$B$5))</f>
        <v/>
      </c>
      <c r="E49" s="16">
        <f>IF(A49="","",SUMIFS('الشحنات'!$I$5:$I$1004,'الشحنات'!$D$5:$D$1004,A49,'الشحنات'!$A$5:$A$1004,"&gt;="&amp;'الإعدادات'!$B$4,'الشحنات'!$A$5:$A$1004,"&lt;="&amp;'الإعدادات'!$B$5))</f>
        <v/>
      </c>
      <c r="F49" s="16">
        <f>IF(A49="","",SUMIFS('الشحنات'!$K$5:$K$1004,'الشحنات'!$D$5:$D$1004,A49,'الشحنات'!$A$5:$A$1004,"&gt;="&amp;'الإعدادات'!$B$4,'الشحنات'!$A$5:$A$1004,"&lt;="&amp;'الإعدادات'!$B$5))</f>
        <v/>
      </c>
    </row>
    <row r="50">
      <c r="A50" s="6">
        <f>IF('المناديب'!A47="","",'المناديب'!A47)</f>
        <v/>
      </c>
      <c r="B50" s="6">
        <f>IF(A50="","",'المناديب'!B47&amp;"")</f>
        <v/>
      </c>
      <c r="C50" s="22">
        <f>IF(A50="","",COUNTIFS('الشحنات'!$D$5:$D$1004,A50,'الشحنات'!$G$5:$G$1004,"تم التسليم",'الشحنات'!$A$5:$A$1004,"&gt;="&amp;'الإعدادات'!$B$4,'الشحنات'!$A$5:$A$1004,"&lt;="&amp;'الإعدادات'!$B$5))</f>
        <v/>
      </c>
      <c r="D50" s="22">
        <f>IF(A50="","",COUNTIFS('الشحنات'!$D$5:$D$1004,A50,'الشحنات'!$G$5:$G$1004,"مرتجع",'الشحنات'!$A$5:$A$1004,"&gt;="&amp;'الإعدادات'!$B$4,'الشحنات'!$A$5:$A$1004,"&lt;="&amp;'الإعدادات'!$B$5))</f>
        <v/>
      </c>
      <c r="E50" s="16">
        <f>IF(A50="","",SUMIFS('الشحنات'!$I$5:$I$1004,'الشحنات'!$D$5:$D$1004,A50,'الشحنات'!$A$5:$A$1004,"&gt;="&amp;'الإعدادات'!$B$4,'الشحنات'!$A$5:$A$1004,"&lt;="&amp;'الإعدادات'!$B$5))</f>
        <v/>
      </c>
      <c r="F50" s="16">
        <f>IF(A50="","",SUMIFS('الشحنات'!$K$5:$K$1004,'الشحنات'!$D$5:$D$1004,A50,'الشحنات'!$A$5:$A$1004,"&gt;="&amp;'الإعدادات'!$B$4,'الشحنات'!$A$5:$A$1004,"&lt;="&amp;'الإعدادات'!$B$5))</f>
        <v/>
      </c>
    </row>
    <row r="51">
      <c r="A51" s="6">
        <f>IF('المناديب'!A48="","",'المناديب'!A48)</f>
        <v/>
      </c>
      <c r="B51" s="6">
        <f>IF(A51="","",'المناديب'!B48&amp;"")</f>
        <v/>
      </c>
      <c r="C51" s="22">
        <f>IF(A51="","",COUNTIFS('الشحنات'!$D$5:$D$1004,A51,'الشحنات'!$G$5:$G$1004,"تم التسليم",'الشحنات'!$A$5:$A$1004,"&gt;="&amp;'الإعدادات'!$B$4,'الشحنات'!$A$5:$A$1004,"&lt;="&amp;'الإعدادات'!$B$5))</f>
        <v/>
      </c>
      <c r="D51" s="22">
        <f>IF(A51="","",COUNTIFS('الشحنات'!$D$5:$D$1004,A51,'الشحنات'!$G$5:$G$1004,"مرتجع",'الشحنات'!$A$5:$A$1004,"&gt;="&amp;'الإعدادات'!$B$4,'الشحنات'!$A$5:$A$1004,"&lt;="&amp;'الإعدادات'!$B$5))</f>
        <v/>
      </c>
      <c r="E51" s="16">
        <f>IF(A51="","",SUMIFS('الشحنات'!$I$5:$I$1004,'الشحنات'!$D$5:$D$1004,A51,'الشحنات'!$A$5:$A$1004,"&gt;="&amp;'الإعدادات'!$B$4,'الشحنات'!$A$5:$A$1004,"&lt;="&amp;'الإعدادات'!$B$5))</f>
        <v/>
      </c>
      <c r="F51" s="16">
        <f>IF(A51="","",SUMIFS('الشحنات'!$K$5:$K$1004,'الشحنات'!$D$5:$D$1004,A51,'الشحنات'!$A$5:$A$1004,"&gt;="&amp;'الإعدادات'!$B$4,'الشحنات'!$A$5:$A$1004,"&lt;="&amp;'الإعدادات'!$B$5))</f>
        <v/>
      </c>
    </row>
    <row r="52">
      <c r="A52" s="6">
        <f>IF('المناديب'!A49="","",'المناديب'!A49)</f>
        <v/>
      </c>
      <c r="B52" s="6">
        <f>IF(A52="","",'المناديب'!B49&amp;"")</f>
        <v/>
      </c>
      <c r="C52" s="22">
        <f>IF(A52="","",COUNTIFS('الشحنات'!$D$5:$D$1004,A52,'الشحنات'!$G$5:$G$1004,"تم التسليم",'الشحنات'!$A$5:$A$1004,"&gt;="&amp;'الإعدادات'!$B$4,'الشحنات'!$A$5:$A$1004,"&lt;="&amp;'الإعدادات'!$B$5))</f>
        <v/>
      </c>
      <c r="D52" s="22">
        <f>IF(A52="","",COUNTIFS('الشحنات'!$D$5:$D$1004,A52,'الشحنات'!$G$5:$G$1004,"مرتجع",'الشحنات'!$A$5:$A$1004,"&gt;="&amp;'الإعدادات'!$B$4,'الشحنات'!$A$5:$A$1004,"&lt;="&amp;'الإعدادات'!$B$5))</f>
        <v/>
      </c>
      <c r="E52" s="16">
        <f>IF(A52="","",SUMIFS('الشحنات'!$I$5:$I$1004,'الشحنات'!$D$5:$D$1004,A52,'الشحنات'!$A$5:$A$1004,"&gt;="&amp;'الإعدادات'!$B$4,'الشحنات'!$A$5:$A$1004,"&lt;="&amp;'الإعدادات'!$B$5))</f>
        <v/>
      </c>
      <c r="F52" s="16">
        <f>IF(A52="","",SUMIFS('الشحنات'!$K$5:$K$1004,'الشحنات'!$D$5:$D$1004,A52,'الشحنات'!$A$5:$A$1004,"&gt;="&amp;'الإعدادات'!$B$4,'الشحنات'!$A$5:$A$1004,"&lt;="&amp;'الإعدادات'!$B$5))</f>
        <v/>
      </c>
    </row>
    <row r="53">
      <c r="A53" s="6">
        <f>IF('المناديب'!A50="","",'المناديب'!A50)</f>
        <v/>
      </c>
      <c r="B53" s="6">
        <f>IF(A53="","",'المناديب'!B50&amp;"")</f>
        <v/>
      </c>
      <c r="C53" s="22">
        <f>IF(A53="","",COUNTIFS('الشحنات'!$D$5:$D$1004,A53,'الشحنات'!$G$5:$G$1004,"تم التسليم",'الشحنات'!$A$5:$A$1004,"&gt;="&amp;'الإعدادات'!$B$4,'الشحنات'!$A$5:$A$1004,"&lt;="&amp;'الإعدادات'!$B$5))</f>
        <v/>
      </c>
      <c r="D53" s="22">
        <f>IF(A53="","",COUNTIFS('الشحنات'!$D$5:$D$1004,A53,'الشحنات'!$G$5:$G$1004,"مرتجع",'الشحنات'!$A$5:$A$1004,"&gt;="&amp;'الإعدادات'!$B$4,'الشحنات'!$A$5:$A$1004,"&lt;="&amp;'الإعدادات'!$B$5))</f>
        <v/>
      </c>
      <c r="E53" s="16">
        <f>IF(A53="","",SUMIFS('الشحنات'!$I$5:$I$1004,'الشحنات'!$D$5:$D$1004,A53,'الشحنات'!$A$5:$A$1004,"&gt;="&amp;'الإعدادات'!$B$4,'الشحنات'!$A$5:$A$1004,"&lt;="&amp;'الإعدادات'!$B$5))</f>
        <v/>
      </c>
      <c r="F53" s="16">
        <f>IF(A53="","",SUMIFS('الشحنات'!$K$5:$K$1004,'الشحنات'!$D$5:$D$1004,A53,'الشحنات'!$A$5:$A$1004,"&gt;="&amp;'الإعدادات'!$B$4,'الشحنات'!$A$5:$A$1004,"&lt;="&amp;'الإعدادات'!$B$5))</f>
        <v/>
      </c>
    </row>
    <row r="54">
      <c r="A54" s="6">
        <f>IF('المناديب'!A51="","",'المناديب'!A51)</f>
        <v/>
      </c>
      <c r="B54" s="6">
        <f>IF(A54="","",'المناديب'!B51&amp;"")</f>
        <v/>
      </c>
      <c r="C54" s="22">
        <f>IF(A54="","",COUNTIFS('الشحنات'!$D$5:$D$1004,A54,'الشحنات'!$G$5:$G$1004,"تم التسليم",'الشحنات'!$A$5:$A$1004,"&gt;="&amp;'الإعدادات'!$B$4,'الشحنات'!$A$5:$A$1004,"&lt;="&amp;'الإعدادات'!$B$5))</f>
        <v/>
      </c>
      <c r="D54" s="22">
        <f>IF(A54="","",COUNTIFS('الشحنات'!$D$5:$D$1004,A54,'الشحنات'!$G$5:$G$1004,"مرتجع",'الشحنات'!$A$5:$A$1004,"&gt;="&amp;'الإعدادات'!$B$4,'الشحنات'!$A$5:$A$1004,"&lt;="&amp;'الإعدادات'!$B$5))</f>
        <v/>
      </c>
      <c r="E54" s="16">
        <f>IF(A54="","",SUMIFS('الشحنات'!$I$5:$I$1004,'الشحنات'!$D$5:$D$1004,A54,'الشحنات'!$A$5:$A$1004,"&gt;="&amp;'الإعدادات'!$B$4,'الشحنات'!$A$5:$A$1004,"&lt;="&amp;'الإعدادات'!$B$5))</f>
        <v/>
      </c>
      <c r="F54" s="16">
        <f>IF(A54="","",SUMIFS('الشحنات'!$K$5:$K$1004,'الشحنات'!$D$5:$D$1004,A54,'الشحنات'!$A$5:$A$1004,"&gt;="&amp;'الإعدادات'!$B$4,'الشحنات'!$A$5:$A$1004,"&lt;="&amp;'الإعدادات'!$B$5))</f>
        <v/>
      </c>
    </row>
    <row r="55">
      <c r="A55" s="6">
        <f>IF('المناديب'!A52="","",'المناديب'!A52)</f>
        <v/>
      </c>
      <c r="B55" s="6">
        <f>IF(A55="","",'المناديب'!B52&amp;"")</f>
        <v/>
      </c>
      <c r="C55" s="22">
        <f>IF(A55="","",COUNTIFS('الشحنات'!$D$5:$D$1004,A55,'الشحنات'!$G$5:$G$1004,"تم التسليم",'الشحنات'!$A$5:$A$1004,"&gt;="&amp;'الإعدادات'!$B$4,'الشحنات'!$A$5:$A$1004,"&lt;="&amp;'الإعدادات'!$B$5))</f>
        <v/>
      </c>
      <c r="D55" s="22">
        <f>IF(A55="","",COUNTIFS('الشحنات'!$D$5:$D$1004,A55,'الشحنات'!$G$5:$G$1004,"مرتجع",'الشحنات'!$A$5:$A$1004,"&gt;="&amp;'الإعدادات'!$B$4,'الشحنات'!$A$5:$A$1004,"&lt;="&amp;'الإعدادات'!$B$5))</f>
        <v/>
      </c>
      <c r="E55" s="16">
        <f>IF(A55="","",SUMIFS('الشحنات'!$I$5:$I$1004,'الشحنات'!$D$5:$D$1004,A55,'الشحنات'!$A$5:$A$1004,"&gt;="&amp;'الإعدادات'!$B$4,'الشحنات'!$A$5:$A$1004,"&lt;="&amp;'الإعدادات'!$B$5))</f>
        <v/>
      </c>
      <c r="F55" s="16">
        <f>IF(A55="","",SUMIFS('الشحنات'!$K$5:$K$1004,'الشحنات'!$D$5:$D$1004,A55,'الشحنات'!$A$5:$A$1004,"&gt;="&amp;'الإعدادات'!$B$4,'الشحنات'!$A$5:$A$1004,"&lt;="&amp;'الإعدادات'!$B$5))</f>
        <v/>
      </c>
    </row>
    <row r="56">
      <c r="A56" s="6">
        <f>IF('المناديب'!A53="","",'المناديب'!A53)</f>
        <v/>
      </c>
      <c r="B56" s="6">
        <f>IF(A56="","",'المناديب'!B53&amp;"")</f>
        <v/>
      </c>
      <c r="C56" s="22">
        <f>IF(A56="","",COUNTIFS('الشحنات'!$D$5:$D$1004,A56,'الشحنات'!$G$5:$G$1004,"تم التسليم",'الشحنات'!$A$5:$A$1004,"&gt;="&amp;'الإعدادات'!$B$4,'الشحنات'!$A$5:$A$1004,"&lt;="&amp;'الإعدادات'!$B$5))</f>
        <v/>
      </c>
      <c r="D56" s="22">
        <f>IF(A56="","",COUNTIFS('الشحنات'!$D$5:$D$1004,A56,'الشحنات'!$G$5:$G$1004,"مرتجع",'الشحنات'!$A$5:$A$1004,"&gt;="&amp;'الإعدادات'!$B$4,'الشحنات'!$A$5:$A$1004,"&lt;="&amp;'الإعدادات'!$B$5))</f>
        <v/>
      </c>
      <c r="E56" s="16">
        <f>IF(A56="","",SUMIFS('الشحنات'!$I$5:$I$1004,'الشحنات'!$D$5:$D$1004,A56,'الشحنات'!$A$5:$A$1004,"&gt;="&amp;'الإعدادات'!$B$4,'الشحنات'!$A$5:$A$1004,"&lt;="&amp;'الإعدادات'!$B$5))</f>
        <v/>
      </c>
      <c r="F56" s="16">
        <f>IF(A56="","",SUMIFS('الشحنات'!$K$5:$K$1004,'الشحنات'!$D$5:$D$1004,A56,'الشحنات'!$A$5:$A$1004,"&gt;="&amp;'الإعدادات'!$B$4,'الشحنات'!$A$5:$A$1004,"&lt;="&amp;'الإعدادات'!$B$5))</f>
        <v/>
      </c>
    </row>
    <row r="57">
      <c r="A57" s="6">
        <f>IF('المناديب'!A54="","",'المناديب'!A54)</f>
        <v/>
      </c>
      <c r="B57" s="6">
        <f>IF(A57="","",'المناديب'!B54&amp;"")</f>
        <v/>
      </c>
      <c r="C57" s="22">
        <f>IF(A57="","",COUNTIFS('الشحنات'!$D$5:$D$1004,A57,'الشحنات'!$G$5:$G$1004,"تم التسليم",'الشحنات'!$A$5:$A$1004,"&gt;="&amp;'الإعدادات'!$B$4,'الشحنات'!$A$5:$A$1004,"&lt;="&amp;'الإعدادات'!$B$5))</f>
        <v/>
      </c>
      <c r="D57" s="22">
        <f>IF(A57="","",COUNTIFS('الشحنات'!$D$5:$D$1004,A57,'الشحنات'!$G$5:$G$1004,"مرتجع",'الشحنات'!$A$5:$A$1004,"&gt;="&amp;'الإعدادات'!$B$4,'الشحنات'!$A$5:$A$1004,"&lt;="&amp;'الإعدادات'!$B$5))</f>
        <v/>
      </c>
      <c r="E57" s="16">
        <f>IF(A57="","",SUMIFS('الشحنات'!$I$5:$I$1004,'الشحنات'!$D$5:$D$1004,A57,'الشحنات'!$A$5:$A$1004,"&gt;="&amp;'الإعدادات'!$B$4,'الشحنات'!$A$5:$A$1004,"&lt;="&amp;'الإعدادات'!$B$5))</f>
        <v/>
      </c>
      <c r="F57" s="16">
        <f>IF(A57="","",SUMIFS('الشحنات'!$K$5:$K$1004,'الشحنات'!$D$5:$D$1004,A57,'الشحنات'!$A$5:$A$1004,"&gt;="&amp;'الإعدادات'!$B$4,'الشحنات'!$A$5:$A$1004,"&lt;="&amp;'الإعدادات'!$B$5))</f>
        <v/>
      </c>
    </row>
    <row r="58">
      <c r="A58" s="6">
        <f>IF('المناديب'!A55="","",'المناديب'!A55)</f>
        <v/>
      </c>
      <c r="B58" s="6">
        <f>IF(A58="","",'المناديب'!B55&amp;"")</f>
        <v/>
      </c>
      <c r="C58" s="22">
        <f>IF(A58="","",COUNTIFS('الشحنات'!$D$5:$D$1004,A58,'الشحنات'!$G$5:$G$1004,"تم التسليم",'الشحنات'!$A$5:$A$1004,"&gt;="&amp;'الإعدادات'!$B$4,'الشحنات'!$A$5:$A$1004,"&lt;="&amp;'الإعدادات'!$B$5))</f>
        <v/>
      </c>
      <c r="D58" s="22">
        <f>IF(A58="","",COUNTIFS('الشحنات'!$D$5:$D$1004,A58,'الشحنات'!$G$5:$G$1004,"مرتجع",'الشحنات'!$A$5:$A$1004,"&gt;="&amp;'الإعدادات'!$B$4,'الشحنات'!$A$5:$A$1004,"&lt;="&amp;'الإعدادات'!$B$5))</f>
        <v/>
      </c>
      <c r="E58" s="16">
        <f>IF(A58="","",SUMIFS('الشحنات'!$I$5:$I$1004,'الشحنات'!$D$5:$D$1004,A58,'الشحنات'!$A$5:$A$1004,"&gt;="&amp;'الإعدادات'!$B$4,'الشحنات'!$A$5:$A$1004,"&lt;="&amp;'الإعدادات'!$B$5))</f>
        <v/>
      </c>
      <c r="F58" s="16">
        <f>IF(A58="","",SUMIFS('الشحنات'!$K$5:$K$1004,'الشحنات'!$D$5:$D$1004,A58,'الشحنات'!$A$5:$A$1004,"&gt;="&amp;'الإعدادات'!$B$4,'الشحنات'!$A$5:$A$1004,"&lt;="&amp;'الإعدادات'!$B$5))</f>
        <v/>
      </c>
    </row>
    <row r="59">
      <c r="A59" s="6">
        <f>IF('المناديب'!A56="","",'المناديب'!A56)</f>
        <v/>
      </c>
      <c r="B59" s="6">
        <f>IF(A59="","",'المناديب'!B56&amp;"")</f>
        <v/>
      </c>
      <c r="C59" s="22">
        <f>IF(A59="","",COUNTIFS('الشحنات'!$D$5:$D$1004,A59,'الشحنات'!$G$5:$G$1004,"تم التسليم",'الشحنات'!$A$5:$A$1004,"&gt;="&amp;'الإعدادات'!$B$4,'الشحنات'!$A$5:$A$1004,"&lt;="&amp;'الإعدادات'!$B$5))</f>
        <v/>
      </c>
      <c r="D59" s="22">
        <f>IF(A59="","",COUNTIFS('الشحنات'!$D$5:$D$1004,A59,'الشحنات'!$G$5:$G$1004,"مرتجع",'الشحنات'!$A$5:$A$1004,"&gt;="&amp;'الإعدادات'!$B$4,'الشحنات'!$A$5:$A$1004,"&lt;="&amp;'الإعدادات'!$B$5))</f>
        <v/>
      </c>
      <c r="E59" s="16">
        <f>IF(A59="","",SUMIFS('الشحنات'!$I$5:$I$1004,'الشحنات'!$D$5:$D$1004,A59,'الشحنات'!$A$5:$A$1004,"&gt;="&amp;'الإعدادات'!$B$4,'الشحنات'!$A$5:$A$1004,"&lt;="&amp;'الإعدادات'!$B$5))</f>
        <v/>
      </c>
      <c r="F59" s="16">
        <f>IF(A59="","",SUMIFS('الشحنات'!$K$5:$K$1004,'الشحنات'!$D$5:$D$1004,A59,'الشحنات'!$A$5:$A$1004,"&gt;="&amp;'الإعدادات'!$B$4,'الشحنات'!$A$5:$A$1004,"&lt;="&amp;'الإعدادات'!$B$5))</f>
        <v/>
      </c>
    </row>
    <row r="60">
      <c r="A60" s="6">
        <f>IF('المناديب'!A57="","",'المناديب'!A57)</f>
        <v/>
      </c>
      <c r="B60" s="6">
        <f>IF(A60="","",'المناديب'!B57&amp;"")</f>
        <v/>
      </c>
      <c r="C60" s="22">
        <f>IF(A60="","",COUNTIFS('الشحنات'!$D$5:$D$1004,A60,'الشحنات'!$G$5:$G$1004,"تم التسليم",'الشحنات'!$A$5:$A$1004,"&gt;="&amp;'الإعدادات'!$B$4,'الشحنات'!$A$5:$A$1004,"&lt;="&amp;'الإعدادات'!$B$5))</f>
        <v/>
      </c>
      <c r="D60" s="22">
        <f>IF(A60="","",COUNTIFS('الشحنات'!$D$5:$D$1004,A60,'الشحنات'!$G$5:$G$1004,"مرتجع",'الشحنات'!$A$5:$A$1004,"&gt;="&amp;'الإعدادات'!$B$4,'الشحنات'!$A$5:$A$1004,"&lt;="&amp;'الإعدادات'!$B$5))</f>
        <v/>
      </c>
      <c r="E60" s="16">
        <f>IF(A60="","",SUMIFS('الشحنات'!$I$5:$I$1004,'الشحنات'!$D$5:$D$1004,A60,'الشحنات'!$A$5:$A$1004,"&gt;="&amp;'الإعدادات'!$B$4,'الشحنات'!$A$5:$A$1004,"&lt;="&amp;'الإعدادات'!$B$5))</f>
        <v/>
      </c>
      <c r="F60" s="16">
        <f>IF(A60="","",SUMIFS('الشحنات'!$K$5:$K$1004,'الشحنات'!$D$5:$D$1004,A60,'الشحنات'!$A$5:$A$1004,"&gt;="&amp;'الإعدادات'!$B$4,'الشحنات'!$A$5:$A$1004,"&lt;="&amp;'الإعدادات'!$B$5))</f>
        <v/>
      </c>
    </row>
    <row r="61">
      <c r="A61" s="6">
        <f>IF('المناديب'!A58="","",'المناديب'!A58)</f>
        <v/>
      </c>
      <c r="B61" s="6">
        <f>IF(A61="","",'المناديب'!B58&amp;"")</f>
        <v/>
      </c>
      <c r="C61" s="22">
        <f>IF(A61="","",COUNTIFS('الشحنات'!$D$5:$D$1004,A61,'الشحنات'!$G$5:$G$1004,"تم التسليم",'الشحنات'!$A$5:$A$1004,"&gt;="&amp;'الإعدادات'!$B$4,'الشحنات'!$A$5:$A$1004,"&lt;="&amp;'الإعدادات'!$B$5))</f>
        <v/>
      </c>
      <c r="D61" s="22">
        <f>IF(A61="","",COUNTIFS('الشحنات'!$D$5:$D$1004,A61,'الشحنات'!$G$5:$G$1004,"مرتجع",'الشحنات'!$A$5:$A$1004,"&gt;="&amp;'الإعدادات'!$B$4,'الشحنات'!$A$5:$A$1004,"&lt;="&amp;'الإعدادات'!$B$5))</f>
        <v/>
      </c>
      <c r="E61" s="16">
        <f>IF(A61="","",SUMIFS('الشحنات'!$I$5:$I$1004,'الشحنات'!$D$5:$D$1004,A61,'الشحنات'!$A$5:$A$1004,"&gt;="&amp;'الإعدادات'!$B$4,'الشحنات'!$A$5:$A$1004,"&lt;="&amp;'الإعدادات'!$B$5))</f>
        <v/>
      </c>
      <c r="F61" s="16">
        <f>IF(A61="","",SUMIFS('الشحنات'!$K$5:$K$1004,'الشحنات'!$D$5:$D$1004,A61,'الشحنات'!$A$5:$A$1004,"&gt;="&amp;'الإعدادات'!$B$4,'الشحنات'!$A$5:$A$1004,"&lt;="&amp;'الإعدادات'!$B$5))</f>
        <v/>
      </c>
    </row>
    <row r="62">
      <c r="A62" s="6">
        <f>IF('المناديب'!A59="","",'المناديب'!A59)</f>
        <v/>
      </c>
      <c r="B62" s="6">
        <f>IF(A62="","",'المناديب'!B59&amp;"")</f>
        <v/>
      </c>
      <c r="C62" s="22">
        <f>IF(A62="","",COUNTIFS('الشحنات'!$D$5:$D$1004,A62,'الشحنات'!$G$5:$G$1004,"تم التسليم",'الشحنات'!$A$5:$A$1004,"&gt;="&amp;'الإعدادات'!$B$4,'الشحنات'!$A$5:$A$1004,"&lt;="&amp;'الإعدادات'!$B$5))</f>
        <v/>
      </c>
      <c r="D62" s="22">
        <f>IF(A62="","",COUNTIFS('الشحنات'!$D$5:$D$1004,A62,'الشحنات'!$G$5:$G$1004,"مرتجع",'الشحنات'!$A$5:$A$1004,"&gt;="&amp;'الإعدادات'!$B$4,'الشحنات'!$A$5:$A$1004,"&lt;="&amp;'الإعدادات'!$B$5))</f>
        <v/>
      </c>
      <c r="E62" s="16">
        <f>IF(A62="","",SUMIFS('الشحنات'!$I$5:$I$1004,'الشحنات'!$D$5:$D$1004,A62,'الشحنات'!$A$5:$A$1004,"&gt;="&amp;'الإعدادات'!$B$4,'الشحنات'!$A$5:$A$1004,"&lt;="&amp;'الإعدادات'!$B$5))</f>
        <v/>
      </c>
      <c r="F62" s="16">
        <f>IF(A62="","",SUMIFS('الشحنات'!$K$5:$K$1004,'الشحنات'!$D$5:$D$1004,A62,'الشحنات'!$A$5:$A$1004,"&gt;="&amp;'الإعدادات'!$B$4,'الشحنات'!$A$5:$A$1004,"&lt;="&amp;'الإعدادات'!$B$5))</f>
        <v/>
      </c>
    </row>
    <row r="63">
      <c r="A63" s="6">
        <f>IF('المناديب'!A60="","",'المناديب'!A60)</f>
        <v/>
      </c>
      <c r="B63" s="6">
        <f>IF(A63="","",'المناديب'!B60&amp;"")</f>
        <v/>
      </c>
      <c r="C63" s="22">
        <f>IF(A63="","",COUNTIFS('الشحنات'!$D$5:$D$1004,A63,'الشحنات'!$G$5:$G$1004,"تم التسليم",'الشحنات'!$A$5:$A$1004,"&gt;="&amp;'الإعدادات'!$B$4,'الشحنات'!$A$5:$A$1004,"&lt;="&amp;'الإعدادات'!$B$5))</f>
        <v/>
      </c>
      <c r="D63" s="22">
        <f>IF(A63="","",COUNTIFS('الشحنات'!$D$5:$D$1004,A63,'الشحنات'!$G$5:$G$1004,"مرتجع",'الشحنات'!$A$5:$A$1004,"&gt;="&amp;'الإعدادات'!$B$4,'الشحنات'!$A$5:$A$1004,"&lt;="&amp;'الإعدادات'!$B$5))</f>
        <v/>
      </c>
      <c r="E63" s="16">
        <f>IF(A63="","",SUMIFS('الشحنات'!$I$5:$I$1004,'الشحنات'!$D$5:$D$1004,A63,'الشحنات'!$A$5:$A$1004,"&gt;="&amp;'الإعدادات'!$B$4,'الشحنات'!$A$5:$A$1004,"&lt;="&amp;'الإعدادات'!$B$5))</f>
        <v/>
      </c>
      <c r="F63" s="16">
        <f>IF(A63="","",SUMIFS('الشحنات'!$K$5:$K$1004,'الشحنات'!$D$5:$D$1004,A63,'الشحنات'!$A$5:$A$1004,"&gt;="&amp;'الإعدادات'!$B$4,'الشحنات'!$A$5:$A$1004,"&lt;="&amp;'الإعدادات'!$B$5))</f>
        <v/>
      </c>
    </row>
    <row r="64">
      <c r="A64" s="6">
        <f>IF('المناديب'!A61="","",'المناديب'!A61)</f>
        <v/>
      </c>
      <c r="B64" s="6">
        <f>IF(A64="","",'المناديب'!B61&amp;"")</f>
        <v/>
      </c>
      <c r="C64" s="22">
        <f>IF(A64="","",COUNTIFS('الشحنات'!$D$5:$D$1004,A64,'الشحنات'!$G$5:$G$1004,"تم التسليم",'الشحنات'!$A$5:$A$1004,"&gt;="&amp;'الإعدادات'!$B$4,'الشحنات'!$A$5:$A$1004,"&lt;="&amp;'الإعدادات'!$B$5))</f>
        <v/>
      </c>
      <c r="D64" s="22">
        <f>IF(A64="","",COUNTIFS('الشحنات'!$D$5:$D$1004,A64,'الشحنات'!$G$5:$G$1004,"مرتجع",'الشحنات'!$A$5:$A$1004,"&gt;="&amp;'الإعدادات'!$B$4,'الشحنات'!$A$5:$A$1004,"&lt;="&amp;'الإعدادات'!$B$5))</f>
        <v/>
      </c>
      <c r="E64" s="16">
        <f>IF(A64="","",SUMIFS('الشحنات'!$I$5:$I$1004,'الشحنات'!$D$5:$D$1004,A64,'الشحنات'!$A$5:$A$1004,"&gt;="&amp;'الإعدادات'!$B$4,'الشحنات'!$A$5:$A$1004,"&lt;="&amp;'الإعدادات'!$B$5))</f>
        <v/>
      </c>
      <c r="F64" s="16">
        <f>IF(A64="","",SUMIFS('الشحنات'!$K$5:$K$1004,'الشحنات'!$D$5:$D$1004,A64,'الشحنات'!$A$5:$A$1004,"&gt;="&amp;'الإعدادات'!$B$4,'الشحنات'!$A$5:$A$1004,"&lt;="&amp;'الإعدادات'!$B$5))</f>
        <v/>
      </c>
    </row>
    <row r="65">
      <c r="A65" s="6">
        <f>IF('المناديب'!A62="","",'المناديب'!A62)</f>
        <v/>
      </c>
      <c r="B65" s="6">
        <f>IF(A65="","",'المناديب'!B62&amp;"")</f>
        <v/>
      </c>
      <c r="C65" s="22">
        <f>IF(A65="","",COUNTIFS('الشحنات'!$D$5:$D$1004,A65,'الشحنات'!$G$5:$G$1004,"تم التسليم",'الشحنات'!$A$5:$A$1004,"&gt;="&amp;'الإعدادات'!$B$4,'الشحنات'!$A$5:$A$1004,"&lt;="&amp;'الإعدادات'!$B$5))</f>
        <v/>
      </c>
      <c r="D65" s="22">
        <f>IF(A65="","",COUNTIFS('الشحنات'!$D$5:$D$1004,A65,'الشحنات'!$G$5:$G$1004,"مرتجع",'الشحنات'!$A$5:$A$1004,"&gt;="&amp;'الإعدادات'!$B$4,'الشحنات'!$A$5:$A$1004,"&lt;="&amp;'الإعدادات'!$B$5))</f>
        <v/>
      </c>
      <c r="E65" s="16">
        <f>IF(A65="","",SUMIFS('الشحنات'!$I$5:$I$1004,'الشحنات'!$D$5:$D$1004,A65,'الشحنات'!$A$5:$A$1004,"&gt;="&amp;'الإعدادات'!$B$4,'الشحنات'!$A$5:$A$1004,"&lt;="&amp;'الإعدادات'!$B$5))</f>
        <v/>
      </c>
      <c r="F65" s="16">
        <f>IF(A65="","",SUMIFS('الشحنات'!$K$5:$K$1004,'الشحنات'!$D$5:$D$1004,A65,'الشحنات'!$A$5:$A$1004,"&gt;="&amp;'الإعدادات'!$B$4,'الشحنات'!$A$5:$A$1004,"&lt;="&amp;'الإعدادات'!$B$5))</f>
        <v/>
      </c>
    </row>
    <row r="66">
      <c r="A66" s="6">
        <f>IF('المناديب'!A63="","",'المناديب'!A63)</f>
        <v/>
      </c>
      <c r="B66" s="6">
        <f>IF(A66="","",'المناديب'!B63&amp;"")</f>
        <v/>
      </c>
      <c r="C66" s="22">
        <f>IF(A66="","",COUNTIFS('الشحنات'!$D$5:$D$1004,A66,'الشحنات'!$G$5:$G$1004,"تم التسليم",'الشحنات'!$A$5:$A$1004,"&gt;="&amp;'الإعدادات'!$B$4,'الشحنات'!$A$5:$A$1004,"&lt;="&amp;'الإعدادات'!$B$5))</f>
        <v/>
      </c>
      <c r="D66" s="22">
        <f>IF(A66="","",COUNTIFS('الشحنات'!$D$5:$D$1004,A66,'الشحنات'!$G$5:$G$1004,"مرتجع",'الشحنات'!$A$5:$A$1004,"&gt;="&amp;'الإعدادات'!$B$4,'الشحنات'!$A$5:$A$1004,"&lt;="&amp;'الإعدادات'!$B$5))</f>
        <v/>
      </c>
      <c r="E66" s="16">
        <f>IF(A66="","",SUMIFS('الشحنات'!$I$5:$I$1004,'الشحنات'!$D$5:$D$1004,A66,'الشحنات'!$A$5:$A$1004,"&gt;="&amp;'الإعدادات'!$B$4,'الشحنات'!$A$5:$A$1004,"&lt;="&amp;'الإعدادات'!$B$5))</f>
        <v/>
      </c>
      <c r="F66" s="16">
        <f>IF(A66="","",SUMIFS('الشحنات'!$K$5:$K$1004,'الشحنات'!$D$5:$D$1004,A66,'الشحنات'!$A$5:$A$1004,"&gt;="&amp;'الإعدادات'!$B$4,'الشحنات'!$A$5:$A$1004,"&lt;="&amp;'الإعدادات'!$B$5))</f>
        <v/>
      </c>
    </row>
    <row r="67">
      <c r="A67" s="6">
        <f>IF('المناديب'!A64="","",'المناديب'!A64)</f>
        <v/>
      </c>
      <c r="B67" s="6">
        <f>IF(A67="","",'المناديب'!B64&amp;"")</f>
        <v/>
      </c>
      <c r="C67" s="22">
        <f>IF(A67="","",COUNTIFS('الشحنات'!$D$5:$D$1004,A67,'الشحنات'!$G$5:$G$1004,"تم التسليم",'الشحنات'!$A$5:$A$1004,"&gt;="&amp;'الإعدادات'!$B$4,'الشحنات'!$A$5:$A$1004,"&lt;="&amp;'الإعدادات'!$B$5))</f>
        <v/>
      </c>
      <c r="D67" s="22">
        <f>IF(A67="","",COUNTIFS('الشحنات'!$D$5:$D$1004,A67,'الشحنات'!$G$5:$G$1004,"مرتجع",'الشحنات'!$A$5:$A$1004,"&gt;="&amp;'الإعدادات'!$B$4,'الشحنات'!$A$5:$A$1004,"&lt;="&amp;'الإعدادات'!$B$5))</f>
        <v/>
      </c>
      <c r="E67" s="16">
        <f>IF(A67="","",SUMIFS('الشحنات'!$I$5:$I$1004,'الشحنات'!$D$5:$D$1004,A67,'الشحنات'!$A$5:$A$1004,"&gt;="&amp;'الإعدادات'!$B$4,'الشحنات'!$A$5:$A$1004,"&lt;="&amp;'الإعدادات'!$B$5))</f>
        <v/>
      </c>
      <c r="F67" s="16">
        <f>IF(A67="","",SUMIFS('الشحنات'!$K$5:$K$1004,'الشحنات'!$D$5:$D$1004,A67,'الشحنات'!$A$5:$A$1004,"&gt;="&amp;'الإعدادات'!$B$4,'الشحنات'!$A$5:$A$1004,"&lt;="&amp;'الإعدادات'!$B$5))</f>
        <v/>
      </c>
    </row>
  </sheetData>
  <mergeCells count="4">
    <mergeCell ref="A2:F2"/>
    <mergeCell ref="C3:D3"/>
    <mergeCell ref="A1:F1"/>
    <mergeCell ref="A4:F4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يكتب كل شحنة وكل تحصيل. في وصّلني ينشئ التاجر شحناته بنفسه، ويحدّث المندوب حالتها من تطبيقه.</t>
        </is>
      </c>
    </row>
    <row r="5" ht="32" customHeight="1">
      <c r="B5" s="14" t="inlineStr">
        <is>
          <t>في هذا الشيت</t>
        </is>
      </c>
      <c r="C5" s="14" t="inlineStr">
        <is>
          <t>في وصّلني</t>
        </is>
      </c>
    </row>
    <row r="6" ht="48" customHeight="1">
      <c r="B6" s="5" t="inlineStr">
        <is>
          <t>كل تاجر يتصل ليسأل عن شحناته وتحصيله.</t>
        </is>
      </c>
      <c r="C6" s="23" t="inlineStr">
        <is>
          <t>لكل تاجر تطبيق ينشئ منه الشحنات ويتابع تحصيلاته.</t>
        </is>
      </c>
    </row>
    <row r="7" ht="48" customHeight="1">
      <c r="B7" s="5" t="inlineStr">
        <is>
          <t>المندوب يأخذ طلباته على الورق أو واتساب.</t>
        </is>
      </c>
      <c r="C7" s="23" t="inlineStr">
        <is>
          <t>لكل مندوب تطبيق لطلباته اليومية، وللإدارة تقارير لكل تاجر ولأداء المندوبين وللتحصيلات.</t>
        </is>
      </c>
    </row>
    <row r="8" ht="48" customHeight="1">
      <c r="B8" s="5" t="inlineStr">
        <is>
          <t>العميل يتصل مرارًا ليسأل عن طلبه.</t>
        </is>
      </c>
      <c r="C8" s="23" t="inlineStr">
        <is>
          <t>تتبع لكل حالة، ومشاركة موقع المندوب عبر GPS، وإرسال رابط التتبع للعميل عبر واتساب.</t>
        </is>
      </c>
    </row>
    <row r="9" ht="48" customHeight="1">
      <c r="B9" s="5" t="inlineStr">
        <is>
          <t>طلبات المتجر الإلكتروني تُنقل يدويًا.</t>
        </is>
      </c>
      <c r="C9" s="23" t="inlineStr">
        <is>
          <t>إضافة جاهزة لـ WooCommerce وواجهة API، فيُطلب التوصيل تلقائيًا مع كل طلب.</t>
        </is>
      </c>
    </row>
    <row r="11" ht="30" customHeight="1">
      <c r="B11" s="24" t="inlineStr">
        <is>
          <t>تعرّف على وصّلني واطلب عرضًا تجريبيًا ←</t>
        </is>
      </c>
    </row>
    <row r="13">
      <c r="B13" s="25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شركة توصيل: الشحنات والتحصيل</dc:title>
  <dc:description>يسجّل الشحنات ويحسب رسوم كل شحنة والمبلغ المستحق للتاجر وعمولة المندوب، ثم يعدّ تسوية كل تاجر وحساب كل مندوب عن أي فترة تختارها.</dc:description>
  <dcterms:created xsi:type="dcterms:W3CDTF">2026-11-03T00:17:25Z</dcterms:created>
  <dcterms:modified xsi:type="dcterms:W3CDTF">2026-11-03T00:17:26Z</dcterms:modified>
  <cp:keywords>Softwiro, Excel, شيت شركة توصيل: الشحنات والتحصيل</cp:keywords>
</cp:coreProperties>
</file>