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مشاريع" sheetId="3" state="visible" r:id="rId3"/>
    <sheet name="المراحل" sheetId="4" state="visible" r:id="rId4"/>
    <sheet name="المصروفات" sheetId="5" state="visible" r:id="rId5"/>
    <sheet name="الدفعات" sheetId="6" state="visible" r:id="rId6"/>
    <sheet name="الملخص" sheetId="7" state="visible" r:id="rId7"/>
    <sheet name="لماذا ما زلت على إكسل؟" sheetId="8" state="visible" r:id="rId8"/>
  </sheets>
  <definedNames>
    <definedName name="_xlnm._FilterDatabase" localSheetId="2" hidden="1">'المشاريع'!$A$5:$R$205</definedName>
    <definedName name="_xlnm._FilterDatabase" localSheetId="3" hidden="1">'المراحل'!$A$5:$F$1005</definedName>
    <definedName name="_xlnm._FilterDatabase" localSheetId="4" hidden="1">'المصروفات'!$A$5:$F$2005</definedName>
    <definedName name="_xlnm._FilterDatabase" localSheetId="5" hidden="1">'الدفعات'!$A$5:$F$1005</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6">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9"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4" fontId="4" fillId="0"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ont>
        <color rgb="00991B1B"/>
      </font>
      <fill>
        <patternFill patternType="solid">
          <fgColor rgb="00FEE2E2"/>
        </patternFill>
      </fill>
    </dxf>
    <dxf>
      <fill>
        <patternFill patternType="solid">
          <fgColor rgb="00DCFCE7"/>
        </patternFill>
      </fill>
    </dxf>
    <dxf>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contracting-projects-tracker?utm_source=excel&amp;utm_medium=template&amp;utm_campaign=contracting-projects-tracker"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contracting-projects-tracker"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contracting-projects-tracker"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contracting-projects-tracker"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contracting-projects-tracker"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contracting-projects-tracker"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contracting-projects-tracker"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contracting-projects-tracker" TargetMode="External" Id="rId1" /><Relationship Type="http://schemas.openxmlformats.org/officeDocument/2006/relationships/hyperlink" Target="https://softwiro.com/ar/contact?utm_source=excel&amp;utm_medium=template&amp;utm_campaign=contracting-projects-tracker"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متابعة مشاريع التشطيب والمقاولات</t>
        </is>
      </c>
    </row>
    <row r="3" ht="36" customHeight="1">
      <c r="B3" s="2" t="inlineStr">
        <is>
          <t>يتابع كل مشروع تنفذه: قيمة التعاقد وميزانية التكلفة، ومراحل المشروع ونسبة إنجازها، والمصروفات بالبند والدفعات التي استلمتها، ثم يعطيك لكل مشروع المصروف الفعلي مقابل الميزانية والربح المتوقع والمستحق على العميل والتأخر عن موعد التسليم.</t>
        </is>
      </c>
    </row>
    <row r="5">
      <c r="B5" s="3" t="inlineStr">
        <is>
          <t>طريقة الاستخدام</t>
        </is>
      </c>
    </row>
    <row r="6" ht="30" customHeight="1">
      <c r="B6" s="4" t="inlineStr">
        <is>
          <t>1. في شيت «الإعدادات» اكتب تاريخ اليوم (أو =TODAY() ليتحدث وحده)، ونسبة الميزانية التي تنبهك عند بلوغها.</t>
        </is>
      </c>
    </row>
    <row r="7" ht="30" customHeight="1">
      <c r="B7" s="4" t="inlineStr">
        <is>
          <t>2. في شيت «المشاريع» اكتب لكل مشروع: الكود والاسم والعميل وقيمة التعاقد وميزانية التكلفة وتاريخ البدء وتاريخ التسليم المتفق عليه.</t>
        </is>
      </c>
    </row>
    <row r="8" ht="30" customHeight="1">
      <c r="B8" s="4" t="inlineStr">
        <is>
          <t>3. في شيت «المراحل» قسّم كل مشروع إلى مراحل، واكتب لكل مرحلة وزنها من المشروع ونسبة إنجازها وحدّثها كلما تقدم العمل.</t>
        </is>
      </c>
    </row>
    <row r="9" ht="30" customHeight="1">
      <c r="B9" s="4" t="inlineStr">
        <is>
          <t>4. في شيت «المصروفات» سجّل كل مصروف: التاريخ وكود المشروع والبند (خامات أو عمالة أو مقاول باطن أو نقل) والمبلغ.</t>
        </is>
      </c>
    </row>
    <row r="10" ht="30" customHeight="1">
      <c r="B10" s="4" t="inlineStr">
        <is>
          <t>5. في شيت «الدفعات» سجّل كل دفعة تستلمها من العميل بتاريخها ومبلغها. وعند تسليم المشروع اكتب تاريخ التسليم الفعلي في «المشاريع».</t>
        </is>
      </c>
    </row>
    <row r="11" ht="30" customHeight="1">
      <c r="B11" s="4" t="inlineStr">
        <is>
          <t>6. يحسب شيت «المشاريع» لكل مشروع نسبة الإنجاز والمصروف الفعلي والربح المتوقع والمستحق على العميل وأيام التأخر، ويجمعها شيت «الملخص» لكل المشاريع.</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نسبة إنجاز المشروع = مجموع (وزن المرحلة × نسبتها) ÷ مجموع الأوزان. لا يلزم أن يكون مجموع الأوزان 100% بالضبط، لكن الأفضل أن يكون كذلك.</t>
        </is>
      </c>
    </row>
    <row r="20" ht="30" customHeight="1">
      <c r="B20" s="4" t="inlineStr">
        <is>
          <t>• الربح المتوقع = قيمة التعاقد - الأكبر من ميزانية التكلفة والمصروف الفعلي. أي أن الشيت يفترض أن التكلفة لن تقل عن الميزانية، وإن تجاوزها حسب التجاوز.</t>
        </is>
      </c>
    </row>
    <row r="21" ht="30" customHeight="1">
      <c r="B21" s="4" t="inlineStr">
        <is>
          <t>• المستحق على العميل = قيمة التعاقد × نسبة الإنجاز - المحصّل (لا ينزل عن صفر). أما «المتبقي من العقد» فهو قيمة التعاقد - المحصّل، ويشمل ما لم يحن موعده بعد.</t>
        </is>
      </c>
    </row>
    <row r="22" ht="30" customHeight="1">
      <c r="B22" s="4" t="inlineStr">
        <is>
          <t>• أيام التأخر: للمشروع المسلّم هي الفرق بين التسليم الفعلي والمتفق عليه، وللمشروع الجاري الفرق بين تاريخ اليوم والتسليم المتفق عليه إن فات.</t>
        </is>
      </c>
    </row>
    <row r="23" ht="30" customHeight="1">
      <c r="B23" s="4" t="inlineStr">
        <is>
          <t>• تنبيه الميزانية: «تجاوز الميزانية» إذا زاد المصروف على ميزانية التكلفة، و«قريب من الحد» إذا بلغ النسبة المكتوبة في الإعدادات أو أكثر.</t>
        </is>
      </c>
    </row>
    <row r="24" ht="30" customHeight="1">
      <c r="B24" s="4" t="inlineStr">
        <is>
          <t>• يتسع الشيت لـ 200 مشروع و1000 مرحلة و2000 مصروف و1000 دفعة. اكتب كود المشروع بالشكل نفسه في كل الشيتات.</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9"/>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22" customWidth="1" min="2" max="2"/>
    <col width="4" customWidth="1" min="3" max="3"/>
  </cols>
  <sheetData>
    <row r="1" ht="26" customHeight="1">
      <c r="A1" s="10" t="inlineStr">
        <is>
          <t>شيت متابعة مشاريع التشطيب والمقاولات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تاريخ اليوم</t>
        </is>
      </c>
      <c r="B4" s="13" t="n">
        <v>46327</v>
      </c>
    </row>
    <row r="5">
      <c r="A5" s="12" t="inlineStr">
        <is>
          <t>تنبيه الميزانية عند بلوغ نسبة</t>
        </is>
      </c>
      <c r="B5" s="14" t="n">
        <v>0.9</v>
      </c>
    </row>
    <row r="7">
      <c r="A7" s="8" t="inlineStr">
        <is>
          <t>تاريخ اليوم مكتوب هنا بتاريخ المثال. اكتب بدله =TODAY() ليتحدث وحده كل يوم، أو اكتب تاريخ أي يوم تريد مراجعة موقف المشاريع فيه.</t>
        </is>
      </c>
    </row>
    <row r="8"/>
    <row r="9"/>
  </sheetData>
  <mergeCells count="3">
    <mergeCell ref="A1:C1"/>
    <mergeCell ref="A2:C2"/>
    <mergeCell ref="A7:B9"/>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R2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26" customWidth="1" min="2" max="2"/>
    <col width="20" customWidth="1" min="3" max="3"/>
    <col width="15" customWidth="1" min="4" max="4"/>
    <col width="15" customWidth="1" min="5" max="5"/>
    <col width="13" customWidth="1" min="6" max="6"/>
    <col width="13" customWidth="1" min="7" max="7"/>
    <col width="13" customWidth="1" min="8" max="8"/>
    <col width="11" customWidth="1" min="9" max="9"/>
    <col width="15" customWidth="1" min="10" max="10"/>
    <col width="11" customWidth="1" min="11" max="11"/>
    <col width="15" customWidth="1" min="12" max="12"/>
    <col width="15" customWidth="1" min="13" max="13"/>
    <col width="15" customWidth="1" min="14" max="14"/>
    <col width="15" customWidth="1" min="15" max="15"/>
    <col width="11" customWidth="1" min="16" max="16"/>
    <col width="12" customWidth="1" min="17" max="17"/>
    <col width="16" customWidth="1" min="18" max="18"/>
  </cols>
  <sheetData>
    <row r="1" ht="26" customHeight="1">
      <c r="A1" s="10" t="inlineStr">
        <is>
          <t>شيت متابعة مشاريع التشطيب والمقاولات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كود المشروع</t>
        </is>
      </c>
      <c r="B5" s="15" t="inlineStr">
        <is>
          <t>المشروع</t>
        </is>
      </c>
      <c r="C5" s="15" t="inlineStr">
        <is>
          <t>العميل</t>
        </is>
      </c>
      <c r="D5" s="15" t="inlineStr">
        <is>
          <t>قيمة التعاقد</t>
        </is>
      </c>
      <c r="E5" s="15" t="inlineStr">
        <is>
          <t>ميزانية التكلفة</t>
        </is>
      </c>
      <c r="F5" s="15" t="inlineStr">
        <is>
          <t>تاريخ البدء</t>
        </is>
      </c>
      <c r="G5" s="15" t="inlineStr">
        <is>
          <t>التسليم المتفق عليه</t>
        </is>
      </c>
      <c r="H5" s="15" t="inlineStr">
        <is>
          <t>التسليم الفعلي</t>
        </is>
      </c>
      <c r="I5" s="15" t="inlineStr">
        <is>
          <t>نسبة الإنجاز</t>
        </is>
      </c>
      <c r="J5" s="15" t="inlineStr">
        <is>
          <t>المصروف الفعلي</t>
        </is>
      </c>
      <c r="K5" s="15" t="inlineStr">
        <is>
          <t>نسبة صرف الميزانية</t>
        </is>
      </c>
      <c r="L5" s="15" t="inlineStr">
        <is>
          <t>الربح المتوقع</t>
        </is>
      </c>
      <c r="M5" s="15" t="inlineStr">
        <is>
          <t>المحصّل من العميل</t>
        </is>
      </c>
      <c r="N5" s="15" t="inlineStr">
        <is>
          <t>المستحق على العميل</t>
        </is>
      </c>
      <c r="O5" s="15" t="inlineStr">
        <is>
          <t>المتبقي من العقد</t>
        </is>
      </c>
      <c r="P5" s="15" t="inlineStr">
        <is>
          <t>أيام التأخر</t>
        </is>
      </c>
      <c r="Q5" s="15" t="inlineStr">
        <is>
          <t>الحالة</t>
        </is>
      </c>
      <c r="R5" s="15" t="inlineStr">
        <is>
          <t>تنبيه الميزانية</t>
        </is>
      </c>
    </row>
    <row r="6">
      <c r="A6" s="5" t="inlineStr">
        <is>
          <t>P01</t>
        </is>
      </c>
      <c r="B6" s="5" t="inlineStr">
        <is>
          <t>تشطيب فيلا - التجمع</t>
        </is>
      </c>
      <c r="C6" s="5" t="inlineStr">
        <is>
          <t>عادل رشاد</t>
        </is>
      </c>
      <c r="D6" s="16" t="n">
        <v>1200000</v>
      </c>
      <c r="E6" s="16" t="n">
        <v>900000</v>
      </c>
      <c r="F6" s="13" t="n">
        <v>46082</v>
      </c>
      <c r="G6" s="13" t="n">
        <v>46310</v>
      </c>
      <c r="H6" s="13" t="n"/>
      <c r="I6" s="17">
        <f>IF(A6&amp;""="","",IF(SUMIFS('المراحل'!$C$6:$C$1005,'المراحل'!$A$6:$A$1005,A6&amp;"")=0,"",SUMIFS('المراحل'!$F$6:$F$1005,'المراحل'!$A$6:$A$1005,A6&amp;"")/SUMIFS('المراحل'!$C$6:$C$1005,'المراحل'!$A$6:$A$1005,A6&amp;"")))</f>
        <v/>
      </c>
      <c r="J6" s="18">
        <f>IF(A6&amp;""="","",ROUND(SUMIFS('المصروفات'!$D$6:$D$2005,'المصروفات'!$B$6:$B$2005,A6&amp;""),2))</f>
        <v/>
      </c>
      <c r="K6" s="17">
        <f>IF(OR(J6="",N(E6)=0),"",J6/E6)</f>
        <v/>
      </c>
      <c r="L6" s="18">
        <f>IF(OR(A6&amp;""="",NOT(ISNUMBER(D6))),"",ROUND(D6-MAX(N(E6),J6),2))</f>
        <v/>
      </c>
      <c r="M6" s="18">
        <f>IF(A6&amp;""="","",ROUND(SUMIFS('الدفعات'!$C$6:$C$1005,'الدفعات'!$B$6:$B$1005,A6&amp;""),2))</f>
        <v/>
      </c>
      <c r="N6" s="18">
        <f>IF(OR(A6&amp;""="",NOT(ISNUMBER(D6))),"",MAX(0,ROUND(D6*N(I6)-M6,2)))</f>
        <v/>
      </c>
      <c r="O6" s="18">
        <f>IF(OR(A6&amp;""="",NOT(ISNUMBER(D6))),"",ROUND(D6-M6,2))</f>
        <v/>
      </c>
      <c r="P6" s="19">
        <f>IF(OR(A6&amp;""="",NOT(ISNUMBER(G6))),"",IF(ISNUMBER(H6),MAX(0,H6-G6),MAX(0,'الإعدادات'!$B$4-G6)))</f>
        <v/>
      </c>
      <c r="Q6" s="6">
        <f>IF(A6&amp;""="","",IF(ISNUMBER(H6),"مسلّم",IF(N(P6)&gt;0,"متأخر","في الموعد")))</f>
        <v/>
      </c>
      <c r="R6" s="6">
        <f>IF(OR(A6&amp;""="",NOT(ISNUMBER(E6))),"",IF(J6&gt;E6,"تجاوز الميزانية",IF(J6&gt;=E6*'الإعدادات'!$B$5,"قريب من الحد","")))</f>
        <v/>
      </c>
    </row>
    <row r="7">
      <c r="A7" s="5" t="inlineStr">
        <is>
          <t>P02</t>
        </is>
      </c>
      <c r="B7" s="5" t="inlineStr">
        <is>
          <t>تشطيب شقة - مدينة نصر</t>
        </is>
      </c>
      <c r="C7" s="5" t="inlineStr">
        <is>
          <t>منى فؤاد</t>
        </is>
      </c>
      <c r="D7" s="16" t="n">
        <v>350000</v>
      </c>
      <c r="E7" s="16" t="n">
        <v>260000</v>
      </c>
      <c r="F7" s="13" t="n">
        <v>46174</v>
      </c>
      <c r="G7" s="13" t="n">
        <v>46371</v>
      </c>
      <c r="H7" s="13" t="n"/>
      <c r="I7" s="17">
        <f>IF(A7&amp;""="","",IF(SUMIFS('المراحل'!$C$6:$C$1005,'المراحل'!$A$6:$A$1005,A7&amp;"")=0,"",SUMIFS('المراحل'!$F$6:$F$1005,'المراحل'!$A$6:$A$1005,A7&amp;"")/SUMIFS('المراحل'!$C$6:$C$1005,'المراحل'!$A$6:$A$1005,A7&amp;"")))</f>
        <v/>
      </c>
      <c r="J7" s="18">
        <f>IF(A7&amp;""="","",ROUND(SUMIFS('المصروفات'!$D$6:$D$2005,'المصروفات'!$B$6:$B$2005,A7&amp;""),2))</f>
        <v/>
      </c>
      <c r="K7" s="17">
        <f>IF(OR(J7="",N(E7)=0),"",J7/E7)</f>
        <v/>
      </c>
      <c r="L7" s="18">
        <f>IF(OR(A7&amp;""="",NOT(ISNUMBER(D7))),"",ROUND(D7-MAX(N(E7),J7),2))</f>
        <v/>
      </c>
      <c r="M7" s="18">
        <f>IF(A7&amp;""="","",ROUND(SUMIFS('الدفعات'!$C$6:$C$1005,'الدفعات'!$B$6:$B$1005,A7&amp;""),2))</f>
        <v/>
      </c>
      <c r="N7" s="18">
        <f>IF(OR(A7&amp;""="",NOT(ISNUMBER(D7))),"",MAX(0,ROUND(D7*N(I7)-M7,2)))</f>
        <v/>
      </c>
      <c r="O7" s="18">
        <f>IF(OR(A7&amp;""="",NOT(ISNUMBER(D7))),"",ROUND(D7-M7,2))</f>
        <v/>
      </c>
      <c r="P7" s="19">
        <f>IF(OR(A7&amp;""="",NOT(ISNUMBER(G7))),"",IF(ISNUMBER(H7),MAX(0,H7-G7),MAX(0,'الإعدادات'!$B$4-G7)))</f>
        <v/>
      </c>
      <c r="Q7" s="6">
        <f>IF(A7&amp;""="","",IF(ISNUMBER(H7),"مسلّم",IF(N(P7)&gt;0,"متأخر","في الموعد")))</f>
        <v/>
      </c>
      <c r="R7" s="6">
        <f>IF(OR(A7&amp;""="",NOT(ISNUMBER(E7))),"",IF(J7&gt;E7,"تجاوز الميزانية",IF(J7&gt;=E7*'الإعدادات'!$B$5,"قريب من الحد","")))</f>
        <v/>
      </c>
    </row>
    <row r="8">
      <c r="A8" s="5" t="inlineStr">
        <is>
          <t>P03</t>
        </is>
      </c>
      <c r="B8" s="5" t="inlineStr">
        <is>
          <t>تجديد مكتب - الدقي</t>
        </is>
      </c>
      <c r="C8" s="5" t="inlineStr">
        <is>
          <t>شركة المثال للتجارة</t>
        </is>
      </c>
      <c r="D8" s="16" t="n">
        <v>480000</v>
      </c>
      <c r="E8" s="16" t="n">
        <v>340000</v>
      </c>
      <c r="F8" s="13" t="n">
        <v>46113</v>
      </c>
      <c r="G8" s="13" t="n">
        <v>46295</v>
      </c>
      <c r="H8" s="13" t="n">
        <v>46293</v>
      </c>
      <c r="I8" s="17">
        <f>IF(A8&amp;""="","",IF(SUMIFS('المراحل'!$C$6:$C$1005,'المراحل'!$A$6:$A$1005,A8&amp;"")=0,"",SUMIFS('المراحل'!$F$6:$F$1005,'المراحل'!$A$6:$A$1005,A8&amp;"")/SUMIFS('المراحل'!$C$6:$C$1005,'المراحل'!$A$6:$A$1005,A8&amp;"")))</f>
        <v/>
      </c>
      <c r="J8" s="18">
        <f>IF(A8&amp;""="","",ROUND(SUMIFS('المصروفات'!$D$6:$D$2005,'المصروفات'!$B$6:$B$2005,A8&amp;""),2))</f>
        <v/>
      </c>
      <c r="K8" s="17">
        <f>IF(OR(J8="",N(E8)=0),"",J8/E8)</f>
        <v/>
      </c>
      <c r="L8" s="18">
        <f>IF(OR(A8&amp;""="",NOT(ISNUMBER(D8))),"",ROUND(D8-MAX(N(E8),J8),2))</f>
        <v/>
      </c>
      <c r="M8" s="18">
        <f>IF(A8&amp;""="","",ROUND(SUMIFS('الدفعات'!$C$6:$C$1005,'الدفعات'!$B$6:$B$1005,A8&amp;""),2))</f>
        <v/>
      </c>
      <c r="N8" s="18">
        <f>IF(OR(A8&amp;""="",NOT(ISNUMBER(D8))),"",MAX(0,ROUND(D8*N(I8)-M8,2)))</f>
        <v/>
      </c>
      <c r="O8" s="18">
        <f>IF(OR(A8&amp;""="",NOT(ISNUMBER(D8))),"",ROUND(D8-M8,2))</f>
        <v/>
      </c>
      <c r="P8" s="19">
        <f>IF(OR(A8&amp;""="",NOT(ISNUMBER(G8))),"",IF(ISNUMBER(H8),MAX(0,H8-G8),MAX(0,'الإعدادات'!$B$4-G8)))</f>
        <v/>
      </c>
      <c r="Q8" s="6">
        <f>IF(A8&amp;""="","",IF(ISNUMBER(H8),"مسلّم",IF(N(P8)&gt;0,"متأخر","في الموعد")))</f>
        <v/>
      </c>
      <c r="R8" s="6">
        <f>IF(OR(A8&amp;""="",NOT(ISNUMBER(E8))),"",IF(J8&gt;E8,"تجاوز الميزانية",IF(J8&gt;=E8*'الإعدادات'!$B$5,"قريب من الحد","")))</f>
        <v/>
      </c>
    </row>
    <row r="9">
      <c r="A9" s="5" t="inlineStr">
        <is>
          <t>P04</t>
        </is>
      </c>
      <c r="B9" s="5" t="inlineStr">
        <is>
          <t>مبنى سكني - 6 أكتوبر</t>
        </is>
      </c>
      <c r="C9" s="5" t="inlineStr">
        <is>
          <t>مصطفى جلال</t>
        </is>
      </c>
      <c r="D9" s="16" t="n">
        <v>2500000</v>
      </c>
      <c r="E9" s="16" t="n">
        <v>1900000</v>
      </c>
      <c r="F9" s="13" t="n">
        <v>46032</v>
      </c>
      <c r="G9" s="13" t="n">
        <v>46477</v>
      </c>
      <c r="H9" s="13" t="n"/>
      <c r="I9" s="17">
        <f>IF(A9&amp;""="","",IF(SUMIFS('المراحل'!$C$6:$C$1005,'المراحل'!$A$6:$A$1005,A9&amp;"")=0,"",SUMIFS('المراحل'!$F$6:$F$1005,'المراحل'!$A$6:$A$1005,A9&amp;"")/SUMIFS('المراحل'!$C$6:$C$1005,'المراحل'!$A$6:$A$1005,A9&amp;"")))</f>
        <v/>
      </c>
      <c r="J9" s="18">
        <f>IF(A9&amp;""="","",ROUND(SUMIFS('المصروفات'!$D$6:$D$2005,'المصروفات'!$B$6:$B$2005,A9&amp;""),2))</f>
        <v/>
      </c>
      <c r="K9" s="17">
        <f>IF(OR(J9="",N(E9)=0),"",J9/E9)</f>
        <v/>
      </c>
      <c r="L9" s="18">
        <f>IF(OR(A9&amp;""="",NOT(ISNUMBER(D9))),"",ROUND(D9-MAX(N(E9),J9),2))</f>
        <v/>
      </c>
      <c r="M9" s="18">
        <f>IF(A9&amp;""="","",ROUND(SUMIFS('الدفعات'!$C$6:$C$1005,'الدفعات'!$B$6:$B$1005,A9&amp;""),2))</f>
        <v/>
      </c>
      <c r="N9" s="18">
        <f>IF(OR(A9&amp;""="",NOT(ISNUMBER(D9))),"",MAX(0,ROUND(D9*N(I9)-M9,2)))</f>
        <v/>
      </c>
      <c r="O9" s="18">
        <f>IF(OR(A9&amp;""="",NOT(ISNUMBER(D9))),"",ROUND(D9-M9,2))</f>
        <v/>
      </c>
      <c r="P9" s="19">
        <f>IF(OR(A9&amp;""="",NOT(ISNUMBER(G9))),"",IF(ISNUMBER(H9),MAX(0,H9-G9),MAX(0,'الإعدادات'!$B$4-G9)))</f>
        <v/>
      </c>
      <c r="Q9" s="6">
        <f>IF(A9&amp;""="","",IF(ISNUMBER(H9),"مسلّم",IF(N(P9)&gt;0,"متأخر","في الموعد")))</f>
        <v/>
      </c>
      <c r="R9" s="6">
        <f>IF(OR(A9&amp;""="",NOT(ISNUMBER(E9))),"",IF(J9&gt;E9,"تجاوز الميزانية",IF(J9&gt;=E9*'الإعدادات'!$B$5,"قريب من الحد","")))</f>
        <v/>
      </c>
    </row>
    <row r="10">
      <c r="A10" s="5" t="inlineStr">
        <is>
          <t>P05</t>
        </is>
      </c>
      <c r="B10" s="5" t="inlineStr">
        <is>
          <t>تشطيب محل - المعادي</t>
        </is>
      </c>
      <c r="C10" s="5" t="inlineStr">
        <is>
          <t>هالة سمير</t>
        </is>
      </c>
      <c r="D10" s="16" t="n">
        <v>150000</v>
      </c>
      <c r="E10" s="16" t="n">
        <v>110000</v>
      </c>
      <c r="F10" s="13" t="n">
        <v>46310</v>
      </c>
      <c r="G10" s="13" t="n">
        <v>46376</v>
      </c>
      <c r="H10" s="13" t="n"/>
      <c r="I10" s="17">
        <f>IF(A10&amp;""="","",IF(SUMIFS('المراحل'!$C$6:$C$1005,'المراحل'!$A$6:$A$1005,A10&amp;"")=0,"",SUMIFS('المراحل'!$F$6:$F$1005,'المراحل'!$A$6:$A$1005,A10&amp;"")/SUMIFS('المراحل'!$C$6:$C$1005,'المراحل'!$A$6:$A$1005,A10&amp;"")))</f>
        <v/>
      </c>
      <c r="J10" s="18">
        <f>IF(A10&amp;""="","",ROUND(SUMIFS('المصروفات'!$D$6:$D$2005,'المصروفات'!$B$6:$B$2005,A10&amp;""),2))</f>
        <v/>
      </c>
      <c r="K10" s="17">
        <f>IF(OR(J10="",N(E10)=0),"",J10/E10)</f>
        <v/>
      </c>
      <c r="L10" s="18">
        <f>IF(OR(A10&amp;""="",NOT(ISNUMBER(D10))),"",ROUND(D10-MAX(N(E10),J10),2))</f>
        <v/>
      </c>
      <c r="M10" s="18">
        <f>IF(A10&amp;""="","",ROUND(SUMIFS('الدفعات'!$C$6:$C$1005,'الدفعات'!$B$6:$B$1005,A10&amp;""),2))</f>
        <v/>
      </c>
      <c r="N10" s="18">
        <f>IF(OR(A10&amp;""="",NOT(ISNUMBER(D10))),"",MAX(0,ROUND(D10*N(I10)-M10,2)))</f>
        <v/>
      </c>
      <c r="O10" s="18">
        <f>IF(OR(A10&amp;""="",NOT(ISNUMBER(D10))),"",ROUND(D10-M10,2))</f>
        <v/>
      </c>
      <c r="P10" s="19">
        <f>IF(OR(A10&amp;""="",NOT(ISNUMBER(G10))),"",IF(ISNUMBER(H10),MAX(0,H10-G10),MAX(0,'الإعدادات'!$B$4-G10)))</f>
        <v/>
      </c>
      <c r="Q10" s="6">
        <f>IF(A10&amp;""="","",IF(ISNUMBER(H10),"مسلّم",IF(N(P10)&gt;0,"متأخر","في الموعد")))</f>
        <v/>
      </c>
      <c r="R10" s="6">
        <f>IF(OR(A10&amp;""="",NOT(ISNUMBER(E10))),"",IF(J10&gt;E10,"تجاوز الميزانية",IF(J10&gt;=E10*'الإعدادات'!$B$5,"قريب من الحد","")))</f>
        <v/>
      </c>
    </row>
    <row r="11">
      <c r="A11" s="5" t="n"/>
      <c r="B11" s="5" t="n"/>
      <c r="C11" s="5" t="n"/>
      <c r="D11" s="16" t="n"/>
      <c r="E11" s="16" t="n"/>
      <c r="F11" s="13" t="n"/>
      <c r="G11" s="13" t="n"/>
      <c r="H11" s="13" t="n"/>
      <c r="I11" s="17">
        <f>IF(A11&amp;""="","",IF(SUMIFS('المراحل'!$C$6:$C$1005,'المراحل'!$A$6:$A$1005,A11&amp;"")=0,"",SUMIFS('المراحل'!$F$6:$F$1005,'المراحل'!$A$6:$A$1005,A11&amp;"")/SUMIFS('المراحل'!$C$6:$C$1005,'المراحل'!$A$6:$A$1005,A11&amp;"")))</f>
        <v/>
      </c>
      <c r="J11" s="18">
        <f>IF(A11&amp;""="","",ROUND(SUMIFS('المصروفات'!$D$6:$D$2005,'المصروفات'!$B$6:$B$2005,A11&amp;""),2))</f>
        <v/>
      </c>
      <c r="K11" s="17">
        <f>IF(OR(J11="",N(E11)=0),"",J11/E11)</f>
        <v/>
      </c>
      <c r="L11" s="18">
        <f>IF(OR(A11&amp;""="",NOT(ISNUMBER(D11))),"",ROUND(D11-MAX(N(E11),J11),2))</f>
        <v/>
      </c>
      <c r="M11" s="18">
        <f>IF(A11&amp;""="","",ROUND(SUMIFS('الدفعات'!$C$6:$C$1005,'الدفعات'!$B$6:$B$1005,A11&amp;""),2))</f>
        <v/>
      </c>
      <c r="N11" s="18">
        <f>IF(OR(A11&amp;""="",NOT(ISNUMBER(D11))),"",MAX(0,ROUND(D11*N(I11)-M11,2)))</f>
        <v/>
      </c>
      <c r="O11" s="18">
        <f>IF(OR(A11&amp;""="",NOT(ISNUMBER(D11))),"",ROUND(D11-M11,2))</f>
        <v/>
      </c>
      <c r="P11" s="19">
        <f>IF(OR(A11&amp;""="",NOT(ISNUMBER(G11))),"",IF(ISNUMBER(H11),MAX(0,H11-G11),MAX(0,'الإعدادات'!$B$4-G11)))</f>
        <v/>
      </c>
      <c r="Q11" s="6">
        <f>IF(A11&amp;""="","",IF(ISNUMBER(H11),"مسلّم",IF(N(P11)&gt;0,"متأخر","في الموعد")))</f>
        <v/>
      </c>
      <c r="R11" s="6">
        <f>IF(OR(A11&amp;""="",NOT(ISNUMBER(E11))),"",IF(J11&gt;E11,"تجاوز الميزانية",IF(J11&gt;=E11*'الإعدادات'!$B$5,"قريب من الحد","")))</f>
        <v/>
      </c>
    </row>
    <row r="12">
      <c r="A12" s="5" t="n"/>
      <c r="B12" s="5" t="n"/>
      <c r="C12" s="5" t="n"/>
      <c r="D12" s="16" t="n"/>
      <c r="E12" s="16" t="n"/>
      <c r="F12" s="13" t="n"/>
      <c r="G12" s="13" t="n"/>
      <c r="H12" s="13" t="n"/>
      <c r="I12" s="17">
        <f>IF(A12&amp;""="","",IF(SUMIFS('المراحل'!$C$6:$C$1005,'المراحل'!$A$6:$A$1005,A12&amp;"")=0,"",SUMIFS('المراحل'!$F$6:$F$1005,'المراحل'!$A$6:$A$1005,A12&amp;"")/SUMIFS('المراحل'!$C$6:$C$1005,'المراحل'!$A$6:$A$1005,A12&amp;"")))</f>
        <v/>
      </c>
      <c r="J12" s="18">
        <f>IF(A12&amp;""="","",ROUND(SUMIFS('المصروفات'!$D$6:$D$2005,'المصروفات'!$B$6:$B$2005,A12&amp;""),2))</f>
        <v/>
      </c>
      <c r="K12" s="17">
        <f>IF(OR(J12="",N(E12)=0),"",J12/E12)</f>
        <v/>
      </c>
      <c r="L12" s="18">
        <f>IF(OR(A12&amp;""="",NOT(ISNUMBER(D12))),"",ROUND(D12-MAX(N(E12),J12),2))</f>
        <v/>
      </c>
      <c r="M12" s="18">
        <f>IF(A12&amp;""="","",ROUND(SUMIFS('الدفعات'!$C$6:$C$1005,'الدفعات'!$B$6:$B$1005,A12&amp;""),2))</f>
        <v/>
      </c>
      <c r="N12" s="18">
        <f>IF(OR(A12&amp;""="",NOT(ISNUMBER(D12))),"",MAX(0,ROUND(D12*N(I12)-M12,2)))</f>
        <v/>
      </c>
      <c r="O12" s="18">
        <f>IF(OR(A12&amp;""="",NOT(ISNUMBER(D12))),"",ROUND(D12-M12,2))</f>
        <v/>
      </c>
      <c r="P12" s="19">
        <f>IF(OR(A12&amp;""="",NOT(ISNUMBER(G12))),"",IF(ISNUMBER(H12),MAX(0,H12-G12),MAX(0,'الإعدادات'!$B$4-G12)))</f>
        <v/>
      </c>
      <c r="Q12" s="6">
        <f>IF(A12&amp;""="","",IF(ISNUMBER(H12),"مسلّم",IF(N(P12)&gt;0,"متأخر","في الموعد")))</f>
        <v/>
      </c>
      <c r="R12" s="6">
        <f>IF(OR(A12&amp;""="",NOT(ISNUMBER(E12))),"",IF(J12&gt;E12,"تجاوز الميزانية",IF(J12&gt;=E12*'الإعدادات'!$B$5,"قريب من الحد","")))</f>
        <v/>
      </c>
    </row>
    <row r="13">
      <c r="A13" s="5" t="n"/>
      <c r="B13" s="5" t="n"/>
      <c r="C13" s="5" t="n"/>
      <c r="D13" s="16" t="n"/>
      <c r="E13" s="16" t="n"/>
      <c r="F13" s="13" t="n"/>
      <c r="G13" s="13" t="n"/>
      <c r="H13" s="13" t="n"/>
      <c r="I13" s="17">
        <f>IF(A13&amp;""="","",IF(SUMIFS('المراحل'!$C$6:$C$1005,'المراحل'!$A$6:$A$1005,A13&amp;"")=0,"",SUMIFS('المراحل'!$F$6:$F$1005,'المراحل'!$A$6:$A$1005,A13&amp;"")/SUMIFS('المراحل'!$C$6:$C$1005,'المراحل'!$A$6:$A$1005,A13&amp;"")))</f>
        <v/>
      </c>
      <c r="J13" s="18">
        <f>IF(A13&amp;""="","",ROUND(SUMIFS('المصروفات'!$D$6:$D$2005,'المصروفات'!$B$6:$B$2005,A13&amp;""),2))</f>
        <v/>
      </c>
      <c r="K13" s="17">
        <f>IF(OR(J13="",N(E13)=0),"",J13/E13)</f>
        <v/>
      </c>
      <c r="L13" s="18">
        <f>IF(OR(A13&amp;""="",NOT(ISNUMBER(D13))),"",ROUND(D13-MAX(N(E13),J13),2))</f>
        <v/>
      </c>
      <c r="M13" s="18">
        <f>IF(A13&amp;""="","",ROUND(SUMIFS('الدفعات'!$C$6:$C$1005,'الدفعات'!$B$6:$B$1005,A13&amp;""),2))</f>
        <v/>
      </c>
      <c r="N13" s="18">
        <f>IF(OR(A13&amp;""="",NOT(ISNUMBER(D13))),"",MAX(0,ROUND(D13*N(I13)-M13,2)))</f>
        <v/>
      </c>
      <c r="O13" s="18">
        <f>IF(OR(A13&amp;""="",NOT(ISNUMBER(D13))),"",ROUND(D13-M13,2))</f>
        <v/>
      </c>
      <c r="P13" s="19">
        <f>IF(OR(A13&amp;""="",NOT(ISNUMBER(G13))),"",IF(ISNUMBER(H13),MAX(0,H13-G13),MAX(0,'الإعدادات'!$B$4-G13)))</f>
        <v/>
      </c>
      <c r="Q13" s="6">
        <f>IF(A13&amp;""="","",IF(ISNUMBER(H13),"مسلّم",IF(N(P13)&gt;0,"متأخر","في الموعد")))</f>
        <v/>
      </c>
      <c r="R13" s="6">
        <f>IF(OR(A13&amp;""="",NOT(ISNUMBER(E13))),"",IF(J13&gt;E13,"تجاوز الميزانية",IF(J13&gt;=E13*'الإعدادات'!$B$5,"قريب من الحد","")))</f>
        <v/>
      </c>
    </row>
    <row r="14">
      <c r="A14" s="5" t="n"/>
      <c r="B14" s="5" t="n"/>
      <c r="C14" s="5" t="n"/>
      <c r="D14" s="16" t="n"/>
      <c r="E14" s="16" t="n"/>
      <c r="F14" s="13" t="n"/>
      <c r="G14" s="13" t="n"/>
      <c r="H14" s="13" t="n"/>
      <c r="I14" s="17">
        <f>IF(A14&amp;""="","",IF(SUMIFS('المراحل'!$C$6:$C$1005,'المراحل'!$A$6:$A$1005,A14&amp;"")=0,"",SUMIFS('المراحل'!$F$6:$F$1005,'المراحل'!$A$6:$A$1005,A14&amp;"")/SUMIFS('المراحل'!$C$6:$C$1005,'المراحل'!$A$6:$A$1005,A14&amp;"")))</f>
        <v/>
      </c>
      <c r="J14" s="18">
        <f>IF(A14&amp;""="","",ROUND(SUMIFS('المصروفات'!$D$6:$D$2005,'المصروفات'!$B$6:$B$2005,A14&amp;""),2))</f>
        <v/>
      </c>
      <c r="K14" s="17">
        <f>IF(OR(J14="",N(E14)=0),"",J14/E14)</f>
        <v/>
      </c>
      <c r="L14" s="18">
        <f>IF(OR(A14&amp;""="",NOT(ISNUMBER(D14))),"",ROUND(D14-MAX(N(E14),J14),2))</f>
        <v/>
      </c>
      <c r="M14" s="18">
        <f>IF(A14&amp;""="","",ROUND(SUMIFS('الدفعات'!$C$6:$C$1005,'الدفعات'!$B$6:$B$1005,A14&amp;""),2))</f>
        <v/>
      </c>
      <c r="N14" s="18">
        <f>IF(OR(A14&amp;""="",NOT(ISNUMBER(D14))),"",MAX(0,ROUND(D14*N(I14)-M14,2)))</f>
        <v/>
      </c>
      <c r="O14" s="18">
        <f>IF(OR(A14&amp;""="",NOT(ISNUMBER(D14))),"",ROUND(D14-M14,2))</f>
        <v/>
      </c>
      <c r="P14" s="19">
        <f>IF(OR(A14&amp;""="",NOT(ISNUMBER(G14))),"",IF(ISNUMBER(H14),MAX(0,H14-G14),MAX(0,'الإعدادات'!$B$4-G14)))</f>
        <v/>
      </c>
      <c r="Q14" s="6">
        <f>IF(A14&amp;""="","",IF(ISNUMBER(H14),"مسلّم",IF(N(P14)&gt;0,"متأخر","في الموعد")))</f>
        <v/>
      </c>
      <c r="R14" s="6">
        <f>IF(OR(A14&amp;""="",NOT(ISNUMBER(E14))),"",IF(J14&gt;E14,"تجاوز الميزانية",IF(J14&gt;=E14*'الإعدادات'!$B$5,"قريب من الحد","")))</f>
        <v/>
      </c>
    </row>
    <row r="15">
      <c r="A15" s="5" t="n"/>
      <c r="B15" s="5" t="n"/>
      <c r="C15" s="5" t="n"/>
      <c r="D15" s="16" t="n"/>
      <c r="E15" s="16" t="n"/>
      <c r="F15" s="13" t="n"/>
      <c r="G15" s="13" t="n"/>
      <c r="H15" s="13" t="n"/>
      <c r="I15" s="17">
        <f>IF(A15&amp;""="","",IF(SUMIFS('المراحل'!$C$6:$C$1005,'المراحل'!$A$6:$A$1005,A15&amp;"")=0,"",SUMIFS('المراحل'!$F$6:$F$1005,'المراحل'!$A$6:$A$1005,A15&amp;"")/SUMIFS('المراحل'!$C$6:$C$1005,'المراحل'!$A$6:$A$1005,A15&amp;"")))</f>
        <v/>
      </c>
      <c r="J15" s="18">
        <f>IF(A15&amp;""="","",ROUND(SUMIFS('المصروفات'!$D$6:$D$2005,'المصروفات'!$B$6:$B$2005,A15&amp;""),2))</f>
        <v/>
      </c>
      <c r="K15" s="17">
        <f>IF(OR(J15="",N(E15)=0),"",J15/E15)</f>
        <v/>
      </c>
      <c r="L15" s="18">
        <f>IF(OR(A15&amp;""="",NOT(ISNUMBER(D15))),"",ROUND(D15-MAX(N(E15),J15),2))</f>
        <v/>
      </c>
      <c r="M15" s="18">
        <f>IF(A15&amp;""="","",ROUND(SUMIFS('الدفعات'!$C$6:$C$1005,'الدفعات'!$B$6:$B$1005,A15&amp;""),2))</f>
        <v/>
      </c>
      <c r="N15" s="18">
        <f>IF(OR(A15&amp;""="",NOT(ISNUMBER(D15))),"",MAX(0,ROUND(D15*N(I15)-M15,2)))</f>
        <v/>
      </c>
      <c r="O15" s="18">
        <f>IF(OR(A15&amp;""="",NOT(ISNUMBER(D15))),"",ROUND(D15-M15,2))</f>
        <v/>
      </c>
      <c r="P15" s="19">
        <f>IF(OR(A15&amp;""="",NOT(ISNUMBER(G15))),"",IF(ISNUMBER(H15),MAX(0,H15-G15),MAX(0,'الإعدادات'!$B$4-G15)))</f>
        <v/>
      </c>
      <c r="Q15" s="6">
        <f>IF(A15&amp;""="","",IF(ISNUMBER(H15),"مسلّم",IF(N(P15)&gt;0,"متأخر","في الموعد")))</f>
        <v/>
      </c>
      <c r="R15" s="6">
        <f>IF(OR(A15&amp;""="",NOT(ISNUMBER(E15))),"",IF(J15&gt;E15,"تجاوز الميزانية",IF(J15&gt;=E15*'الإعدادات'!$B$5,"قريب من الحد","")))</f>
        <v/>
      </c>
    </row>
    <row r="16">
      <c r="A16" s="5" t="n"/>
      <c r="B16" s="5" t="n"/>
      <c r="C16" s="5" t="n"/>
      <c r="D16" s="16" t="n"/>
      <c r="E16" s="16" t="n"/>
      <c r="F16" s="13" t="n"/>
      <c r="G16" s="13" t="n"/>
      <c r="H16" s="13" t="n"/>
      <c r="I16" s="17">
        <f>IF(A16&amp;""="","",IF(SUMIFS('المراحل'!$C$6:$C$1005,'المراحل'!$A$6:$A$1005,A16&amp;"")=0,"",SUMIFS('المراحل'!$F$6:$F$1005,'المراحل'!$A$6:$A$1005,A16&amp;"")/SUMIFS('المراحل'!$C$6:$C$1005,'المراحل'!$A$6:$A$1005,A16&amp;"")))</f>
        <v/>
      </c>
      <c r="J16" s="18">
        <f>IF(A16&amp;""="","",ROUND(SUMIFS('المصروفات'!$D$6:$D$2005,'المصروفات'!$B$6:$B$2005,A16&amp;""),2))</f>
        <v/>
      </c>
      <c r="K16" s="17">
        <f>IF(OR(J16="",N(E16)=0),"",J16/E16)</f>
        <v/>
      </c>
      <c r="L16" s="18">
        <f>IF(OR(A16&amp;""="",NOT(ISNUMBER(D16))),"",ROUND(D16-MAX(N(E16),J16),2))</f>
        <v/>
      </c>
      <c r="M16" s="18">
        <f>IF(A16&amp;""="","",ROUND(SUMIFS('الدفعات'!$C$6:$C$1005,'الدفعات'!$B$6:$B$1005,A16&amp;""),2))</f>
        <v/>
      </c>
      <c r="N16" s="18">
        <f>IF(OR(A16&amp;""="",NOT(ISNUMBER(D16))),"",MAX(0,ROUND(D16*N(I16)-M16,2)))</f>
        <v/>
      </c>
      <c r="O16" s="18">
        <f>IF(OR(A16&amp;""="",NOT(ISNUMBER(D16))),"",ROUND(D16-M16,2))</f>
        <v/>
      </c>
      <c r="P16" s="19">
        <f>IF(OR(A16&amp;""="",NOT(ISNUMBER(G16))),"",IF(ISNUMBER(H16),MAX(0,H16-G16),MAX(0,'الإعدادات'!$B$4-G16)))</f>
        <v/>
      </c>
      <c r="Q16" s="6">
        <f>IF(A16&amp;""="","",IF(ISNUMBER(H16),"مسلّم",IF(N(P16)&gt;0,"متأخر","في الموعد")))</f>
        <v/>
      </c>
      <c r="R16" s="6">
        <f>IF(OR(A16&amp;""="",NOT(ISNUMBER(E16))),"",IF(J16&gt;E16,"تجاوز الميزانية",IF(J16&gt;=E16*'الإعدادات'!$B$5,"قريب من الحد","")))</f>
        <v/>
      </c>
    </row>
    <row r="17">
      <c r="A17" s="5" t="n"/>
      <c r="B17" s="5" t="n"/>
      <c r="C17" s="5" t="n"/>
      <c r="D17" s="16" t="n"/>
      <c r="E17" s="16" t="n"/>
      <c r="F17" s="13" t="n"/>
      <c r="G17" s="13" t="n"/>
      <c r="H17" s="13" t="n"/>
      <c r="I17" s="17">
        <f>IF(A17&amp;""="","",IF(SUMIFS('المراحل'!$C$6:$C$1005,'المراحل'!$A$6:$A$1005,A17&amp;"")=0,"",SUMIFS('المراحل'!$F$6:$F$1005,'المراحل'!$A$6:$A$1005,A17&amp;"")/SUMIFS('المراحل'!$C$6:$C$1005,'المراحل'!$A$6:$A$1005,A17&amp;"")))</f>
        <v/>
      </c>
      <c r="J17" s="18">
        <f>IF(A17&amp;""="","",ROUND(SUMIFS('المصروفات'!$D$6:$D$2005,'المصروفات'!$B$6:$B$2005,A17&amp;""),2))</f>
        <v/>
      </c>
      <c r="K17" s="17">
        <f>IF(OR(J17="",N(E17)=0),"",J17/E17)</f>
        <v/>
      </c>
      <c r="L17" s="18">
        <f>IF(OR(A17&amp;""="",NOT(ISNUMBER(D17))),"",ROUND(D17-MAX(N(E17),J17),2))</f>
        <v/>
      </c>
      <c r="M17" s="18">
        <f>IF(A17&amp;""="","",ROUND(SUMIFS('الدفعات'!$C$6:$C$1005,'الدفعات'!$B$6:$B$1005,A17&amp;""),2))</f>
        <v/>
      </c>
      <c r="N17" s="18">
        <f>IF(OR(A17&amp;""="",NOT(ISNUMBER(D17))),"",MAX(0,ROUND(D17*N(I17)-M17,2)))</f>
        <v/>
      </c>
      <c r="O17" s="18">
        <f>IF(OR(A17&amp;""="",NOT(ISNUMBER(D17))),"",ROUND(D17-M17,2))</f>
        <v/>
      </c>
      <c r="P17" s="19">
        <f>IF(OR(A17&amp;""="",NOT(ISNUMBER(G17))),"",IF(ISNUMBER(H17),MAX(0,H17-G17),MAX(0,'الإعدادات'!$B$4-G17)))</f>
        <v/>
      </c>
      <c r="Q17" s="6">
        <f>IF(A17&amp;""="","",IF(ISNUMBER(H17),"مسلّم",IF(N(P17)&gt;0,"متأخر","في الموعد")))</f>
        <v/>
      </c>
      <c r="R17" s="6">
        <f>IF(OR(A17&amp;""="",NOT(ISNUMBER(E17))),"",IF(J17&gt;E17,"تجاوز الميزانية",IF(J17&gt;=E17*'الإعدادات'!$B$5,"قريب من الحد","")))</f>
        <v/>
      </c>
    </row>
    <row r="18">
      <c r="A18" s="5" t="n"/>
      <c r="B18" s="5" t="n"/>
      <c r="C18" s="5" t="n"/>
      <c r="D18" s="16" t="n"/>
      <c r="E18" s="16" t="n"/>
      <c r="F18" s="13" t="n"/>
      <c r="G18" s="13" t="n"/>
      <c r="H18" s="13" t="n"/>
      <c r="I18" s="17">
        <f>IF(A18&amp;""="","",IF(SUMIFS('المراحل'!$C$6:$C$1005,'المراحل'!$A$6:$A$1005,A18&amp;"")=0,"",SUMIFS('المراحل'!$F$6:$F$1005,'المراحل'!$A$6:$A$1005,A18&amp;"")/SUMIFS('المراحل'!$C$6:$C$1005,'المراحل'!$A$6:$A$1005,A18&amp;"")))</f>
        <v/>
      </c>
      <c r="J18" s="18">
        <f>IF(A18&amp;""="","",ROUND(SUMIFS('المصروفات'!$D$6:$D$2005,'المصروفات'!$B$6:$B$2005,A18&amp;""),2))</f>
        <v/>
      </c>
      <c r="K18" s="17">
        <f>IF(OR(J18="",N(E18)=0),"",J18/E18)</f>
        <v/>
      </c>
      <c r="L18" s="18">
        <f>IF(OR(A18&amp;""="",NOT(ISNUMBER(D18))),"",ROUND(D18-MAX(N(E18),J18),2))</f>
        <v/>
      </c>
      <c r="M18" s="18">
        <f>IF(A18&amp;""="","",ROUND(SUMIFS('الدفعات'!$C$6:$C$1005,'الدفعات'!$B$6:$B$1005,A18&amp;""),2))</f>
        <v/>
      </c>
      <c r="N18" s="18">
        <f>IF(OR(A18&amp;""="",NOT(ISNUMBER(D18))),"",MAX(0,ROUND(D18*N(I18)-M18,2)))</f>
        <v/>
      </c>
      <c r="O18" s="18">
        <f>IF(OR(A18&amp;""="",NOT(ISNUMBER(D18))),"",ROUND(D18-M18,2))</f>
        <v/>
      </c>
      <c r="P18" s="19">
        <f>IF(OR(A18&amp;""="",NOT(ISNUMBER(G18))),"",IF(ISNUMBER(H18),MAX(0,H18-G18),MAX(0,'الإعدادات'!$B$4-G18)))</f>
        <v/>
      </c>
      <c r="Q18" s="6">
        <f>IF(A18&amp;""="","",IF(ISNUMBER(H18),"مسلّم",IF(N(P18)&gt;0,"متأخر","في الموعد")))</f>
        <v/>
      </c>
      <c r="R18" s="6">
        <f>IF(OR(A18&amp;""="",NOT(ISNUMBER(E18))),"",IF(J18&gt;E18,"تجاوز الميزانية",IF(J18&gt;=E18*'الإعدادات'!$B$5,"قريب من الحد","")))</f>
        <v/>
      </c>
    </row>
    <row r="19">
      <c r="A19" s="5" t="n"/>
      <c r="B19" s="5" t="n"/>
      <c r="C19" s="5" t="n"/>
      <c r="D19" s="16" t="n"/>
      <c r="E19" s="16" t="n"/>
      <c r="F19" s="13" t="n"/>
      <c r="G19" s="13" t="n"/>
      <c r="H19" s="13" t="n"/>
      <c r="I19" s="17">
        <f>IF(A19&amp;""="","",IF(SUMIFS('المراحل'!$C$6:$C$1005,'المراحل'!$A$6:$A$1005,A19&amp;"")=0,"",SUMIFS('المراحل'!$F$6:$F$1005,'المراحل'!$A$6:$A$1005,A19&amp;"")/SUMIFS('المراحل'!$C$6:$C$1005,'المراحل'!$A$6:$A$1005,A19&amp;"")))</f>
        <v/>
      </c>
      <c r="J19" s="18">
        <f>IF(A19&amp;""="","",ROUND(SUMIFS('المصروفات'!$D$6:$D$2005,'المصروفات'!$B$6:$B$2005,A19&amp;""),2))</f>
        <v/>
      </c>
      <c r="K19" s="17">
        <f>IF(OR(J19="",N(E19)=0),"",J19/E19)</f>
        <v/>
      </c>
      <c r="L19" s="18">
        <f>IF(OR(A19&amp;""="",NOT(ISNUMBER(D19))),"",ROUND(D19-MAX(N(E19),J19),2))</f>
        <v/>
      </c>
      <c r="M19" s="18">
        <f>IF(A19&amp;""="","",ROUND(SUMIFS('الدفعات'!$C$6:$C$1005,'الدفعات'!$B$6:$B$1005,A19&amp;""),2))</f>
        <v/>
      </c>
      <c r="N19" s="18">
        <f>IF(OR(A19&amp;""="",NOT(ISNUMBER(D19))),"",MAX(0,ROUND(D19*N(I19)-M19,2)))</f>
        <v/>
      </c>
      <c r="O19" s="18">
        <f>IF(OR(A19&amp;""="",NOT(ISNUMBER(D19))),"",ROUND(D19-M19,2))</f>
        <v/>
      </c>
      <c r="P19" s="19">
        <f>IF(OR(A19&amp;""="",NOT(ISNUMBER(G19))),"",IF(ISNUMBER(H19),MAX(0,H19-G19),MAX(0,'الإعدادات'!$B$4-G19)))</f>
        <v/>
      </c>
      <c r="Q19" s="6">
        <f>IF(A19&amp;""="","",IF(ISNUMBER(H19),"مسلّم",IF(N(P19)&gt;0,"متأخر","في الموعد")))</f>
        <v/>
      </c>
      <c r="R19" s="6">
        <f>IF(OR(A19&amp;""="",NOT(ISNUMBER(E19))),"",IF(J19&gt;E19,"تجاوز الميزانية",IF(J19&gt;=E19*'الإعدادات'!$B$5,"قريب من الحد","")))</f>
        <v/>
      </c>
    </row>
    <row r="20">
      <c r="A20" s="5" t="n"/>
      <c r="B20" s="5" t="n"/>
      <c r="C20" s="5" t="n"/>
      <c r="D20" s="16" t="n"/>
      <c r="E20" s="16" t="n"/>
      <c r="F20" s="13" t="n"/>
      <c r="G20" s="13" t="n"/>
      <c r="H20" s="13" t="n"/>
      <c r="I20" s="17">
        <f>IF(A20&amp;""="","",IF(SUMIFS('المراحل'!$C$6:$C$1005,'المراحل'!$A$6:$A$1005,A20&amp;"")=0,"",SUMIFS('المراحل'!$F$6:$F$1005,'المراحل'!$A$6:$A$1005,A20&amp;"")/SUMIFS('المراحل'!$C$6:$C$1005,'المراحل'!$A$6:$A$1005,A20&amp;"")))</f>
        <v/>
      </c>
      <c r="J20" s="18">
        <f>IF(A20&amp;""="","",ROUND(SUMIFS('المصروفات'!$D$6:$D$2005,'المصروفات'!$B$6:$B$2005,A20&amp;""),2))</f>
        <v/>
      </c>
      <c r="K20" s="17">
        <f>IF(OR(J20="",N(E20)=0),"",J20/E20)</f>
        <v/>
      </c>
      <c r="L20" s="18">
        <f>IF(OR(A20&amp;""="",NOT(ISNUMBER(D20))),"",ROUND(D20-MAX(N(E20),J20),2))</f>
        <v/>
      </c>
      <c r="M20" s="18">
        <f>IF(A20&amp;""="","",ROUND(SUMIFS('الدفعات'!$C$6:$C$1005,'الدفعات'!$B$6:$B$1005,A20&amp;""),2))</f>
        <v/>
      </c>
      <c r="N20" s="18">
        <f>IF(OR(A20&amp;""="",NOT(ISNUMBER(D20))),"",MAX(0,ROUND(D20*N(I20)-M20,2)))</f>
        <v/>
      </c>
      <c r="O20" s="18">
        <f>IF(OR(A20&amp;""="",NOT(ISNUMBER(D20))),"",ROUND(D20-M20,2))</f>
        <v/>
      </c>
      <c r="P20" s="19">
        <f>IF(OR(A20&amp;""="",NOT(ISNUMBER(G20))),"",IF(ISNUMBER(H20),MAX(0,H20-G20),MAX(0,'الإعدادات'!$B$4-G20)))</f>
        <v/>
      </c>
      <c r="Q20" s="6">
        <f>IF(A20&amp;""="","",IF(ISNUMBER(H20),"مسلّم",IF(N(P20)&gt;0,"متأخر","في الموعد")))</f>
        <v/>
      </c>
      <c r="R20" s="6">
        <f>IF(OR(A20&amp;""="",NOT(ISNUMBER(E20))),"",IF(J20&gt;E20,"تجاوز الميزانية",IF(J20&gt;=E20*'الإعدادات'!$B$5,"قريب من الحد","")))</f>
        <v/>
      </c>
    </row>
    <row r="21">
      <c r="A21" s="5" t="n"/>
      <c r="B21" s="5" t="n"/>
      <c r="C21" s="5" t="n"/>
      <c r="D21" s="16" t="n"/>
      <c r="E21" s="16" t="n"/>
      <c r="F21" s="13" t="n"/>
      <c r="G21" s="13" t="n"/>
      <c r="H21" s="13" t="n"/>
      <c r="I21" s="17">
        <f>IF(A21&amp;""="","",IF(SUMIFS('المراحل'!$C$6:$C$1005,'المراحل'!$A$6:$A$1005,A21&amp;"")=0,"",SUMIFS('المراحل'!$F$6:$F$1005,'المراحل'!$A$6:$A$1005,A21&amp;"")/SUMIFS('المراحل'!$C$6:$C$1005,'المراحل'!$A$6:$A$1005,A21&amp;"")))</f>
        <v/>
      </c>
      <c r="J21" s="18">
        <f>IF(A21&amp;""="","",ROUND(SUMIFS('المصروفات'!$D$6:$D$2005,'المصروفات'!$B$6:$B$2005,A21&amp;""),2))</f>
        <v/>
      </c>
      <c r="K21" s="17">
        <f>IF(OR(J21="",N(E21)=0),"",J21/E21)</f>
        <v/>
      </c>
      <c r="L21" s="18">
        <f>IF(OR(A21&amp;""="",NOT(ISNUMBER(D21))),"",ROUND(D21-MAX(N(E21),J21),2))</f>
        <v/>
      </c>
      <c r="M21" s="18">
        <f>IF(A21&amp;""="","",ROUND(SUMIFS('الدفعات'!$C$6:$C$1005,'الدفعات'!$B$6:$B$1005,A21&amp;""),2))</f>
        <v/>
      </c>
      <c r="N21" s="18">
        <f>IF(OR(A21&amp;""="",NOT(ISNUMBER(D21))),"",MAX(0,ROUND(D21*N(I21)-M21,2)))</f>
        <v/>
      </c>
      <c r="O21" s="18">
        <f>IF(OR(A21&amp;""="",NOT(ISNUMBER(D21))),"",ROUND(D21-M21,2))</f>
        <v/>
      </c>
      <c r="P21" s="19">
        <f>IF(OR(A21&amp;""="",NOT(ISNUMBER(G21))),"",IF(ISNUMBER(H21),MAX(0,H21-G21),MAX(0,'الإعدادات'!$B$4-G21)))</f>
        <v/>
      </c>
      <c r="Q21" s="6">
        <f>IF(A21&amp;""="","",IF(ISNUMBER(H21),"مسلّم",IF(N(P21)&gt;0,"متأخر","في الموعد")))</f>
        <v/>
      </c>
      <c r="R21" s="6">
        <f>IF(OR(A21&amp;""="",NOT(ISNUMBER(E21))),"",IF(J21&gt;E21,"تجاوز الميزانية",IF(J21&gt;=E21*'الإعدادات'!$B$5,"قريب من الحد","")))</f>
        <v/>
      </c>
    </row>
    <row r="22">
      <c r="A22" s="5" t="n"/>
      <c r="B22" s="5" t="n"/>
      <c r="C22" s="5" t="n"/>
      <c r="D22" s="16" t="n"/>
      <c r="E22" s="16" t="n"/>
      <c r="F22" s="13" t="n"/>
      <c r="G22" s="13" t="n"/>
      <c r="H22" s="13" t="n"/>
      <c r="I22" s="17">
        <f>IF(A22&amp;""="","",IF(SUMIFS('المراحل'!$C$6:$C$1005,'المراحل'!$A$6:$A$1005,A22&amp;"")=0,"",SUMIFS('المراحل'!$F$6:$F$1005,'المراحل'!$A$6:$A$1005,A22&amp;"")/SUMIFS('المراحل'!$C$6:$C$1005,'المراحل'!$A$6:$A$1005,A22&amp;"")))</f>
        <v/>
      </c>
      <c r="J22" s="18">
        <f>IF(A22&amp;""="","",ROUND(SUMIFS('المصروفات'!$D$6:$D$2005,'المصروفات'!$B$6:$B$2005,A22&amp;""),2))</f>
        <v/>
      </c>
      <c r="K22" s="17">
        <f>IF(OR(J22="",N(E22)=0),"",J22/E22)</f>
        <v/>
      </c>
      <c r="L22" s="18">
        <f>IF(OR(A22&amp;""="",NOT(ISNUMBER(D22))),"",ROUND(D22-MAX(N(E22),J22),2))</f>
        <v/>
      </c>
      <c r="M22" s="18">
        <f>IF(A22&amp;""="","",ROUND(SUMIFS('الدفعات'!$C$6:$C$1005,'الدفعات'!$B$6:$B$1005,A22&amp;""),2))</f>
        <v/>
      </c>
      <c r="N22" s="18">
        <f>IF(OR(A22&amp;""="",NOT(ISNUMBER(D22))),"",MAX(0,ROUND(D22*N(I22)-M22,2)))</f>
        <v/>
      </c>
      <c r="O22" s="18">
        <f>IF(OR(A22&amp;""="",NOT(ISNUMBER(D22))),"",ROUND(D22-M22,2))</f>
        <v/>
      </c>
      <c r="P22" s="19">
        <f>IF(OR(A22&amp;""="",NOT(ISNUMBER(G22))),"",IF(ISNUMBER(H22),MAX(0,H22-G22),MAX(0,'الإعدادات'!$B$4-G22)))</f>
        <v/>
      </c>
      <c r="Q22" s="6">
        <f>IF(A22&amp;""="","",IF(ISNUMBER(H22),"مسلّم",IF(N(P22)&gt;0,"متأخر","في الموعد")))</f>
        <v/>
      </c>
      <c r="R22" s="6">
        <f>IF(OR(A22&amp;""="",NOT(ISNUMBER(E22))),"",IF(J22&gt;E22,"تجاوز الميزانية",IF(J22&gt;=E22*'الإعدادات'!$B$5,"قريب من الحد","")))</f>
        <v/>
      </c>
    </row>
    <row r="23">
      <c r="A23" s="5" t="n"/>
      <c r="B23" s="5" t="n"/>
      <c r="C23" s="5" t="n"/>
      <c r="D23" s="16" t="n"/>
      <c r="E23" s="16" t="n"/>
      <c r="F23" s="13" t="n"/>
      <c r="G23" s="13" t="n"/>
      <c r="H23" s="13" t="n"/>
      <c r="I23" s="17">
        <f>IF(A23&amp;""="","",IF(SUMIFS('المراحل'!$C$6:$C$1005,'المراحل'!$A$6:$A$1005,A23&amp;"")=0,"",SUMIFS('المراحل'!$F$6:$F$1005,'المراحل'!$A$6:$A$1005,A23&amp;"")/SUMIFS('المراحل'!$C$6:$C$1005,'المراحل'!$A$6:$A$1005,A23&amp;"")))</f>
        <v/>
      </c>
      <c r="J23" s="18">
        <f>IF(A23&amp;""="","",ROUND(SUMIFS('المصروفات'!$D$6:$D$2005,'المصروفات'!$B$6:$B$2005,A23&amp;""),2))</f>
        <v/>
      </c>
      <c r="K23" s="17">
        <f>IF(OR(J23="",N(E23)=0),"",J23/E23)</f>
        <v/>
      </c>
      <c r="L23" s="18">
        <f>IF(OR(A23&amp;""="",NOT(ISNUMBER(D23))),"",ROUND(D23-MAX(N(E23),J23),2))</f>
        <v/>
      </c>
      <c r="M23" s="18">
        <f>IF(A23&amp;""="","",ROUND(SUMIFS('الدفعات'!$C$6:$C$1005,'الدفعات'!$B$6:$B$1005,A23&amp;""),2))</f>
        <v/>
      </c>
      <c r="N23" s="18">
        <f>IF(OR(A23&amp;""="",NOT(ISNUMBER(D23))),"",MAX(0,ROUND(D23*N(I23)-M23,2)))</f>
        <v/>
      </c>
      <c r="O23" s="18">
        <f>IF(OR(A23&amp;""="",NOT(ISNUMBER(D23))),"",ROUND(D23-M23,2))</f>
        <v/>
      </c>
      <c r="P23" s="19">
        <f>IF(OR(A23&amp;""="",NOT(ISNUMBER(G23))),"",IF(ISNUMBER(H23),MAX(0,H23-G23),MAX(0,'الإعدادات'!$B$4-G23)))</f>
        <v/>
      </c>
      <c r="Q23" s="6">
        <f>IF(A23&amp;""="","",IF(ISNUMBER(H23),"مسلّم",IF(N(P23)&gt;0,"متأخر","في الموعد")))</f>
        <v/>
      </c>
      <c r="R23" s="6">
        <f>IF(OR(A23&amp;""="",NOT(ISNUMBER(E23))),"",IF(J23&gt;E23,"تجاوز الميزانية",IF(J23&gt;=E23*'الإعدادات'!$B$5,"قريب من الحد","")))</f>
        <v/>
      </c>
    </row>
    <row r="24">
      <c r="A24" s="5" t="n"/>
      <c r="B24" s="5" t="n"/>
      <c r="C24" s="5" t="n"/>
      <c r="D24" s="16" t="n"/>
      <c r="E24" s="16" t="n"/>
      <c r="F24" s="13" t="n"/>
      <c r="G24" s="13" t="n"/>
      <c r="H24" s="13" t="n"/>
      <c r="I24" s="17">
        <f>IF(A24&amp;""="","",IF(SUMIFS('المراحل'!$C$6:$C$1005,'المراحل'!$A$6:$A$1005,A24&amp;"")=0,"",SUMIFS('المراحل'!$F$6:$F$1005,'المراحل'!$A$6:$A$1005,A24&amp;"")/SUMIFS('المراحل'!$C$6:$C$1005,'المراحل'!$A$6:$A$1005,A24&amp;"")))</f>
        <v/>
      </c>
      <c r="J24" s="18">
        <f>IF(A24&amp;""="","",ROUND(SUMIFS('المصروفات'!$D$6:$D$2005,'المصروفات'!$B$6:$B$2005,A24&amp;""),2))</f>
        <v/>
      </c>
      <c r="K24" s="17">
        <f>IF(OR(J24="",N(E24)=0),"",J24/E24)</f>
        <v/>
      </c>
      <c r="L24" s="18">
        <f>IF(OR(A24&amp;""="",NOT(ISNUMBER(D24))),"",ROUND(D24-MAX(N(E24),J24),2))</f>
        <v/>
      </c>
      <c r="M24" s="18">
        <f>IF(A24&amp;""="","",ROUND(SUMIFS('الدفعات'!$C$6:$C$1005,'الدفعات'!$B$6:$B$1005,A24&amp;""),2))</f>
        <v/>
      </c>
      <c r="N24" s="18">
        <f>IF(OR(A24&amp;""="",NOT(ISNUMBER(D24))),"",MAX(0,ROUND(D24*N(I24)-M24,2)))</f>
        <v/>
      </c>
      <c r="O24" s="18">
        <f>IF(OR(A24&amp;""="",NOT(ISNUMBER(D24))),"",ROUND(D24-M24,2))</f>
        <v/>
      </c>
      <c r="P24" s="19">
        <f>IF(OR(A24&amp;""="",NOT(ISNUMBER(G24))),"",IF(ISNUMBER(H24),MAX(0,H24-G24),MAX(0,'الإعدادات'!$B$4-G24)))</f>
        <v/>
      </c>
      <c r="Q24" s="6">
        <f>IF(A24&amp;""="","",IF(ISNUMBER(H24),"مسلّم",IF(N(P24)&gt;0,"متأخر","في الموعد")))</f>
        <v/>
      </c>
      <c r="R24" s="6">
        <f>IF(OR(A24&amp;""="",NOT(ISNUMBER(E24))),"",IF(J24&gt;E24,"تجاوز الميزانية",IF(J24&gt;=E24*'الإعدادات'!$B$5,"قريب من الحد","")))</f>
        <v/>
      </c>
    </row>
    <row r="25">
      <c r="A25" s="5" t="n"/>
      <c r="B25" s="5" t="n"/>
      <c r="C25" s="5" t="n"/>
      <c r="D25" s="16" t="n"/>
      <c r="E25" s="16" t="n"/>
      <c r="F25" s="13" t="n"/>
      <c r="G25" s="13" t="n"/>
      <c r="H25" s="13" t="n"/>
      <c r="I25" s="17">
        <f>IF(A25&amp;""="","",IF(SUMIFS('المراحل'!$C$6:$C$1005,'المراحل'!$A$6:$A$1005,A25&amp;"")=0,"",SUMIFS('المراحل'!$F$6:$F$1005,'المراحل'!$A$6:$A$1005,A25&amp;"")/SUMIFS('المراحل'!$C$6:$C$1005,'المراحل'!$A$6:$A$1005,A25&amp;"")))</f>
        <v/>
      </c>
      <c r="J25" s="18">
        <f>IF(A25&amp;""="","",ROUND(SUMIFS('المصروفات'!$D$6:$D$2005,'المصروفات'!$B$6:$B$2005,A25&amp;""),2))</f>
        <v/>
      </c>
      <c r="K25" s="17">
        <f>IF(OR(J25="",N(E25)=0),"",J25/E25)</f>
        <v/>
      </c>
      <c r="L25" s="18">
        <f>IF(OR(A25&amp;""="",NOT(ISNUMBER(D25))),"",ROUND(D25-MAX(N(E25),J25),2))</f>
        <v/>
      </c>
      <c r="M25" s="18">
        <f>IF(A25&amp;""="","",ROUND(SUMIFS('الدفعات'!$C$6:$C$1005,'الدفعات'!$B$6:$B$1005,A25&amp;""),2))</f>
        <v/>
      </c>
      <c r="N25" s="18">
        <f>IF(OR(A25&amp;""="",NOT(ISNUMBER(D25))),"",MAX(0,ROUND(D25*N(I25)-M25,2)))</f>
        <v/>
      </c>
      <c r="O25" s="18">
        <f>IF(OR(A25&amp;""="",NOT(ISNUMBER(D25))),"",ROUND(D25-M25,2))</f>
        <v/>
      </c>
      <c r="P25" s="19">
        <f>IF(OR(A25&amp;""="",NOT(ISNUMBER(G25))),"",IF(ISNUMBER(H25),MAX(0,H25-G25),MAX(0,'الإعدادات'!$B$4-G25)))</f>
        <v/>
      </c>
      <c r="Q25" s="6">
        <f>IF(A25&amp;""="","",IF(ISNUMBER(H25),"مسلّم",IF(N(P25)&gt;0,"متأخر","في الموعد")))</f>
        <v/>
      </c>
      <c r="R25" s="6">
        <f>IF(OR(A25&amp;""="",NOT(ISNUMBER(E25))),"",IF(J25&gt;E25,"تجاوز الميزانية",IF(J25&gt;=E25*'الإعدادات'!$B$5,"قريب من الحد","")))</f>
        <v/>
      </c>
    </row>
    <row r="26">
      <c r="A26" s="5" t="n"/>
      <c r="B26" s="5" t="n"/>
      <c r="C26" s="5" t="n"/>
      <c r="D26" s="16" t="n"/>
      <c r="E26" s="16" t="n"/>
      <c r="F26" s="13" t="n"/>
      <c r="G26" s="13" t="n"/>
      <c r="H26" s="13" t="n"/>
      <c r="I26" s="17">
        <f>IF(A26&amp;""="","",IF(SUMIFS('المراحل'!$C$6:$C$1005,'المراحل'!$A$6:$A$1005,A26&amp;"")=0,"",SUMIFS('المراحل'!$F$6:$F$1005,'المراحل'!$A$6:$A$1005,A26&amp;"")/SUMIFS('المراحل'!$C$6:$C$1005,'المراحل'!$A$6:$A$1005,A26&amp;"")))</f>
        <v/>
      </c>
      <c r="J26" s="18">
        <f>IF(A26&amp;""="","",ROUND(SUMIFS('المصروفات'!$D$6:$D$2005,'المصروفات'!$B$6:$B$2005,A26&amp;""),2))</f>
        <v/>
      </c>
      <c r="K26" s="17">
        <f>IF(OR(J26="",N(E26)=0),"",J26/E26)</f>
        <v/>
      </c>
      <c r="L26" s="18">
        <f>IF(OR(A26&amp;""="",NOT(ISNUMBER(D26))),"",ROUND(D26-MAX(N(E26),J26),2))</f>
        <v/>
      </c>
      <c r="M26" s="18">
        <f>IF(A26&amp;""="","",ROUND(SUMIFS('الدفعات'!$C$6:$C$1005,'الدفعات'!$B$6:$B$1005,A26&amp;""),2))</f>
        <v/>
      </c>
      <c r="N26" s="18">
        <f>IF(OR(A26&amp;""="",NOT(ISNUMBER(D26))),"",MAX(0,ROUND(D26*N(I26)-M26,2)))</f>
        <v/>
      </c>
      <c r="O26" s="18">
        <f>IF(OR(A26&amp;""="",NOT(ISNUMBER(D26))),"",ROUND(D26-M26,2))</f>
        <v/>
      </c>
      <c r="P26" s="19">
        <f>IF(OR(A26&amp;""="",NOT(ISNUMBER(G26))),"",IF(ISNUMBER(H26),MAX(0,H26-G26),MAX(0,'الإعدادات'!$B$4-G26)))</f>
        <v/>
      </c>
      <c r="Q26" s="6">
        <f>IF(A26&amp;""="","",IF(ISNUMBER(H26),"مسلّم",IF(N(P26)&gt;0,"متأخر","في الموعد")))</f>
        <v/>
      </c>
      <c r="R26" s="6">
        <f>IF(OR(A26&amp;""="",NOT(ISNUMBER(E26))),"",IF(J26&gt;E26,"تجاوز الميزانية",IF(J26&gt;=E26*'الإعدادات'!$B$5,"قريب من الحد","")))</f>
        <v/>
      </c>
    </row>
    <row r="27">
      <c r="A27" s="5" t="n"/>
      <c r="B27" s="5" t="n"/>
      <c r="C27" s="5" t="n"/>
      <c r="D27" s="16" t="n"/>
      <c r="E27" s="16" t="n"/>
      <c r="F27" s="13" t="n"/>
      <c r="G27" s="13" t="n"/>
      <c r="H27" s="13" t="n"/>
      <c r="I27" s="17">
        <f>IF(A27&amp;""="","",IF(SUMIFS('المراحل'!$C$6:$C$1005,'المراحل'!$A$6:$A$1005,A27&amp;"")=0,"",SUMIFS('المراحل'!$F$6:$F$1005,'المراحل'!$A$6:$A$1005,A27&amp;"")/SUMIFS('المراحل'!$C$6:$C$1005,'المراحل'!$A$6:$A$1005,A27&amp;"")))</f>
        <v/>
      </c>
      <c r="J27" s="18">
        <f>IF(A27&amp;""="","",ROUND(SUMIFS('المصروفات'!$D$6:$D$2005,'المصروفات'!$B$6:$B$2005,A27&amp;""),2))</f>
        <v/>
      </c>
      <c r="K27" s="17">
        <f>IF(OR(J27="",N(E27)=0),"",J27/E27)</f>
        <v/>
      </c>
      <c r="L27" s="18">
        <f>IF(OR(A27&amp;""="",NOT(ISNUMBER(D27))),"",ROUND(D27-MAX(N(E27),J27),2))</f>
        <v/>
      </c>
      <c r="M27" s="18">
        <f>IF(A27&amp;""="","",ROUND(SUMIFS('الدفعات'!$C$6:$C$1005,'الدفعات'!$B$6:$B$1005,A27&amp;""),2))</f>
        <v/>
      </c>
      <c r="N27" s="18">
        <f>IF(OR(A27&amp;""="",NOT(ISNUMBER(D27))),"",MAX(0,ROUND(D27*N(I27)-M27,2)))</f>
        <v/>
      </c>
      <c r="O27" s="18">
        <f>IF(OR(A27&amp;""="",NOT(ISNUMBER(D27))),"",ROUND(D27-M27,2))</f>
        <v/>
      </c>
      <c r="P27" s="19">
        <f>IF(OR(A27&amp;""="",NOT(ISNUMBER(G27))),"",IF(ISNUMBER(H27),MAX(0,H27-G27),MAX(0,'الإعدادات'!$B$4-G27)))</f>
        <v/>
      </c>
      <c r="Q27" s="6">
        <f>IF(A27&amp;""="","",IF(ISNUMBER(H27),"مسلّم",IF(N(P27)&gt;0,"متأخر","في الموعد")))</f>
        <v/>
      </c>
      <c r="R27" s="6">
        <f>IF(OR(A27&amp;""="",NOT(ISNUMBER(E27))),"",IF(J27&gt;E27,"تجاوز الميزانية",IF(J27&gt;=E27*'الإعدادات'!$B$5,"قريب من الحد","")))</f>
        <v/>
      </c>
    </row>
    <row r="28">
      <c r="A28" s="5" t="n"/>
      <c r="B28" s="5" t="n"/>
      <c r="C28" s="5" t="n"/>
      <c r="D28" s="16" t="n"/>
      <c r="E28" s="16" t="n"/>
      <c r="F28" s="13" t="n"/>
      <c r="G28" s="13" t="n"/>
      <c r="H28" s="13" t="n"/>
      <c r="I28" s="17">
        <f>IF(A28&amp;""="","",IF(SUMIFS('المراحل'!$C$6:$C$1005,'المراحل'!$A$6:$A$1005,A28&amp;"")=0,"",SUMIFS('المراحل'!$F$6:$F$1005,'المراحل'!$A$6:$A$1005,A28&amp;"")/SUMIFS('المراحل'!$C$6:$C$1005,'المراحل'!$A$6:$A$1005,A28&amp;"")))</f>
        <v/>
      </c>
      <c r="J28" s="18">
        <f>IF(A28&amp;""="","",ROUND(SUMIFS('المصروفات'!$D$6:$D$2005,'المصروفات'!$B$6:$B$2005,A28&amp;""),2))</f>
        <v/>
      </c>
      <c r="K28" s="17">
        <f>IF(OR(J28="",N(E28)=0),"",J28/E28)</f>
        <v/>
      </c>
      <c r="L28" s="18">
        <f>IF(OR(A28&amp;""="",NOT(ISNUMBER(D28))),"",ROUND(D28-MAX(N(E28),J28),2))</f>
        <v/>
      </c>
      <c r="M28" s="18">
        <f>IF(A28&amp;""="","",ROUND(SUMIFS('الدفعات'!$C$6:$C$1005,'الدفعات'!$B$6:$B$1005,A28&amp;""),2))</f>
        <v/>
      </c>
      <c r="N28" s="18">
        <f>IF(OR(A28&amp;""="",NOT(ISNUMBER(D28))),"",MAX(0,ROUND(D28*N(I28)-M28,2)))</f>
        <v/>
      </c>
      <c r="O28" s="18">
        <f>IF(OR(A28&amp;""="",NOT(ISNUMBER(D28))),"",ROUND(D28-M28,2))</f>
        <v/>
      </c>
      <c r="P28" s="19">
        <f>IF(OR(A28&amp;""="",NOT(ISNUMBER(G28))),"",IF(ISNUMBER(H28),MAX(0,H28-G28),MAX(0,'الإعدادات'!$B$4-G28)))</f>
        <v/>
      </c>
      <c r="Q28" s="6">
        <f>IF(A28&amp;""="","",IF(ISNUMBER(H28),"مسلّم",IF(N(P28)&gt;0,"متأخر","في الموعد")))</f>
        <v/>
      </c>
      <c r="R28" s="6">
        <f>IF(OR(A28&amp;""="",NOT(ISNUMBER(E28))),"",IF(J28&gt;E28,"تجاوز الميزانية",IF(J28&gt;=E28*'الإعدادات'!$B$5,"قريب من الحد","")))</f>
        <v/>
      </c>
    </row>
    <row r="29">
      <c r="A29" s="5" t="n"/>
      <c r="B29" s="5" t="n"/>
      <c r="C29" s="5" t="n"/>
      <c r="D29" s="16" t="n"/>
      <c r="E29" s="16" t="n"/>
      <c r="F29" s="13" t="n"/>
      <c r="G29" s="13" t="n"/>
      <c r="H29" s="13" t="n"/>
      <c r="I29" s="17">
        <f>IF(A29&amp;""="","",IF(SUMIFS('المراحل'!$C$6:$C$1005,'المراحل'!$A$6:$A$1005,A29&amp;"")=0,"",SUMIFS('المراحل'!$F$6:$F$1005,'المراحل'!$A$6:$A$1005,A29&amp;"")/SUMIFS('المراحل'!$C$6:$C$1005,'المراحل'!$A$6:$A$1005,A29&amp;"")))</f>
        <v/>
      </c>
      <c r="J29" s="18">
        <f>IF(A29&amp;""="","",ROUND(SUMIFS('المصروفات'!$D$6:$D$2005,'المصروفات'!$B$6:$B$2005,A29&amp;""),2))</f>
        <v/>
      </c>
      <c r="K29" s="17">
        <f>IF(OR(J29="",N(E29)=0),"",J29/E29)</f>
        <v/>
      </c>
      <c r="L29" s="18">
        <f>IF(OR(A29&amp;""="",NOT(ISNUMBER(D29))),"",ROUND(D29-MAX(N(E29),J29),2))</f>
        <v/>
      </c>
      <c r="M29" s="18">
        <f>IF(A29&amp;""="","",ROUND(SUMIFS('الدفعات'!$C$6:$C$1005,'الدفعات'!$B$6:$B$1005,A29&amp;""),2))</f>
        <v/>
      </c>
      <c r="N29" s="18">
        <f>IF(OR(A29&amp;""="",NOT(ISNUMBER(D29))),"",MAX(0,ROUND(D29*N(I29)-M29,2)))</f>
        <v/>
      </c>
      <c r="O29" s="18">
        <f>IF(OR(A29&amp;""="",NOT(ISNUMBER(D29))),"",ROUND(D29-M29,2))</f>
        <v/>
      </c>
      <c r="P29" s="19">
        <f>IF(OR(A29&amp;""="",NOT(ISNUMBER(G29))),"",IF(ISNUMBER(H29),MAX(0,H29-G29),MAX(0,'الإعدادات'!$B$4-G29)))</f>
        <v/>
      </c>
      <c r="Q29" s="6">
        <f>IF(A29&amp;""="","",IF(ISNUMBER(H29),"مسلّم",IF(N(P29)&gt;0,"متأخر","في الموعد")))</f>
        <v/>
      </c>
      <c r="R29" s="6">
        <f>IF(OR(A29&amp;""="",NOT(ISNUMBER(E29))),"",IF(J29&gt;E29,"تجاوز الميزانية",IF(J29&gt;=E29*'الإعدادات'!$B$5,"قريب من الحد","")))</f>
        <v/>
      </c>
    </row>
    <row r="30">
      <c r="A30" s="5" t="n"/>
      <c r="B30" s="5" t="n"/>
      <c r="C30" s="5" t="n"/>
      <c r="D30" s="16" t="n"/>
      <c r="E30" s="16" t="n"/>
      <c r="F30" s="13" t="n"/>
      <c r="G30" s="13" t="n"/>
      <c r="H30" s="13" t="n"/>
      <c r="I30" s="17">
        <f>IF(A30&amp;""="","",IF(SUMIFS('المراحل'!$C$6:$C$1005,'المراحل'!$A$6:$A$1005,A30&amp;"")=0,"",SUMIFS('المراحل'!$F$6:$F$1005,'المراحل'!$A$6:$A$1005,A30&amp;"")/SUMIFS('المراحل'!$C$6:$C$1005,'المراحل'!$A$6:$A$1005,A30&amp;"")))</f>
        <v/>
      </c>
      <c r="J30" s="18">
        <f>IF(A30&amp;""="","",ROUND(SUMIFS('المصروفات'!$D$6:$D$2005,'المصروفات'!$B$6:$B$2005,A30&amp;""),2))</f>
        <v/>
      </c>
      <c r="K30" s="17">
        <f>IF(OR(J30="",N(E30)=0),"",J30/E30)</f>
        <v/>
      </c>
      <c r="L30" s="18">
        <f>IF(OR(A30&amp;""="",NOT(ISNUMBER(D30))),"",ROUND(D30-MAX(N(E30),J30),2))</f>
        <v/>
      </c>
      <c r="M30" s="18">
        <f>IF(A30&amp;""="","",ROUND(SUMIFS('الدفعات'!$C$6:$C$1005,'الدفعات'!$B$6:$B$1005,A30&amp;""),2))</f>
        <v/>
      </c>
      <c r="N30" s="18">
        <f>IF(OR(A30&amp;""="",NOT(ISNUMBER(D30))),"",MAX(0,ROUND(D30*N(I30)-M30,2)))</f>
        <v/>
      </c>
      <c r="O30" s="18">
        <f>IF(OR(A30&amp;""="",NOT(ISNUMBER(D30))),"",ROUND(D30-M30,2))</f>
        <v/>
      </c>
      <c r="P30" s="19">
        <f>IF(OR(A30&amp;""="",NOT(ISNUMBER(G30))),"",IF(ISNUMBER(H30),MAX(0,H30-G30),MAX(0,'الإعدادات'!$B$4-G30)))</f>
        <v/>
      </c>
      <c r="Q30" s="6">
        <f>IF(A30&amp;""="","",IF(ISNUMBER(H30),"مسلّم",IF(N(P30)&gt;0,"متأخر","في الموعد")))</f>
        <v/>
      </c>
      <c r="R30" s="6">
        <f>IF(OR(A30&amp;""="",NOT(ISNUMBER(E30))),"",IF(J30&gt;E30,"تجاوز الميزانية",IF(J30&gt;=E30*'الإعدادات'!$B$5,"قريب من الحد","")))</f>
        <v/>
      </c>
    </row>
    <row r="31">
      <c r="A31" s="5" t="n"/>
      <c r="B31" s="5" t="n"/>
      <c r="C31" s="5" t="n"/>
      <c r="D31" s="16" t="n"/>
      <c r="E31" s="16" t="n"/>
      <c r="F31" s="13" t="n"/>
      <c r="G31" s="13" t="n"/>
      <c r="H31" s="13" t="n"/>
      <c r="I31" s="17">
        <f>IF(A31&amp;""="","",IF(SUMIFS('المراحل'!$C$6:$C$1005,'المراحل'!$A$6:$A$1005,A31&amp;"")=0,"",SUMIFS('المراحل'!$F$6:$F$1005,'المراحل'!$A$6:$A$1005,A31&amp;"")/SUMIFS('المراحل'!$C$6:$C$1005,'المراحل'!$A$6:$A$1005,A31&amp;"")))</f>
        <v/>
      </c>
      <c r="J31" s="18">
        <f>IF(A31&amp;""="","",ROUND(SUMIFS('المصروفات'!$D$6:$D$2005,'المصروفات'!$B$6:$B$2005,A31&amp;""),2))</f>
        <v/>
      </c>
      <c r="K31" s="17">
        <f>IF(OR(J31="",N(E31)=0),"",J31/E31)</f>
        <v/>
      </c>
      <c r="L31" s="18">
        <f>IF(OR(A31&amp;""="",NOT(ISNUMBER(D31))),"",ROUND(D31-MAX(N(E31),J31),2))</f>
        <v/>
      </c>
      <c r="M31" s="18">
        <f>IF(A31&amp;""="","",ROUND(SUMIFS('الدفعات'!$C$6:$C$1005,'الدفعات'!$B$6:$B$1005,A31&amp;""),2))</f>
        <v/>
      </c>
      <c r="N31" s="18">
        <f>IF(OR(A31&amp;""="",NOT(ISNUMBER(D31))),"",MAX(0,ROUND(D31*N(I31)-M31,2)))</f>
        <v/>
      </c>
      <c r="O31" s="18">
        <f>IF(OR(A31&amp;""="",NOT(ISNUMBER(D31))),"",ROUND(D31-M31,2))</f>
        <v/>
      </c>
      <c r="P31" s="19">
        <f>IF(OR(A31&amp;""="",NOT(ISNUMBER(G31))),"",IF(ISNUMBER(H31),MAX(0,H31-G31),MAX(0,'الإعدادات'!$B$4-G31)))</f>
        <v/>
      </c>
      <c r="Q31" s="6">
        <f>IF(A31&amp;""="","",IF(ISNUMBER(H31),"مسلّم",IF(N(P31)&gt;0,"متأخر","في الموعد")))</f>
        <v/>
      </c>
      <c r="R31" s="6">
        <f>IF(OR(A31&amp;""="",NOT(ISNUMBER(E31))),"",IF(J31&gt;E31,"تجاوز الميزانية",IF(J31&gt;=E31*'الإعدادات'!$B$5,"قريب من الحد","")))</f>
        <v/>
      </c>
    </row>
    <row r="32">
      <c r="A32" s="5" t="n"/>
      <c r="B32" s="5" t="n"/>
      <c r="C32" s="5" t="n"/>
      <c r="D32" s="16" t="n"/>
      <c r="E32" s="16" t="n"/>
      <c r="F32" s="13" t="n"/>
      <c r="G32" s="13" t="n"/>
      <c r="H32" s="13" t="n"/>
      <c r="I32" s="17">
        <f>IF(A32&amp;""="","",IF(SUMIFS('المراحل'!$C$6:$C$1005,'المراحل'!$A$6:$A$1005,A32&amp;"")=0,"",SUMIFS('المراحل'!$F$6:$F$1005,'المراحل'!$A$6:$A$1005,A32&amp;"")/SUMIFS('المراحل'!$C$6:$C$1005,'المراحل'!$A$6:$A$1005,A32&amp;"")))</f>
        <v/>
      </c>
      <c r="J32" s="18">
        <f>IF(A32&amp;""="","",ROUND(SUMIFS('المصروفات'!$D$6:$D$2005,'المصروفات'!$B$6:$B$2005,A32&amp;""),2))</f>
        <v/>
      </c>
      <c r="K32" s="17">
        <f>IF(OR(J32="",N(E32)=0),"",J32/E32)</f>
        <v/>
      </c>
      <c r="L32" s="18">
        <f>IF(OR(A32&amp;""="",NOT(ISNUMBER(D32))),"",ROUND(D32-MAX(N(E32),J32),2))</f>
        <v/>
      </c>
      <c r="M32" s="18">
        <f>IF(A32&amp;""="","",ROUND(SUMIFS('الدفعات'!$C$6:$C$1005,'الدفعات'!$B$6:$B$1005,A32&amp;""),2))</f>
        <v/>
      </c>
      <c r="N32" s="18">
        <f>IF(OR(A32&amp;""="",NOT(ISNUMBER(D32))),"",MAX(0,ROUND(D32*N(I32)-M32,2)))</f>
        <v/>
      </c>
      <c r="O32" s="18">
        <f>IF(OR(A32&amp;""="",NOT(ISNUMBER(D32))),"",ROUND(D32-M32,2))</f>
        <v/>
      </c>
      <c r="P32" s="19">
        <f>IF(OR(A32&amp;""="",NOT(ISNUMBER(G32))),"",IF(ISNUMBER(H32),MAX(0,H32-G32),MAX(0,'الإعدادات'!$B$4-G32)))</f>
        <v/>
      </c>
      <c r="Q32" s="6">
        <f>IF(A32&amp;""="","",IF(ISNUMBER(H32),"مسلّم",IF(N(P32)&gt;0,"متأخر","في الموعد")))</f>
        <v/>
      </c>
      <c r="R32" s="6">
        <f>IF(OR(A32&amp;""="",NOT(ISNUMBER(E32))),"",IF(J32&gt;E32,"تجاوز الميزانية",IF(J32&gt;=E32*'الإعدادات'!$B$5,"قريب من الحد","")))</f>
        <v/>
      </c>
    </row>
    <row r="33">
      <c r="A33" s="5" t="n"/>
      <c r="B33" s="5" t="n"/>
      <c r="C33" s="5" t="n"/>
      <c r="D33" s="16" t="n"/>
      <c r="E33" s="16" t="n"/>
      <c r="F33" s="13" t="n"/>
      <c r="G33" s="13" t="n"/>
      <c r="H33" s="13" t="n"/>
      <c r="I33" s="17">
        <f>IF(A33&amp;""="","",IF(SUMIFS('المراحل'!$C$6:$C$1005,'المراحل'!$A$6:$A$1005,A33&amp;"")=0,"",SUMIFS('المراحل'!$F$6:$F$1005,'المراحل'!$A$6:$A$1005,A33&amp;"")/SUMIFS('المراحل'!$C$6:$C$1005,'المراحل'!$A$6:$A$1005,A33&amp;"")))</f>
        <v/>
      </c>
      <c r="J33" s="18">
        <f>IF(A33&amp;""="","",ROUND(SUMIFS('المصروفات'!$D$6:$D$2005,'المصروفات'!$B$6:$B$2005,A33&amp;""),2))</f>
        <v/>
      </c>
      <c r="K33" s="17">
        <f>IF(OR(J33="",N(E33)=0),"",J33/E33)</f>
        <v/>
      </c>
      <c r="L33" s="18">
        <f>IF(OR(A33&amp;""="",NOT(ISNUMBER(D33))),"",ROUND(D33-MAX(N(E33),J33),2))</f>
        <v/>
      </c>
      <c r="M33" s="18">
        <f>IF(A33&amp;""="","",ROUND(SUMIFS('الدفعات'!$C$6:$C$1005,'الدفعات'!$B$6:$B$1005,A33&amp;""),2))</f>
        <v/>
      </c>
      <c r="N33" s="18">
        <f>IF(OR(A33&amp;""="",NOT(ISNUMBER(D33))),"",MAX(0,ROUND(D33*N(I33)-M33,2)))</f>
        <v/>
      </c>
      <c r="O33" s="18">
        <f>IF(OR(A33&amp;""="",NOT(ISNUMBER(D33))),"",ROUND(D33-M33,2))</f>
        <v/>
      </c>
      <c r="P33" s="19">
        <f>IF(OR(A33&amp;""="",NOT(ISNUMBER(G33))),"",IF(ISNUMBER(H33),MAX(0,H33-G33),MAX(0,'الإعدادات'!$B$4-G33)))</f>
        <v/>
      </c>
      <c r="Q33" s="6">
        <f>IF(A33&amp;""="","",IF(ISNUMBER(H33),"مسلّم",IF(N(P33)&gt;0,"متأخر","في الموعد")))</f>
        <v/>
      </c>
      <c r="R33" s="6">
        <f>IF(OR(A33&amp;""="",NOT(ISNUMBER(E33))),"",IF(J33&gt;E33,"تجاوز الميزانية",IF(J33&gt;=E33*'الإعدادات'!$B$5,"قريب من الحد","")))</f>
        <v/>
      </c>
    </row>
    <row r="34">
      <c r="A34" s="5" t="n"/>
      <c r="B34" s="5" t="n"/>
      <c r="C34" s="5" t="n"/>
      <c r="D34" s="16" t="n"/>
      <c r="E34" s="16" t="n"/>
      <c r="F34" s="13" t="n"/>
      <c r="G34" s="13" t="n"/>
      <c r="H34" s="13" t="n"/>
      <c r="I34" s="17">
        <f>IF(A34&amp;""="","",IF(SUMIFS('المراحل'!$C$6:$C$1005,'المراحل'!$A$6:$A$1005,A34&amp;"")=0,"",SUMIFS('المراحل'!$F$6:$F$1005,'المراحل'!$A$6:$A$1005,A34&amp;"")/SUMIFS('المراحل'!$C$6:$C$1005,'المراحل'!$A$6:$A$1005,A34&amp;"")))</f>
        <v/>
      </c>
      <c r="J34" s="18">
        <f>IF(A34&amp;""="","",ROUND(SUMIFS('المصروفات'!$D$6:$D$2005,'المصروفات'!$B$6:$B$2005,A34&amp;""),2))</f>
        <v/>
      </c>
      <c r="K34" s="17">
        <f>IF(OR(J34="",N(E34)=0),"",J34/E34)</f>
        <v/>
      </c>
      <c r="L34" s="18">
        <f>IF(OR(A34&amp;""="",NOT(ISNUMBER(D34))),"",ROUND(D34-MAX(N(E34),J34),2))</f>
        <v/>
      </c>
      <c r="M34" s="18">
        <f>IF(A34&amp;""="","",ROUND(SUMIFS('الدفعات'!$C$6:$C$1005,'الدفعات'!$B$6:$B$1005,A34&amp;""),2))</f>
        <v/>
      </c>
      <c r="N34" s="18">
        <f>IF(OR(A34&amp;""="",NOT(ISNUMBER(D34))),"",MAX(0,ROUND(D34*N(I34)-M34,2)))</f>
        <v/>
      </c>
      <c r="O34" s="18">
        <f>IF(OR(A34&amp;""="",NOT(ISNUMBER(D34))),"",ROUND(D34-M34,2))</f>
        <v/>
      </c>
      <c r="P34" s="19">
        <f>IF(OR(A34&amp;""="",NOT(ISNUMBER(G34))),"",IF(ISNUMBER(H34),MAX(0,H34-G34),MAX(0,'الإعدادات'!$B$4-G34)))</f>
        <v/>
      </c>
      <c r="Q34" s="6">
        <f>IF(A34&amp;""="","",IF(ISNUMBER(H34),"مسلّم",IF(N(P34)&gt;0,"متأخر","في الموعد")))</f>
        <v/>
      </c>
      <c r="R34" s="6">
        <f>IF(OR(A34&amp;""="",NOT(ISNUMBER(E34))),"",IF(J34&gt;E34,"تجاوز الميزانية",IF(J34&gt;=E34*'الإعدادات'!$B$5,"قريب من الحد","")))</f>
        <v/>
      </c>
    </row>
    <row r="35">
      <c r="A35" s="5" t="n"/>
      <c r="B35" s="5" t="n"/>
      <c r="C35" s="5" t="n"/>
      <c r="D35" s="16" t="n"/>
      <c r="E35" s="16" t="n"/>
      <c r="F35" s="13" t="n"/>
      <c r="G35" s="13" t="n"/>
      <c r="H35" s="13" t="n"/>
      <c r="I35" s="17">
        <f>IF(A35&amp;""="","",IF(SUMIFS('المراحل'!$C$6:$C$1005,'المراحل'!$A$6:$A$1005,A35&amp;"")=0,"",SUMIFS('المراحل'!$F$6:$F$1005,'المراحل'!$A$6:$A$1005,A35&amp;"")/SUMIFS('المراحل'!$C$6:$C$1005,'المراحل'!$A$6:$A$1005,A35&amp;"")))</f>
        <v/>
      </c>
      <c r="J35" s="18">
        <f>IF(A35&amp;""="","",ROUND(SUMIFS('المصروفات'!$D$6:$D$2005,'المصروفات'!$B$6:$B$2005,A35&amp;""),2))</f>
        <v/>
      </c>
      <c r="K35" s="17">
        <f>IF(OR(J35="",N(E35)=0),"",J35/E35)</f>
        <v/>
      </c>
      <c r="L35" s="18">
        <f>IF(OR(A35&amp;""="",NOT(ISNUMBER(D35))),"",ROUND(D35-MAX(N(E35),J35),2))</f>
        <v/>
      </c>
      <c r="M35" s="18">
        <f>IF(A35&amp;""="","",ROUND(SUMIFS('الدفعات'!$C$6:$C$1005,'الدفعات'!$B$6:$B$1005,A35&amp;""),2))</f>
        <v/>
      </c>
      <c r="N35" s="18">
        <f>IF(OR(A35&amp;""="",NOT(ISNUMBER(D35))),"",MAX(0,ROUND(D35*N(I35)-M35,2)))</f>
        <v/>
      </c>
      <c r="O35" s="18">
        <f>IF(OR(A35&amp;""="",NOT(ISNUMBER(D35))),"",ROUND(D35-M35,2))</f>
        <v/>
      </c>
      <c r="P35" s="19">
        <f>IF(OR(A35&amp;""="",NOT(ISNUMBER(G35))),"",IF(ISNUMBER(H35),MAX(0,H35-G35),MAX(0,'الإعدادات'!$B$4-G35)))</f>
        <v/>
      </c>
      <c r="Q35" s="6">
        <f>IF(A35&amp;""="","",IF(ISNUMBER(H35),"مسلّم",IF(N(P35)&gt;0,"متأخر","في الموعد")))</f>
        <v/>
      </c>
      <c r="R35" s="6">
        <f>IF(OR(A35&amp;""="",NOT(ISNUMBER(E35))),"",IF(J35&gt;E35,"تجاوز الميزانية",IF(J35&gt;=E35*'الإعدادات'!$B$5,"قريب من الحد","")))</f>
        <v/>
      </c>
    </row>
    <row r="36">
      <c r="A36" s="5" t="n"/>
      <c r="B36" s="5" t="n"/>
      <c r="C36" s="5" t="n"/>
      <c r="D36" s="16" t="n"/>
      <c r="E36" s="16" t="n"/>
      <c r="F36" s="13" t="n"/>
      <c r="G36" s="13" t="n"/>
      <c r="H36" s="13" t="n"/>
      <c r="I36" s="17">
        <f>IF(A36&amp;""="","",IF(SUMIFS('المراحل'!$C$6:$C$1005,'المراحل'!$A$6:$A$1005,A36&amp;"")=0,"",SUMIFS('المراحل'!$F$6:$F$1005,'المراحل'!$A$6:$A$1005,A36&amp;"")/SUMIFS('المراحل'!$C$6:$C$1005,'المراحل'!$A$6:$A$1005,A36&amp;"")))</f>
        <v/>
      </c>
      <c r="J36" s="18">
        <f>IF(A36&amp;""="","",ROUND(SUMIFS('المصروفات'!$D$6:$D$2005,'المصروفات'!$B$6:$B$2005,A36&amp;""),2))</f>
        <v/>
      </c>
      <c r="K36" s="17">
        <f>IF(OR(J36="",N(E36)=0),"",J36/E36)</f>
        <v/>
      </c>
      <c r="L36" s="18">
        <f>IF(OR(A36&amp;""="",NOT(ISNUMBER(D36))),"",ROUND(D36-MAX(N(E36),J36),2))</f>
        <v/>
      </c>
      <c r="M36" s="18">
        <f>IF(A36&amp;""="","",ROUND(SUMIFS('الدفعات'!$C$6:$C$1005,'الدفعات'!$B$6:$B$1005,A36&amp;""),2))</f>
        <v/>
      </c>
      <c r="N36" s="18">
        <f>IF(OR(A36&amp;""="",NOT(ISNUMBER(D36))),"",MAX(0,ROUND(D36*N(I36)-M36,2)))</f>
        <v/>
      </c>
      <c r="O36" s="18">
        <f>IF(OR(A36&amp;""="",NOT(ISNUMBER(D36))),"",ROUND(D36-M36,2))</f>
        <v/>
      </c>
      <c r="P36" s="19">
        <f>IF(OR(A36&amp;""="",NOT(ISNUMBER(G36))),"",IF(ISNUMBER(H36),MAX(0,H36-G36),MAX(0,'الإعدادات'!$B$4-G36)))</f>
        <v/>
      </c>
      <c r="Q36" s="6">
        <f>IF(A36&amp;""="","",IF(ISNUMBER(H36),"مسلّم",IF(N(P36)&gt;0,"متأخر","في الموعد")))</f>
        <v/>
      </c>
      <c r="R36" s="6">
        <f>IF(OR(A36&amp;""="",NOT(ISNUMBER(E36))),"",IF(J36&gt;E36,"تجاوز الميزانية",IF(J36&gt;=E36*'الإعدادات'!$B$5,"قريب من الحد","")))</f>
        <v/>
      </c>
    </row>
    <row r="37">
      <c r="A37" s="5" t="n"/>
      <c r="B37" s="5" t="n"/>
      <c r="C37" s="5" t="n"/>
      <c r="D37" s="16" t="n"/>
      <c r="E37" s="16" t="n"/>
      <c r="F37" s="13" t="n"/>
      <c r="G37" s="13" t="n"/>
      <c r="H37" s="13" t="n"/>
      <c r="I37" s="17">
        <f>IF(A37&amp;""="","",IF(SUMIFS('المراحل'!$C$6:$C$1005,'المراحل'!$A$6:$A$1005,A37&amp;"")=0,"",SUMIFS('المراحل'!$F$6:$F$1005,'المراحل'!$A$6:$A$1005,A37&amp;"")/SUMIFS('المراحل'!$C$6:$C$1005,'المراحل'!$A$6:$A$1005,A37&amp;"")))</f>
        <v/>
      </c>
      <c r="J37" s="18">
        <f>IF(A37&amp;""="","",ROUND(SUMIFS('المصروفات'!$D$6:$D$2005,'المصروفات'!$B$6:$B$2005,A37&amp;""),2))</f>
        <v/>
      </c>
      <c r="K37" s="17">
        <f>IF(OR(J37="",N(E37)=0),"",J37/E37)</f>
        <v/>
      </c>
      <c r="L37" s="18">
        <f>IF(OR(A37&amp;""="",NOT(ISNUMBER(D37))),"",ROUND(D37-MAX(N(E37),J37),2))</f>
        <v/>
      </c>
      <c r="M37" s="18">
        <f>IF(A37&amp;""="","",ROUND(SUMIFS('الدفعات'!$C$6:$C$1005,'الدفعات'!$B$6:$B$1005,A37&amp;""),2))</f>
        <v/>
      </c>
      <c r="N37" s="18">
        <f>IF(OR(A37&amp;""="",NOT(ISNUMBER(D37))),"",MAX(0,ROUND(D37*N(I37)-M37,2)))</f>
        <v/>
      </c>
      <c r="O37" s="18">
        <f>IF(OR(A37&amp;""="",NOT(ISNUMBER(D37))),"",ROUND(D37-M37,2))</f>
        <v/>
      </c>
      <c r="P37" s="19">
        <f>IF(OR(A37&amp;""="",NOT(ISNUMBER(G37))),"",IF(ISNUMBER(H37),MAX(0,H37-G37),MAX(0,'الإعدادات'!$B$4-G37)))</f>
        <v/>
      </c>
      <c r="Q37" s="6">
        <f>IF(A37&amp;""="","",IF(ISNUMBER(H37),"مسلّم",IF(N(P37)&gt;0,"متأخر","في الموعد")))</f>
        <v/>
      </c>
      <c r="R37" s="6">
        <f>IF(OR(A37&amp;""="",NOT(ISNUMBER(E37))),"",IF(J37&gt;E37,"تجاوز الميزانية",IF(J37&gt;=E37*'الإعدادات'!$B$5,"قريب من الحد","")))</f>
        <v/>
      </c>
    </row>
    <row r="38">
      <c r="A38" s="5" t="n"/>
      <c r="B38" s="5" t="n"/>
      <c r="C38" s="5" t="n"/>
      <c r="D38" s="16" t="n"/>
      <c r="E38" s="16" t="n"/>
      <c r="F38" s="13" t="n"/>
      <c r="G38" s="13" t="n"/>
      <c r="H38" s="13" t="n"/>
      <c r="I38" s="17">
        <f>IF(A38&amp;""="","",IF(SUMIFS('المراحل'!$C$6:$C$1005,'المراحل'!$A$6:$A$1005,A38&amp;"")=0,"",SUMIFS('المراحل'!$F$6:$F$1005,'المراحل'!$A$6:$A$1005,A38&amp;"")/SUMIFS('المراحل'!$C$6:$C$1005,'المراحل'!$A$6:$A$1005,A38&amp;"")))</f>
        <v/>
      </c>
      <c r="J38" s="18">
        <f>IF(A38&amp;""="","",ROUND(SUMIFS('المصروفات'!$D$6:$D$2005,'المصروفات'!$B$6:$B$2005,A38&amp;""),2))</f>
        <v/>
      </c>
      <c r="K38" s="17">
        <f>IF(OR(J38="",N(E38)=0),"",J38/E38)</f>
        <v/>
      </c>
      <c r="L38" s="18">
        <f>IF(OR(A38&amp;""="",NOT(ISNUMBER(D38))),"",ROUND(D38-MAX(N(E38),J38),2))</f>
        <v/>
      </c>
      <c r="M38" s="18">
        <f>IF(A38&amp;""="","",ROUND(SUMIFS('الدفعات'!$C$6:$C$1005,'الدفعات'!$B$6:$B$1005,A38&amp;""),2))</f>
        <v/>
      </c>
      <c r="N38" s="18">
        <f>IF(OR(A38&amp;""="",NOT(ISNUMBER(D38))),"",MAX(0,ROUND(D38*N(I38)-M38,2)))</f>
        <v/>
      </c>
      <c r="O38" s="18">
        <f>IF(OR(A38&amp;""="",NOT(ISNUMBER(D38))),"",ROUND(D38-M38,2))</f>
        <v/>
      </c>
      <c r="P38" s="19">
        <f>IF(OR(A38&amp;""="",NOT(ISNUMBER(G38))),"",IF(ISNUMBER(H38),MAX(0,H38-G38),MAX(0,'الإعدادات'!$B$4-G38)))</f>
        <v/>
      </c>
      <c r="Q38" s="6">
        <f>IF(A38&amp;""="","",IF(ISNUMBER(H38),"مسلّم",IF(N(P38)&gt;0,"متأخر","في الموعد")))</f>
        <v/>
      </c>
      <c r="R38" s="6">
        <f>IF(OR(A38&amp;""="",NOT(ISNUMBER(E38))),"",IF(J38&gt;E38,"تجاوز الميزانية",IF(J38&gt;=E38*'الإعدادات'!$B$5,"قريب من الحد","")))</f>
        <v/>
      </c>
    </row>
    <row r="39">
      <c r="A39" s="5" t="n"/>
      <c r="B39" s="5" t="n"/>
      <c r="C39" s="5" t="n"/>
      <c r="D39" s="16" t="n"/>
      <c r="E39" s="16" t="n"/>
      <c r="F39" s="13" t="n"/>
      <c r="G39" s="13" t="n"/>
      <c r="H39" s="13" t="n"/>
      <c r="I39" s="17">
        <f>IF(A39&amp;""="","",IF(SUMIFS('المراحل'!$C$6:$C$1005,'المراحل'!$A$6:$A$1005,A39&amp;"")=0,"",SUMIFS('المراحل'!$F$6:$F$1005,'المراحل'!$A$6:$A$1005,A39&amp;"")/SUMIFS('المراحل'!$C$6:$C$1005,'المراحل'!$A$6:$A$1005,A39&amp;"")))</f>
        <v/>
      </c>
      <c r="J39" s="18">
        <f>IF(A39&amp;""="","",ROUND(SUMIFS('المصروفات'!$D$6:$D$2005,'المصروفات'!$B$6:$B$2005,A39&amp;""),2))</f>
        <v/>
      </c>
      <c r="K39" s="17">
        <f>IF(OR(J39="",N(E39)=0),"",J39/E39)</f>
        <v/>
      </c>
      <c r="L39" s="18">
        <f>IF(OR(A39&amp;""="",NOT(ISNUMBER(D39))),"",ROUND(D39-MAX(N(E39),J39),2))</f>
        <v/>
      </c>
      <c r="M39" s="18">
        <f>IF(A39&amp;""="","",ROUND(SUMIFS('الدفعات'!$C$6:$C$1005,'الدفعات'!$B$6:$B$1005,A39&amp;""),2))</f>
        <v/>
      </c>
      <c r="N39" s="18">
        <f>IF(OR(A39&amp;""="",NOT(ISNUMBER(D39))),"",MAX(0,ROUND(D39*N(I39)-M39,2)))</f>
        <v/>
      </c>
      <c r="O39" s="18">
        <f>IF(OR(A39&amp;""="",NOT(ISNUMBER(D39))),"",ROUND(D39-M39,2))</f>
        <v/>
      </c>
      <c r="P39" s="19">
        <f>IF(OR(A39&amp;""="",NOT(ISNUMBER(G39))),"",IF(ISNUMBER(H39),MAX(0,H39-G39),MAX(0,'الإعدادات'!$B$4-G39)))</f>
        <v/>
      </c>
      <c r="Q39" s="6">
        <f>IF(A39&amp;""="","",IF(ISNUMBER(H39),"مسلّم",IF(N(P39)&gt;0,"متأخر","في الموعد")))</f>
        <v/>
      </c>
      <c r="R39" s="6">
        <f>IF(OR(A39&amp;""="",NOT(ISNUMBER(E39))),"",IF(J39&gt;E39,"تجاوز الميزانية",IF(J39&gt;=E39*'الإعدادات'!$B$5,"قريب من الحد","")))</f>
        <v/>
      </c>
    </row>
    <row r="40">
      <c r="A40" s="5" t="n"/>
      <c r="B40" s="5" t="n"/>
      <c r="C40" s="5" t="n"/>
      <c r="D40" s="16" t="n"/>
      <c r="E40" s="16" t="n"/>
      <c r="F40" s="13" t="n"/>
      <c r="G40" s="13" t="n"/>
      <c r="H40" s="13" t="n"/>
      <c r="I40" s="17">
        <f>IF(A40&amp;""="","",IF(SUMIFS('المراحل'!$C$6:$C$1005,'المراحل'!$A$6:$A$1005,A40&amp;"")=0,"",SUMIFS('المراحل'!$F$6:$F$1005,'المراحل'!$A$6:$A$1005,A40&amp;"")/SUMIFS('المراحل'!$C$6:$C$1005,'المراحل'!$A$6:$A$1005,A40&amp;"")))</f>
        <v/>
      </c>
      <c r="J40" s="18">
        <f>IF(A40&amp;""="","",ROUND(SUMIFS('المصروفات'!$D$6:$D$2005,'المصروفات'!$B$6:$B$2005,A40&amp;""),2))</f>
        <v/>
      </c>
      <c r="K40" s="17">
        <f>IF(OR(J40="",N(E40)=0),"",J40/E40)</f>
        <v/>
      </c>
      <c r="L40" s="18">
        <f>IF(OR(A40&amp;""="",NOT(ISNUMBER(D40))),"",ROUND(D40-MAX(N(E40),J40),2))</f>
        <v/>
      </c>
      <c r="M40" s="18">
        <f>IF(A40&amp;""="","",ROUND(SUMIFS('الدفعات'!$C$6:$C$1005,'الدفعات'!$B$6:$B$1005,A40&amp;""),2))</f>
        <v/>
      </c>
      <c r="N40" s="18">
        <f>IF(OR(A40&amp;""="",NOT(ISNUMBER(D40))),"",MAX(0,ROUND(D40*N(I40)-M40,2)))</f>
        <v/>
      </c>
      <c r="O40" s="18">
        <f>IF(OR(A40&amp;""="",NOT(ISNUMBER(D40))),"",ROUND(D40-M40,2))</f>
        <v/>
      </c>
      <c r="P40" s="19">
        <f>IF(OR(A40&amp;""="",NOT(ISNUMBER(G40))),"",IF(ISNUMBER(H40),MAX(0,H40-G40),MAX(0,'الإعدادات'!$B$4-G40)))</f>
        <v/>
      </c>
      <c r="Q40" s="6">
        <f>IF(A40&amp;""="","",IF(ISNUMBER(H40),"مسلّم",IF(N(P40)&gt;0,"متأخر","في الموعد")))</f>
        <v/>
      </c>
      <c r="R40" s="6">
        <f>IF(OR(A40&amp;""="",NOT(ISNUMBER(E40))),"",IF(J40&gt;E40,"تجاوز الميزانية",IF(J40&gt;=E40*'الإعدادات'!$B$5,"قريب من الحد","")))</f>
        <v/>
      </c>
    </row>
    <row r="41">
      <c r="A41" s="5" t="n"/>
      <c r="B41" s="5" t="n"/>
      <c r="C41" s="5" t="n"/>
      <c r="D41" s="16" t="n"/>
      <c r="E41" s="16" t="n"/>
      <c r="F41" s="13" t="n"/>
      <c r="G41" s="13" t="n"/>
      <c r="H41" s="13" t="n"/>
      <c r="I41" s="17">
        <f>IF(A41&amp;""="","",IF(SUMIFS('المراحل'!$C$6:$C$1005,'المراحل'!$A$6:$A$1005,A41&amp;"")=0,"",SUMIFS('المراحل'!$F$6:$F$1005,'المراحل'!$A$6:$A$1005,A41&amp;"")/SUMIFS('المراحل'!$C$6:$C$1005,'المراحل'!$A$6:$A$1005,A41&amp;"")))</f>
        <v/>
      </c>
      <c r="J41" s="18">
        <f>IF(A41&amp;""="","",ROUND(SUMIFS('المصروفات'!$D$6:$D$2005,'المصروفات'!$B$6:$B$2005,A41&amp;""),2))</f>
        <v/>
      </c>
      <c r="K41" s="17">
        <f>IF(OR(J41="",N(E41)=0),"",J41/E41)</f>
        <v/>
      </c>
      <c r="L41" s="18">
        <f>IF(OR(A41&amp;""="",NOT(ISNUMBER(D41))),"",ROUND(D41-MAX(N(E41),J41),2))</f>
        <v/>
      </c>
      <c r="M41" s="18">
        <f>IF(A41&amp;""="","",ROUND(SUMIFS('الدفعات'!$C$6:$C$1005,'الدفعات'!$B$6:$B$1005,A41&amp;""),2))</f>
        <v/>
      </c>
      <c r="N41" s="18">
        <f>IF(OR(A41&amp;""="",NOT(ISNUMBER(D41))),"",MAX(0,ROUND(D41*N(I41)-M41,2)))</f>
        <v/>
      </c>
      <c r="O41" s="18">
        <f>IF(OR(A41&amp;""="",NOT(ISNUMBER(D41))),"",ROUND(D41-M41,2))</f>
        <v/>
      </c>
      <c r="P41" s="19">
        <f>IF(OR(A41&amp;""="",NOT(ISNUMBER(G41))),"",IF(ISNUMBER(H41),MAX(0,H41-G41),MAX(0,'الإعدادات'!$B$4-G41)))</f>
        <v/>
      </c>
      <c r="Q41" s="6">
        <f>IF(A41&amp;""="","",IF(ISNUMBER(H41),"مسلّم",IF(N(P41)&gt;0,"متأخر","في الموعد")))</f>
        <v/>
      </c>
      <c r="R41" s="6">
        <f>IF(OR(A41&amp;""="",NOT(ISNUMBER(E41))),"",IF(J41&gt;E41,"تجاوز الميزانية",IF(J41&gt;=E41*'الإعدادات'!$B$5,"قريب من الحد","")))</f>
        <v/>
      </c>
    </row>
    <row r="42">
      <c r="A42" s="5" t="n"/>
      <c r="B42" s="5" t="n"/>
      <c r="C42" s="5" t="n"/>
      <c r="D42" s="16" t="n"/>
      <c r="E42" s="16" t="n"/>
      <c r="F42" s="13" t="n"/>
      <c r="G42" s="13" t="n"/>
      <c r="H42" s="13" t="n"/>
      <c r="I42" s="17">
        <f>IF(A42&amp;""="","",IF(SUMIFS('المراحل'!$C$6:$C$1005,'المراحل'!$A$6:$A$1005,A42&amp;"")=0,"",SUMIFS('المراحل'!$F$6:$F$1005,'المراحل'!$A$6:$A$1005,A42&amp;"")/SUMIFS('المراحل'!$C$6:$C$1005,'المراحل'!$A$6:$A$1005,A42&amp;"")))</f>
        <v/>
      </c>
      <c r="J42" s="18">
        <f>IF(A42&amp;""="","",ROUND(SUMIFS('المصروفات'!$D$6:$D$2005,'المصروفات'!$B$6:$B$2005,A42&amp;""),2))</f>
        <v/>
      </c>
      <c r="K42" s="17">
        <f>IF(OR(J42="",N(E42)=0),"",J42/E42)</f>
        <v/>
      </c>
      <c r="L42" s="18">
        <f>IF(OR(A42&amp;""="",NOT(ISNUMBER(D42))),"",ROUND(D42-MAX(N(E42),J42),2))</f>
        <v/>
      </c>
      <c r="M42" s="18">
        <f>IF(A42&amp;""="","",ROUND(SUMIFS('الدفعات'!$C$6:$C$1005,'الدفعات'!$B$6:$B$1005,A42&amp;""),2))</f>
        <v/>
      </c>
      <c r="N42" s="18">
        <f>IF(OR(A42&amp;""="",NOT(ISNUMBER(D42))),"",MAX(0,ROUND(D42*N(I42)-M42,2)))</f>
        <v/>
      </c>
      <c r="O42" s="18">
        <f>IF(OR(A42&amp;""="",NOT(ISNUMBER(D42))),"",ROUND(D42-M42,2))</f>
        <v/>
      </c>
      <c r="P42" s="19">
        <f>IF(OR(A42&amp;""="",NOT(ISNUMBER(G42))),"",IF(ISNUMBER(H42),MAX(0,H42-G42),MAX(0,'الإعدادات'!$B$4-G42)))</f>
        <v/>
      </c>
      <c r="Q42" s="6">
        <f>IF(A42&amp;""="","",IF(ISNUMBER(H42),"مسلّم",IF(N(P42)&gt;0,"متأخر","في الموعد")))</f>
        <v/>
      </c>
      <c r="R42" s="6">
        <f>IF(OR(A42&amp;""="",NOT(ISNUMBER(E42))),"",IF(J42&gt;E42,"تجاوز الميزانية",IF(J42&gt;=E42*'الإعدادات'!$B$5,"قريب من الحد","")))</f>
        <v/>
      </c>
    </row>
    <row r="43">
      <c r="A43" s="5" t="n"/>
      <c r="B43" s="5" t="n"/>
      <c r="C43" s="5" t="n"/>
      <c r="D43" s="16" t="n"/>
      <c r="E43" s="16" t="n"/>
      <c r="F43" s="13" t="n"/>
      <c r="G43" s="13" t="n"/>
      <c r="H43" s="13" t="n"/>
      <c r="I43" s="17">
        <f>IF(A43&amp;""="","",IF(SUMIFS('المراحل'!$C$6:$C$1005,'المراحل'!$A$6:$A$1005,A43&amp;"")=0,"",SUMIFS('المراحل'!$F$6:$F$1005,'المراحل'!$A$6:$A$1005,A43&amp;"")/SUMIFS('المراحل'!$C$6:$C$1005,'المراحل'!$A$6:$A$1005,A43&amp;"")))</f>
        <v/>
      </c>
      <c r="J43" s="18">
        <f>IF(A43&amp;""="","",ROUND(SUMIFS('المصروفات'!$D$6:$D$2005,'المصروفات'!$B$6:$B$2005,A43&amp;""),2))</f>
        <v/>
      </c>
      <c r="K43" s="17">
        <f>IF(OR(J43="",N(E43)=0),"",J43/E43)</f>
        <v/>
      </c>
      <c r="L43" s="18">
        <f>IF(OR(A43&amp;""="",NOT(ISNUMBER(D43))),"",ROUND(D43-MAX(N(E43),J43),2))</f>
        <v/>
      </c>
      <c r="M43" s="18">
        <f>IF(A43&amp;""="","",ROUND(SUMIFS('الدفعات'!$C$6:$C$1005,'الدفعات'!$B$6:$B$1005,A43&amp;""),2))</f>
        <v/>
      </c>
      <c r="N43" s="18">
        <f>IF(OR(A43&amp;""="",NOT(ISNUMBER(D43))),"",MAX(0,ROUND(D43*N(I43)-M43,2)))</f>
        <v/>
      </c>
      <c r="O43" s="18">
        <f>IF(OR(A43&amp;""="",NOT(ISNUMBER(D43))),"",ROUND(D43-M43,2))</f>
        <v/>
      </c>
      <c r="P43" s="19">
        <f>IF(OR(A43&amp;""="",NOT(ISNUMBER(G43))),"",IF(ISNUMBER(H43),MAX(0,H43-G43),MAX(0,'الإعدادات'!$B$4-G43)))</f>
        <v/>
      </c>
      <c r="Q43" s="6">
        <f>IF(A43&amp;""="","",IF(ISNUMBER(H43),"مسلّم",IF(N(P43)&gt;0,"متأخر","في الموعد")))</f>
        <v/>
      </c>
      <c r="R43" s="6">
        <f>IF(OR(A43&amp;""="",NOT(ISNUMBER(E43))),"",IF(J43&gt;E43,"تجاوز الميزانية",IF(J43&gt;=E43*'الإعدادات'!$B$5,"قريب من الحد","")))</f>
        <v/>
      </c>
    </row>
    <row r="44">
      <c r="A44" s="5" t="n"/>
      <c r="B44" s="5" t="n"/>
      <c r="C44" s="5" t="n"/>
      <c r="D44" s="16" t="n"/>
      <c r="E44" s="16" t="n"/>
      <c r="F44" s="13" t="n"/>
      <c r="G44" s="13" t="n"/>
      <c r="H44" s="13" t="n"/>
      <c r="I44" s="17">
        <f>IF(A44&amp;""="","",IF(SUMIFS('المراحل'!$C$6:$C$1005,'المراحل'!$A$6:$A$1005,A44&amp;"")=0,"",SUMIFS('المراحل'!$F$6:$F$1005,'المراحل'!$A$6:$A$1005,A44&amp;"")/SUMIFS('المراحل'!$C$6:$C$1005,'المراحل'!$A$6:$A$1005,A44&amp;"")))</f>
        <v/>
      </c>
      <c r="J44" s="18">
        <f>IF(A44&amp;""="","",ROUND(SUMIFS('المصروفات'!$D$6:$D$2005,'المصروفات'!$B$6:$B$2005,A44&amp;""),2))</f>
        <v/>
      </c>
      <c r="K44" s="17">
        <f>IF(OR(J44="",N(E44)=0),"",J44/E44)</f>
        <v/>
      </c>
      <c r="L44" s="18">
        <f>IF(OR(A44&amp;""="",NOT(ISNUMBER(D44))),"",ROUND(D44-MAX(N(E44),J44),2))</f>
        <v/>
      </c>
      <c r="M44" s="18">
        <f>IF(A44&amp;""="","",ROUND(SUMIFS('الدفعات'!$C$6:$C$1005,'الدفعات'!$B$6:$B$1005,A44&amp;""),2))</f>
        <v/>
      </c>
      <c r="N44" s="18">
        <f>IF(OR(A44&amp;""="",NOT(ISNUMBER(D44))),"",MAX(0,ROUND(D44*N(I44)-M44,2)))</f>
        <v/>
      </c>
      <c r="O44" s="18">
        <f>IF(OR(A44&amp;""="",NOT(ISNUMBER(D44))),"",ROUND(D44-M44,2))</f>
        <v/>
      </c>
      <c r="P44" s="19">
        <f>IF(OR(A44&amp;""="",NOT(ISNUMBER(G44))),"",IF(ISNUMBER(H44),MAX(0,H44-G44),MAX(0,'الإعدادات'!$B$4-G44)))</f>
        <v/>
      </c>
      <c r="Q44" s="6">
        <f>IF(A44&amp;""="","",IF(ISNUMBER(H44),"مسلّم",IF(N(P44)&gt;0,"متأخر","في الموعد")))</f>
        <v/>
      </c>
      <c r="R44" s="6">
        <f>IF(OR(A44&amp;""="",NOT(ISNUMBER(E44))),"",IF(J44&gt;E44,"تجاوز الميزانية",IF(J44&gt;=E44*'الإعدادات'!$B$5,"قريب من الحد","")))</f>
        <v/>
      </c>
    </row>
    <row r="45">
      <c r="A45" s="5" t="n"/>
      <c r="B45" s="5" t="n"/>
      <c r="C45" s="5" t="n"/>
      <c r="D45" s="16" t="n"/>
      <c r="E45" s="16" t="n"/>
      <c r="F45" s="13" t="n"/>
      <c r="G45" s="13" t="n"/>
      <c r="H45" s="13" t="n"/>
      <c r="I45" s="17">
        <f>IF(A45&amp;""="","",IF(SUMIFS('المراحل'!$C$6:$C$1005,'المراحل'!$A$6:$A$1005,A45&amp;"")=0,"",SUMIFS('المراحل'!$F$6:$F$1005,'المراحل'!$A$6:$A$1005,A45&amp;"")/SUMIFS('المراحل'!$C$6:$C$1005,'المراحل'!$A$6:$A$1005,A45&amp;"")))</f>
        <v/>
      </c>
      <c r="J45" s="18">
        <f>IF(A45&amp;""="","",ROUND(SUMIFS('المصروفات'!$D$6:$D$2005,'المصروفات'!$B$6:$B$2005,A45&amp;""),2))</f>
        <v/>
      </c>
      <c r="K45" s="17">
        <f>IF(OR(J45="",N(E45)=0),"",J45/E45)</f>
        <v/>
      </c>
      <c r="L45" s="18">
        <f>IF(OR(A45&amp;""="",NOT(ISNUMBER(D45))),"",ROUND(D45-MAX(N(E45),J45),2))</f>
        <v/>
      </c>
      <c r="M45" s="18">
        <f>IF(A45&amp;""="","",ROUND(SUMIFS('الدفعات'!$C$6:$C$1005,'الدفعات'!$B$6:$B$1005,A45&amp;""),2))</f>
        <v/>
      </c>
      <c r="N45" s="18">
        <f>IF(OR(A45&amp;""="",NOT(ISNUMBER(D45))),"",MAX(0,ROUND(D45*N(I45)-M45,2)))</f>
        <v/>
      </c>
      <c r="O45" s="18">
        <f>IF(OR(A45&amp;""="",NOT(ISNUMBER(D45))),"",ROUND(D45-M45,2))</f>
        <v/>
      </c>
      <c r="P45" s="19">
        <f>IF(OR(A45&amp;""="",NOT(ISNUMBER(G45))),"",IF(ISNUMBER(H45),MAX(0,H45-G45),MAX(0,'الإعدادات'!$B$4-G45)))</f>
        <v/>
      </c>
      <c r="Q45" s="6">
        <f>IF(A45&amp;""="","",IF(ISNUMBER(H45),"مسلّم",IF(N(P45)&gt;0,"متأخر","في الموعد")))</f>
        <v/>
      </c>
      <c r="R45" s="6">
        <f>IF(OR(A45&amp;""="",NOT(ISNUMBER(E45))),"",IF(J45&gt;E45,"تجاوز الميزانية",IF(J45&gt;=E45*'الإعدادات'!$B$5,"قريب من الحد","")))</f>
        <v/>
      </c>
    </row>
    <row r="46">
      <c r="A46" s="5" t="n"/>
      <c r="B46" s="5" t="n"/>
      <c r="C46" s="5" t="n"/>
      <c r="D46" s="16" t="n"/>
      <c r="E46" s="16" t="n"/>
      <c r="F46" s="13" t="n"/>
      <c r="G46" s="13" t="n"/>
      <c r="H46" s="13" t="n"/>
      <c r="I46" s="17">
        <f>IF(A46&amp;""="","",IF(SUMIFS('المراحل'!$C$6:$C$1005,'المراحل'!$A$6:$A$1005,A46&amp;"")=0,"",SUMIFS('المراحل'!$F$6:$F$1005,'المراحل'!$A$6:$A$1005,A46&amp;"")/SUMIFS('المراحل'!$C$6:$C$1005,'المراحل'!$A$6:$A$1005,A46&amp;"")))</f>
        <v/>
      </c>
      <c r="J46" s="18">
        <f>IF(A46&amp;""="","",ROUND(SUMIFS('المصروفات'!$D$6:$D$2005,'المصروفات'!$B$6:$B$2005,A46&amp;""),2))</f>
        <v/>
      </c>
      <c r="K46" s="17">
        <f>IF(OR(J46="",N(E46)=0),"",J46/E46)</f>
        <v/>
      </c>
      <c r="L46" s="18">
        <f>IF(OR(A46&amp;""="",NOT(ISNUMBER(D46))),"",ROUND(D46-MAX(N(E46),J46),2))</f>
        <v/>
      </c>
      <c r="M46" s="18">
        <f>IF(A46&amp;""="","",ROUND(SUMIFS('الدفعات'!$C$6:$C$1005,'الدفعات'!$B$6:$B$1005,A46&amp;""),2))</f>
        <v/>
      </c>
      <c r="N46" s="18">
        <f>IF(OR(A46&amp;""="",NOT(ISNUMBER(D46))),"",MAX(0,ROUND(D46*N(I46)-M46,2)))</f>
        <v/>
      </c>
      <c r="O46" s="18">
        <f>IF(OR(A46&amp;""="",NOT(ISNUMBER(D46))),"",ROUND(D46-M46,2))</f>
        <v/>
      </c>
      <c r="P46" s="19">
        <f>IF(OR(A46&amp;""="",NOT(ISNUMBER(G46))),"",IF(ISNUMBER(H46),MAX(0,H46-G46),MAX(0,'الإعدادات'!$B$4-G46)))</f>
        <v/>
      </c>
      <c r="Q46" s="6">
        <f>IF(A46&amp;""="","",IF(ISNUMBER(H46),"مسلّم",IF(N(P46)&gt;0,"متأخر","في الموعد")))</f>
        <v/>
      </c>
      <c r="R46" s="6">
        <f>IF(OR(A46&amp;""="",NOT(ISNUMBER(E46))),"",IF(J46&gt;E46,"تجاوز الميزانية",IF(J46&gt;=E46*'الإعدادات'!$B$5,"قريب من الحد","")))</f>
        <v/>
      </c>
    </row>
    <row r="47">
      <c r="A47" s="5" t="n"/>
      <c r="B47" s="5" t="n"/>
      <c r="C47" s="5" t="n"/>
      <c r="D47" s="16" t="n"/>
      <c r="E47" s="16" t="n"/>
      <c r="F47" s="13" t="n"/>
      <c r="G47" s="13" t="n"/>
      <c r="H47" s="13" t="n"/>
      <c r="I47" s="17">
        <f>IF(A47&amp;""="","",IF(SUMIFS('المراحل'!$C$6:$C$1005,'المراحل'!$A$6:$A$1005,A47&amp;"")=0,"",SUMIFS('المراحل'!$F$6:$F$1005,'المراحل'!$A$6:$A$1005,A47&amp;"")/SUMIFS('المراحل'!$C$6:$C$1005,'المراحل'!$A$6:$A$1005,A47&amp;"")))</f>
        <v/>
      </c>
      <c r="J47" s="18">
        <f>IF(A47&amp;""="","",ROUND(SUMIFS('المصروفات'!$D$6:$D$2005,'المصروفات'!$B$6:$B$2005,A47&amp;""),2))</f>
        <v/>
      </c>
      <c r="K47" s="17">
        <f>IF(OR(J47="",N(E47)=0),"",J47/E47)</f>
        <v/>
      </c>
      <c r="L47" s="18">
        <f>IF(OR(A47&amp;""="",NOT(ISNUMBER(D47))),"",ROUND(D47-MAX(N(E47),J47),2))</f>
        <v/>
      </c>
      <c r="M47" s="18">
        <f>IF(A47&amp;""="","",ROUND(SUMIFS('الدفعات'!$C$6:$C$1005,'الدفعات'!$B$6:$B$1005,A47&amp;""),2))</f>
        <v/>
      </c>
      <c r="N47" s="18">
        <f>IF(OR(A47&amp;""="",NOT(ISNUMBER(D47))),"",MAX(0,ROUND(D47*N(I47)-M47,2)))</f>
        <v/>
      </c>
      <c r="O47" s="18">
        <f>IF(OR(A47&amp;""="",NOT(ISNUMBER(D47))),"",ROUND(D47-M47,2))</f>
        <v/>
      </c>
      <c r="P47" s="19">
        <f>IF(OR(A47&amp;""="",NOT(ISNUMBER(G47))),"",IF(ISNUMBER(H47),MAX(0,H47-G47),MAX(0,'الإعدادات'!$B$4-G47)))</f>
        <v/>
      </c>
      <c r="Q47" s="6">
        <f>IF(A47&amp;""="","",IF(ISNUMBER(H47),"مسلّم",IF(N(P47)&gt;0,"متأخر","في الموعد")))</f>
        <v/>
      </c>
      <c r="R47" s="6">
        <f>IF(OR(A47&amp;""="",NOT(ISNUMBER(E47))),"",IF(J47&gt;E47,"تجاوز الميزانية",IF(J47&gt;=E47*'الإعدادات'!$B$5,"قريب من الحد","")))</f>
        <v/>
      </c>
    </row>
    <row r="48">
      <c r="A48" s="5" t="n"/>
      <c r="B48" s="5" t="n"/>
      <c r="C48" s="5" t="n"/>
      <c r="D48" s="16" t="n"/>
      <c r="E48" s="16" t="n"/>
      <c r="F48" s="13" t="n"/>
      <c r="G48" s="13" t="n"/>
      <c r="H48" s="13" t="n"/>
      <c r="I48" s="17">
        <f>IF(A48&amp;""="","",IF(SUMIFS('المراحل'!$C$6:$C$1005,'المراحل'!$A$6:$A$1005,A48&amp;"")=0,"",SUMIFS('المراحل'!$F$6:$F$1005,'المراحل'!$A$6:$A$1005,A48&amp;"")/SUMIFS('المراحل'!$C$6:$C$1005,'المراحل'!$A$6:$A$1005,A48&amp;"")))</f>
        <v/>
      </c>
      <c r="J48" s="18">
        <f>IF(A48&amp;""="","",ROUND(SUMIFS('المصروفات'!$D$6:$D$2005,'المصروفات'!$B$6:$B$2005,A48&amp;""),2))</f>
        <v/>
      </c>
      <c r="K48" s="17">
        <f>IF(OR(J48="",N(E48)=0),"",J48/E48)</f>
        <v/>
      </c>
      <c r="L48" s="18">
        <f>IF(OR(A48&amp;""="",NOT(ISNUMBER(D48))),"",ROUND(D48-MAX(N(E48),J48),2))</f>
        <v/>
      </c>
      <c r="M48" s="18">
        <f>IF(A48&amp;""="","",ROUND(SUMIFS('الدفعات'!$C$6:$C$1005,'الدفعات'!$B$6:$B$1005,A48&amp;""),2))</f>
        <v/>
      </c>
      <c r="N48" s="18">
        <f>IF(OR(A48&amp;""="",NOT(ISNUMBER(D48))),"",MAX(0,ROUND(D48*N(I48)-M48,2)))</f>
        <v/>
      </c>
      <c r="O48" s="18">
        <f>IF(OR(A48&amp;""="",NOT(ISNUMBER(D48))),"",ROUND(D48-M48,2))</f>
        <v/>
      </c>
      <c r="P48" s="19">
        <f>IF(OR(A48&amp;""="",NOT(ISNUMBER(G48))),"",IF(ISNUMBER(H48),MAX(0,H48-G48),MAX(0,'الإعدادات'!$B$4-G48)))</f>
        <v/>
      </c>
      <c r="Q48" s="6">
        <f>IF(A48&amp;""="","",IF(ISNUMBER(H48),"مسلّم",IF(N(P48)&gt;0,"متأخر","في الموعد")))</f>
        <v/>
      </c>
      <c r="R48" s="6">
        <f>IF(OR(A48&amp;""="",NOT(ISNUMBER(E48))),"",IF(J48&gt;E48,"تجاوز الميزانية",IF(J48&gt;=E48*'الإعدادات'!$B$5,"قريب من الحد","")))</f>
        <v/>
      </c>
    </row>
    <row r="49">
      <c r="A49" s="5" t="n"/>
      <c r="B49" s="5" t="n"/>
      <c r="C49" s="5" t="n"/>
      <c r="D49" s="16" t="n"/>
      <c r="E49" s="16" t="n"/>
      <c r="F49" s="13" t="n"/>
      <c r="G49" s="13" t="n"/>
      <c r="H49" s="13" t="n"/>
      <c r="I49" s="17">
        <f>IF(A49&amp;""="","",IF(SUMIFS('المراحل'!$C$6:$C$1005,'المراحل'!$A$6:$A$1005,A49&amp;"")=0,"",SUMIFS('المراحل'!$F$6:$F$1005,'المراحل'!$A$6:$A$1005,A49&amp;"")/SUMIFS('المراحل'!$C$6:$C$1005,'المراحل'!$A$6:$A$1005,A49&amp;"")))</f>
        <v/>
      </c>
      <c r="J49" s="18">
        <f>IF(A49&amp;""="","",ROUND(SUMIFS('المصروفات'!$D$6:$D$2005,'المصروفات'!$B$6:$B$2005,A49&amp;""),2))</f>
        <v/>
      </c>
      <c r="K49" s="17">
        <f>IF(OR(J49="",N(E49)=0),"",J49/E49)</f>
        <v/>
      </c>
      <c r="L49" s="18">
        <f>IF(OR(A49&amp;""="",NOT(ISNUMBER(D49))),"",ROUND(D49-MAX(N(E49),J49),2))</f>
        <v/>
      </c>
      <c r="M49" s="18">
        <f>IF(A49&amp;""="","",ROUND(SUMIFS('الدفعات'!$C$6:$C$1005,'الدفعات'!$B$6:$B$1005,A49&amp;""),2))</f>
        <v/>
      </c>
      <c r="N49" s="18">
        <f>IF(OR(A49&amp;""="",NOT(ISNUMBER(D49))),"",MAX(0,ROUND(D49*N(I49)-M49,2)))</f>
        <v/>
      </c>
      <c r="O49" s="18">
        <f>IF(OR(A49&amp;""="",NOT(ISNUMBER(D49))),"",ROUND(D49-M49,2))</f>
        <v/>
      </c>
      <c r="P49" s="19">
        <f>IF(OR(A49&amp;""="",NOT(ISNUMBER(G49))),"",IF(ISNUMBER(H49),MAX(0,H49-G49),MAX(0,'الإعدادات'!$B$4-G49)))</f>
        <v/>
      </c>
      <c r="Q49" s="6">
        <f>IF(A49&amp;""="","",IF(ISNUMBER(H49),"مسلّم",IF(N(P49)&gt;0,"متأخر","في الموعد")))</f>
        <v/>
      </c>
      <c r="R49" s="6">
        <f>IF(OR(A49&amp;""="",NOT(ISNUMBER(E49))),"",IF(J49&gt;E49,"تجاوز الميزانية",IF(J49&gt;=E49*'الإعدادات'!$B$5,"قريب من الحد","")))</f>
        <v/>
      </c>
    </row>
    <row r="50">
      <c r="A50" s="5" t="n"/>
      <c r="B50" s="5" t="n"/>
      <c r="C50" s="5" t="n"/>
      <c r="D50" s="16" t="n"/>
      <c r="E50" s="16" t="n"/>
      <c r="F50" s="13" t="n"/>
      <c r="G50" s="13" t="n"/>
      <c r="H50" s="13" t="n"/>
      <c r="I50" s="17">
        <f>IF(A50&amp;""="","",IF(SUMIFS('المراحل'!$C$6:$C$1005,'المراحل'!$A$6:$A$1005,A50&amp;"")=0,"",SUMIFS('المراحل'!$F$6:$F$1005,'المراحل'!$A$6:$A$1005,A50&amp;"")/SUMIFS('المراحل'!$C$6:$C$1005,'المراحل'!$A$6:$A$1005,A50&amp;"")))</f>
        <v/>
      </c>
      <c r="J50" s="18">
        <f>IF(A50&amp;""="","",ROUND(SUMIFS('المصروفات'!$D$6:$D$2005,'المصروفات'!$B$6:$B$2005,A50&amp;""),2))</f>
        <v/>
      </c>
      <c r="K50" s="17">
        <f>IF(OR(J50="",N(E50)=0),"",J50/E50)</f>
        <v/>
      </c>
      <c r="L50" s="18">
        <f>IF(OR(A50&amp;""="",NOT(ISNUMBER(D50))),"",ROUND(D50-MAX(N(E50),J50),2))</f>
        <v/>
      </c>
      <c r="M50" s="18">
        <f>IF(A50&amp;""="","",ROUND(SUMIFS('الدفعات'!$C$6:$C$1005,'الدفعات'!$B$6:$B$1005,A50&amp;""),2))</f>
        <v/>
      </c>
      <c r="N50" s="18">
        <f>IF(OR(A50&amp;""="",NOT(ISNUMBER(D50))),"",MAX(0,ROUND(D50*N(I50)-M50,2)))</f>
        <v/>
      </c>
      <c r="O50" s="18">
        <f>IF(OR(A50&amp;""="",NOT(ISNUMBER(D50))),"",ROUND(D50-M50,2))</f>
        <v/>
      </c>
      <c r="P50" s="19">
        <f>IF(OR(A50&amp;""="",NOT(ISNUMBER(G50))),"",IF(ISNUMBER(H50),MAX(0,H50-G50),MAX(0,'الإعدادات'!$B$4-G50)))</f>
        <v/>
      </c>
      <c r="Q50" s="6">
        <f>IF(A50&amp;""="","",IF(ISNUMBER(H50),"مسلّم",IF(N(P50)&gt;0,"متأخر","في الموعد")))</f>
        <v/>
      </c>
      <c r="R50" s="6">
        <f>IF(OR(A50&amp;""="",NOT(ISNUMBER(E50))),"",IF(J50&gt;E50,"تجاوز الميزانية",IF(J50&gt;=E50*'الإعدادات'!$B$5,"قريب من الحد","")))</f>
        <v/>
      </c>
    </row>
    <row r="51">
      <c r="A51" s="5" t="n"/>
      <c r="B51" s="5" t="n"/>
      <c r="C51" s="5" t="n"/>
      <c r="D51" s="16" t="n"/>
      <c r="E51" s="16" t="n"/>
      <c r="F51" s="13" t="n"/>
      <c r="G51" s="13" t="n"/>
      <c r="H51" s="13" t="n"/>
      <c r="I51" s="17">
        <f>IF(A51&amp;""="","",IF(SUMIFS('المراحل'!$C$6:$C$1005,'المراحل'!$A$6:$A$1005,A51&amp;"")=0,"",SUMIFS('المراحل'!$F$6:$F$1005,'المراحل'!$A$6:$A$1005,A51&amp;"")/SUMIFS('المراحل'!$C$6:$C$1005,'المراحل'!$A$6:$A$1005,A51&amp;"")))</f>
        <v/>
      </c>
      <c r="J51" s="18">
        <f>IF(A51&amp;""="","",ROUND(SUMIFS('المصروفات'!$D$6:$D$2005,'المصروفات'!$B$6:$B$2005,A51&amp;""),2))</f>
        <v/>
      </c>
      <c r="K51" s="17">
        <f>IF(OR(J51="",N(E51)=0),"",J51/E51)</f>
        <v/>
      </c>
      <c r="L51" s="18">
        <f>IF(OR(A51&amp;""="",NOT(ISNUMBER(D51))),"",ROUND(D51-MAX(N(E51),J51),2))</f>
        <v/>
      </c>
      <c r="M51" s="18">
        <f>IF(A51&amp;""="","",ROUND(SUMIFS('الدفعات'!$C$6:$C$1005,'الدفعات'!$B$6:$B$1005,A51&amp;""),2))</f>
        <v/>
      </c>
      <c r="N51" s="18">
        <f>IF(OR(A51&amp;""="",NOT(ISNUMBER(D51))),"",MAX(0,ROUND(D51*N(I51)-M51,2)))</f>
        <v/>
      </c>
      <c r="O51" s="18">
        <f>IF(OR(A51&amp;""="",NOT(ISNUMBER(D51))),"",ROUND(D51-M51,2))</f>
        <v/>
      </c>
      <c r="P51" s="19">
        <f>IF(OR(A51&amp;""="",NOT(ISNUMBER(G51))),"",IF(ISNUMBER(H51),MAX(0,H51-G51),MAX(0,'الإعدادات'!$B$4-G51)))</f>
        <v/>
      </c>
      <c r="Q51" s="6">
        <f>IF(A51&amp;""="","",IF(ISNUMBER(H51),"مسلّم",IF(N(P51)&gt;0,"متأخر","في الموعد")))</f>
        <v/>
      </c>
      <c r="R51" s="6">
        <f>IF(OR(A51&amp;""="",NOT(ISNUMBER(E51))),"",IF(J51&gt;E51,"تجاوز الميزانية",IF(J51&gt;=E51*'الإعدادات'!$B$5,"قريب من الحد","")))</f>
        <v/>
      </c>
    </row>
    <row r="52">
      <c r="A52" s="5" t="n"/>
      <c r="B52" s="5" t="n"/>
      <c r="C52" s="5" t="n"/>
      <c r="D52" s="16" t="n"/>
      <c r="E52" s="16" t="n"/>
      <c r="F52" s="13" t="n"/>
      <c r="G52" s="13" t="n"/>
      <c r="H52" s="13" t="n"/>
      <c r="I52" s="17">
        <f>IF(A52&amp;""="","",IF(SUMIFS('المراحل'!$C$6:$C$1005,'المراحل'!$A$6:$A$1005,A52&amp;"")=0,"",SUMIFS('المراحل'!$F$6:$F$1005,'المراحل'!$A$6:$A$1005,A52&amp;"")/SUMIFS('المراحل'!$C$6:$C$1005,'المراحل'!$A$6:$A$1005,A52&amp;"")))</f>
        <v/>
      </c>
      <c r="J52" s="18">
        <f>IF(A52&amp;""="","",ROUND(SUMIFS('المصروفات'!$D$6:$D$2005,'المصروفات'!$B$6:$B$2005,A52&amp;""),2))</f>
        <v/>
      </c>
      <c r="K52" s="17">
        <f>IF(OR(J52="",N(E52)=0),"",J52/E52)</f>
        <v/>
      </c>
      <c r="L52" s="18">
        <f>IF(OR(A52&amp;""="",NOT(ISNUMBER(D52))),"",ROUND(D52-MAX(N(E52),J52),2))</f>
        <v/>
      </c>
      <c r="M52" s="18">
        <f>IF(A52&amp;""="","",ROUND(SUMIFS('الدفعات'!$C$6:$C$1005,'الدفعات'!$B$6:$B$1005,A52&amp;""),2))</f>
        <v/>
      </c>
      <c r="N52" s="18">
        <f>IF(OR(A52&amp;""="",NOT(ISNUMBER(D52))),"",MAX(0,ROUND(D52*N(I52)-M52,2)))</f>
        <v/>
      </c>
      <c r="O52" s="18">
        <f>IF(OR(A52&amp;""="",NOT(ISNUMBER(D52))),"",ROUND(D52-M52,2))</f>
        <v/>
      </c>
      <c r="P52" s="19">
        <f>IF(OR(A52&amp;""="",NOT(ISNUMBER(G52))),"",IF(ISNUMBER(H52),MAX(0,H52-G52),MAX(0,'الإعدادات'!$B$4-G52)))</f>
        <v/>
      </c>
      <c r="Q52" s="6">
        <f>IF(A52&amp;""="","",IF(ISNUMBER(H52),"مسلّم",IF(N(P52)&gt;0,"متأخر","في الموعد")))</f>
        <v/>
      </c>
      <c r="R52" s="6">
        <f>IF(OR(A52&amp;""="",NOT(ISNUMBER(E52))),"",IF(J52&gt;E52,"تجاوز الميزانية",IF(J52&gt;=E52*'الإعدادات'!$B$5,"قريب من الحد","")))</f>
        <v/>
      </c>
    </row>
    <row r="53">
      <c r="A53" s="5" t="n"/>
      <c r="B53" s="5" t="n"/>
      <c r="C53" s="5" t="n"/>
      <c r="D53" s="16" t="n"/>
      <c r="E53" s="16" t="n"/>
      <c r="F53" s="13" t="n"/>
      <c r="G53" s="13" t="n"/>
      <c r="H53" s="13" t="n"/>
      <c r="I53" s="17">
        <f>IF(A53&amp;""="","",IF(SUMIFS('المراحل'!$C$6:$C$1005,'المراحل'!$A$6:$A$1005,A53&amp;"")=0,"",SUMIFS('المراحل'!$F$6:$F$1005,'المراحل'!$A$6:$A$1005,A53&amp;"")/SUMIFS('المراحل'!$C$6:$C$1005,'المراحل'!$A$6:$A$1005,A53&amp;"")))</f>
        <v/>
      </c>
      <c r="J53" s="18">
        <f>IF(A53&amp;""="","",ROUND(SUMIFS('المصروفات'!$D$6:$D$2005,'المصروفات'!$B$6:$B$2005,A53&amp;""),2))</f>
        <v/>
      </c>
      <c r="K53" s="17">
        <f>IF(OR(J53="",N(E53)=0),"",J53/E53)</f>
        <v/>
      </c>
      <c r="L53" s="18">
        <f>IF(OR(A53&amp;""="",NOT(ISNUMBER(D53))),"",ROUND(D53-MAX(N(E53),J53),2))</f>
        <v/>
      </c>
      <c r="M53" s="18">
        <f>IF(A53&amp;""="","",ROUND(SUMIFS('الدفعات'!$C$6:$C$1005,'الدفعات'!$B$6:$B$1005,A53&amp;""),2))</f>
        <v/>
      </c>
      <c r="N53" s="18">
        <f>IF(OR(A53&amp;""="",NOT(ISNUMBER(D53))),"",MAX(0,ROUND(D53*N(I53)-M53,2)))</f>
        <v/>
      </c>
      <c r="O53" s="18">
        <f>IF(OR(A53&amp;""="",NOT(ISNUMBER(D53))),"",ROUND(D53-M53,2))</f>
        <v/>
      </c>
      <c r="P53" s="19">
        <f>IF(OR(A53&amp;""="",NOT(ISNUMBER(G53))),"",IF(ISNUMBER(H53),MAX(0,H53-G53),MAX(0,'الإعدادات'!$B$4-G53)))</f>
        <v/>
      </c>
      <c r="Q53" s="6">
        <f>IF(A53&amp;""="","",IF(ISNUMBER(H53),"مسلّم",IF(N(P53)&gt;0,"متأخر","في الموعد")))</f>
        <v/>
      </c>
      <c r="R53" s="6">
        <f>IF(OR(A53&amp;""="",NOT(ISNUMBER(E53))),"",IF(J53&gt;E53,"تجاوز الميزانية",IF(J53&gt;=E53*'الإعدادات'!$B$5,"قريب من الحد","")))</f>
        <v/>
      </c>
    </row>
    <row r="54">
      <c r="A54" s="5" t="n"/>
      <c r="B54" s="5" t="n"/>
      <c r="C54" s="5" t="n"/>
      <c r="D54" s="16" t="n"/>
      <c r="E54" s="16" t="n"/>
      <c r="F54" s="13" t="n"/>
      <c r="G54" s="13" t="n"/>
      <c r="H54" s="13" t="n"/>
      <c r="I54" s="17">
        <f>IF(A54&amp;""="","",IF(SUMIFS('المراحل'!$C$6:$C$1005,'المراحل'!$A$6:$A$1005,A54&amp;"")=0,"",SUMIFS('المراحل'!$F$6:$F$1005,'المراحل'!$A$6:$A$1005,A54&amp;"")/SUMIFS('المراحل'!$C$6:$C$1005,'المراحل'!$A$6:$A$1005,A54&amp;"")))</f>
        <v/>
      </c>
      <c r="J54" s="18">
        <f>IF(A54&amp;""="","",ROUND(SUMIFS('المصروفات'!$D$6:$D$2005,'المصروفات'!$B$6:$B$2005,A54&amp;""),2))</f>
        <v/>
      </c>
      <c r="K54" s="17">
        <f>IF(OR(J54="",N(E54)=0),"",J54/E54)</f>
        <v/>
      </c>
      <c r="L54" s="18">
        <f>IF(OR(A54&amp;""="",NOT(ISNUMBER(D54))),"",ROUND(D54-MAX(N(E54),J54),2))</f>
        <v/>
      </c>
      <c r="M54" s="18">
        <f>IF(A54&amp;""="","",ROUND(SUMIFS('الدفعات'!$C$6:$C$1005,'الدفعات'!$B$6:$B$1005,A54&amp;""),2))</f>
        <v/>
      </c>
      <c r="N54" s="18">
        <f>IF(OR(A54&amp;""="",NOT(ISNUMBER(D54))),"",MAX(0,ROUND(D54*N(I54)-M54,2)))</f>
        <v/>
      </c>
      <c r="O54" s="18">
        <f>IF(OR(A54&amp;""="",NOT(ISNUMBER(D54))),"",ROUND(D54-M54,2))</f>
        <v/>
      </c>
      <c r="P54" s="19">
        <f>IF(OR(A54&amp;""="",NOT(ISNUMBER(G54))),"",IF(ISNUMBER(H54),MAX(0,H54-G54),MAX(0,'الإعدادات'!$B$4-G54)))</f>
        <v/>
      </c>
      <c r="Q54" s="6">
        <f>IF(A54&amp;""="","",IF(ISNUMBER(H54),"مسلّم",IF(N(P54)&gt;0,"متأخر","في الموعد")))</f>
        <v/>
      </c>
      <c r="R54" s="6">
        <f>IF(OR(A54&amp;""="",NOT(ISNUMBER(E54))),"",IF(J54&gt;E54,"تجاوز الميزانية",IF(J54&gt;=E54*'الإعدادات'!$B$5,"قريب من الحد","")))</f>
        <v/>
      </c>
    </row>
    <row r="55">
      <c r="A55" s="5" t="n"/>
      <c r="B55" s="5" t="n"/>
      <c r="C55" s="5" t="n"/>
      <c r="D55" s="16" t="n"/>
      <c r="E55" s="16" t="n"/>
      <c r="F55" s="13" t="n"/>
      <c r="G55" s="13" t="n"/>
      <c r="H55" s="13" t="n"/>
      <c r="I55" s="17">
        <f>IF(A55&amp;""="","",IF(SUMIFS('المراحل'!$C$6:$C$1005,'المراحل'!$A$6:$A$1005,A55&amp;"")=0,"",SUMIFS('المراحل'!$F$6:$F$1005,'المراحل'!$A$6:$A$1005,A55&amp;"")/SUMIFS('المراحل'!$C$6:$C$1005,'المراحل'!$A$6:$A$1005,A55&amp;"")))</f>
        <v/>
      </c>
      <c r="J55" s="18">
        <f>IF(A55&amp;""="","",ROUND(SUMIFS('المصروفات'!$D$6:$D$2005,'المصروفات'!$B$6:$B$2005,A55&amp;""),2))</f>
        <v/>
      </c>
      <c r="K55" s="17">
        <f>IF(OR(J55="",N(E55)=0),"",J55/E55)</f>
        <v/>
      </c>
      <c r="L55" s="18">
        <f>IF(OR(A55&amp;""="",NOT(ISNUMBER(D55))),"",ROUND(D55-MAX(N(E55),J55),2))</f>
        <v/>
      </c>
      <c r="M55" s="18">
        <f>IF(A55&amp;""="","",ROUND(SUMIFS('الدفعات'!$C$6:$C$1005,'الدفعات'!$B$6:$B$1005,A55&amp;""),2))</f>
        <v/>
      </c>
      <c r="N55" s="18">
        <f>IF(OR(A55&amp;""="",NOT(ISNUMBER(D55))),"",MAX(0,ROUND(D55*N(I55)-M55,2)))</f>
        <v/>
      </c>
      <c r="O55" s="18">
        <f>IF(OR(A55&amp;""="",NOT(ISNUMBER(D55))),"",ROUND(D55-M55,2))</f>
        <v/>
      </c>
      <c r="P55" s="19">
        <f>IF(OR(A55&amp;""="",NOT(ISNUMBER(G55))),"",IF(ISNUMBER(H55),MAX(0,H55-G55),MAX(0,'الإعدادات'!$B$4-G55)))</f>
        <v/>
      </c>
      <c r="Q55" s="6">
        <f>IF(A55&amp;""="","",IF(ISNUMBER(H55),"مسلّم",IF(N(P55)&gt;0,"متأخر","في الموعد")))</f>
        <v/>
      </c>
      <c r="R55" s="6">
        <f>IF(OR(A55&amp;""="",NOT(ISNUMBER(E55))),"",IF(J55&gt;E55,"تجاوز الميزانية",IF(J55&gt;=E55*'الإعدادات'!$B$5,"قريب من الحد","")))</f>
        <v/>
      </c>
    </row>
    <row r="56">
      <c r="A56" s="5" t="n"/>
      <c r="B56" s="5" t="n"/>
      <c r="C56" s="5" t="n"/>
      <c r="D56" s="16" t="n"/>
      <c r="E56" s="16" t="n"/>
      <c r="F56" s="13" t="n"/>
      <c r="G56" s="13" t="n"/>
      <c r="H56" s="13" t="n"/>
      <c r="I56" s="17">
        <f>IF(A56&amp;""="","",IF(SUMIFS('المراحل'!$C$6:$C$1005,'المراحل'!$A$6:$A$1005,A56&amp;"")=0,"",SUMIFS('المراحل'!$F$6:$F$1005,'المراحل'!$A$6:$A$1005,A56&amp;"")/SUMIFS('المراحل'!$C$6:$C$1005,'المراحل'!$A$6:$A$1005,A56&amp;"")))</f>
        <v/>
      </c>
      <c r="J56" s="18">
        <f>IF(A56&amp;""="","",ROUND(SUMIFS('المصروفات'!$D$6:$D$2005,'المصروفات'!$B$6:$B$2005,A56&amp;""),2))</f>
        <v/>
      </c>
      <c r="K56" s="17">
        <f>IF(OR(J56="",N(E56)=0),"",J56/E56)</f>
        <v/>
      </c>
      <c r="L56" s="18">
        <f>IF(OR(A56&amp;""="",NOT(ISNUMBER(D56))),"",ROUND(D56-MAX(N(E56),J56),2))</f>
        <v/>
      </c>
      <c r="M56" s="18">
        <f>IF(A56&amp;""="","",ROUND(SUMIFS('الدفعات'!$C$6:$C$1005,'الدفعات'!$B$6:$B$1005,A56&amp;""),2))</f>
        <v/>
      </c>
      <c r="N56" s="18">
        <f>IF(OR(A56&amp;""="",NOT(ISNUMBER(D56))),"",MAX(0,ROUND(D56*N(I56)-M56,2)))</f>
        <v/>
      </c>
      <c r="O56" s="18">
        <f>IF(OR(A56&amp;""="",NOT(ISNUMBER(D56))),"",ROUND(D56-M56,2))</f>
        <v/>
      </c>
      <c r="P56" s="19">
        <f>IF(OR(A56&amp;""="",NOT(ISNUMBER(G56))),"",IF(ISNUMBER(H56),MAX(0,H56-G56),MAX(0,'الإعدادات'!$B$4-G56)))</f>
        <v/>
      </c>
      <c r="Q56" s="6">
        <f>IF(A56&amp;""="","",IF(ISNUMBER(H56),"مسلّم",IF(N(P56)&gt;0,"متأخر","في الموعد")))</f>
        <v/>
      </c>
      <c r="R56" s="6">
        <f>IF(OR(A56&amp;""="",NOT(ISNUMBER(E56))),"",IF(J56&gt;E56,"تجاوز الميزانية",IF(J56&gt;=E56*'الإعدادات'!$B$5,"قريب من الحد","")))</f>
        <v/>
      </c>
    </row>
    <row r="57">
      <c r="A57" s="5" t="n"/>
      <c r="B57" s="5" t="n"/>
      <c r="C57" s="5" t="n"/>
      <c r="D57" s="16" t="n"/>
      <c r="E57" s="16" t="n"/>
      <c r="F57" s="13" t="n"/>
      <c r="G57" s="13" t="n"/>
      <c r="H57" s="13" t="n"/>
      <c r="I57" s="17">
        <f>IF(A57&amp;""="","",IF(SUMIFS('المراحل'!$C$6:$C$1005,'المراحل'!$A$6:$A$1005,A57&amp;"")=0,"",SUMIFS('المراحل'!$F$6:$F$1005,'المراحل'!$A$6:$A$1005,A57&amp;"")/SUMIFS('المراحل'!$C$6:$C$1005,'المراحل'!$A$6:$A$1005,A57&amp;"")))</f>
        <v/>
      </c>
      <c r="J57" s="18">
        <f>IF(A57&amp;""="","",ROUND(SUMIFS('المصروفات'!$D$6:$D$2005,'المصروفات'!$B$6:$B$2005,A57&amp;""),2))</f>
        <v/>
      </c>
      <c r="K57" s="17">
        <f>IF(OR(J57="",N(E57)=0),"",J57/E57)</f>
        <v/>
      </c>
      <c r="L57" s="18">
        <f>IF(OR(A57&amp;""="",NOT(ISNUMBER(D57))),"",ROUND(D57-MAX(N(E57),J57),2))</f>
        <v/>
      </c>
      <c r="M57" s="18">
        <f>IF(A57&amp;""="","",ROUND(SUMIFS('الدفعات'!$C$6:$C$1005,'الدفعات'!$B$6:$B$1005,A57&amp;""),2))</f>
        <v/>
      </c>
      <c r="N57" s="18">
        <f>IF(OR(A57&amp;""="",NOT(ISNUMBER(D57))),"",MAX(0,ROUND(D57*N(I57)-M57,2)))</f>
        <v/>
      </c>
      <c r="O57" s="18">
        <f>IF(OR(A57&amp;""="",NOT(ISNUMBER(D57))),"",ROUND(D57-M57,2))</f>
        <v/>
      </c>
      <c r="P57" s="19">
        <f>IF(OR(A57&amp;""="",NOT(ISNUMBER(G57))),"",IF(ISNUMBER(H57),MAX(0,H57-G57),MAX(0,'الإعدادات'!$B$4-G57)))</f>
        <v/>
      </c>
      <c r="Q57" s="6">
        <f>IF(A57&amp;""="","",IF(ISNUMBER(H57),"مسلّم",IF(N(P57)&gt;0,"متأخر","في الموعد")))</f>
        <v/>
      </c>
      <c r="R57" s="6">
        <f>IF(OR(A57&amp;""="",NOT(ISNUMBER(E57))),"",IF(J57&gt;E57,"تجاوز الميزانية",IF(J57&gt;=E57*'الإعدادات'!$B$5,"قريب من الحد","")))</f>
        <v/>
      </c>
    </row>
    <row r="58">
      <c r="A58" s="5" t="n"/>
      <c r="B58" s="5" t="n"/>
      <c r="C58" s="5" t="n"/>
      <c r="D58" s="16" t="n"/>
      <c r="E58" s="16" t="n"/>
      <c r="F58" s="13" t="n"/>
      <c r="G58" s="13" t="n"/>
      <c r="H58" s="13" t="n"/>
      <c r="I58" s="17">
        <f>IF(A58&amp;""="","",IF(SUMIFS('المراحل'!$C$6:$C$1005,'المراحل'!$A$6:$A$1005,A58&amp;"")=0,"",SUMIFS('المراحل'!$F$6:$F$1005,'المراحل'!$A$6:$A$1005,A58&amp;"")/SUMIFS('المراحل'!$C$6:$C$1005,'المراحل'!$A$6:$A$1005,A58&amp;"")))</f>
        <v/>
      </c>
      <c r="J58" s="18">
        <f>IF(A58&amp;""="","",ROUND(SUMIFS('المصروفات'!$D$6:$D$2005,'المصروفات'!$B$6:$B$2005,A58&amp;""),2))</f>
        <v/>
      </c>
      <c r="K58" s="17">
        <f>IF(OR(J58="",N(E58)=0),"",J58/E58)</f>
        <v/>
      </c>
      <c r="L58" s="18">
        <f>IF(OR(A58&amp;""="",NOT(ISNUMBER(D58))),"",ROUND(D58-MAX(N(E58),J58),2))</f>
        <v/>
      </c>
      <c r="M58" s="18">
        <f>IF(A58&amp;""="","",ROUND(SUMIFS('الدفعات'!$C$6:$C$1005,'الدفعات'!$B$6:$B$1005,A58&amp;""),2))</f>
        <v/>
      </c>
      <c r="N58" s="18">
        <f>IF(OR(A58&amp;""="",NOT(ISNUMBER(D58))),"",MAX(0,ROUND(D58*N(I58)-M58,2)))</f>
        <v/>
      </c>
      <c r="O58" s="18">
        <f>IF(OR(A58&amp;""="",NOT(ISNUMBER(D58))),"",ROUND(D58-M58,2))</f>
        <v/>
      </c>
      <c r="P58" s="19">
        <f>IF(OR(A58&amp;""="",NOT(ISNUMBER(G58))),"",IF(ISNUMBER(H58),MAX(0,H58-G58),MAX(0,'الإعدادات'!$B$4-G58)))</f>
        <v/>
      </c>
      <c r="Q58" s="6">
        <f>IF(A58&amp;""="","",IF(ISNUMBER(H58),"مسلّم",IF(N(P58)&gt;0,"متأخر","في الموعد")))</f>
        <v/>
      </c>
      <c r="R58" s="6">
        <f>IF(OR(A58&amp;""="",NOT(ISNUMBER(E58))),"",IF(J58&gt;E58,"تجاوز الميزانية",IF(J58&gt;=E58*'الإعدادات'!$B$5,"قريب من الحد","")))</f>
        <v/>
      </c>
    </row>
    <row r="59">
      <c r="A59" s="5" t="n"/>
      <c r="B59" s="5" t="n"/>
      <c r="C59" s="5" t="n"/>
      <c r="D59" s="16" t="n"/>
      <c r="E59" s="16" t="n"/>
      <c r="F59" s="13" t="n"/>
      <c r="G59" s="13" t="n"/>
      <c r="H59" s="13" t="n"/>
      <c r="I59" s="17">
        <f>IF(A59&amp;""="","",IF(SUMIFS('المراحل'!$C$6:$C$1005,'المراحل'!$A$6:$A$1005,A59&amp;"")=0,"",SUMIFS('المراحل'!$F$6:$F$1005,'المراحل'!$A$6:$A$1005,A59&amp;"")/SUMIFS('المراحل'!$C$6:$C$1005,'المراحل'!$A$6:$A$1005,A59&amp;"")))</f>
        <v/>
      </c>
      <c r="J59" s="18">
        <f>IF(A59&amp;""="","",ROUND(SUMIFS('المصروفات'!$D$6:$D$2005,'المصروفات'!$B$6:$B$2005,A59&amp;""),2))</f>
        <v/>
      </c>
      <c r="K59" s="17">
        <f>IF(OR(J59="",N(E59)=0),"",J59/E59)</f>
        <v/>
      </c>
      <c r="L59" s="18">
        <f>IF(OR(A59&amp;""="",NOT(ISNUMBER(D59))),"",ROUND(D59-MAX(N(E59),J59),2))</f>
        <v/>
      </c>
      <c r="M59" s="18">
        <f>IF(A59&amp;""="","",ROUND(SUMIFS('الدفعات'!$C$6:$C$1005,'الدفعات'!$B$6:$B$1005,A59&amp;""),2))</f>
        <v/>
      </c>
      <c r="N59" s="18">
        <f>IF(OR(A59&amp;""="",NOT(ISNUMBER(D59))),"",MAX(0,ROUND(D59*N(I59)-M59,2)))</f>
        <v/>
      </c>
      <c r="O59" s="18">
        <f>IF(OR(A59&amp;""="",NOT(ISNUMBER(D59))),"",ROUND(D59-M59,2))</f>
        <v/>
      </c>
      <c r="P59" s="19">
        <f>IF(OR(A59&amp;""="",NOT(ISNUMBER(G59))),"",IF(ISNUMBER(H59),MAX(0,H59-G59),MAX(0,'الإعدادات'!$B$4-G59)))</f>
        <v/>
      </c>
      <c r="Q59" s="6">
        <f>IF(A59&amp;""="","",IF(ISNUMBER(H59),"مسلّم",IF(N(P59)&gt;0,"متأخر","في الموعد")))</f>
        <v/>
      </c>
      <c r="R59" s="6">
        <f>IF(OR(A59&amp;""="",NOT(ISNUMBER(E59))),"",IF(J59&gt;E59,"تجاوز الميزانية",IF(J59&gt;=E59*'الإعدادات'!$B$5,"قريب من الحد","")))</f>
        <v/>
      </c>
    </row>
    <row r="60">
      <c r="A60" s="5" t="n"/>
      <c r="B60" s="5" t="n"/>
      <c r="C60" s="5" t="n"/>
      <c r="D60" s="16" t="n"/>
      <c r="E60" s="16" t="n"/>
      <c r="F60" s="13" t="n"/>
      <c r="G60" s="13" t="n"/>
      <c r="H60" s="13" t="n"/>
      <c r="I60" s="17">
        <f>IF(A60&amp;""="","",IF(SUMIFS('المراحل'!$C$6:$C$1005,'المراحل'!$A$6:$A$1005,A60&amp;"")=0,"",SUMIFS('المراحل'!$F$6:$F$1005,'المراحل'!$A$6:$A$1005,A60&amp;"")/SUMIFS('المراحل'!$C$6:$C$1005,'المراحل'!$A$6:$A$1005,A60&amp;"")))</f>
        <v/>
      </c>
      <c r="J60" s="18">
        <f>IF(A60&amp;""="","",ROUND(SUMIFS('المصروفات'!$D$6:$D$2005,'المصروفات'!$B$6:$B$2005,A60&amp;""),2))</f>
        <v/>
      </c>
      <c r="K60" s="17">
        <f>IF(OR(J60="",N(E60)=0),"",J60/E60)</f>
        <v/>
      </c>
      <c r="L60" s="18">
        <f>IF(OR(A60&amp;""="",NOT(ISNUMBER(D60))),"",ROUND(D60-MAX(N(E60),J60),2))</f>
        <v/>
      </c>
      <c r="M60" s="18">
        <f>IF(A60&amp;""="","",ROUND(SUMIFS('الدفعات'!$C$6:$C$1005,'الدفعات'!$B$6:$B$1005,A60&amp;""),2))</f>
        <v/>
      </c>
      <c r="N60" s="18">
        <f>IF(OR(A60&amp;""="",NOT(ISNUMBER(D60))),"",MAX(0,ROUND(D60*N(I60)-M60,2)))</f>
        <v/>
      </c>
      <c r="O60" s="18">
        <f>IF(OR(A60&amp;""="",NOT(ISNUMBER(D60))),"",ROUND(D60-M60,2))</f>
        <v/>
      </c>
      <c r="P60" s="19">
        <f>IF(OR(A60&amp;""="",NOT(ISNUMBER(G60))),"",IF(ISNUMBER(H60),MAX(0,H60-G60),MAX(0,'الإعدادات'!$B$4-G60)))</f>
        <v/>
      </c>
      <c r="Q60" s="6">
        <f>IF(A60&amp;""="","",IF(ISNUMBER(H60),"مسلّم",IF(N(P60)&gt;0,"متأخر","في الموعد")))</f>
        <v/>
      </c>
      <c r="R60" s="6">
        <f>IF(OR(A60&amp;""="",NOT(ISNUMBER(E60))),"",IF(J60&gt;E60,"تجاوز الميزانية",IF(J60&gt;=E60*'الإعدادات'!$B$5,"قريب من الحد","")))</f>
        <v/>
      </c>
    </row>
    <row r="61">
      <c r="A61" s="5" t="n"/>
      <c r="B61" s="5" t="n"/>
      <c r="C61" s="5" t="n"/>
      <c r="D61" s="16" t="n"/>
      <c r="E61" s="16" t="n"/>
      <c r="F61" s="13" t="n"/>
      <c r="G61" s="13" t="n"/>
      <c r="H61" s="13" t="n"/>
      <c r="I61" s="17">
        <f>IF(A61&amp;""="","",IF(SUMIFS('المراحل'!$C$6:$C$1005,'المراحل'!$A$6:$A$1005,A61&amp;"")=0,"",SUMIFS('المراحل'!$F$6:$F$1005,'المراحل'!$A$6:$A$1005,A61&amp;"")/SUMIFS('المراحل'!$C$6:$C$1005,'المراحل'!$A$6:$A$1005,A61&amp;"")))</f>
        <v/>
      </c>
      <c r="J61" s="18">
        <f>IF(A61&amp;""="","",ROUND(SUMIFS('المصروفات'!$D$6:$D$2005,'المصروفات'!$B$6:$B$2005,A61&amp;""),2))</f>
        <v/>
      </c>
      <c r="K61" s="17">
        <f>IF(OR(J61="",N(E61)=0),"",J61/E61)</f>
        <v/>
      </c>
      <c r="L61" s="18">
        <f>IF(OR(A61&amp;""="",NOT(ISNUMBER(D61))),"",ROUND(D61-MAX(N(E61),J61),2))</f>
        <v/>
      </c>
      <c r="M61" s="18">
        <f>IF(A61&amp;""="","",ROUND(SUMIFS('الدفعات'!$C$6:$C$1005,'الدفعات'!$B$6:$B$1005,A61&amp;""),2))</f>
        <v/>
      </c>
      <c r="N61" s="18">
        <f>IF(OR(A61&amp;""="",NOT(ISNUMBER(D61))),"",MAX(0,ROUND(D61*N(I61)-M61,2)))</f>
        <v/>
      </c>
      <c r="O61" s="18">
        <f>IF(OR(A61&amp;""="",NOT(ISNUMBER(D61))),"",ROUND(D61-M61,2))</f>
        <v/>
      </c>
      <c r="P61" s="19">
        <f>IF(OR(A61&amp;""="",NOT(ISNUMBER(G61))),"",IF(ISNUMBER(H61),MAX(0,H61-G61),MAX(0,'الإعدادات'!$B$4-G61)))</f>
        <v/>
      </c>
      <c r="Q61" s="6">
        <f>IF(A61&amp;""="","",IF(ISNUMBER(H61),"مسلّم",IF(N(P61)&gt;0,"متأخر","في الموعد")))</f>
        <v/>
      </c>
      <c r="R61" s="6">
        <f>IF(OR(A61&amp;""="",NOT(ISNUMBER(E61))),"",IF(J61&gt;E61,"تجاوز الميزانية",IF(J61&gt;=E61*'الإعدادات'!$B$5,"قريب من الحد","")))</f>
        <v/>
      </c>
    </row>
    <row r="62">
      <c r="A62" s="5" t="n"/>
      <c r="B62" s="5" t="n"/>
      <c r="C62" s="5" t="n"/>
      <c r="D62" s="16" t="n"/>
      <c r="E62" s="16" t="n"/>
      <c r="F62" s="13" t="n"/>
      <c r="G62" s="13" t="n"/>
      <c r="H62" s="13" t="n"/>
      <c r="I62" s="17">
        <f>IF(A62&amp;""="","",IF(SUMIFS('المراحل'!$C$6:$C$1005,'المراحل'!$A$6:$A$1005,A62&amp;"")=0,"",SUMIFS('المراحل'!$F$6:$F$1005,'المراحل'!$A$6:$A$1005,A62&amp;"")/SUMIFS('المراحل'!$C$6:$C$1005,'المراحل'!$A$6:$A$1005,A62&amp;"")))</f>
        <v/>
      </c>
      <c r="J62" s="18">
        <f>IF(A62&amp;""="","",ROUND(SUMIFS('المصروفات'!$D$6:$D$2005,'المصروفات'!$B$6:$B$2005,A62&amp;""),2))</f>
        <v/>
      </c>
      <c r="K62" s="17">
        <f>IF(OR(J62="",N(E62)=0),"",J62/E62)</f>
        <v/>
      </c>
      <c r="L62" s="18">
        <f>IF(OR(A62&amp;""="",NOT(ISNUMBER(D62))),"",ROUND(D62-MAX(N(E62),J62),2))</f>
        <v/>
      </c>
      <c r="M62" s="18">
        <f>IF(A62&amp;""="","",ROUND(SUMIFS('الدفعات'!$C$6:$C$1005,'الدفعات'!$B$6:$B$1005,A62&amp;""),2))</f>
        <v/>
      </c>
      <c r="N62" s="18">
        <f>IF(OR(A62&amp;""="",NOT(ISNUMBER(D62))),"",MAX(0,ROUND(D62*N(I62)-M62,2)))</f>
        <v/>
      </c>
      <c r="O62" s="18">
        <f>IF(OR(A62&amp;""="",NOT(ISNUMBER(D62))),"",ROUND(D62-M62,2))</f>
        <v/>
      </c>
      <c r="P62" s="19">
        <f>IF(OR(A62&amp;""="",NOT(ISNUMBER(G62))),"",IF(ISNUMBER(H62),MAX(0,H62-G62),MAX(0,'الإعدادات'!$B$4-G62)))</f>
        <v/>
      </c>
      <c r="Q62" s="6">
        <f>IF(A62&amp;""="","",IF(ISNUMBER(H62),"مسلّم",IF(N(P62)&gt;0,"متأخر","في الموعد")))</f>
        <v/>
      </c>
      <c r="R62" s="6">
        <f>IF(OR(A62&amp;""="",NOT(ISNUMBER(E62))),"",IF(J62&gt;E62,"تجاوز الميزانية",IF(J62&gt;=E62*'الإعدادات'!$B$5,"قريب من الحد","")))</f>
        <v/>
      </c>
    </row>
    <row r="63">
      <c r="A63" s="5" t="n"/>
      <c r="B63" s="5" t="n"/>
      <c r="C63" s="5" t="n"/>
      <c r="D63" s="16" t="n"/>
      <c r="E63" s="16" t="n"/>
      <c r="F63" s="13" t="n"/>
      <c r="G63" s="13" t="n"/>
      <c r="H63" s="13" t="n"/>
      <c r="I63" s="17">
        <f>IF(A63&amp;""="","",IF(SUMIFS('المراحل'!$C$6:$C$1005,'المراحل'!$A$6:$A$1005,A63&amp;"")=0,"",SUMIFS('المراحل'!$F$6:$F$1005,'المراحل'!$A$6:$A$1005,A63&amp;"")/SUMIFS('المراحل'!$C$6:$C$1005,'المراحل'!$A$6:$A$1005,A63&amp;"")))</f>
        <v/>
      </c>
      <c r="J63" s="18">
        <f>IF(A63&amp;""="","",ROUND(SUMIFS('المصروفات'!$D$6:$D$2005,'المصروفات'!$B$6:$B$2005,A63&amp;""),2))</f>
        <v/>
      </c>
      <c r="K63" s="17">
        <f>IF(OR(J63="",N(E63)=0),"",J63/E63)</f>
        <v/>
      </c>
      <c r="L63" s="18">
        <f>IF(OR(A63&amp;""="",NOT(ISNUMBER(D63))),"",ROUND(D63-MAX(N(E63),J63),2))</f>
        <v/>
      </c>
      <c r="M63" s="18">
        <f>IF(A63&amp;""="","",ROUND(SUMIFS('الدفعات'!$C$6:$C$1005,'الدفعات'!$B$6:$B$1005,A63&amp;""),2))</f>
        <v/>
      </c>
      <c r="N63" s="18">
        <f>IF(OR(A63&amp;""="",NOT(ISNUMBER(D63))),"",MAX(0,ROUND(D63*N(I63)-M63,2)))</f>
        <v/>
      </c>
      <c r="O63" s="18">
        <f>IF(OR(A63&amp;""="",NOT(ISNUMBER(D63))),"",ROUND(D63-M63,2))</f>
        <v/>
      </c>
      <c r="P63" s="19">
        <f>IF(OR(A63&amp;""="",NOT(ISNUMBER(G63))),"",IF(ISNUMBER(H63),MAX(0,H63-G63),MAX(0,'الإعدادات'!$B$4-G63)))</f>
        <v/>
      </c>
      <c r="Q63" s="6">
        <f>IF(A63&amp;""="","",IF(ISNUMBER(H63),"مسلّم",IF(N(P63)&gt;0,"متأخر","في الموعد")))</f>
        <v/>
      </c>
      <c r="R63" s="6">
        <f>IF(OR(A63&amp;""="",NOT(ISNUMBER(E63))),"",IF(J63&gt;E63,"تجاوز الميزانية",IF(J63&gt;=E63*'الإعدادات'!$B$5,"قريب من الحد","")))</f>
        <v/>
      </c>
    </row>
    <row r="64">
      <c r="A64" s="5" t="n"/>
      <c r="B64" s="5" t="n"/>
      <c r="C64" s="5" t="n"/>
      <c r="D64" s="16" t="n"/>
      <c r="E64" s="16" t="n"/>
      <c r="F64" s="13" t="n"/>
      <c r="G64" s="13" t="n"/>
      <c r="H64" s="13" t="n"/>
      <c r="I64" s="17">
        <f>IF(A64&amp;""="","",IF(SUMIFS('المراحل'!$C$6:$C$1005,'المراحل'!$A$6:$A$1005,A64&amp;"")=0,"",SUMIFS('المراحل'!$F$6:$F$1005,'المراحل'!$A$6:$A$1005,A64&amp;"")/SUMIFS('المراحل'!$C$6:$C$1005,'المراحل'!$A$6:$A$1005,A64&amp;"")))</f>
        <v/>
      </c>
      <c r="J64" s="18">
        <f>IF(A64&amp;""="","",ROUND(SUMIFS('المصروفات'!$D$6:$D$2005,'المصروفات'!$B$6:$B$2005,A64&amp;""),2))</f>
        <v/>
      </c>
      <c r="K64" s="17">
        <f>IF(OR(J64="",N(E64)=0),"",J64/E64)</f>
        <v/>
      </c>
      <c r="L64" s="18">
        <f>IF(OR(A64&amp;""="",NOT(ISNUMBER(D64))),"",ROUND(D64-MAX(N(E64),J64),2))</f>
        <v/>
      </c>
      <c r="M64" s="18">
        <f>IF(A64&amp;""="","",ROUND(SUMIFS('الدفعات'!$C$6:$C$1005,'الدفعات'!$B$6:$B$1005,A64&amp;""),2))</f>
        <v/>
      </c>
      <c r="N64" s="18">
        <f>IF(OR(A64&amp;""="",NOT(ISNUMBER(D64))),"",MAX(0,ROUND(D64*N(I64)-M64,2)))</f>
        <v/>
      </c>
      <c r="O64" s="18">
        <f>IF(OR(A64&amp;""="",NOT(ISNUMBER(D64))),"",ROUND(D64-M64,2))</f>
        <v/>
      </c>
      <c r="P64" s="19">
        <f>IF(OR(A64&amp;""="",NOT(ISNUMBER(G64))),"",IF(ISNUMBER(H64),MAX(0,H64-G64),MAX(0,'الإعدادات'!$B$4-G64)))</f>
        <v/>
      </c>
      <c r="Q64" s="6">
        <f>IF(A64&amp;""="","",IF(ISNUMBER(H64),"مسلّم",IF(N(P64)&gt;0,"متأخر","في الموعد")))</f>
        <v/>
      </c>
      <c r="R64" s="6">
        <f>IF(OR(A64&amp;""="",NOT(ISNUMBER(E64))),"",IF(J64&gt;E64,"تجاوز الميزانية",IF(J64&gt;=E64*'الإعدادات'!$B$5,"قريب من الحد","")))</f>
        <v/>
      </c>
    </row>
    <row r="65">
      <c r="A65" s="5" t="n"/>
      <c r="B65" s="5" t="n"/>
      <c r="C65" s="5" t="n"/>
      <c r="D65" s="16" t="n"/>
      <c r="E65" s="16" t="n"/>
      <c r="F65" s="13" t="n"/>
      <c r="G65" s="13" t="n"/>
      <c r="H65" s="13" t="n"/>
      <c r="I65" s="17">
        <f>IF(A65&amp;""="","",IF(SUMIFS('المراحل'!$C$6:$C$1005,'المراحل'!$A$6:$A$1005,A65&amp;"")=0,"",SUMIFS('المراحل'!$F$6:$F$1005,'المراحل'!$A$6:$A$1005,A65&amp;"")/SUMIFS('المراحل'!$C$6:$C$1005,'المراحل'!$A$6:$A$1005,A65&amp;"")))</f>
        <v/>
      </c>
      <c r="J65" s="18">
        <f>IF(A65&amp;""="","",ROUND(SUMIFS('المصروفات'!$D$6:$D$2005,'المصروفات'!$B$6:$B$2005,A65&amp;""),2))</f>
        <v/>
      </c>
      <c r="K65" s="17">
        <f>IF(OR(J65="",N(E65)=0),"",J65/E65)</f>
        <v/>
      </c>
      <c r="L65" s="18">
        <f>IF(OR(A65&amp;""="",NOT(ISNUMBER(D65))),"",ROUND(D65-MAX(N(E65),J65),2))</f>
        <v/>
      </c>
      <c r="M65" s="18">
        <f>IF(A65&amp;""="","",ROUND(SUMIFS('الدفعات'!$C$6:$C$1005,'الدفعات'!$B$6:$B$1005,A65&amp;""),2))</f>
        <v/>
      </c>
      <c r="N65" s="18">
        <f>IF(OR(A65&amp;""="",NOT(ISNUMBER(D65))),"",MAX(0,ROUND(D65*N(I65)-M65,2)))</f>
        <v/>
      </c>
      <c r="O65" s="18">
        <f>IF(OR(A65&amp;""="",NOT(ISNUMBER(D65))),"",ROUND(D65-M65,2))</f>
        <v/>
      </c>
      <c r="P65" s="19">
        <f>IF(OR(A65&amp;""="",NOT(ISNUMBER(G65))),"",IF(ISNUMBER(H65),MAX(0,H65-G65),MAX(0,'الإعدادات'!$B$4-G65)))</f>
        <v/>
      </c>
      <c r="Q65" s="6">
        <f>IF(A65&amp;""="","",IF(ISNUMBER(H65),"مسلّم",IF(N(P65)&gt;0,"متأخر","في الموعد")))</f>
        <v/>
      </c>
      <c r="R65" s="6">
        <f>IF(OR(A65&amp;""="",NOT(ISNUMBER(E65))),"",IF(J65&gt;E65,"تجاوز الميزانية",IF(J65&gt;=E65*'الإعدادات'!$B$5,"قريب من الحد","")))</f>
        <v/>
      </c>
    </row>
    <row r="66">
      <c r="A66" s="5" t="n"/>
      <c r="B66" s="5" t="n"/>
      <c r="C66" s="5" t="n"/>
      <c r="D66" s="16" t="n"/>
      <c r="E66" s="16" t="n"/>
      <c r="F66" s="13" t="n"/>
      <c r="G66" s="13" t="n"/>
      <c r="H66" s="13" t="n"/>
      <c r="I66" s="17">
        <f>IF(A66&amp;""="","",IF(SUMIFS('المراحل'!$C$6:$C$1005,'المراحل'!$A$6:$A$1005,A66&amp;"")=0,"",SUMIFS('المراحل'!$F$6:$F$1005,'المراحل'!$A$6:$A$1005,A66&amp;"")/SUMIFS('المراحل'!$C$6:$C$1005,'المراحل'!$A$6:$A$1005,A66&amp;"")))</f>
        <v/>
      </c>
      <c r="J66" s="18">
        <f>IF(A66&amp;""="","",ROUND(SUMIFS('المصروفات'!$D$6:$D$2005,'المصروفات'!$B$6:$B$2005,A66&amp;""),2))</f>
        <v/>
      </c>
      <c r="K66" s="17">
        <f>IF(OR(J66="",N(E66)=0),"",J66/E66)</f>
        <v/>
      </c>
      <c r="L66" s="18">
        <f>IF(OR(A66&amp;""="",NOT(ISNUMBER(D66))),"",ROUND(D66-MAX(N(E66),J66),2))</f>
        <v/>
      </c>
      <c r="M66" s="18">
        <f>IF(A66&amp;""="","",ROUND(SUMIFS('الدفعات'!$C$6:$C$1005,'الدفعات'!$B$6:$B$1005,A66&amp;""),2))</f>
        <v/>
      </c>
      <c r="N66" s="18">
        <f>IF(OR(A66&amp;""="",NOT(ISNUMBER(D66))),"",MAX(0,ROUND(D66*N(I66)-M66,2)))</f>
        <v/>
      </c>
      <c r="O66" s="18">
        <f>IF(OR(A66&amp;""="",NOT(ISNUMBER(D66))),"",ROUND(D66-M66,2))</f>
        <v/>
      </c>
      <c r="P66" s="19">
        <f>IF(OR(A66&amp;""="",NOT(ISNUMBER(G66))),"",IF(ISNUMBER(H66),MAX(0,H66-G66),MAX(0,'الإعدادات'!$B$4-G66)))</f>
        <v/>
      </c>
      <c r="Q66" s="6">
        <f>IF(A66&amp;""="","",IF(ISNUMBER(H66),"مسلّم",IF(N(P66)&gt;0,"متأخر","في الموعد")))</f>
        <v/>
      </c>
      <c r="R66" s="6">
        <f>IF(OR(A66&amp;""="",NOT(ISNUMBER(E66))),"",IF(J66&gt;E66,"تجاوز الميزانية",IF(J66&gt;=E66*'الإعدادات'!$B$5,"قريب من الحد","")))</f>
        <v/>
      </c>
    </row>
    <row r="67">
      <c r="A67" s="5" t="n"/>
      <c r="B67" s="5" t="n"/>
      <c r="C67" s="5" t="n"/>
      <c r="D67" s="16" t="n"/>
      <c r="E67" s="16" t="n"/>
      <c r="F67" s="13" t="n"/>
      <c r="G67" s="13" t="n"/>
      <c r="H67" s="13" t="n"/>
      <c r="I67" s="17">
        <f>IF(A67&amp;""="","",IF(SUMIFS('المراحل'!$C$6:$C$1005,'المراحل'!$A$6:$A$1005,A67&amp;"")=0,"",SUMIFS('المراحل'!$F$6:$F$1005,'المراحل'!$A$6:$A$1005,A67&amp;"")/SUMIFS('المراحل'!$C$6:$C$1005,'المراحل'!$A$6:$A$1005,A67&amp;"")))</f>
        <v/>
      </c>
      <c r="J67" s="18">
        <f>IF(A67&amp;""="","",ROUND(SUMIFS('المصروفات'!$D$6:$D$2005,'المصروفات'!$B$6:$B$2005,A67&amp;""),2))</f>
        <v/>
      </c>
      <c r="K67" s="17">
        <f>IF(OR(J67="",N(E67)=0),"",J67/E67)</f>
        <v/>
      </c>
      <c r="L67" s="18">
        <f>IF(OR(A67&amp;""="",NOT(ISNUMBER(D67))),"",ROUND(D67-MAX(N(E67),J67),2))</f>
        <v/>
      </c>
      <c r="M67" s="18">
        <f>IF(A67&amp;""="","",ROUND(SUMIFS('الدفعات'!$C$6:$C$1005,'الدفعات'!$B$6:$B$1005,A67&amp;""),2))</f>
        <v/>
      </c>
      <c r="N67" s="18">
        <f>IF(OR(A67&amp;""="",NOT(ISNUMBER(D67))),"",MAX(0,ROUND(D67*N(I67)-M67,2)))</f>
        <v/>
      </c>
      <c r="O67" s="18">
        <f>IF(OR(A67&amp;""="",NOT(ISNUMBER(D67))),"",ROUND(D67-M67,2))</f>
        <v/>
      </c>
      <c r="P67" s="19">
        <f>IF(OR(A67&amp;""="",NOT(ISNUMBER(G67))),"",IF(ISNUMBER(H67),MAX(0,H67-G67),MAX(0,'الإعدادات'!$B$4-G67)))</f>
        <v/>
      </c>
      <c r="Q67" s="6">
        <f>IF(A67&amp;""="","",IF(ISNUMBER(H67),"مسلّم",IF(N(P67)&gt;0,"متأخر","في الموعد")))</f>
        <v/>
      </c>
      <c r="R67" s="6">
        <f>IF(OR(A67&amp;""="",NOT(ISNUMBER(E67))),"",IF(J67&gt;E67,"تجاوز الميزانية",IF(J67&gt;=E67*'الإعدادات'!$B$5,"قريب من الحد","")))</f>
        <v/>
      </c>
    </row>
    <row r="68">
      <c r="A68" s="5" t="n"/>
      <c r="B68" s="5" t="n"/>
      <c r="C68" s="5" t="n"/>
      <c r="D68" s="16" t="n"/>
      <c r="E68" s="16" t="n"/>
      <c r="F68" s="13" t="n"/>
      <c r="G68" s="13" t="n"/>
      <c r="H68" s="13" t="n"/>
      <c r="I68" s="17">
        <f>IF(A68&amp;""="","",IF(SUMIFS('المراحل'!$C$6:$C$1005,'المراحل'!$A$6:$A$1005,A68&amp;"")=0,"",SUMIFS('المراحل'!$F$6:$F$1005,'المراحل'!$A$6:$A$1005,A68&amp;"")/SUMIFS('المراحل'!$C$6:$C$1005,'المراحل'!$A$6:$A$1005,A68&amp;"")))</f>
        <v/>
      </c>
      <c r="J68" s="18">
        <f>IF(A68&amp;""="","",ROUND(SUMIFS('المصروفات'!$D$6:$D$2005,'المصروفات'!$B$6:$B$2005,A68&amp;""),2))</f>
        <v/>
      </c>
      <c r="K68" s="17">
        <f>IF(OR(J68="",N(E68)=0),"",J68/E68)</f>
        <v/>
      </c>
      <c r="L68" s="18">
        <f>IF(OR(A68&amp;""="",NOT(ISNUMBER(D68))),"",ROUND(D68-MAX(N(E68),J68),2))</f>
        <v/>
      </c>
      <c r="M68" s="18">
        <f>IF(A68&amp;""="","",ROUND(SUMIFS('الدفعات'!$C$6:$C$1005,'الدفعات'!$B$6:$B$1005,A68&amp;""),2))</f>
        <v/>
      </c>
      <c r="N68" s="18">
        <f>IF(OR(A68&amp;""="",NOT(ISNUMBER(D68))),"",MAX(0,ROUND(D68*N(I68)-M68,2)))</f>
        <v/>
      </c>
      <c r="O68" s="18">
        <f>IF(OR(A68&amp;""="",NOT(ISNUMBER(D68))),"",ROUND(D68-M68,2))</f>
        <v/>
      </c>
      <c r="P68" s="19">
        <f>IF(OR(A68&amp;""="",NOT(ISNUMBER(G68))),"",IF(ISNUMBER(H68),MAX(0,H68-G68),MAX(0,'الإعدادات'!$B$4-G68)))</f>
        <v/>
      </c>
      <c r="Q68" s="6">
        <f>IF(A68&amp;""="","",IF(ISNUMBER(H68),"مسلّم",IF(N(P68)&gt;0,"متأخر","في الموعد")))</f>
        <v/>
      </c>
      <c r="R68" s="6">
        <f>IF(OR(A68&amp;""="",NOT(ISNUMBER(E68))),"",IF(J68&gt;E68,"تجاوز الميزانية",IF(J68&gt;=E68*'الإعدادات'!$B$5,"قريب من الحد","")))</f>
        <v/>
      </c>
    </row>
    <row r="69">
      <c r="A69" s="5" t="n"/>
      <c r="B69" s="5" t="n"/>
      <c r="C69" s="5" t="n"/>
      <c r="D69" s="16" t="n"/>
      <c r="E69" s="16" t="n"/>
      <c r="F69" s="13" t="n"/>
      <c r="G69" s="13" t="n"/>
      <c r="H69" s="13" t="n"/>
      <c r="I69" s="17">
        <f>IF(A69&amp;""="","",IF(SUMIFS('المراحل'!$C$6:$C$1005,'المراحل'!$A$6:$A$1005,A69&amp;"")=0,"",SUMIFS('المراحل'!$F$6:$F$1005,'المراحل'!$A$6:$A$1005,A69&amp;"")/SUMIFS('المراحل'!$C$6:$C$1005,'المراحل'!$A$6:$A$1005,A69&amp;"")))</f>
        <v/>
      </c>
      <c r="J69" s="18">
        <f>IF(A69&amp;""="","",ROUND(SUMIFS('المصروفات'!$D$6:$D$2005,'المصروفات'!$B$6:$B$2005,A69&amp;""),2))</f>
        <v/>
      </c>
      <c r="K69" s="17">
        <f>IF(OR(J69="",N(E69)=0),"",J69/E69)</f>
        <v/>
      </c>
      <c r="L69" s="18">
        <f>IF(OR(A69&amp;""="",NOT(ISNUMBER(D69))),"",ROUND(D69-MAX(N(E69),J69),2))</f>
        <v/>
      </c>
      <c r="M69" s="18">
        <f>IF(A69&amp;""="","",ROUND(SUMIFS('الدفعات'!$C$6:$C$1005,'الدفعات'!$B$6:$B$1005,A69&amp;""),2))</f>
        <v/>
      </c>
      <c r="N69" s="18">
        <f>IF(OR(A69&amp;""="",NOT(ISNUMBER(D69))),"",MAX(0,ROUND(D69*N(I69)-M69,2)))</f>
        <v/>
      </c>
      <c r="O69" s="18">
        <f>IF(OR(A69&amp;""="",NOT(ISNUMBER(D69))),"",ROUND(D69-M69,2))</f>
        <v/>
      </c>
      <c r="P69" s="19">
        <f>IF(OR(A69&amp;""="",NOT(ISNUMBER(G69))),"",IF(ISNUMBER(H69),MAX(0,H69-G69),MAX(0,'الإعدادات'!$B$4-G69)))</f>
        <v/>
      </c>
      <c r="Q69" s="6">
        <f>IF(A69&amp;""="","",IF(ISNUMBER(H69),"مسلّم",IF(N(P69)&gt;0,"متأخر","في الموعد")))</f>
        <v/>
      </c>
      <c r="R69" s="6">
        <f>IF(OR(A69&amp;""="",NOT(ISNUMBER(E69))),"",IF(J69&gt;E69,"تجاوز الميزانية",IF(J69&gt;=E69*'الإعدادات'!$B$5,"قريب من الحد","")))</f>
        <v/>
      </c>
    </row>
    <row r="70">
      <c r="A70" s="5" t="n"/>
      <c r="B70" s="5" t="n"/>
      <c r="C70" s="5" t="n"/>
      <c r="D70" s="16" t="n"/>
      <c r="E70" s="16" t="n"/>
      <c r="F70" s="13" t="n"/>
      <c r="G70" s="13" t="n"/>
      <c r="H70" s="13" t="n"/>
      <c r="I70" s="17">
        <f>IF(A70&amp;""="","",IF(SUMIFS('المراحل'!$C$6:$C$1005,'المراحل'!$A$6:$A$1005,A70&amp;"")=0,"",SUMIFS('المراحل'!$F$6:$F$1005,'المراحل'!$A$6:$A$1005,A70&amp;"")/SUMIFS('المراحل'!$C$6:$C$1005,'المراحل'!$A$6:$A$1005,A70&amp;"")))</f>
        <v/>
      </c>
      <c r="J70" s="18">
        <f>IF(A70&amp;""="","",ROUND(SUMIFS('المصروفات'!$D$6:$D$2005,'المصروفات'!$B$6:$B$2005,A70&amp;""),2))</f>
        <v/>
      </c>
      <c r="K70" s="17">
        <f>IF(OR(J70="",N(E70)=0),"",J70/E70)</f>
        <v/>
      </c>
      <c r="L70" s="18">
        <f>IF(OR(A70&amp;""="",NOT(ISNUMBER(D70))),"",ROUND(D70-MAX(N(E70),J70),2))</f>
        <v/>
      </c>
      <c r="M70" s="18">
        <f>IF(A70&amp;""="","",ROUND(SUMIFS('الدفعات'!$C$6:$C$1005,'الدفعات'!$B$6:$B$1005,A70&amp;""),2))</f>
        <v/>
      </c>
      <c r="N70" s="18">
        <f>IF(OR(A70&amp;""="",NOT(ISNUMBER(D70))),"",MAX(0,ROUND(D70*N(I70)-M70,2)))</f>
        <v/>
      </c>
      <c r="O70" s="18">
        <f>IF(OR(A70&amp;""="",NOT(ISNUMBER(D70))),"",ROUND(D70-M70,2))</f>
        <v/>
      </c>
      <c r="P70" s="19">
        <f>IF(OR(A70&amp;""="",NOT(ISNUMBER(G70))),"",IF(ISNUMBER(H70),MAX(0,H70-G70),MAX(0,'الإعدادات'!$B$4-G70)))</f>
        <v/>
      </c>
      <c r="Q70" s="6">
        <f>IF(A70&amp;""="","",IF(ISNUMBER(H70),"مسلّم",IF(N(P70)&gt;0,"متأخر","في الموعد")))</f>
        <v/>
      </c>
      <c r="R70" s="6">
        <f>IF(OR(A70&amp;""="",NOT(ISNUMBER(E70))),"",IF(J70&gt;E70,"تجاوز الميزانية",IF(J70&gt;=E70*'الإعدادات'!$B$5,"قريب من الحد","")))</f>
        <v/>
      </c>
    </row>
    <row r="71">
      <c r="A71" s="5" t="n"/>
      <c r="B71" s="5" t="n"/>
      <c r="C71" s="5" t="n"/>
      <c r="D71" s="16" t="n"/>
      <c r="E71" s="16" t="n"/>
      <c r="F71" s="13" t="n"/>
      <c r="G71" s="13" t="n"/>
      <c r="H71" s="13" t="n"/>
      <c r="I71" s="17">
        <f>IF(A71&amp;""="","",IF(SUMIFS('المراحل'!$C$6:$C$1005,'المراحل'!$A$6:$A$1005,A71&amp;"")=0,"",SUMIFS('المراحل'!$F$6:$F$1005,'المراحل'!$A$6:$A$1005,A71&amp;"")/SUMIFS('المراحل'!$C$6:$C$1005,'المراحل'!$A$6:$A$1005,A71&amp;"")))</f>
        <v/>
      </c>
      <c r="J71" s="18">
        <f>IF(A71&amp;""="","",ROUND(SUMIFS('المصروفات'!$D$6:$D$2005,'المصروفات'!$B$6:$B$2005,A71&amp;""),2))</f>
        <v/>
      </c>
      <c r="K71" s="17">
        <f>IF(OR(J71="",N(E71)=0),"",J71/E71)</f>
        <v/>
      </c>
      <c r="L71" s="18">
        <f>IF(OR(A71&amp;""="",NOT(ISNUMBER(D71))),"",ROUND(D71-MAX(N(E71),J71),2))</f>
        <v/>
      </c>
      <c r="M71" s="18">
        <f>IF(A71&amp;""="","",ROUND(SUMIFS('الدفعات'!$C$6:$C$1005,'الدفعات'!$B$6:$B$1005,A71&amp;""),2))</f>
        <v/>
      </c>
      <c r="N71" s="18">
        <f>IF(OR(A71&amp;""="",NOT(ISNUMBER(D71))),"",MAX(0,ROUND(D71*N(I71)-M71,2)))</f>
        <v/>
      </c>
      <c r="O71" s="18">
        <f>IF(OR(A71&amp;""="",NOT(ISNUMBER(D71))),"",ROUND(D71-M71,2))</f>
        <v/>
      </c>
      <c r="P71" s="19">
        <f>IF(OR(A71&amp;""="",NOT(ISNUMBER(G71))),"",IF(ISNUMBER(H71),MAX(0,H71-G71),MAX(0,'الإعدادات'!$B$4-G71)))</f>
        <v/>
      </c>
      <c r="Q71" s="6">
        <f>IF(A71&amp;""="","",IF(ISNUMBER(H71),"مسلّم",IF(N(P71)&gt;0,"متأخر","في الموعد")))</f>
        <v/>
      </c>
      <c r="R71" s="6">
        <f>IF(OR(A71&amp;""="",NOT(ISNUMBER(E71))),"",IF(J71&gt;E71,"تجاوز الميزانية",IF(J71&gt;=E71*'الإعدادات'!$B$5,"قريب من الحد","")))</f>
        <v/>
      </c>
    </row>
    <row r="72">
      <c r="A72" s="5" t="n"/>
      <c r="B72" s="5" t="n"/>
      <c r="C72" s="5" t="n"/>
      <c r="D72" s="16" t="n"/>
      <c r="E72" s="16" t="n"/>
      <c r="F72" s="13" t="n"/>
      <c r="G72" s="13" t="n"/>
      <c r="H72" s="13" t="n"/>
      <c r="I72" s="17">
        <f>IF(A72&amp;""="","",IF(SUMIFS('المراحل'!$C$6:$C$1005,'المراحل'!$A$6:$A$1005,A72&amp;"")=0,"",SUMIFS('المراحل'!$F$6:$F$1005,'المراحل'!$A$6:$A$1005,A72&amp;"")/SUMIFS('المراحل'!$C$6:$C$1005,'المراحل'!$A$6:$A$1005,A72&amp;"")))</f>
        <v/>
      </c>
      <c r="J72" s="18">
        <f>IF(A72&amp;""="","",ROUND(SUMIFS('المصروفات'!$D$6:$D$2005,'المصروفات'!$B$6:$B$2005,A72&amp;""),2))</f>
        <v/>
      </c>
      <c r="K72" s="17">
        <f>IF(OR(J72="",N(E72)=0),"",J72/E72)</f>
        <v/>
      </c>
      <c r="L72" s="18">
        <f>IF(OR(A72&amp;""="",NOT(ISNUMBER(D72))),"",ROUND(D72-MAX(N(E72),J72),2))</f>
        <v/>
      </c>
      <c r="M72" s="18">
        <f>IF(A72&amp;""="","",ROUND(SUMIFS('الدفعات'!$C$6:$C$1005,'الدفعات'!$B$6:$B$1005,A72&amp;""),2))</f>
        <v/>
      </c>
      <c r="N72" s="18">
        <f>IF(OR(A72&amp;""="",NOT(ISNUMBER(D72))),"",MAX(0,ROUND(D72*N(I72)-M72,2)))</f>
        <v/>
      </c>
      <c r="O72" s="18">
        <f>IF(OR(A72&amp;""="",NOT(ISNUMBER(D72))),"",ROUND(D72-M72,2))</f>
        <v/>
      </c>
      <c r="P72" s="19">
        <f>IF(OR(A72&amp;""="",NOT(ISNUMBER(G72))),"",IF(ISNUMBER(H72),MAX(0,H72-G72),MAX(0,'الإعدادات'!$B$4-G72)))</f>
        <v/>
      </c>
      <c r="Q72" s="6">
        <f>IF(A72&amp;""="","",IF(ISNUMBER(H72),"مسلّم",IF(N(P72)&gt;0,"متأخر","في الموعد")))</f>
        <v/>
      </c>
      <c r="R72" s="6">
        <f>IF(OR(A72&amp;""="",NOT(ISNUMBER(E72))),"",IF(J72&gt;E72,"تجاوز الميزانية",IF(J72&gt;=E72*'الإعدادات'!$B$5,"قريب من الحد","")))</f>
        <v/>
      </c>
    </row>
    <row r="73">
      <c r="A73" s="5" t="n"/>
      <c r="B73" s="5" t="n"/>
      <c r="C73" s="5" t="n"/>
      <c r="D73" s="16" t="n"/>
      <c r="E73" s="16" t="n"/>
      <c r="F73" s="13" t="n"/>
      <c r="G73" s="13" t="n"/>
      <c r="H73" s="13" t="n"/>
      <c r="I73" s="17">
        <f>IF(A73&amp;""="","",IF(SUMIFS('المراحل'!$C$6:$C$1005,'المراحل'!$A$6:$A$1005,A73&amp;"")=0,"",SUMIFS('المراحل'!$F$6:$F$1005,'المراحل'!$A$6:$A$1005,A73&amp;"")/SUMIFS('المراحل'!$C$6:$C$1005,'المراحل'!$A$6:$A$1005,A73&amp;"")))</f>
        <v/>
      </c>
      <c r="J73" s="18">
        <f>IF(A73&amp;""="","",ROUND(SUMIFS('المصروفات'!$D$6:$D$2005,'المصروفات'!$B$6:$B$2005,A73&amp;""),2))</f>
        <v/>
      </c>
      <c r="K73" s="17">
        <f>IF(OR(J73="",N(E73)=0),"",J73/E73)</f>
        <v/>
      </c>
      <c r="L73" s="18">
        <f>IF(OR(A73&amp;""="",NOT(ISNUMBER(D73))),"",ROUND(D73-MAX(N(E73),J73),2))</f>
        <v/>
      </c>
      <c r="M73" s="18">
        <f>IF(A73&amp;""="","",ROUND(SUMIFS('الدفعات'!$C$6:$C$1005,'الدفعات'!$B$6:$B$1005,A73&amp;""),2))</f>
        <v/>
      </c>
      <c r="N73" s="18">
        <f>IF(OR(A73&amp;""="",NOT(ISNUMBER(D73))),"",MAX(0,ROUND(D73*N(I73)-M73,2)))</f>
        <v/>
      </c>
      <c r="O73" s="18">
        <f>IF(OR(A73&amp;""="",NOT(ISNUMBER(D73))),"",ROUND(D73-M73,2))</f>
        <v/>
      </c>
      <c r="P73" s="19">
        <f>IF(OR(A73&amp;""="",NOT(ISNUMBER(G73))),"",IF(ISNUMBER(H73),MAX(0,H73-G73),MAX(0,'الإعدادات'!$B$4-G73)))</f>
        <v/>
      </c>
      <c r="Q73" s="6">
        <f>IF(A73&amp;""="","",IF(ISNUMBER(H73),"مسلّم",IF(N(P73)&gt;0,"متأخر","في الموعد")))</f>
        <v/>
      </c>
      <c r="R73" s="6">
        <f>IF(OR(A73&amp;""="",NOT(ISNUMBER(E73))),"",IF(J73&gt;E73,"تجاوز الميزانية",IF(J73&gt;=E73*'الإعدادات'!$B$5,"قريب من الحد","")))</f>
        <v/>
      </c>
    </row>
    <row r="74">
      <c r="A74" s="5" t="n"/>
      <c r="B74" s="5" t="n"/>
      <c r="C74" s="5" t="n"/>
      <c r="D74" s="16" t="n"/>
      <c r="E74" s="16" t="n"/>
      <c r="F74" s="13" t="n"/>
      <c r="G74" s="13" t="n"/>
      <c r="H74" s="13" t="n"/>
      <c r="I74" s="17">
        <f>IF(A74&amp;""="","",IF(SUMIFS('المراحل'!$C$6:$C$1005,'المراحل'!$A$6:$A$1005,A74&amp;"")=0,"",SUMIFS('المراحل'!$F$6:$F$1005,'المراحل'!$A$6:$A$1005,A74&amp;"")/SUMIFS('المراحل'!$C$6:$C$1005,'المراحل'!$A$6:$A$1005,A74&amp;"")))</f>
        <v/>
      </c>
      <c r="J74" s="18">
        <f>IF(A74&amp;""="","",ROUND(SUMIFS('المصروفات'!$D$6:$D$2005,'المصروفات'!$B$6:$B$2005,A74&amp;""),2))</f>
        <v/>
      </c>
      <c r="K74" s="17">
        <f>IF(OR(J74="",N(E74)=0),"",J74/E74)</f>
        <v/>
      </c>
      <c r="L74" s="18">
        <f>IF(OR(A74&amp;""="",NOT(ISNUMBER(D74))),"",ROUND(D74-MAX(N(E74),J74),2))</f>
        <v/>
      </c>
      <c r="M74" s="18">
        <f>IF(A74&amp;""="","",ROUND(SUMIFS('الدفعات'!$C$6:$C$1005,'الدفعات'!$B$6:$B$1005,A74&amp;""),2))</f>
        <v/>
      </c>
      <c r="N74" s="18">
        <f>IF(OR(A74&amp;""="",NOT(ISNUMBER(D74))),"",MAX(0,ROUND(D74*N(I74)-M74,2)))</f>
        <v/>
      </c>
      <c r="O74" s="18">
        <f>IF(OR(A74&amp;""="",NOT(ISNUMBER(D74))),"",ROUND(D74-M74,2))</f>
        <v/>
      </c>
      <c r="P74" s="19">
        <f>IF(OR(A74&amp;""="",NOT(ISNUMBER(G74))),"",IF(ISNUMBER(H74),MAX(0,H74-G74),MAX(0,'الإعدادات'!$B$4-G74)))</f>
        <v/>
      </c>
      <c r="Q74" s="6">
        <f>IF(A74&amp;""="","",IF(ISNUMBER(H74),"مسلّم",IF(N(P74)&gt;0,"متأخر","في الموعد")))</f>
        <v/>
      </c>
      <c r="R74" s="6">
        <f>IF(OR(A74&amp;""="",NOT(ISNUMBER(E74))),"",IF(J74&gt;E74,"تجاوز الميزانية",IF(J74&gt;=E74*'الإعدادات'!$B$5,"قريب من الحد","")))</f>
        <v/>
      </c>
    </row>
    <row r="75">
      <c r="A75" s="5" t="n"/>
      <c r="B75" s="5" t="n"/>
      <c r="C75" s="5" t="n"/>
      <c r="D75" s="16" t="n"/>
      <c r="E75" s="16" t="n"/>
      <c r="F75" s="13" t="n"/>
      <c r="G75" s="13" t="n"/>
      <c r="H75" s="13" t="n"/>
      <c r="I75" s="17">
        <f>IF(A75&amp;""="","",IF(SUMIFS('المراحل'!$C$6:$C$1005,'المراحل'!$A$6:$A$1005,A75&amp;"")=0,"",SUMIFS('المراحل'!$F$6:$F$1005,'المراحل'!$A$6:$A$1005,A75&amp;"")/SUMIFS('المراحل'!$C$6:$C$1005,'المراحل'!$A$6:$A$1005,A75&amp;"")))</f>
        <v/>
      </c>
      <c r="J75" s="18">
        <f>IF(A75&amp;""="","",ROUND(SUMIFS('المصروفات'!$D$6:$D$2005,'المصروفات'!$B$6:$B$2005,A75&amp;""),2))</f>
        <v/>
      </c>
      <c r="K75" s="17">
        <f>IF(OR(J75="",N(E75)=0),"",J75/E75)</f>
        <v/>
      </c>
      <c r="L75" s="18">
        <f>IF(OR(A75&amp;""="",NOT(ISNUMBER(D75))),"",ROUND(D75-MAX(N(E75),J75),2))</f>
        <v/>
      </c>
      <c r="M75" s="18">
        <f>IF(A75&amp;""="","",ROUND(SUMIFS('الدفعات'!$C$6:$C$1005,'الدفعات'!$B$6:$B$1005,A75&amp;""),2))</f>
        <v/>
      </c>
      <c r="N75" s="18">
        <f>IF(OR(A75&amp;""="",NOT(ISNUMBER(D75))),"",MAX(0,ROUND(D75*N(I75)-M75,2)))</f>
        <v/>
      </c>
      <c r="O75" s="18">
        <f>IF(OR(A75&amp;""="",NOT(ISNUMBER(D75))),"",ROUND(D75-M75,2))</f>
        <v/>
      </c>
      <c r="P75" s="19">
        <f>IF(OR(A75&amp;""="",NOT(ISNUMBER(G75))),"",IF(ISNUMBER(H75),MAX(0,H75-G75),MAX(0,'الإعدادات'!$B$4-G75)))</f>
        <v/>
      </c>
      <c r="Q75" s="6">
        <f>IF(A75&amp;""="","",IF(ISNUMBER(H75),"مسلّم",IF(N(P75)&gt;0,"متأخر","في الموعد")))</f>
        <v/>
      </c>
      <c r="R75" s="6">
        <f>IF(OR(A75&amp;""="",NOT(ISNUMBER(E75))),"",IF(J75&gt;E75,"تجاوز الميزانية",IF(J75&gt;=E75*'الإعدادات'!$B$5,"قريب من الحد","")))</f>
        <v/>
      </c>
    </row>
    <row r="76">
      <c r="A76" s="5" t="n"/>
      <c r="B76" s="5" t="n"/>
      <c r="C76" s="5" t="n"/>
      <c r="D76" s="16" t="n"/>
      <c r="E76" s="16" t="n"/>
      <c r="F76" s="13" t="n"/>
      <c r="G76" s="13" t="n"/>
      <c r="H76" s="13" t="n"/>
      <c r="I76" s="17">
        <f>IF(A76&amp;""="","",IF(SUMIFS('المراحل'!$C$6:$C$1005,'المراحل'!$A$6:$A$1005,A76&amp;"")=0,"",SUMIFS('المراحل'!$F$6:$F$1005,'المراحل'!$A$6:$A$1005,A76&amp;"")/SUMIFS('المراحل'!$C$6:$C$1005,'المراحل'!$A$6:$A$1005,A76&amp;"")))</f>
        <v/>
      </c>
      <c r="J76" s="18">
        <f>IF(A76&amp;""="","",ROUND(SUMIFS('المصروفات'!$D$6:$D$2005,'المصروفات'!$B$6:$B$2005,A76&amp;""),2))</f>
        <v/>
      </c>
      <c r="K76" s="17">
        <f>IF(OR(J76="",N(E76)=0),"",J76/E76)</f>
        <v/>
      </c>
      <c r="L76" s="18">
        <f>IF(OR(A76&amp;""="",NOT(ISNUMBER(D76))),"",ROUND(D76-MAX(N(E76),J76),2))</f>
        <v/>
      </c>
      <c r="M76" s="18">
        <f>IF(A76&amp;""="","",ROUND(SUMIFS('الدفعات'!$C$6:$C$1005,'الدفعات'!$B$6:$B$1005,A76&amp;""),2))</f>
        <v/>
      </c>
      <c r="N76" s="18">
        <f>IF(OR(A76&amp;""="",NOT(ISNUMBER(D76))),"",MAX(0,ROUND(D76*N(I76)-M76,2)))</f>
        <v/>
      </c>
      <c r="O76" s="18">
        <f>IF(OR(A76&amp;""="",NOT(ISNUMBER(D76))),"",ROUND(D76-M76,2))</f>
        <v/>
      </c>
      <c r="P76" s="19">
        <f>IF(OR(A76&amp;""="",NOT(ISNUMBER(G76))),"",IF(ISNUMBER(H76),MAX(0,H76-G76),MAX(0,'الإعدادات'!$B$4-G76)))</f>
        <v/>
      </c>
      <c r="Q76" s="6">
        <f>IF(A76&amp;""="","",IF(ISNUMBER(H76),"مسلّم",IF(N(P76)&gt;0,"متأخر","في الموعد")))</f>
        <v/>
      </c>
      <c r="R76" s="6">
        <f>IF(OR(A76&amp;""="",NOT(ISNUMBER(E76))),"",IF(J76&gt;E76,"تجاوز الميزانية",IF(J76&gt;=E76*'الإعدادات'!$B$5,"قريب من الحد","")))</f>
        <v/>
      </c>
    </row>
    <row r="77">
      <c r="A77" s="5" t="n"/>
      <c r="B77" s="5" t="n"/>
      <c r="C77" s="5" t="n"/>
      <c r="D77" s="16" t="n"/>
      <c r="E77" s="16" t="n"/>
      <c r="F77" s="13" t="n"/>
      <c r="G77" s="13" t="n"/>
      <c r="H77" s="13" t="n"/>
      <c r="I77" s="17">
        <f>IF(A77&amp;""="","",IF(SUMIFS('المراحل'!$C$6:$C$1005,'المراحل'!$A$6:$A$1005,A77&amp;"")=0,"",SUMIFS('المراحل'!$F$6:$F$1005,'المراحل'!$A$6:$A$1005,A77&amp;"")/SUMIFS('المراحل'!$C$6:$C$1005,'المراحل'!$A$6:$A$1005,A77&amp;"")))</f>
        <v/>
      </c>
      <c r="J77" s="18">
        <f>IF(A77&amp;""="","",ROUND(SUMIFS('المصروفات'!$D$6:$D$2005,'المصروفات'!$B$6:$B$2005,A77&amp;""),2))</f>
        <v/>
      </c>
      <c r="K77" s="17">
        <f>IF(OR(J77="",N(E77)=0),"",J77/E77)</f>
        <v/>
      </c>
      <c r="L77" s="18">
        <f>IF(OR(A77&amp;""="",NOT(ISNUMBER(D77))),"",ROUND(D77-MAX(N(E77),J77),2))</f>
        <v/>
      </c>
      <c r="M77" s="18">
        <f>IF(A77&amp;""="","",ROUND(SUMIFS('الدفعات'!$C$6:$C$1005,'الدفعات'!$B$6:$B$1005,A77&amp;""),2))</f>
        <v/>
      </c>
      <c r="N77" s="18">
        <f>IF(OR(A77&amp;""="",NOT(ISNUMBER(D77))),"",MAX(0,ROUND(D77*N(I77)-M77,2)))</f>
        <v/>
      </c>
      <c r="O77" s="18">
        <f>IF(OR(A77&amp;""="",NOT(ISNUMBER(D77))),"",ROUND(D77-M77,2))</f>
        <v/>
      </c>
      <c r="P77" s="19">
        <f>IF(OR(A77&amp;""="",NOT(ISNUMBER(G77))),"",IF(ISNUMBER(H77),MAX(0,H77-G77),MAX(0,'الإعدادات'!$B$4-G77)))</f>
        <v/>
      </c>
      <c r="Q77" s="6">
        <f>IF(A77&amp;""="","",IF(ISNUMBER(H77),"مسلّم",IF(N(P77)&gt;0,"متأخر","في الموعد")))</f>
        <v/>
      </c>
      <c r="R77" s="6">
        <f>IF(OR(A77&amp;""="",NOT(ISNUMBER(E77))),"",IF(J77&gt;E77,"تجاوز الميزانية",IF(J77&gt;=E77*'الإعدادات'!$B$5,"قريب من الحد","")))</f>
        <v/>
      </c>
    </row>
    <row r="78">
      <c r="A78" s="5" t="n"/>
      <c r="B78" s="5" t="n"/>
      <c r="C78" s="5" t="n"/>
      <c r="D78" s="16" t="n"/>
      <c r="E78" s="16" t="n"/>
      <c r="F78" s="13" t="n"/>
      <c r="G78" s="13" t="n"/>
      <c r="H78" s="13" t="n"/>
      <c r="I78" s="17">
        <f>IF(A78&amp;""="","",IF(SUMIFS('المراحل'!$C$6:$C$1005,'المراحل'!$A$6:$A$1005,A78&amp;"")=0,"",SUMIFS('المراحل'!$F$6:$F$1005,'المراحل'!$A$6:$A$1005,A78&amp;"")/SUMIFS('المراحل'!$C$6:$C$1005,'المراحل'!$A$6:$A$1005,A78&amp;"")))</f>
        <v/>
      </c>
      <c r="J78" s="18">
        <f>IF(A78&amp;""="","",ROUND(SUMIFS('المصروفات'!$D$6:$D$2005,'المصروفات'!$B$6:$B$2005,A78&amp;""),2))</f>
        <v/>
      </c>
      <c r="K78" s="17">
        <f>IF(OR(J78="",N(E78)=0),"",J78/E78)</f>
        <v/>
      </c>
      <c r="L78" s="18">
        <f>IF(OR(A78&amp;""="",NOT(ISNUMBER(D78))),"",ROUND(D78-MAX(N(E78),J78),2))</f>
        <v/>
      </c>
      <c r="M78" s="18">
        <f>IF(A78&amp;""="","",ROUND(SUMIFS('الدفعات'!$C$6:$C$1005,'الدفعات'!$B$6:$B$1005,A78&amp;""),2))</f>
        <v/>
      </c>
      <c r="N78" s="18">
        <f>IF(OR(A78&amp;""="",NOT(ISNUMBER(D78))),"",MAX(0,ROUND(D78*N(I78)-M78,2)))</f>
        <v/>
      </c>
      <c r="O78" s="18">
        <f>IF(OR(A78&amp;""="",NOT(ISNUMBER(D78))),"",ROUND(D78-M78,2))</f>
        <v/>
      </c>
      <c r="P78" s="19">
        <f>IF(OR(A78&amp;""="",NOT(ISNUMBER(G78))),"",IF(ISNUMBER(H78),MAX(0,H78-G78),MAX(0,'الإعدادات'!$B$4-G78)))</f>
        <v/>
      </c>
      <c r="Q78" s="6">
        <f>IF(A78&amp;""="","",IF(ISNUMBER(H78),"مسلّم",IF(N(P78)&gt;0,"متأخر","في الموعد")))</f>
        <v/>
      </c>
      <c r="R78" s="6">
        <f>IF(OR(A78&amp;""="",NOT(ISNUMBER(E78))),"",IF(J78&gt;E78,"تجاوز الميزانية",IF(J78&gt;=E78*'الإعدادات'!$B$5,"قريب من الحد","")))</f>
        <v/>
      </c>
    </row>
    <row r="79">
      <c r="A79" s="5" t="n"/>
      <c r="B79" s="5" t="n"/>
      <c r="C79" s="5" t="n"/>
      <c r="D79" s="16" t="n"/>
      <c r="E79" s="16" t="n"/>
      <c r="F79" s="13" t="n"/>
      <c r="G79" s="13" t="n"/>
      <c r="H79" s="13" t="n"/>
      <c r="I79" s="17">
        <f>IF(A79&amp;""="","",IF(SUMIFS('المراحل'!$C$6:$C$1005,'المراحل'!$A$6:$A$1005,A79&amp;"")=0,"",SUMIFS('المراحل'!$F$6:$F$1005,'المراحل'!$A$6:$A$1005,A79&amp;"")/SUMIFS('المراحل'!$C$6:$C$1005,'المراحل'!$A$6:$A$1005,A79&amp;"")))</f>
        <v/>
      </c>
      <c r="J79" s="18">
        <f>IF(A79&amp;""="","",ROUND(SUMIFS('المصروفات'!$D$6:$D$2005,'المصروفات'!$B$6:$B$2005,A79&amp;""),2))</f>
        <v/>
      </c>
      <c r="K79" s="17">
        <f>IF(OR(J79="",N(E79)=0),"",J79/E79)</f>
        <v/>
      </c>
      <c r="L79" s="18">
        <f>IF(OR(A79&amp;""="",NOT(ISNUMBER(D79))),"",ROUND(D79-MAX(N(E79),J79),2))</f>
        <v/>
      </c>
      <c r="M79" s="18">
        <f>IF(A79&amp;""="","",ROUND(SUMIFS('الدفعات'!$C$6:$C$1005,'الدفعات'!$B$6:$B$1005,A79&amp;""),2))</f>
        <v/>
      </c>
      <c r="N79" s="18">
        <f>IF(OR(A79&amp;""="",NOT(ISNUMBER(D79))),"",MAX(0,ROUND(D79*N(I79)-M79,2)))</f>
        <v/>
      </c>
      <c r="O79" s="18">
        <f>IF(OR(A79&amp;""="",NOT(ISNUMBER(D79))),"",ROUND(D79-M79,2))</f>
        <v/>
      </c>
      <c r="P79" s="19">
        <f>IF(OR(A79&amp;""="",NOT(ISNUMBER(G79))),"",IF(ISNUMBER(H79),MAX(0,H79-G79),MAX(0,'الإعدادات'!$B$4-G79)))</f>
        <v/>
      </c>
      <c r="Q79" s="6">
        <f>IF(A79&amp;""="","",IF(ISNUMBER(H79),"مسلّم",IF(N(P79)&gt;0,"متأخر","في الموعد")))</f>
        <v/>
      </c>
      <c r="R79" s="6">
        <f>IF(OR(A79&amp;""="",NOT(ISNUMBER(E79))),"",IF(J79&gt;E79,"تجاوز الميزانية",IF(J79&gt;=E79*'الإعدادات'!$B$5,"قريب من الحد","")))</f>
        <v/>
      </c>
    </row>
    <row r="80">
      <c r="A80" s="5" t="n"/>
      <c r="B80" s="5" t="n"/>
      <c r="C80" s="5" t="n"/>
      <c r="D80" s="16" t="n"/>
      <c r="E80" s="16" t="n"/>
      <c r="F80" s="13" t="n"/>
      <c r="G80" s="13" t="n"/>
      <c r="H80" s="13" t="n"/>
      <c r="I80" s="17">
        <f>IF(A80&amp;""="","",IF(SUMIFS('المراحل'!$C$6:$C$1005,'المراحل'!$A$6:$A$1005,A80&amp;"")=0,"",SUMIFS('المراحل'!$F$6:$F$1005,'المراحل'!$A$6:$A$1005,A80&amp;"")/SUMIFS('المراحل'!$C$6:$C$1005,'المراحل'!$A$6:$A$1005,A80&amp;"")))</f>
        <v/>
      </c>
      <c r="J80" s="18">
        <f>IF(A80&amp;""="","",ROUND(SUMIFS('المصروفات'!$D$6:$D$2005,'المصروفات'!$B$6:$B$2005,A80&amp;""),2))</f>
        <v/>
      </c>
      <c r="K80" s="17">
        <f>IF(OR(J80="",N(E80)=0),"",J80/E80)</f>
        <v/>
      </c>
      <c r="L80" s="18">
        <f>IF(OR(A80&amp;""="",NOT(ISNUMBER(D80))),"",ROUND(D80-MAX(N(E80),J80),2))</f>
        <v/>
      </c>
      <c r="M80" s="18">
        <f>IF(A80&amp;""="","",ROUND(SUMIFS('الدفعات'!$C$6:$C$1005,'الدفعات'!$B$6:$B$1005,A80&amp;""),2))</f>
        <v/>
      </c>
      <c r="N80" s="18">
        <f>IF(OR(A80&amp;""="",NOT(ISNUMBER(D80))),"",MAX(0,ROUND(D80*N(I80)-M80,2)))</f>
        <v/>
      </c>
      <c r="O80" s="18">
        <f>IF(OR(A80&amp;""="",NOT(ISNUMBER(D80))),"",ROUND(D80-M80,2))</f>
        <v/>
      </c>
      <c r="P80" s="19">
        <f>IF(OR(A80&amp;""="",NOT(ISNUMBER(G80))),"",IF(ISNUMBER(H80),MAX(0,H80-G80),MAX(0,'الإعدادات'!$B$4-G80)))</f>
        <v/>
      </c>
      <c r="Q80" s="6">
        <f>IF(A80&amp;""="","",IF(ISNUMBER(H80),"مسلّم",IF(N(P80)&gt;0,"متأخر","في الموعد")))</f>
        <v/>
      </c>
      <c r="R80" s="6">
        <f>IF(OR(A80&amp;""="",NOT(ISNUMBER(E80))),"",IF(J80&gt;E80,"تجاوز الميزانية",IF(J80&gt;=E80*'الإعدادات'!$B$5,"قريب من الحد","")))</f>
        <v/>
      </c>
    </row>
    <row r="81">
      <c r="A81" s="5" t="n"/>
      <c r="B81" s="5" t="n"/>
      <c r="C81" s="5" t="n"/>
      <c r="D81" s="16" t="n"/>
      <c r="E81" s="16" t="n"/>
      <c r="F81" s="13" t="n"/>
      <c r="G81" s="13" t="n"/>
      <c r="H81" s="13" t="n"/>
      <c r="I81" s="17">
        <f>IF(A81&amp;""="","",IF(SUMIFS('المراحل'!$C$6:$C$1005,'المراحل'!$A$6:$A$1005,A81&amp;"")=0,"",SUMIFS('المراحل'!$F$6:$F$1005,'المراحل'!$A$6:$A$1005,A81&amp;"")/SUMIFS('المراحل'!$C$6:$C$1005,'المراحل'!$A$6:$A$1005,A81&amp;"")))</f>
        <v/>
      </c>
      <c r="J81" s="18">
        <f>IF(A81&amp;""="","",ROUND(SUMIFS('المصروفات'!$D$6:$D$2005,'المصروفات'!$B$6:$B$2005,A81&amp;""),2))</f>
        <v/>
      </c>
      <c r="K81" s="17">
        <f>IF(OR(J81="",N(E81)=0),"",J81/E81)</f>
        <v/>
      </c>
      <c r="L81" s="18">
        <f>IF(OR(A81&amp;""="",NOT(ISNUMBER(D81))),"",ROUND(D81-MAX(N(E81),J81),2))</f>
        <v/>
      </c>
      <c r="M81" s="18">
        <f>IF(A81&amp;""="","",ROUND(SUMIFS('الدفعات'!$C$6:$C$1005,'الدفعات'!$B$6:$B$1005,A81&amp;""),2))</f>
        <v/>
      </c>
      <c r="N81" s="18">
        <f>IF(OR(A81&amp;""="",NOT(ISNUMBER(D81))),"",MAX(0,ROUND(D81*N(I81)-M81,2)))</f>
        <v/>
      </c>
      <c r="O81" s="18">
        <f>IF(OR(A81&amp;""="",NOT(ISNUMBER(D81))),"",ROUND(D81-M81,2))</f>
        <v/>
      </c>
      <c r="P81" s="19">
        <f>IF(OR(A81&amp;""="",NOT(ISNUMBER(G81))),"",IF(ISNUMBER(H81),MAX(0,H81-G81),MAX(0,'الإعدادات'!$B$4-G81)))</f>
        <v/>
      </c>
      <c r="Q81" s="6">
        <f>IF(A81&amp;""="","",IF(ISNUMBER(H81),"مسلّم",IF(N(P81)&gt;0,"متأخر","في الموعد")))</f>
        <v/>
      </c>
      <c r="R81" s="6">
        <f>IF(OR(A81&amp;""="",NOT(ISNUMBER(E81))),"",IF(J81&gt;E81,"تجاوز الميزانية",IF(J81&gt;=E81*'الإعدادات'!$B$5,"قريب من الحد","")))</f>
        <v/>
      </c>
    </row>
    <row r="82">
      <c r="A82" s="5" t="n"/>
      <c r="B82" s="5" t="n"/>
      <c r="C82" s="5" t="n"/>
      <c r="D82" s="16" t="n"/>
      <c r="E82" s="16" t="n"/>
      <c r="F82" s="13" t="n"/>
      <c r="G82" s="13" t="n"/>
      <c r="H82" s="13" t="n"/>
      <c r="I82" s="17">
        <f>IF(A82&amp;""="","",IF(SUMIFS('المراحل'!$C$6:$C$1005,'المراحل'!$A$6:$A$1005,A82&amp;"")=0,"",SUMIFS('المراحل'!$F$6:$F$1005,'المراحل'!$A$6:$A$1005,A82&amp;"")/SUMIFS('المراحل'!$C$6:$C$1005,'المراحل'!$A$6:$A$1005,A82&amp;"")))</f>
        <v/>
      </c>
      <c r="J82" s="18">
        <f>IF(A82&amp;""="","",ROUND(SUMIFS('المصروفات'!$D$6:$D$2005,'المصروفات'!$B$6:$B$2005,A82&amp;""),2))</f>
        <v/>
      </c>
      <c r="K82" s="17">
        <f>IF(OR(J82="",N(E82)=0),"",J82/E82)</f>
        <v/>
      </c>
      <c r="L82" s="18">
        <f>IF(OR(A82&amp;""="",NOT(ISNUMBER(D82))),"",ROUND(D82-MAX(N(E82),J82),2))</f>
        <v/>
      </c>
      <c r="M82" s="18">
        <f>IF(A82&amp;""="","",ROUND(SUMIFS('الدفعات'!$C$6:$C$1005,'الدفعات'!$B$6:$B$1005,A82&amp;""),2))</f>
        <v/>
      </c>
      <c r="N82" s="18">
        <f>IF(OR(A82&amp;""="",NOT(ISNUMBER(D82))),"",MAX(0,ROUND(D82*N(I82)-M82,2)))</f>
        <v/>
      </c>
      <c r="O82" s="18">
        <f>IF(OR(A82&amp;""="",NOT(ISNUMBER(D82))),"",ROUND(D82-M82,2))</f>
        <v/>
      </c>
      <c r="P82" s="19">
        <f>IF(OR(A82&amp;""="",NOT(ISNUMBER(G82))),"",IF(ISNUMBER(H82),MAX(0,H82-G82),MAX(0,'الإعدادات'!$B$4-G82)))</f>
        <v/>
      </c>
      <c r="Q82" s="6">
        <f>IF(A82&amp;""="","",IF(ISNUMBER(H82),"مسلّم",IF(N(P82)&gt;0,"متأخر","في الموعد")))</f>
        <v/>
      </c>
      <c r="R82" s="6">
        <f>IF(OR(A82&amp;""="",NOT(ISNUMBER(E82))),"",IF(J82&gt;E82,"تجاوز الميزانية",IF(J82&gt;=E82*'الإعدادات'!$B$5,"قريب من الحد","")))</f>
        <v/>
      </c>
    </row>
    <row r="83">
      <c r="A83" s="5" t="n"/>
      <c r="B83" s="5" t="n"/>
      <c r="C83" s="5" t="n"/>
      <c r="D83" s="16" t="n"/>
      <c r="E83" s="16" t="n"/>
      <c r="F83" s="13" t="n"/>
      <c r="G83" s="13" t="n"/>
      <c r="H83" s="13" t="n"/>
      <c r="I83" s="17">
        <f>IF(A83&amp;""="","",IF(SUMIFS('المراحل'!$C$6:$C$1005,'المراحل'!$A$6:$A$1005,A83&amp;"")=0,"",SUMIFS('المراحل'!$F$6:$F$1005,'المراحل'!$A$6:$A$1005,A83&amp;"")/SUMIFS('المراحل'!$C$6:$C$1005,'المراحل'!$A$6:$A$1005,A83&amp;"")))</f>
        <v/>
      </c>
      <c r="J83" s="18">
        <f>IF(A83&amp;""="","",ROUND(SUMIFS('المصروفات'!$D$6:$D$2005,'المصروفات'!$B$6:$B$2005,A83&amp;""),2))</f>
        <v/>
      </c>
      <c r="K83" s="17">
        <f>IF(OR(J83="",N(E83)=0),"",J83/E83)</f>
        <v/>
      </c>
      <c r="L83" s="18">
        <f>IF(OR(A83&amp;""="",NOT(ISNUMBER(D83))),"",ROUND(D83-MAX(N(E83),J83),2))</f>
        <v/>
      </c>
      <c r="M83" s="18">
        <f>IF(A83&amp;""="","",ROUND(SUMIFS('الدفعات'!$C$6:$C$1005,'الدفعات'!$B$6:$B$1005,A83&amp;""),2))</f>
        <v/>
      </c>
      <c r="N83" s="18">
        <f>IF(OR(A83&amp;""="",NOT(ISNUMBER(D83))),"",MAX(0,ROUND(D83*N(I83)-M83,2)))</f>
        <v/>
      </c>
      <c r="O83" s="18">
        <f>IF(OR(A83&amp;""="",NOT(ISNUMBER(D83))),"",ROUND(D83-M83,2))</f>
        <v/>
      </c>
      <c r="P83" s="19">
        <f>IF(OR(A83&amp;""="",NOT(ISNUMBER(G83))),"",IF(ISNUMBER(H83),MAX(0,H83-G83),MAX(0,'الإعدادات'!$B$4-G83)))</f>
        <v/>
      </c>
      <c r="Q83" s="6">
        <f>IF(A83&amp;""="","",IF(ISNUMBER(H83),"مسلّم",IF(N(P83)&gt;0,"متأخر","في الموعد")))</f>
        <v/>
      </c>
      <c r="R83" s="6">
        <f>IF(OR(A83&amp;""="",NOT(ISNUMBER(E83))),"",IF(J83&gt;E83,"تجاوز الميزانية",IF(J83&gt;=E83*'الإعدادات'!$B$5,"قريب من الحد","")))</f>
        <v/>
      </c>
    </row>
    <row r="84">
      <c r="A84" s="5" t="n"/>
      <c r="B84" s="5" t="n"/>
      <c r="C84" s="5" t="n"/>
      <c r="D84" s="16" t="n"/>
      <c r="E84" s="16" t="n"/>
      <c r="F84" s="13" t="n"/>
      <c r="G84" s="13" t="n"/>
      <c r="H84" s="13" t="n"/>
      <c r="I84" s="17">
        <f>IF(A84&amp;""="","",IF(SUMIFS('المراحل'!$C$6:$C$1005,'المراحل'!$A$6:$A$1005,A84&amp;"")=0,"",SUMIFS('المراحل'!$F$6:$F$1005,'المراحل'!$A$6:$A$1005,A84&amp;"")/SUMIFS('المراحل'!$C$6:$C$1005,'المراحل'!$A$6:$A$1005,A84&amp;"")))</f>
        <v/>
      </c>
      <c r="J84" s="18">
        <f>IF(A84&amp;""="","",ROUND(SUMIFS('المصروفات'!$D$6:$D$2005,'المصروفات'!$B$6:$B$2005,A84&amp;""),2))</f>
        <v/>
      </c>
      <c r="K84" s="17">
        <f>IF(OR(J84="",N(E84)=0),"",J84/E84)</f>
        <v/>
      </c>
      <c r="L84" s="18">
        <f>IF(OR(A84&amp;""="",NOT(ISNUMBER(D84))),"",ROUND(D84-MAX(N(E84),J84),2))</f>
        <v/>
      </c>
      <c r="M84" s="18">
        <f>IF(A84&amp;""="","",ROUND(SUMIFS('الدفعات'!$C$6:$C$1005,'الدفعات'!$B$6:$B$1005,A84&amp;""),2))</f>
        <v/>
      </c>
      <c r="N84" s="18">
        <f>IF(OR(A84&amp;""="",NOT(ISNUMBER(D84))),"",MAX(0,ROUND(D84*N(I84)-M84,2)))</f>
        <v/>
      </c>
      <c r="O84" s="18">
        <f>IF(OR(A84&amp;""="",NOT(ISNUMBER(D84))),"",ROUND(D84-M84,2))</f>
        <v/>
      </c>
      <c r="P84" s="19">
        <f>IF(OR(A84&amp;""="",NOT(ISNUMBER(G84))),"",IF(ISNUMBER(H84),MAX(0,H84-G84),MAX(0,'الإعدادات'!$B$4-G84)))</f>
        <v/>
      </c>
      <c r="Q84" s="6">
        <f>IF(A84&amp;""="","",IF(ISNUMBER(H84),"مسلّم",IF(N(P84)&gt;0,"متأخر","في الموعد")))</f>
        <v/>
      </c>
      <c r="R84" s="6">
        <f>IF(OR(A84&amp;""="",NOT(ISNUMBER(E84))),"",IF(J84&gt;E84,"تجاوز الميزانية",IF(J84&gt;=E84*'الإعدادات'!$B$5,"قريب من الحد","")))</f>
        <v/>
      </c>
    </row>
    <row r="85">
      <c r="A85" s="5" t="n"/>
      <c r="B85" s="5" t="n"/>
      <c r="C85" s="5" t="n"/>
      <c r="D85" s="16" t="n"/>
      <c r="E85" s="16" t="n"/>
      <c r="F85" s="13" t="n"/>
      <c r="G85" s="13" t="n"/>
      <c r="H85" s="13" t="n"/>
      <c r="I85" s="17">
        <f>IF(A85&amp;""="","",IF(SUMIFS('المراحل'!$C$6:$C$1005,'المراحل'!$A$6:$A$1005,A85&amp;"")=0,"",SUMIFS('المراحل'!$F$6:$F$1005,'المراحل'!$A$6:$A$1005,A85&amp;"")/SUMIFS('المراحل'!$C$6:$C$1005,'المراحل'!$A$6:$A$1005,A85&amp;"")))</f>
        <v/>
      </c>
      <c r="J85" s="18">
        <f>IF(A85&amp;""="","",ROUND(SUMIFS('المصروفات'!$D$6:$D$2005,'المصروفات'!$B$6:$B$2005,A85&amp;""),2))</f>
        <v/>
      </c>
      <c r="K85" s="17">
        <f>IF(OR(J85="",N(E85)=0),"",J85/E85)</f>
        <v/>
      </c>
      <c r="L85" s="18">
        <f>IF(OR(A85&amp;""="",NOT(ISNUMBER(D85))),"",ROUND(D85-MAX(N(E85),J85),2))</f>
        <v/>
      </c>
      <c r="M85" s="18">
        <f>IF(A85&amp;""="","",ROUND(SUMIFS('الدفعات'!$C$6:$C$1005,'الدفعات'!$B$6:$B$1005,A85&amp;""),2))</f>
        <v/>
      </c>
      <c r="N85" s="18">
        <f>IF(OR(A85&amp;""="",NOT(ISNUMBER(D85))),"",MAX(0,ROUND(D85*N(I85)-M85,2)))</f>
        <v/>
      </c>
      <c r="O85" s="18">
        <f>IF(OR(A85&amp;""="",NOT(ISNUMBER(D85))),"",ROUND(D85-M85,2))</f>
        <v/>
      </c>
      <c r="P85" s="19">
        <f>IF(OR(A85&amp;""="",NOT(ISNUMBER(G85))),"",IF(ISNUMBER(H85),MAX(0,H85-G85),MAX(0,'الإعدادات'!$B$4-G85)))</f>
        <v/>
      </c>
      <c r="Q85" s="6">
        <f>IF(A85&amp;""="","",IF(ISNUMBER(H85),"مسلّم",IF(N(P85)&gt;0,"متأخر","في الموعد")))</f>
        <v/>
      </c>
      <c r="R85" s="6">
        <f>IF(OR(A85&amp;""="",NOT(ISNUMBER(E85))),"",IF(J85&gt;E85,"تجاوز الميزانية",IF(J85&gt;=E85*'الإعدادات'!$B$5,"قريب من الحد","")))</f>
        <v/>
      </c>
    </row>
    <row r="86">
      <c r="A86" s="5" t="n"/>
      <c r="B86" s="5" t="n"/>
      <c r="C86" s="5" t="n"/>
      <c r="D86" s="16" t="n"/>
      <c r="E86" s="16" t="n"/>
      <c r="F86" s="13" t="n"/>
      <c r="G86" s="13" t="n"/>
      <c r="H86" s="13" t="n"/>
      <c r="I86" s="17">
        <f>IF(A86&amp;""="","",IF(SUMIFS('المراحل'!$C$6:$C$1005,'المراحل'!$A$6:$A$1005,A86&amp;"")=0,"",SUMIFS('المراحل'!$F$6:$F$1005,'المراحل'!$A$6:$A$1005,A86&amp;"")/SUMIFS('المراحل'!$C$6:$C$1005,'المراحل'!$A$6:$A$1005,A86&amp;"")))</f>
        <v/>
      </c>
      <c r="J86" s="18">
        <f>IF(A86&amp;""="","",ROUND(SUMIFS('المصروفات'!$D$6:$D$2005,'المصروفات'!$B$6:$B$2005,A86&amp;""),2))</f>
        <v/>
      </c>
      <c r="K86" s="17">
        <f>IF(OR(J86="",N(E86)=0),"",J86/E86)</f>
        <v/>
      </c>
      <c r="L86" s="18">
        <f>IF(OR(A86&amp;""="",NOT(ISNUMBER(D86))),"",ROUND(D86-MAX(N(E86),J86),2))</f>
        <v/>
      </c>
      <c r="M86" s="18">
        <f>IF(A86&amp;""="","",ROUND(SUMIFS('الدفعات'!$C$6:$C$1005,'الدفعات'!$B$6:$B$1005,A86&amp;""),2))</f>
        <v/>
      </c>
      <c r="N86" s="18">
        <f>IF(OR(A86&amp;""="",NOT(ISNUMBER(D86))),"",MAX(0,ROUND(D86*N(I86)-M86,2)))</f>
        <v/>
      </c>
      <c r="O86" s="18">
        <f>IF(OR(A86&amp;""="",NOT(ISNUMBER(D86))),"",ROUND(D86-M86,2))</f>
        <v/>
      </c>
      <c r="P86" s="19">
        <f>IF(OR(A86&amp;""="",NOT(ISNUMBER(G86))),"",IF(ISNUMBER(H86),MAX(0,H86-G86),MAX(0,'الإعدادات'!$B$4-G86)))</f>
        <v/>
      </c>
      <c r="Q86" s="6">
        <f>IF(A86&amp;""="","",IF(ISNUMBER(H86),"مسلّم",IF(N(P86)&gt;0,"متأخر","في الموعد")))</f>
        <v/>
      </c>
      <c r="R86" s="6">
        <f>IF(OR(A86&amp;""="",NOT(ISNUMBER(E86))),"",IF(J86&gt;E86,"تجاوز الميزانية",IF(J86&gt;=E86*'الإعدادات'!$B$5,"قريب من الحد","")))</f>
        <v/>
      </c>
    </row>
    <row r="87">
      <c r="A87" s="5" t="n"/>
      <c r="B87" s="5" t="n"/>
      <c r="C87" s="5" t="n"/>
      <c r="D87" s="16" t="n"/>
      <c r="E87" s="16" t="n"/>
      <c r="F87" s="13" t="n"/>
      <c r="G87" s="13" t="n"/>
      <c r="H87" s="13" t="n"/>
      <c r="I87" s="17">
        <f>IF(A87&amp;""="","",IF(SUMIFS('المراحل'!$C$6:$C$1005,'المراحل'!$A$6:$A$1005,A87&amp;"")=0,"",SUMIFS('المراحل'!$F$6:$F$1005,'المراحل'!$A$6:$A$1005,A87&amp;"")/SUMIFS('المراحل'!$C$6:$C$1005,'المراحل'!$A$6:$A$1005,A87&amp;"")))</f>
        <v/>
      </c>
      <c r="J87" s="18">
        <f>IF(A87&amp;""="","",ROUND(SUMIFS('المصروفات'!$D$6:$D$2005,'المصروفات'!$B$6:$B$2005,A87&amp;""),2))</f>
        <v/>
      </c>
      <c r="K87" s="17">
        <f>IF(OR(J87="",N(E87)=0),"",J87/E87)</f>
        <v/>
      </c>
      <c r="L87" s="18">
        <f>IF(OR(A87&amp;""="",NOT(ISNUMBER(D87))),"",ROUND(D87-MAX(N(E87),J87),2))</f>
        <v/>
      </c>
      <c r="M87" s="18">
        <f>IF(A87&amp;""="","",ROUND(SUMIFS('الدفعات'!$C$6:$C$1005,'الدفعات'!$B$6:$B$1005,A87&amp;""),2))</f>
        <v/>
      </c>
      <c r="N87" s="18">
        <f>IF(OR(A87&amp;""="",NOT(ISNUMBER(D87))),"",MAX(0,ROUND(D87*N(I87)-M87,2)))</f>
        <v/>
      </c>
      <c r="O87" s="18">
        <f>IF(OR(A87&amp;""="",NOT(ISNUMBER(D87))),"",ROUND(D87-M87,2))</f>
        <v/>
      </c>
      <c r="P87" s="19">
        <f>IF(OR(A87&amp;""="",NOT(ISNUMBER(G87))),"",IF(ISNUMBER(H87),MAX(0,H87-G87),MAX(0,'الإعدادات'!$B$4-G87)))</f>
        <v/>
      </c>
      <c r="Q87" s="6">
        <f>IF(A87&amp;""="","",IF(ISNUMBER(H87),"مسلّم",IF(N(P87)&gt;0,"متأخر","في الموعد")))</f>
        <v/>
      </c>
      <c r="R87" s="6">
        <f>IF(OR(A87&amp;""="",NOT(ISNUMBER(E87))),"",IF(J87&gt;E87,"تجاوز الميزانية",IF(J87&gt;=E87*'الإعدادات'!$B$5,"قريب من الحد","")))</f>
        <v/>
      </c>
    </row>
    <row r="88">
      <c r="A88" s="5" t="n"/>
      <c r="B88" s="5" t="n"/>
      <c r="C88" s="5" t="n"/>
      <c r="D88" s="16" t="n"/>
      <c r="E88" s="16" t="n"/>
      <c r="F88" s="13" t="n"/>
      <c r="G88" s="13" t="n"/>
      <c r="H88" s="13" t="n"/>
      <c r="I88" s="17">
        <f>IF(A88&amp;""="","",IF(SUMIFS('المراحل'!$C$6:$C$1005,'المراحل'!$A$6:$A$1005,A88&amp;"")=0,"",SUMIFS('المراحل'!$F$6:$F$1005,'المراحل'!$A$6:$A$1005,A88&amp;"")/SUMIFS('المراحل'!$C$6:$C$1005,'المراحل'!$A$6:$A$1005,A88&amp;"")))</f>
        <v/>
      </c>
      <c r="J88" s="18">
        <f>IF(A88&amp;""="","",ROUND(SUMIFS('المصروفات'!$D$6:$D$2005,'المصروفات'!$B$6:$B$2005,A88&amp;""),2))</f>
        <v/>
      </c>
      <c r="K88" s="17">
        <f>IF(OR(J88="",N(E88)=0),"",J88/E88)</f>
        <v/>
      </c>
      <c r="L88" s="18">
        <f>IF(OR(A88&amp;""="",NOT(ISNUMBER(D88))),"",ROUND(D88-MAX(N(E88),J88),2))</f>
        <v/>
      </c>
      <c r="M88" s="18">
        <f>IF(A88&amp;""="","",ROUND(SUMIFS('الدفعات'!$C$6:$C$1005,'الدفعات'!$B$6:$B$1005,A88&amp;""),2))</f>
        <v/>
      </c>
      <c r="N88" s="18">
        <f>IF(OR(A88&amp;""="",NOT(ISNUMBER(D88))),"",MAX(0,ROUND(D88*N(I88)-M88,2)))</f>
        <v/>
      </c>
      <c r="O88" s="18">
        <f>IF(OR(A88&amp;""="",NOT(ISNUMBER(D88))),"",ROUND(D88-M88,2))</f>
        <v/>
      </c>
      <c r="P88" s="19">
        <f>IF(OR(A88&amp;""="",NOT(ISNUMBER(G88))),"",IF(ISNUMBER(H88),MAX(0,H88-G88),MAX(0,'الإعدادات'!$B$4-G88)))</f>
        <v/>
      </c>
      <c r="Q88" s="6">
        <f>IF(A88&amp;""="","",IF(ISNUMBER(H88),"مسلّم",IF(N(P88)&gt;0,"متأخر","في الموعد")))</f>
        <v/>
      </c>
      <c r="R88" s="6">
        <f>IF(OR(A88&amp;""="",NOT(ISNUMBER(E88))),"",IF(J88&gt;E88,"تجاوز الميزانية",IF(J88&gt;=E88*'الإعدادات'!$B$5,"قريب من الحد","")))</f>
        <v/>
      </c>
    </row>
    <row r="89">
      <c r="A89" s="5" t="n"/>
      <c r="B89" s="5" t="n"/>
      <c r="C89" s="5" t="n"/>
      <c r="D89" s="16" t="n"/>
      <c r="E89" s="16" t="n"/>
      <c r="F89" s="13" t="n"/>
      <c r="G89" s="13" t="n"/>
      <c r="H89" s="13" t="n"/>
      <c r="I89" s="17">
        <f>IF(A89&amp;""="","",IF(SUMIFS('المراحل'!$C$6:$C$1005,'المراحل'!$A$6:$A$1005,A89&amp;"")=0,"",SUMIFS('المراحل'!$F$6:$F$1005,'المراحل'!$A$6:$A$1005,A89&amp;"")/SUMIFS('المراحل'!$C$6:$C$1005,'المراحل'!$A$6:$A$1005,A89&amp;"")))</f>
        <v/>
      </c>
      <c r="J89" s="18">
        <f>IF(A89&amp;""="","",ROUND(SUMIFS('المصروفات'!$D$6:$D$2005,'المصروفات'!$B$6:$B$2005,A89&amp;""),2))</f>
        <v/>
      </c>
      <c r="K89" s="17">
        <f>IF(OR(J89="",N(E89)=0),"",J89/E89)</f>
        <v/>
      </c>
      <c r="L89" s="18">
        <f>IF(OR(A89&amp;""="",NOT(ISNUMBER(D89))),"",ROUND(D89-MAX(N(E89),J89),2))</f>
        <v/>
      </c>
      <c r="M89" s="18">
        <f>IF(A89&amp;""="","",ROUND(SUMIFS('الدفعات'!$C$6:$C$1005,'الدفعات'!$B$6:$B$1005,A89&amp;""),2))</f>
        <v/>
      </c>
      <c r="N89" s="18">
        <f>IF(OR(A89&amp;""="",NOT(ISNUMBER(D89))),"",MAX(0,ROUND(D89*N(I89)-M89,2)))</f>
        <v/>
      </c>
      <c r="O89" s="18">
        <f>IF(OR(A89&amp;""="",NOT(ISNUMBER(D89))),"",ROUND(D89-M89,2))</f>
        <v/>
      </c>
      <c r="P89" s="19">
        <f>IF(OR(A89&amp;""="",NOT(ISNUMBER(G89))),"",IF(ISNUMBER(H89),MAX(0,H89-G89),MAX(0,'الإعدادات'!$B$4-G89)))</f>
        <v/>
      </c>
      <c r="Q89" s="6">
        <f>IF(A89&amp;""="","",IF(ISNUMBER(H89),"مسلّم",IF(N(P89)&gt;0,"متأخر","في الموعد")))</f>
        <v/>
      </c>
      <c r="R89" s="6">
        <f>IF(OR(A89&amp;""="",NOT(ISNUMBER(E89))),"",IF(J89&gt;E89,"تجاوز الميزانية",IF(J89&gt;=E89*'الإعدادات'!$B$5,"قريب من الحد","")))</f>
        <v/>
      </c>
    </row>
    <row r="90">
      <c r="A90" s="5" t="n"/>
      <c r="B90" s="5" t="n"/>
      <c r="C90" s="5" t="n"/>
      <c r="D90" s="16" t="n"/>
      <c r="E90" s="16" t="n"/>
      <c r="F90" s="13" t="n"/>
      <c r="G90" s="13" t="n"/>
      <c r="H90" s="13" t="n"/>
      <c r="I90" s="17">
        <f>IF(A90&amp;""="","",IF(SUMIFS('المراحل'!$C$6:$C$1005,'المراحل'!$A$6:$A$1005,A90&amp;"")=0,"",SUMIFS('المراحل'!$F$6:$F$1005,'المراحل'!$A$6:$A$1005,A90&amp;"")/SUMIFS('المراحل'!$C$6:$C$1005,'المراحل'!$A$6:$A$1005,A90&amp;"")))</f>
        <v/>
      </c>
      <c r="J90" s="18">
        <f>IF(A90&amp;""="","",ROUND(SUMIFS('المصروفات'!$D$6:$D$2005,'المصروفات'!$B$6:$B$2005,A90&amp;""),2))</f>
        <v/>
      </c>
      <c r="K90" s="17">
        <f>IF(OR(J90="",N(E90)=0),"",J90/E90)</f>
        <v/>
      </c>
      <c r="L90" s="18">
        <f>IF(OR(A90&amp;""="",NOT(ISNUMBER(D90))),"",ROUND(D90-MAX(N(E90),J90),2))</f>
        <v/>
      </c>
      <c r="M90" s="18">
        <f>IF(A90&amp;""="","",ROUND(SUMIFS('الدفعات'!$C$6:$C$1005,'الدفعات'!$B$6:$B$1005,A90&amp;""),2))</f>
        <v/>
      </c>
      <c r="N90" s="18">
        <f>IF(OR(A90&amp;""="",NOT(ISNUMBER(D90))),"",MAX(0,ROUND(D90*N(I90)-M90,2)))</f>
        <v/>
      </c>
      <c r="O90" s="18">
        <f>IF(OR(A90&amp;""="",NOT(ISNUMBER(D90))),"",ROUND(D90-M90,2))</f>
        <v/>
      </c>
      <c r="P90" s="19">
        <f>IF(OR(A90&amp;""="",NOT(ISNUMBER(G90))),"",IF(ISNUMBER(H90),MAX(0,H90-G90),MAX(0,'الإعدادات'!$B$4-G90)))</f>
        <v/>
      </c>
      <c r="Q90" s="6">
        <f>IF(A90&amp;""="","",IF(ISNUMBER(H90),"مسلّم",IF(N(P90)&gt;0,"متأخر","في الموعد")))</f>
        <v/>
      </c>
      <c r="R90" s="6">
        <f>IF(OR(A90&amp;""="",NOT(ISNUMBER(E90))),"",IF(J90&gt;E90,"تجاوز الميزانية",IF(J90&gt;=E90*'الإعدادات'!$B$5,"قريب من الحد","")))</f>
        <v/>
      </c>
    </row>
    <row r="91">
      <c r="A91" s="5" t="n"/>
      <c r="B91" s="5" t="n"/>
      <c r="C91" s="5" t="n"/>
      <c r="D91" s="16" t="n"/>
      <c r="E91" s="16" t="n"/>
      <c r="F91" s="13" t="n"/>
      <c r="G91" s="13" t="n"/>
      <c r="H91" s="13" t="n"/>
      <c r="I91" s="17">
        <f>IF(A91&amp;""="","",IF(SUMIFS('المراحل'!$C$6:$C$1005,'المراحل'!$A$6:$A$1005,A91&amp;"")=0,"",SUMIFS('المراحل'!$F$6:$F$1005,'المراحل'!$A$6:$A$1005,A91&amp;"")/SUMIFS('المراحل'!$C$6:$C$1005,'المراحل'!$A$6:$A$1005,A91&amp;"")))</f>
        <v/>
      </c>
      <c r="J91" s="18">
        <f>IF(A91&amp;""="","",ROUND(SUMIFS('المصروفات'!$D$6:$D$2005,'المصروفات'!$B$6:$B$2005,A91&amp;""),2))</f>
        <v/>
      </c>
      <c r="K91" s="17">
        <f>IF(OR(J91="",N(E91)=0),"",J91/E91)</f>
        <v/>
      </c>
      <c r="L91" s="18">
        <f>IF(OR(A91&amp;""="",NOT(ISNUMBER(D91))),"",ROUND(D91-MAX(N(E91),J91),2))</f>
        <v/>
      </c>
      <c r="M91" s="18">
        <f>IF(A91&amp;""="","",ROUND(SUMIFS('الدفعات'!$C$6:$C$1005,'الدفعات'!$B$6:$B$1005,A91&amp;""),2))</f>
        <v/>
      </c>
      <c r="N91" s="18">
        <f>IF(OR(A91&amp;""="",NOT(ISNUMBER(D91))),"",MAX(0,ROUND(D91*N(I91)-M91,2)))</f>
        <v/>
      </c>
      <c r="O91" s="18">
        <f>IF(OR(A91&amp;""="",NOT(ISNUMBER(D91))),"",ROUND(D91-M91,2))</f>
        <v/>
      </c>
      <c r="P91" s="19">
        <f>IF(OR(A91&amp;""="",NOT(ISNUMBER(G91))),"",IF(ISNUMBER(H91),MAX(0,H91-G91),MAX(0,'الإعدادات'!$B$4-G91)))</f>
        <v/>
      </c>
      <c r="Q91" s="6">
        <f>IF(A91&amp;""="","",IF(ISNUMBER(H91),"مسلّم",IF(N(P91)&gt;0,"متأخر","في الموعد")))</f>
        <v/>
      </c>
      <c r="R91" s="6">
        <f>IF(OR(A91&amp;""="",NOT(ISNUMBER(E91))),"",IF(J91&gt;E91,"تجاوز الميزانية",IF(J91&gt;=E91*'الإعدادات'!$B$5,"قريب من الحد","")))</f>
        <v/>
      </c>
    </row>
    <row r="92">
      <c r="A92" s="5" t="n"/>
      <c r="B92" s="5" t="n"/>
      <c r="C92" s="5" t="n"/>
      <c r="D92" s="16" t="n"/>
      <c r="E92" s="16" t="n"/>
      <c r="F92" s="13" t="n"/>
      <c r="G92" s="13" t="n"/>
      <c r="H92" s="13" t="n"/>
      <c r="I92" s="17">
        <f>IF(A92&amp;""="","",IF(SUMIFS('المراحل'!$C$6:$C$1005,'المراحل'!$A$6:$A$1005,A92&amp;"")=0,"",SUMIFS('المراحل'!$F$6:$F$1005,'المراحل'!$A$6:$A$1005,A92&amp;"")/SUMIFS('المراحل'!$C$6:$C$1005,'المراحل'!$A$6:$A$1005,A92&amp;"")))</f>
        <v/>
      </c>
      <c r="J92" s="18">
        <f>IF(A92&amp;""="","",ROUND(SUMIFS('المصروفات'!$D$6:$D$2005,'المصروفات'!$B$6:$B$2005,A92&amp;""),2))</f>
        <v/>
      </c>
      <c r="K92" s="17">
        <f>IF(OR(J92="",N(E92)=0),"",J92/E92)</f>
        <v/>
      </c>
      <c r="L92" s="18">
        <f>IF(OR(A92&amp;""="",NOT(ISNUMBER(D92))),"",ROUND(D92-MAX(N(E92),J92),2))</f>
        <v/>
      </c>
      <c r="M92" s="18">
        <f>IF(A92&amp;""="","",ROUND(SUMIFS('الدفعات'!$C$6:$C$1005,'الدفعات'!$B$6:$B$1005,A92&amp;""),2))</f>
        <v/>
      </c>
      <c r="N92" s="18">
        <f>IF(OR(A92&amp;""="",NOT(ISNUMBER(D92))),"",MAX(0,ROUND(D92*N(I92)-M92,2)))</f>
        <v/>
      </c>
      <c r="O92" s="18">
        <f>IF(OR(A92&amp;""="",NOT(ISNUMBER(D92))),"",ROUND(D92-M92,2))</f>
        <v/>
      </c>
      <c r="P92" s="19">
        <f>IF(OR(A92&amp;""="",NOT(ISNUMBER(G92))),"",IF(ISNUMBER(H92),MAX(0,H92-G92),MAX(0,'الإعدادات'!$B$4-G92)))</f>
        <v/>
      </c>
      <c r="Q92" s="6">
        <f>IF(A92&amp;""="","",IF(ISNUMBER(H92),"مسلّم",IF(N(P92)&gt;0,"متأخر","في الموعد")))</f>
        <v/>
      </c>
      <c r="R92" s="6">
        <f>IF(OR(A92&amp;""="",NOT(ISNUMBER(E92))),"",IF(J92&gt;E92,"تجاوز الميزانية",IF(J92&gt;=E92*'الإعدادات'!$B$5,"قريب من الحد","")))</f>
        <v/>
      </c>
    </row>
    <row r="93">
      <c r="A93" s="5" t="n"/>
      <c r="B93" s="5" t="n"/>
      <c r="C93" s="5" t="n"/>
      <c r="D93" s="16" t="n"/>
      <c r="E93" s="16" t="n"/>
      <c r="F93" s="13" t="n"/>
      <c r="G93" s="13" t="n"/>
      <c r="H93" s="13" t="n"/>
      <c r="I93" s="17">
        <f>IF(A93&amp;""="","",IF(SUMIFS('المراحل'!$C$6:$C$1005,'المراحل'!$A$6:$A$1005,A93&amp;"")=0,"",SUMIFS('المراحل'!$F$6:$F$1005,'المراحل'!$A$6:$A$1005,A93&amp;"")/SUMIFS('المراحل'!$C$6:$C$1005,'المراحل'!$A$6:$A$1005,A93&amp;"")))</f>
        <v/>
      </c>
      <c r="J93" s="18">
        <f>IF(A93&amp;""="","",ROUND(SUMIFS('المصروفات'!$D$6:$D$2005,'المصروفات'!$B$6:$B$2005,A93&amp;""),2))</f>
        <v/>
      </c>
      <c r="K93" s="17">
        <f>IF(OR(J93="",N(E93)=0),"",J93/E93)</f>
        <v/>
      </c>
      <c r="L93" s="18">
        <f>IF(OR(A93&amp;""="",NOT(ISNUMBER(D93))),"",ROUND(D93-MAX(N(E93),J93),2))</f>
        <v/>
      </c>
      <c r="M93" s="18">
        <f>IF(A93&amp;""="","",ROUND(SUMIFS('الدفعات'!$C$6:$C$1005,'الدفعات'!$B$6:$B$1005,A93&amp;""),2))</f>
        <v/>
      </c>
      <c r="N93" s="18">
        <f>IF(OR(A93&amp;""="",NOT(ISNUMBER(D93))),"",MAX(0,ROUND(D93*N(I93)-M93,2)))</f>
        <v/>
      </c>
      <c r="O93" s="18">
        <f>IF(OR(A93&amp;""="",NOT(ISNUMBER(D93))),"",ROUND(D93-M93,2))</f>
        <v/>
      </c>
      <c r="P93" s="19">
        <f>IF(OR(A93&amp;""="",NOT(ISNUMBER(G93))),"",IF(ISNUMBER(H93),MAX(0,H93-G93),MAX(0,'الإعدادات'!$B$4-G93)))</f>
        <v/>
      </c>
      <c r="Q93" s="6">
        <f>IF(A93&amp;""="","",IF(ISNUMBER(H93),"مسلّم",IF(N(P93)&gt;0,"متأخر","في الموعد")))</f>
        <v/>
      </c>
      <c r="R93" s="6">
        <f>IF(OR(A93&amp;""="",NOT(ISNUMBER(E93))),"",IF(J93&gt;E93,"تجاوز الميزانية",IF(J93&gt;=E93*'الإعدادات'!$B$5,"قريب من الحد","")))</f>
        <v/>
      </c>
    </row>
    <row r="94">
      <c r="A94" s="5" t="n"/>
      <c r="B94" s="5" t="n"/>
      <c r="C94" s="5" t="n"/>
      <c r="D94" s="16" t="n"/>
      <c r="E94" s="16" t="n"/>
      <c r="F94" s="13" t="n"/>
      <c r="G94" s="13" t="n"/>
      <c r="H94" s="13" t="n"/>
      <c r="I94" s="17">
        <f>IF(A94&amp;""="","",IF(SUMIFS('المراحل'!$C$6:$C$1005,'المراحل'!$A$6:$A$1005,A94&amp;"")=0,"",SUMIFS('المراحل'!$F$6:$F$1005,'المراحل'!$A$6:$A$1005,A94&amp;"")/SUMIFS('المراحل'!$C$6:$C$1005,'المراحل'!$A$6:$A$1005,A94&amp;"")))</f>
        <v/>
      </c>
      <c r="J94" s="18">
        <f>IF(A94&amp;""="","",ROUND(SUMIFS('المصروفات'!$D$6:$D$2005,'المصروفات'!$B$6:$B$2005,A94&amp;""),2))</f>
        <v/>
      </c>
      <c r="K94" s="17">
        <f>IF(OR(J94="",N(E94)=0),"",J94/E94)</f>
        <v/>
      </c>
      <c r="L94" s="18">
        <f>IF(OR(A94&amp;""="",NOT(ISNUMBER(D94))),"",ROUND(D94-MAX(N(E94),J94),2))</f>
        <v/>
      </c>
      <c r="M94" s="18">
        <f>IF(A94&amp;""="","",ROUND(SUMIFS('الدفعات'!$C$6:$C$1005,'الدفعات'!$B$6:$B$1005,A94&amp;""),2))</f>
        <v/>
      </c>
      <c r="N94" s="18">
        <f>IF(OR(A94&amp;""="",NOT(ISNUMBER(D94))),"",MAX(0,ROUND(D94*N(I94)-M94,2)))</f>
        <v/>
      </c>
      <c r="O94" s="18">
        <f>IF(OR(A94&amp;""="",NOT(ISNUMBER(D94))),"",ROUND(D94-M94,2))</f>
        <v/>
      </c>
      <c r="P94" s="19">
        <f>IF(OR(A94&amp;""="",NOT(ISNUMBER(G94))),"",IF(ISNUMBER(H94),MAX(0,H94-G94),MAX(0,'الإعدادات'!$B$4-G94)))</f>
        <v/>
      </c>
      <c r="Q94" s="6">
        <f>IF(A94&amp;""="","",IF(ISNUMBER(H94),"مسلّم",IF(N(P94)&gt;0,"متأخر","في الموعد")))</f>
        <v/>
      </c>
      <c r="R94" s="6">
        <f>IF(OR(A94&amp;""="",NOT(ISNUMBER(E94))),"",IF(J94&gt;E94,"تجاوز الميزانية",IF(J94&gt;=E94*'الإعدادات'!$B$5,"قريب من الحد","")))</f>
        <v/>
      </c>
    </row>
    <row r="95">
      <c r="A95" s="5" t="n"/>
      <c r="B95" s="5" t="n"/>
      <c r="C95" s="5" t="n"/>
      <c r="D95" s="16" t="n"/>
      <c r="E95" s="16" t="n"/>
      <c r="F95" s="13" t="n"/>
      <c r="G95" s="13" t="n"/>
      <c r="H95" s="13" t="n"/>
      <c r="I95" s="17">
        <f>IF(A95&amp;""="","",IF(SUMIFS('المراحل'!$C$6:$C$1005,'المراحل'!$A$6:$A$1005,A95&amp;"")=0,"",SUMIFS('المراحل'!$F$6:$F$1005,'المراحل'!$A$6:$A$1005,A95&amp;"")/SUMIFS('المراحل'!$C$6:$C$1005,'المراحل'!$A$6:$A$1005,A95&amp;"")))</f>
        <v/>
      </c>
      <c r="J95" s="18">
        <f>IF(A95&amp;""="","",ROUND(SUMIFS('المصروفات'!$D$6:$D$2005,'المصروفات'!$B$6:$B$2005,A95&amp;""),2))</f>
        <v/>
      </c>
      <c r="K95" s="17">
        <f>IF(OR(J95="",N(E95)=0),"",J95/E95)</f>
        <v/>
      </c>
      <c r="L95" s="18">
        <f>IF(OR(A95&amp;""="",NOT(ISNUMBER(D95))),"",ROUND(D95-MAX(N(E95),J95),2))</f>
        <v/>
      </c>
      <c r="M95" s="18">
        <f>IF(A95&amp;""="","",ROUND(SUMIFS('الدفعات'!$C$6:$C$1005,'الدفعات'!$B$6:$B$1005,A95&amp;""),2))</f>
        <v/>
      </c>
      <c r="N95" s="18">
        <f>IF(OR(A95&amp;""="",NOT(ISNUMBER(D95))),"",MAX(0,ROUND(D95*N(I95)-M95,2)))</f>
        <v/>
      </c>
      <c r="O95" s="18">
        <f>IF(OR(A95&amp;""="",NOT(ISNUMBER(D95))),"",ROUND(D95-M95,2))</f>
        <v/>
      </c>
      <c r="P95" s="19">
        <f>IF(OR(A95&amp;""="",NOT(ISNUMBER(G95))),"",IF(ISNUMBER(H95),MAX(0,H95-G95),MAX(0,'الإعدادات'!$B$4-G95)))</f>
        <v/>
      </c>
      <c r="Q95" s="6">
        <f>IF(A95&amp;""="","",IF(ISNUMBER(H95),"مسلّم",IF(N(P95)&gt;0,"متأخر","في الموعد")))</f>
        <v/>
      </c>
      <c r="R95" s="6">
        <f>IF(OR(A95&amp;""="",NOT(ISNUMBER(E95))),"",IF(J95&gt;E95,"تجاوز الميزانية",IF(J95&gt;=E95*'الإعدادات'!$B$5,"قريب من الحد","")))</f>
        <v/>
      </c>
    </row>
    <row r="96">
      <c r="A96" s="5" t="n"/>
      <c r="B96" s="5" t="n"/>
      <c r="C96" s="5" t="n"/>
      <c r="D96" s="16" t="n"/>
      <c r="E96" s="16" t="n"/>
      <c r="F96" s="13" t="n"/>
      <c r="G96" s="13" t="n"/>
      <c r="H96" s="13" t="n"/>
      <c r="I96" s="17">
        <f>IF(A96&amp;""="","",IF(SUMIFS('المراحل'!$C$6:$C$1005,'المراحل'!$A$6:$A$1005,A96&amp;"")=0,"",SUMIFS('المراحل'!$F$6:$F$1005,'المراحل'!$A$6:$A$1005,A96&amp;"")/SUMIFS('المراحل'!$C$6:$C$1005,'المراحل'!$A$6:$A$1005,A96&amp;"")))</f>
        <v/>
      </c>
      <c r="J96" s="18">
        <f>IF(A96&amp;""="","",ROUND(SUMIFS('المصروفات'!$D$6:$D$2005,'المصروفات'!$B$6:$B$2005,A96&amp;""),2))</f>
        <v/>
      </c>
      <c r="K96" s="17">
        <f>IF(OR(J96="",N(E96)=0),"",J96/E96)</f>
        <v/>
      </c>
      <c r="L96" s="18">
        <f>IF(OR(A96&amp;""="",NOT(ISNUMBER(D96))),"",ROUND(D96-MAX(N(E96),J96),2))</f>
        <v/>
      </c>
      <c r="M96" s="18">
        <f>IF(A96&amp;""="","",ROUND(SUMIFS('الدفعات'!$C$6:$C$1005,'الدفعات'!$B$6:$B$1005,A96&amp;""),2))</f>
        <v/>
      </c>
      <c r="N96" s="18">
        <f>IF(OR(A96&amp;""="",NOT(ISNUMBER(D96))),"",MAX(0,ROUND(D96*N(I96)-M96,2)))</f>
        <v/>
      </c>
      <c r="O96" s="18">
        <f>IF(OR(A96&amp;""="",NOT(ISNUMBER(D96))),"",ROUND(D96-M96,2))</f>
        <v/>
      </c>
      <c r="P96" s="19">
        <f>IF(OR(A96&amp;""="",NOT(ISNUMBER(G96))),"",IF(ISNUMBER(H96),MAX(0,H96-G96),MAX(0,'الإعدادات'!$B$4-G96)))</f>
        <v/>
      </c>
      <c r="Q96" s="6">
        <f>IF(A96&amp;""="","",IF(ISNUMBER(H96),"مسلّم",IF(N(P96)&gt;0,"متأخر","في الموعد")))</f>
        <v/>
      </c>
      <c r="R96" s="6">
        <f>IF(OR(A96&amp;""="",NOT(ISNUMBER(E96))),"",IF(J96&gt;E96,"تجاوز الميزانية",IF(J96&gt;=E96*'الإعدادات'!$B$5,"قريب من الحد","")))</f>
        <v/>
      </c>
    </row>
    <row r="97">
      <c r="A97" s="5" t="n"/>
      <c r="B97" s="5" t="n"/>
      <c r="C97" s="5" t="n"/>
      <c r="D97" s="16" t="n"/>
      <c r="E97" s="16" t="n"/>
      <c r="F97" s="13" t="n"/>
      <c r="G97" s="13" t="n"/>
      <c r="H97" s="13" t="n"/>
      <c r="I97" s="17">
        <f>IF(A97&amp;""="","",IF(SUMIFS('المراحل'!$C$6:$C$1005,'المراحل'!$A$6:$A$1005,A97&amp;"")=0,"",SUMIFS('المراحل'!$F$6:$F$1005,'المراحل'!$A$6:$A$1005,A97&amp;"")/SUMIFS('المراحل'!$C$6:$C$1005,'المراحل'!$A$6:$A$1005,A97&amp;"")))</f>
        <v/>
      </c>
      <c r="J97" s="18">
        <f>IF(A97&amp;""="","",ROUND(SUMIFS('المصروفات'!$D$6:$D$2005,'المصروفات'!$B$6:$B$2005,A97&amp;""),2))</f>
        <v/>
      </c>
      <c r="K97" s="17">
        <f>IF(OR(J97="",N(E97)=0),"",J97/E97)</f>
        <v/>
      </c>
      <c r="L97" s="18">
        <f>IF(OR(A97&amp;""="",NOT(ISNUMBER(D97))),"",ROUND(D97-MAX(N(E97),J97),2))</f>
        <v/>
      </c>
      <c r="M97" s="18">
        <f>IF(A97&amp;""="","",ROUND(SUMIFS('الدفعات'!$C$6:$C$1005,'الدفعات'!$B$6:$B$1005,A97&amp;""),2))</f>
        <v/>
      </c>
      <c r="N97" s="18">
        <f>IF(OR(A97&amp;""="",NOT(ISNUMBER(D97))),"",MAX(0,ROUND(D97*N(I97)-M97,2)))</f>
        <v/>
      </c>
      <c r="O97" s="18">
        <f>IF(OR(A97&amp;""="",NOT(ISNUMBER(D97))),"",ROUND(D97-M97,2))</f>
        <v/>
      </c>
      <c r="P97" s="19">
        <f>IF(OR(A97&amp;""="",NOT(ISNUMBER(G97))),"",IF(ISNUMBER(H97),MAX(0,H97-G97),MAX(0,'الإعدادات'!$B$4-G97)))</f>
        <v/>
      </c>
      <c r="Q97" s="6">
        <f>IF(A97&amp;""="","",IF(ISNUMBER(H97),"مسلّم",IF(N(P97)&gt;0,"متأخر","في الموعد")))</f>
        <v/>
      </c>
      <c r="R97" s="6">
        <f>IF(OR(A97&amp;""="",NOT(ISNUMBER(E97))),"",IF(J97&gt;E97,"تجاوز الميزانية",IF(J97&gt;=E97*'الإعدادات'!$B$5,"قريب من الحد","")))</f>
        <v/>
      </c>
    </row>
    <row r="98">
      <c r="A98" s="5" t="n"/>
      <c r="B98" s="5" t="n"/>
      <c r="C98" s="5" t="n"/>
      <c r="D98" s="16" t="n"/>
      <c r="E98" s="16" t="n"/>
      <c r="F98" s="13" t="n"/>
      <c r="G98" s="13" t="n"/>
      <c r="H98" s="13" t="n"/>
      <c r="I98" s="17">
        <f>IF(A98&amp;""="","",IF(SUMIFS('المراحل'!$C$6:$C$1005,'المراحل'!$A$6:$A$1005,A98&amp;"")=0,"",SUMIFS('المراحل'!$F$6:$F$1005,'المراحل'!$A$6:$A$1005,A98&amp;"")/SUMIFS('المراحل'!$C$6:$C$1005,'المراحل'!$A$6:$A$1005,A98&amp;"")))</f>
        <v/>
      </c>
      <c r="J98" s="18">
        <f>IF(A98&amp;""="","",ROUND(SUMIFS('المصروفات'!$D$6:$D$2005,'المصروفات'!$B$6:$B$2005,A98&amp;""),2))</f>
        <v/>
      </c>
      <c r="K98" s="17">
        <f>IF(OR(J98="",N(E98)=0),"",J98/E98)</f>
        <v/>
      </c>
      <c r="L98" s="18">
        <f>IF(OR(A98&amp;""="",NOT(ISNUMBER(D98))),"",ROUND(D98-MAX(N(E98),J98),2))</f>
        <v/>
      </c>
      <c r="M98" s="18">
        <f>IF(A98&amp;""="","",ROUND(SUMIFS('الدفعات'!$C$6:$C$1005,'الدفعات'!$B$6:$B$1005,A98&amp;""),2))</f>
        <v/>
      </c>
      <c r="N98" s="18">
        <f>IF(OR(A98&amp;""="",NOT(ISNUMBER(D98))),"",MAX(0,ROUND(D98*N(I98)-M98,2)))</f>
        <v/>
      </c>
      <c r="O98" s="18">
        <f>IF(OR(A98&amp;""="",NOT(ISNUMBER(D98))),"",ROUND(D98-M98,2))</f>
        <v/>
      </c>
      <c r="P98" s="19">
        <f>IF(OR(A98&amp;""="",NOT(ISNUMBER(G98))),"",IF(ISNUMBER(H98),MAX(0,H98-G98),MAX(0,'الإعدادات'!$B$4-G98)))</f>
        <v/>
      </c>
      <c r="Q98" s="6">
        <f>IF(A98&amp;""="","",IF(ISNUMBER(H98),"مسلّم",IF(N(P98)&gt;0,"متأخر","في الموعد")))</f>
        <v/>
      </c>
      <c r="R98" s="6">
        <f>IF(OR(A98&amp;""="",NOT(ISNUMBER(E98))),"",IF(J98&gt;E98,"تجاوز الميزانية",IF(J98&gt;=E98*'الإعدادات'!$B$5,"قريب من الحد","")))</f>
        <v/>
      </c>
    </row>
    <row r="99">
      <c r="A99" s="5" t="n"/>
      <c r="B99" s="5" t="n"/>
      <c r="C99" s="5" t="n"/>
      <c r="D99" s="16" t="n"/>
      <c r="E99" s="16" t="n"/>
      <c r="F99" s="13" t="n"/>
      <c r="G99" s="13" t="n"/>
      <c r="H99" s="13" t="n"/>
      <c r="I99" s="17">
        <f>IF(A99&amp;""="","",IF(SUMIFS('المراحل'!$C$6:$C$1005,'المراحل'!$A$6:$A$1005,A99&amp;"")=0,"",SUMIFS('المراحل'!$F$6:$F$1005,'المراحل'!$A$6:$A$1005,A99&amp;"")/SUMIFS('المراحل'!$C$6:$C$1005,'المراحل'!$A$6:$A$1005,A99&amp;"")))</f>
        <v/>
      </c>
      <c r="J99" s="18">
        <f>IF(A99&amp;""="","",ROUND(SUMIFS('المصروفات'!$D$6:$D$2005,'المصروفات'!$B$6:$B$2005,A99&amp;""),2))</f>
        <v/>
      </c>
      <c r="K99" s="17">
        <f>IF(OR(J99="",N(E99)=0),"",J99/E99)</f>
        <v/>
      </c>
      <c r="L99" s="18">
        <f>IF(OR(A99&amp;""="",NOT(ISNUMBER(D99))),"",ROUND(D99-MAX(N(E99),J99),2))</f>
        <v/>
      </c>
      <c r="M99" s="18">
        <f>IF(A99&amp;""="","",ROUND(SUMIFS('الدفعات'!$C$6:$C$1005,'الدفعات'!$B$6:$B$1005,A99&amp;""),2))</f>
        <v/>
      </c>
      <c r="N99" s="18">
        <f>IF(OR(A99&amp;""="",NOT(ISNUMBER(D99))),"",MAX(0,ROUND(D99*N(I99)-M99,2)))</f>
        <v/>
      </c>
      <c r="O99" s="18">
        <f>IF(OR(A99&amp;""="",NOT(ISNUMBER(D99))),"",ROUND(D99-M99,2))</f>
        <v/>
      </c>
      <c r="P99" s="19">
        <f>IF(OR(A99&amp;""="",NOT(ISNUMBER(G99))),"",IF(ISNUMBER(H99),MAX(0,H99-G99),MAX(0,'الإعدادات'!$B$4-G99)))</f>
        <v/>
      </c>
      <c r="Q99" s="6">
        <f>IF(A99&amp;""="","",IF(ISNUMBER(H99),"مسلّم",IF(N(P99)&gt;0,"متأخر","في الموعد")))</f>
        <v/>
      </c>
      <c r="R99" s="6">
        <f>IF(OR(A99&amp;""="",NOT(ISNUMBER(E99))),"",IF(J99&gt;E99,"تجاوز الميزانية",IF(J99&gt;=E99*'الإعدادات'!$B$5,"قريب من الحد","")))</f>
        <v/>
      </c>
    </row>
    <row r="100">
      <c r="A100" s="5" t="n"/>
      <c r="B100" s="5" t="n"/>
      <c r="C100" s="5" t="n"/>
      <c r="D100" s="16" t="n"/>
      <c r="E100" s="16" t="n"/>
      <c r="F100" s="13" t="n"/>
      <c r="G100" s="13" t="n"/>
      <c r="H100" s="13" t="n"/>
      <c r="I100" s="17">
        <f>IF(A100&amp;""="","",IF(SUMIFS('المراحل'!$C$6:$C$1005,'المراحل'!$A$6:$A$1005,A100&amp;"")=0,"",SUMIFS('المراحل'!$F$6:$F$1005,'المراحل'!$A$6:$A$1005,A100&amp;"")/SUMIFS('المراحل'!$C$6:$C$1005,'المراحل'!$A$6:$A$1005,A100&amp;"")))</f>
        <v/>
      </c>
      <c r="J100" s="18">
        <f>IF(A100&amp;""="","",ROUND(SUMIFS('المصروفات'!$D$6:$D$2005,'المصروفات'!$B$6:$B$2005,A100&amp;""),2))</f>
        <v/>
      </c>
      <c r="K100" s="17">
        <f>IF(OR(J100="",N(E100)=0),"",J100/E100)</f>
        <v/>
      </c>
      <c r="L100" s="18">
        <f>IF(OR(A100&amp;""="",NOT(ISNUMBER(D100))),"",ROUND(D100-MAX(N(E100),J100),2))</f>
        <v/>
      </c>
      <c r="M100" s="18">
        <f>IF(A100&amp;""="","",ROUND(SUMIFS('الدفعات'!$C$6:$C$1005,'الدفعات'!$B$6:$B$1005,A100&amp;""),2))</f>
        <v/>
      </c>
      <c r="N100" s="18">
        <f>IF(OR(A100&amp;""="",NOT(ISNUMBER(D100))),"",MAX(0,ROUND(D100*N(I100)-M100,2)))</f>
        <v/>
      </c>
      <c r="O100" s="18">
        <f>IF(OR(A100&amp;""="",NOT(ISNUMBER(D100))),"",ROUND(D100-M100,2))</f>
        <v/>
      </c>
      <c r="P100" s="19">
        <f>IF(OR(A100&amp;""="",NOT(ISNUMBER(G100))),"",IF(ISNUMBER(H100),MAX(0,H100-G100),MAX(0,'الإعدادات'!$B$4-G100)))</f>
        <v/>
      </c>
      <c r="Q100" s="6">
        <f>IF(A100&amp;""="","",IF(ISNUMBER(H100),"مسلّم",IF(N(P100)&gt;0,"متأخر","في الموعد")))</f>
        <v/>
      </c>
      <c r="R100" s="6">
        <f>IF(OR(A100&amp;""="",NOT(ISNUMBER(E100))),"",IF(J100&gt;E100,"تجاوز الميزانية",IF(J100&gt;=E100*'الإعدادات'!$B$5,"قريب من الحد","")))</f>
        <v/>
      </c>
    </row>
    <row r="101">
      <c r="A101" s="5" t="n"/>
      <c r="B101" s="5" t="n"/>
      <c r="C101" s="5" t="n"/>
      <c r="D101" s="16" t="n"/>
      <c r="E101" s="16" t="n"/>
      <c r="F101" s="13" t="n"/>
      <c r="G101" s="13" t="n"/>
      <c r="H101" s="13" t="n"/>
      <c r="I101" s="17">
        <f>IF(A101&amp;""="","",IF(SUMIFS('المراحل'!$C$6:$C$1005,'المراحل'!$A$6:$A$1005,A101&amp;"")=0,"",SUMIFS('المراحل'!$F$6:$F$1005,'المراحل'!$A$6:$A$1005,A101&amp;"")/SUMIFS('المراحل'!$C$6:$C$1005,'المراحل'!$A$6:$A$1005,A101&amp;"")))</f>
        <v/>
      </c>
      <c r="J101" s="18">
        <f>IF(A101&amp;""="","",ROUND(SUMIFS('المصروفات'!$D$6:$D$2005,'المصروفات'!$B$6:$B$2005,A101&amp;""),2))</f>
        <v/>
      </c>
      <c r="K101" s="17">
        <f>IF(OR(J101="",N(E101)=0),"",J101/E101)</f>
        <v/>
      </c>
      <c r="L101" s="18">
        <f>IF(OR(A101&amp;""="",NOT(ISNUMBER(D101))),"",ROUND(D101-MAX(N(E101),J101),2))</f>
        <v/>
      </c>
      <c r="M101" s="18">
        <f>IF(A101&amp;""="","",ROUND(SUMIFS('الدفعات'!$C$6:$C$1005,'الدفعات'!$B$6:$B$1005,A101&amp;""),2))</f>
        <v/>
      </c>
      <c r="N101" s="18">
        <f>IF(OR(A101&amp;""="",NOT(ISNUMBER(D101))),"",MAX(0,ROUND(D101*N(I101)-M101,2)))</f>
        <v/>
      </c>
      <c r="O101" s="18">
        <f>IF(OR(A101&amp;""="",NOT(ISNUMBER(D101))),"",ROUND(D101-M101,2))</f>
        <v/>
      </c>
      <c r="P101" s="19">
        <f>IF(OR(A101&amp;""="",NOT(ISNUMBER(G101))),"",IF(ISNUMBER(H101),MAX(0,H101-G101),MAX(0,'الإعدادات'!$B$4-G101)))</f>
        <v/>
      </c>
      <c r="Q101" s="6">
        <f>IF(A101&amp;""="","",IF(ISNUMBER(H101),"مسلّم",IF(N(P101)&gt;0,"متأخر","في الموعد")))</f>
        <v/>
      </c>
      <c r="R101" s="6">
        <f>IF(OR(A101&amp;""="",NOT(ISNUMBER(E101))),"",IF(J101&gt;E101,"تجاوز الميزانية",IF(J101&gt;=E101*'الإعدادات'!$B$5,"قريب من الحد","")))</f>
        <v/>
      </c>
    </row>
    <row r="102">
      <c r="A102" s="5" t="n"/>
      <c r="B102" s="5" t="n"/>
      <c r="C102" s="5" t="n"/>
      <c r="D102" s="16" t="n"/>
      <c r="E102" s="16" t="n"/>
      <c r="F102" s="13" t="n"/>
      <c r="G102" s="13" t="n"/>
      <c r="H102" s="13" t="n"/>
      <c r="I102" s="17">
        <f>IF(A102&amp;""="","",IF(SUMIFS('المراحل'!$C$6:$C$1005,'المراحل'!$A$6:$A$1005,A102&amp;"")=0,"",SUMIFS('المراحل'!$F$6:$F$1005,'المراحل'!$A$6:$A$1005,A102&amp;"")/SUMIFS('المراحل'!$C$6:$C$1005,'المراحل'!$A$6:$A$1005,A102&amp;"")))</f>
        <v/>
      </c>
      <c r="J102" s="18">
        <f>IF(A102&amp;""="","",ROUND(SUMIFS('المصروفات'!$D$6:$D$2005,'المصروفات'!$B$6:$B$2005,A102&amp;""),2))</f>
        <v/>
      </c>
      <c r="K102" s="17">
        <f>IF(OR(J102="",N(E102)=0),"",J102/E102)</f>
        <v/>
      </c>
      <c r="L102" s="18">
        <f>IF(OR(A102&amp;""="",NOT(ISNUMBER(D102))),"",ROUND(D102-MAX(N(E102),J102),2))</f>
        <v/>
      </c>
      <c r="M102" s="18">
        <f>IF(A102&amp;""="","",ROUND(SUMIFS('الدفعات'!$C$6:$C$1005,'الدفعات'!$B$6:$B$1005,A102&amp;""),2))</f>
        <v/>
      </c>
      <c r="N102" s="18">
        <f>IF(OR(A102&amp;""="",NOT(ISNUMBER(D102))),"",MAX(0,ROUND(D102*N(I102)-M102,2)))</f>
        <v/>
      </c>
      <c r="O102" s="18">
        <f>IF(OR(A102&amp;""="",NOT(ISNUMBER(D102))),"",ROUND(D102-M102,2))</f>
        <v/>
      </c>
      <c r="P102" s="19">
        <f>IF(OR(A102&amp;""="",NOT(ISNUMBER(G102))),"",IF(ISNUMBER(H102),MAX(0,H102-G102),MAX(0,'الإعدادات'!$B$4-G102)))</f>
        <v/>
      </c>
      <c r="Q102" s="6">
        <f>IF(A102&amp;""="","",IF(ISNUMBER(H102),"مسلّم",IF(N(P102)&gt;0,"متأخر","في الموعد")))</f>
        <v/>
      </c>
      <c r="R102" s="6">
        <f>IF(OR(A102&amp;""="",NOT(ISNUMBER(E102))),"",IF(J102&gt;E102,"تجاوز الميزانية",IF(J102&gt;=E102*'الإعدادات'!$B$5,"قريب من الحد","")))</f>
        <v/>
      </c>
    </row>
    <row r="103">
      <c r="A103" s="5" t="n"/>
      <c r="B103" s="5" t="n"/>
      <c r="C103" s="5" t="n"/>
      <c r="D103" s="16" t="n"/>
      <c r="E103" s="16" t="n"/>
      <c r="F103" s="13" t="n"/>
      <c r="G103" s="13" t="n"/>
      <c r="H103" s="13" t="n"/>
      <c r="I103" s="17">
        <f>IF(A103&amp;""="","",IF(SUMIFS('المراحل'!$C$6:$C$1005,'المراحل'!$A$6:$A$1005,A103&amp;"")=0,"",SUMIFS('المراحل'!$F$6:$F$1005,'المراحل'!$A$6:$A$1005,A103&amp;"")/SUMIFS('المراحل'!$C$6:$C$1005,'المراحل'!$A$6:$A$1005,A103&amp;"")))</f>
        <v/>
      </c>
      <c r="J103" s="18">
        <f>IF(A103&amp;""="","",ROUND(SUMIFS('المصروفات'!$D$6:$D$2005,'المصروفات'!$B$6:$B$2005,A103&amp;""),2))</f>
        <v/>
      </c>
      <c r="K103" s="17">
        <f>IF(OR(J103="",N(E103)=0),"",J103/E103)</f>
        <v/>
      </c>
      <c r="L103" s="18">
        <f>IF(OR(A103&amp;""="",NOT(ISNUMBER(D103))),"",ROUND(D103-MAX(N(E103),J103),2))</f>
        <v/>
      </c>
      <c r="M103" s="18">
        <f>IF(A103&amp;""="","",ROUND(SUMIFS('الدفعات'!$C$6:$C$1005,'الدفعات'!$B$6:$B$1005,A103&amp;""),2))</f>
        <v/>
      </c>
      <c r="N103" s="18">
        <f>IF(OR(A103&amp;""="",NOT(ISNUMBER(D103))),"",MAX(0,ROUND(D103*N(I103)-M103,2)))</f>
        <v/>
      </c>
      <c r="O103" s="18">
        <f>IF(OR(A103&amp;""="",NOT(ISNUMBER(D103))),"",ROUND(D103-M103,2))</f>
        <v/>
      </c>
      <c r="P103" s="19">
        <f>IF(OR(A103&amp;""="",NOT(ISNUMBER(G103))),"",IF(ISNUMBER(H103),MAX(0,H103-G103),MAX(0,'الإعدادات'!$B$4-G103)))</f>
        <v/>
      </c>
      <c r="Q103" s="6">
        <f>IF(A103&amp;""="","",IF(ISNUMBER(H103),"مسلّم",IF(N(P103)&gt;0,"متأخر","في الموعد")))</f>
        <v/>
      </c>
      <c r="R103" s="6">
        <f>IF(OR(A103&amp;""="",NOT(ISNUMBER(E103))),"",IF(J103&gt;E103,"تجاوز الميزانية",IF(J103&gt;=E103*'الإعدادات'!$B$5,"قريب من الحد","")))</f>
        <v/>
      </c>
    </row>
    <row r="104">
      <c r="A104" s="5" t="n"/>
      <c r="B104" s="5" t="n"/>
      <c r="C104" s="5" t="n"/>
      <c r="D104" s="16" t="n"/>
      <c r="E104" s="16" t="n"/>
      <c r="F104" s="13" t="n"/>
      <c r="G104" s="13" t="n"/>
      <c r="H104" s="13" t="n"/>
      <c r="I104" s="17">
        <f>IF(A104&amp;""="","",IF(SUMIFS('المراحل'!$C$6:$C$1005,'المراحل'!$A$6:$A$1005,A104&amp;"")=0,"",SUMIFS('المراحل'!$F$6:$F$1005,'المراحل'!$A$6:$A$1005,A104&amp;"")/SUMIFS('المراحل'!$C$6:$C$1005,'المراحل'!$A$6:$A$1005,A104&amp;"")))</f>
        <v/>
      </c>
      <c r="J104" s="18">
        <f>IF(A104&amp;""="","",ROUND(SUMIFS('المصروفات'!$D$6:$D$2005,'المصروفات'!$B$6:$B$2005,A104&amp;""),2))</f>
        <v/>
      </c>
      <c r="K104" s="17">
        <f>IF(OR(J104="",N(E104)=0),"",J104/E104)</f>
        <v/>
      </c>
      <c r="L104" s="18">
        <f>IF(OR(A104&amp;""="",NOT(ISNUMBER(D104))),"",ROUND(D104-MAX(N(E104),J104),2))</f>
        <v/>
      </c>
      <c r="M104" s="18">
        <f>IF(A104&amp;""="","",ROUND(SUMIFS('الدفعات'!$C$6:$C$1005,'الدفعات'!$B$6:$B$1005,A104&amp;""),2))</f>
        <v/>
      </c>
      <c r="N104" s="18">
        <f>IF(OR(A104&amp;""="",NOT(ISNUMBER(D104))),"",MAX(0,ROUND(D104*N(I104)-M104,2)))</f>
        <v/>
      </c>
      <c r="O104" s="18">
        <f>IF(OR(A104&amp;""="",NOT(ISNUMBER(D104))),"",ROUND(D104-M104,2))</f>
        <v/>
      </c>
      <c r="P104" s="19">
        <f>IF(OR(A104&amp;""="",NOT(ISNUMBER(G104))),"",IF(ISNUMBER(H104),MAX(0,H104-G104),MAX(0,'الإعدادات'!$B$4-G104)))</f>
        <v/>
      </c>
      <c r="Q104" s="6">
        <f>IF(A104&amp;""="","",IF(ISNUMBER(H104),"مسلّم",IF(N(P104)&gt;0,"متأخر","في الموعد")))</f>
        <v/>
      </c>
      <c r="R104" s="6">
        <f>IF(OR(A104&amp;""="",NOT(ISNUMBER(E104))),"",IF(J104&gt;E104,"تجاوز الميزانية",IF(J104&gt;=E104*'الإعدادات'!$B$5,"قريب من الحد","")))</f>
        <v/>
      </c>
    </row>
    <row r="105">
      <c r="A105" s="5" t="n"/>
      <c r="B105" s="5" t="n"/>
      <c r="C105" s="5" t="n"/>
      <c r="D105" s="16" t="n"/>
      <c r="E105" s="16" t="n"/>
      <c r="F105" s="13" t="n"/>
      <c r="G105" s="13" t="n"/>
      <c r="H105" s="13" t="n"/>
      <c r="I105" s="17">
        <f>IF(A105&amp;""="","",IF(SUMIFS('المراحل'!$C$6:$C$1005,'المراحل'!$A$6:$A$1005,A105&amp;"")=0,"",SUMIFS('المراحل'!$F$6:$F$1005,'المراحل'!$A$6:$A$1005,A105&amp;"")/SUMIFS('المراحل'!$C$6:$C$1005,'المراحل'!$A$6:$A$1005,A105&amp;"")))</f>
        <v/>
      </c>
      <c r="J105" s="18">
        <f>IF(A105&amp;""="","",ROUND(SUMIFS('المصروفات'!$D$6:$D$2005,'المصروفات'!$B$6:$B$2005,A105&amp;""),2))</f>
        <v/>
      </c>
      <c r="K105" s="17">
        <f>IF(OR(J105="",N(E105)=0),"",J105/E105)</f>
        <v/>
      </c>
      <c r="L105" s="18">
        <f>IF(OR(A105&amp;""="",NOT(ISNUMBER(D105))),"",ROUND(D105-MAX(N(E105),J105),2))</f>
        <v/>
      </c>
      <c r="M105" s="18">
        <f>IF(A105&amp;""="","",ROUND(SUMIFS('الدفعات'!$C$6:$C$1005,'الدفعات'!$B$6:$B$1005,A105&amp;""),2))</f>
        <v/>
      </c>
      <c r="N105" s="18">
        <f>IF(OR(A105&amp;""="",NOT(ISNUMBER(D105))),"",MAX(0,ROUND(D105*N(I105)-M105,2)))</f>
        <v/>
      </c>
      <c r="O105" s="18">
        <f>IF(OR(A105&amp;""="",NOT(ISNUMBER(D105))),"",ROUND(D105-M105,2))</f>
        <v/>
      </c>
      <c r="P105" s="19">
        <f>IF(OR(A105&amp;""="",NOT(ISNUMBER(G105))),"",IF(ISNUMBER(H105),MAX(0,H105-G105),MAX(0,'الإعدادات'!$B$4-G105)))</f>
        <v/>
      </c>
      <c r="Q105" s="6">
        <f>IF(A105&amp;""="","",IF(ISNUMBER(H105),"مسلّم",IF(N(P105)&gt;0,"متأخر","في الموعد")))</f>
        <v/>
      </c>
      <c r="R105" s="6">
        <f>IF(OR(A105&amp;""="",NOT(ISNUMBER(E105))),"",IF(J105&gt;E105,"تجاوز الميزانية",IF(J105&gt;=E105*'الإعدادات'!$B$5,"قريب من الحد","")))</f>
        <v/>
      </c>
    </row>
    <row r="106">
      <c r="A106" s="5" t="n"/>
      <c r="B106" s="5" t="n"/>
      <c r="C106" s="5" t="n"/>
      <c r="D106" s="16" t="n"/>
      <c r="E106" s="16" t="n"/>
      <c r="F106" s="13" t="n"/>
      <c r="G106" s="13" t="n"/>
      <c r="H106" s="13" t="n"/>
      <c r="I106" s="17">
        <f>IF(A106&amp;""="","",IF(SUMIFS('المراحل'!$C$6:$C$1005,'المراحل'!$A$6:$A$1005,A106&amp;"")=0,"",SUMIFS('المراحل'!$F$6:$F$1005,'المراحل'!$A$6:$A$1005,A106&amp;"")/SUMIFS('المراحل'!$C$6:$C$1005,'المراحل'!$A$6:$A$1005,A106&amp;"")))</f>
        <v/>
      </c>
      <c r="J106" s="18">
        <f>IF(A106&amp;""="","",ROUND(SUMIFS('المصروفات'!$D$6:$D$2005,'المصروفات'!$B$6:$B$2005,A106&amp;""),2))</f>
        <v/>
      </c>
      <c r="K106" s="17">
        <f>IF(OR(J106="",N(E106)=0),"",J106/E106)</f>
        <v/>
      </c>
      <c r="L106" s="18">
        <f>IF(OR(A106&amp;""="",NOT(ISNUMBER(D106))),"",ROUND(D106-MAX(N(E106),J106),2))</f>
        <v/>
      </c>
      <c r="M106" s="18">
        <f>IF(A106&amp;""="","",ROUND(SUMIFS('الدفعات'!$C$6:$C$1005,'الدفعات'!$B$6:$B$1005,A106&amp;""),2))</f>
        <v/>
      </c>
      <c r="N106" s="18">
        <f>IF(OR(A106&amp;""="",NOT(ISNUMBER(D106))),"",MAX(0,ROUND(D106*N(I106)-M106,2)))</f>
        <v/>
      </c>
      <c r="O106" s="18">
        <f>IF(OR(A106&amp;""="",NOT(ISNUMBER(D106))),"",ROUND(D106-M106,2))</f>
        <v/>
      </c>
      <c r="P106" s="19">
        <f>IF(OR(A106&amp;""="",NOT(ISNUMBER(G106))),"",IF(ISNUMBER(H106),MAX(0,H106-G106),MAX(0,'الإعدادات'!$B$4-G106)))</f>
        <v/>
      </c>
      <c r="Q106" s="6">
        <f>IF(A106&amp;""="","",IF(ISNUMBER(H106),"مسلّم",IF(N(P106)&gt;0,"متأخر","في الموعد")))</f>
        <v/>
      </c>
      <c r="R106" s="6">
        <f>IF(OR(A106&amp;""="",NOT(ISNUMBER(E106))),"",IF(J106&gt;E106,"تجاوز الميزانية",IF(J106&gt;=E106*'الإعدادات'!$B$5,"قريب من الحد","")))</f>
        <v/>
      </c>
    </row>
    <row r="107">
      <c r="A107" s="5" t="n"/>
      <c r="B107" s="5" t="n"/>
      <c r="C107" s="5" t="n"/>
      <c r="D107" s="16" t="n"/>
      <c r="E107" s="16" t="n"/>
      <c r="F107" s="13" t="n"/>
      <c r="G107" s="13" t="n"/>
      <c r="H107" s="13" t="n"/>
      <c r="I107" s="17">
        <f>IF(A107&amp;""="","",IF(SUMIFS('المراحل'!$C$6:$C$1005,'المراحل'!$A$6:$A$1005,A107&amp;"")=0,"",SUMIFS('المراحل'!$F$6:$F$1005,'المراحل'!$A$6:$A$1005,A107&amp;"")/SUMIFS('المراحل'!$C$6:$C$1005,'المراحل'!$A$6:$A$1005,A107&amp;"")))</f>
        <v/>
      </c>
      <c r="J107" s="18">
        <f>IF(A107&amp;""="","",ROUND(SUMIFS('المصروفات'!$D$6:$D$2005,'المصروفات'!$B$6:$B$2005,A107&amp;""),2))</f>
        <v/>
      </c>
      <c r="K107" s="17">
        <f>IF(OR(J107="",N(E107)=0),"",J107/E107)</f>
        <v/>
      </c>
      <c r="L107" s="18">
        <f>IF(OR(A107&amp;""="",NOT(ISNUMBER(D107))),"",ROUND(D107-MAX(N(E107),J107),2))</f>
        <v/>
      </c>
      <c r="M107" s="18">
        <f>IF(A107&amp;""="","",ROUND(SUMIFS('الدفعات'!$C$6:$C$1005,'الدفعات'!$B$6:$B$1005,A107&amp;""),2))</f>
        <v/>
      </c>
      <c r="N107" s="18">
        <f>IF(OR(A107&amp;""="",NOT(ISNUMBER(D107))),"",MAX(0,ROUND(D107*N(I107)-M107,2)))</f>
        <v/>
      </c>
      <c r="O107" s="18">
        <f>IF(OR(A107&amp;""="",NOT(ISNUMBER(D107))),"",ROUND(D107-M107,2))</f>
        <v/>
      </c>
      <c r="P107" s="19">
        <f>IF(OR(A107&amp;""="",NOT(ISNUMBER(G107))),"",IF(ISNUMBER(H107),MAX(0,H107-G107),MAX(0,'الإعدادات'!$B$4-G107)))</f>
        <v/>
      </c>
      <c r="Q107" s="6">
        <f>IF(A107&amp;""="","",IF(ISNUMBER(H107),"مسلّم",IF(N(P107)&gt;0,"متأخر","في الموعد")))</f>
        <v/>
      </c>
      <c r="R107" s="6">
        <f>IF(OR(A107&amp;""="",NOT(ISNUMBER(E107))),"",IF(J107&gt;E107,"تجاوز الميزانية",IF(J107&gt;=E107*'الإعدادات'!$B$5,"قريب من الحد","")))</f>
        <v/>
      </c>
    </row>
    <row r="108">
      <c r="A108" s="5" t="n"/>
      <c r="B108" s="5" t="n"/>
      <c r="C108" s="5" t="n"/>
      <c r="D108" s="16" t="n"/>
      <c r="E108" s="16" t="n"/>
      <c r="F108" s="13" t="n"/>
      <c r="G108" s="13" t="n"/>
      <c r="H108" s="13" t="n"/>
      <c r="I108" s="17">
        <f>IF(A108&amp;""="","",IF(SUMIFS('المراحل'!$C$6:$C$1005,'المراحل'!$A$6:$A$1005,A108&amp;"")=0,"",SUMIFS('المراحل'!$F$6:$F$1005,'المراحل'!$A$6:$A$1005,A108&amp;"")/SUMIFS('المراحل'!$C$6:$C$1005,'المراحل'!$A$6:$A$1005,A108&amp;"")))</f>
        <v/>
      </c>
      <c r="J108" s="18">
        <f>IF(A108&amp;""="","",ROUND(SUMIFS('المصروفات'!$D$6:$D$2005,'المصروفات'!$B$6:$B$2005,A108&amp;""),2))</f>
        <v/>
      </c>
      <c r="K108" s="17">
        <f>IF(OR(J108="",N(E108)=0),"",J108/E108)</f>
        <v/>
      </c>
      <c r="L108" s="18">
        <f>IF(OR(A108&amp;""="",NOT(ISNUMBER(D108))),"",ROUND(D108-MAX(N(E108),J108),2))</f>
        <v/>
      </c>
      <c r="M108" s="18">
        <f>IF(A108&amp;""="","",ROUND(SUMIFS('الدفعات'!$C$6:$C$1005,'الدفعات'!$B$6:$B$1005,A108&amp;""),2))</f>
        <v/>
      </c>
      <c r="N108" s="18">
        <f>IF(OR(A108&amp;""="",NOT(ISNUMBER(D108))),"",MAX(0,ROUND(D108*N(I108)-M108,2)))</f>
        <v/>
      </c>
      <c r="O108" s="18">
        <f>IF(OR(A108&amp;""="",NOT(ISNUMBER(D108))),"",ROUND(D108-M108,2))</f>
        <v/>
      </c>
      <c r="P108" s="19">
        <f>IF(OR(A108&amp;""="",NOT(ISNUMBER(G108))),"",IF(ISNUMBER(H108),MAX(0,H108-G108),MAX(0,'الإعدادات'!$B$4-G108)))</f>
        <v/>
      </c>
      <c r="Q108" s="6">
        <f>IF(A108&amp;""="","",IF(ISNUMBER(H108),"مسلّم",IF(N(P108)&gt;0,"متأخر","في الموعد")))</f>
        <v/>
      </c>
      <c r="R108" s="6">
        <f>IF(OR(A108&amp;""="",NOT(ISNUMBER(E108))),"",IF(J108&gt;E108,"تجاوز الميزانية",IF(J108&gt;=E108*'الإعدادات'!$B$5,"قريب من الحد","")))</f>
        <v/>
      </c>
    </row>
    <row r="109">
      <c r="A109" s="5" t="n"/>
      <c r="B109" s="5" t="n"/>
      <c r="C109" s="5" t="n"/>
      <c r="D109" s="16" t="n"/>
      <c r="E109" s="16" t="n"/>
      <c r="F109" s="13" t="n"/>
      <c r="G109" s="13" t="n"/>
      <c r="H109" s="13" t="n"/>
      <c r="I109" s="17">
        <f>IF(A109&amp;""="","",IF(SUMIFS('المراحل'!$C$6:$C$1005,'المراحل'!$A$6:$A$1005,A109&amp;"")=0,"",SUMIFS('المراحل'!$F$6:$F$1005,'المراحل'!$A$6:$A$1005,A109&amp;"")/SUMIFS('المراحل'!$C$6:$C$1005,'المراحل'!$A$6:$A$1005,A109&amp;"")))</f>
        <v/>
      </c>
      <c r="J109" s="18">
        <f>IF(A109&amp;""="","",ROUND(SUMIFS('المصروفات'!$D$6:$D$2005,'المصروفات'!$B$6:$B$2005,A109&amp;""),2))</f>
        <v/>
      </c>
      <c r="K109" s="17">
        <f>IF(OR(J109="",N(E109)=0),"",J109/E109)</f>
        <v/>
      </c>
      <c r="L109" s="18">
        <f>IF(OR(A109&amp;""="",NOT(ISNUMBER(D109))),"",ROUND(D109-MAX(N(E109),J109),2))</f>
        <v/>
      </c>
      <c r="M109" s="18">
        <f>IF(A109&amp;""="","",ROUND(SUMIFS('الدفعات'!$C$6:$C$1005,'الدفعات'!$B$6:$B$1005,A109&amp;""),2))</f>
        <v/>
      </c>
      <c r="N109" s="18">
        <f>IF(OR(A109&amp;""="",NOT(ISNUMBER(D109))),"",MAX(0,ROUND(D109*N(I109)-M109,2)))</f>
        <v/>
      </c>
      <c r="O109" s="18">
        <f>IF(OR(A109&amp;""="",NOT(ISNUMBER(D109))),"",ROUND(D109-M109,2))</f>
        <v/>
      </c>
      <c r="P109" s="19">
        <f>IF(OR(A109&amp;""="",NOT(ISNUMBER(G109))),"",IF(ISNUMBER(H109),MAX(0,H109-G109),MAX(0,'الإعدادات'!$B$4-G109)))</f>
        <v/>
      </c>
      <c r="Q109" s="6">
        <f>IF(A109&amp;""="","",IF(ISNUMBER(H109),"مسلّم",IF(N(P109)&gt;0,"متأخر","في الموعد")))</f>
        <v/>
      </c>
      <c r="R109" s="6">
        <f>IF(OR(A109&amp;""="",NOT(ISNUMBER(E109))),"",IF(J109&gt;E109,"تجاوز الميزانية",IF(J109&gt;=E109*'الإعدادات'!$B$5,"قريب من الحد","")))</f>
        <v/>
      </c>
    </row>
    <row r="110">
      <c r="A110" s="5" t="n"/>
      <c r="B110" s="5" t="n"/>
      <c r="C110" s="5" t="n"/>
      <c r="D110" s="16" t="n"/>
      <c r="E110" s="16" t="n"/>
      <c r="F110" s="13" t="n"/>
      <c r="G110" s="13" t="n"/>
      <c r="H110" s="13" t="n"/>
      <c r="I110" s="17">
        <f>IF(A110&amp;""="","",IF(SUMIFS('المراحل'!$C$6:$C$1005,'المراحل'!$A$6:$A$1005,A110&amp;"")=0,"",SUMIFS('المراحل'!$F$6:$F$1005,'المراحل'!$A$6:$A$1005,A110&amp;"")/SUMIFS('المراحل'!$C$6:$C$1005,'المراحل'!$A$6:$A$1005,A110&amp;"")))</f>
        <v/>
      </c>
      <c r="J110" s="18">
        <f>IF(A110&amp;""="","",ROUND(SUMIFS('المصروفات'!$D$6:$D$2005,'المصروفات'!$B$6:$B$2005,A110&amp;""),2))</f>
        <v/>
      </c>
      <c r="K110" s="17">
        <f>IF(OR(J110="",N(E110)=0),"",J110/E110)</f>
        <v/>
      </c>
      <c r="L110" s="18">
        <f>IF(OR(A110&amp;""="",NOT(ISNUMBER(D110))),"",ROUND(D110-MAX(N(E110),J110),2))</f>
        <v/>
      </c>
      <c r="M110" s="18">
        <f>IF(A110&amp;""="","",ROUND(SUMIFS('الدفعات'!$C$6:$C$1005,'الدفعات'!$B$6:$B$1005,A110&amp;""),2))</f>
        <v/>
      </c>
      <c r="N110" s="18">
        <f>IF(OR(A110&amp;""="",NOT(ISNUMBER(D110))),"",MAX(0,ROUND(D110*N(I110)-M110,2)))</f>
        <v/>
      </c>
      <c r="O110" s="18">
        <f>IF(OR(A110&amp;""="",NOT(ISNUMBER(D110))),"",ROUND(D110-M110,2))</f>
        <v/>
      </c>
      <c r="P110" s="19">
        <f>IF(OR(A110&amp;""="",NOT(ISNUMBER(G110))),"",IF(ISNUMBER(H110),MAX(0,H110-G110),MAX(0,'الإعدادات'!$B$4-G110)))</f>
        <v/>
      </c>
      <c r="Q110" s="6">
        <f>IF(A110&amp;""="","",IF(ISNUMBER(H110),"مسلّم",IF(N(P110)&gt;0,"متأخر","في الموعد")))</f>
        <v/>
      </c>
      <c r="R110" s="6">
        <f>IF(OR(A110&amp;""="",NOT(ISNUMBER(E110))),"",IF(J110&gt;E110,"تجاوز الميزانية",IF(J110&gt;=E110*'الإعدادات'!$B$5,"قريب من الحد","")))</f>
        <v/>
      </c>
    </row>
    <row r="111">
      <c r="A111" s="5" t="n"/>
      <c r="B111" s="5" t="n"/>
      <c r="C111" s="5" t="n"/>
      <c r="D111" s="16" t="n"/>
      <c r="E111" s="16" t="n"/>
      <c r="F111" s="13" t="n"/>
      <c r="G111" s="13" t="n"/>
      <c r="H111" s="13" t="n"/>
      <c r="I111" s="17">
        <f>IF(A111&amp;""="","",IF(SUMIFS('المراحل'!$C$6:$C$1005,'المراحل'!$A$6:$A$1005,A111&amp;"")=0,"",SUMIFS('المراحل'!$F$6:$F$1005,'المراحل'!$A$6:$A$1005,A111&amp;"")/SUMIFS('المراحل'!$C$6:$C$1005,'المراحل'!$A$6:$A$1005,A111&amp;"")))</f>
        <v/>
      </c>
      <c r="J111" s="18">
        <f>IF(A111&amp;""="","",ROUND(SUMIFS('المصروفات'!$D$6:$D$2005,'المصروفات'!$B$6:$B$2005,A111&amp;""),2))</f>
        <v/>
      </c>
      <c r="K111" s="17">
        <f>IF(OR(J111="",N(E111)=0),"",J111/E111)</f>
        <v/>
      </c>
      <c r="L111" s="18">
        <f>IF(OR(A111&amp;""="",NOT(ISNUMBER(D111))),"",ROUND(D111-MAX(N(E111),J111),2))</f>
        <v/>
      </c>
      <c r="M111" s="18">
        <f>IF(A111&amp;""="","",ROUND(SUMIFS('الدفعات'!$C$6:$C$1005,'الدفعات'!$B$6:$B$1005,A111&amp;""),2))</f>
        <v/>
      </c>
      <c r="N111" s="18">
        <f>IF(OR(A111&amp;""="",NOT(ISNUMBER(D111))),"",MAX(0,ROUND(D111*N(I111)-M111,2)))</f>
        <v/>
      </c>
      <c r="O111" s="18">
        <f>IF(OR(A111&amp;""="",NOT(ISNUMBER(D111))),"",ROUND(D111-M111,2))</f>
        <v/>
      </c>
      <c r="P111" s="19">
        <f>IF(OR(A111&amp;""="",NOT(ISNUMBER(G111))),"",IF(ISNUMBER(H111),MAX(0,H111-G111),MAX(0,'الإعدادات'!$B$4-G111)))</f>
        <v/>
      </c>
      <c r="Q111" s="6">
        <f>IF(A111&amp;""="","",IF(ISNUMBER(H111),"مسلّم",IF(N(P111)&gt;0,"متأخر","في الموعد")))</f>
        <v/>
      </c>
      <c r="R111" s="6">
        <f>IF(OR(A111&amp;""="",NOT(ISNUMBER(E111))),"",IF(J111&gt;E111,"تجاوز الميزانية",IF(J111&gt;=E111*'الإعدادات'!$B$5,"قريب من الحد","")))</f>
        <v/>
      </c>
    </row>
    <row r="112">
      <c r="A112" s="5" t="n"/>
      <c r="B112" s="5" t="n"/>
      <c r="C112" s="5" t="n"/>
      <c r="D112" s="16" t="n"/>
      <c r="E112" s="16" t="n"/>
      <c r="F112" s="13" t="n"/>
      <c r="G112" s="13" t="n"/>
      <c r="H112" s="13" t="n"/>
      <c r="I112" s="17">
        <f>IF(A112&amp;""="","",IF(SUMIFS('المراحل'!$C$6:$C$1005,'المراحل'!$A$6:$A$1005,A112&amp;"")=0,"",SUMIFS('المراحل'!$F$6:$F$1005,'المراحل'!$A$6:$A$1005,A112&amp;"")/SUMIFS('المراحل'!$C$6:$C$1005,'المراحل'!$A$6:$A$1005,A112&amp;"")))</f>
        <v/>
      </c>
      <c r="J112" s="18">
        <f>IF(A112&amp;""="","",ROUND(SUMIFS('المصروفات'!$D$6:$D$2005,'المصروفات'!$B$6:$B$2005,A112&amp;""),2))</f>
        <v/>
      </c>
      <c r="K112" s="17">
        <f>IF(OR(J112="",N(E112)=0),"",J112/E112)</f>
        <v/>
      </c>
      <c r="L112" s="18">
        <f>IF(OR(A112&amp;""="",NOT(ISNUMBER(D112))),"",ROUND(D112-MAX(N(E112),J112),2))</f>
        <v/>
      </c>
      <c r="M112" s="18">
        <f>IF(A112&amp;""="","",ROUND(SUMIFS('الدفعات'!$C$6:$C$1005,'الدفعات'!$B$6:$B$1005,A112&amp;""),2))</f>
        <v/>
      </c>
      <c r="N112" s="18">
        <f>IF(OR(A112&amp;""="",NOT(ISNUMBER(D112))),"",MAX(0,ROUND(D112*N(I112)-M112,2)))</f>
        <v/>
      </c>
      <c r="O112" s="18">
        <f>IF(OR(A112&amp;""="",NOT(ISNUMBER(D112))),"",ROUND(D112-M112,2))</f>
        <v/>
      </c>
      <c r="P112" s="19">
        <f>IF(OR(A112&amp;""="",NOT(ISNUMBER(G112))),"",IF(ISNUMBER(H112),MAX(0,H112-G112),MAX(0,'الإعدادات'!$B$4-G112)))</f>
        <v/>
      </c>
      <c r="Q112" s="6">
        <f>IF(A112&amp;""="","",IF(ISNUMBER(H112),"مسلّم",IF(N(P112)&gt;0,"متأخر","في الموعد")))</f>
        <v/>
      </c>
      <c r="R112" s="6">
        <f>IF(OR(A112&amp;""="",NOT(ISNUMBER(E112))),"",IF(J112&gt;E112,"تجاوز الميزانية",IF(J112&gt;=E112*'الإعدادات'!$B$5,"قريب من الحد","")))</f>
        <v/>
      </c>
    </row>
    <row r="113">
      <c r="A113" s="5" t="n"/>
      <c r="B113" s="5" t="n"/>
      <c r="C113" s="5" t="n"/>
      <c r="D113" s="16" t="n"/>
      <c r="E113" s="16" t="n"/>
      <c r="F113" s="13" t="n"/>
      <c r="G113" s="13" t="n"/>
      <c r="H113" s="13" t="n"/>
      <c r="I113" s="17">
        <f>IF(A113&amp;""="","",IF(SUMIFS('المراحل'!$C$6:$C$1005,'المراحل'!$A$6:$A$1005,A113&amp;"")=0,"",SUMIFS('المراحل'!$F$6:$F$1005,'المراحل'!$A$6:$A$1005,A113&amp;"")/SUMIFS('المراحل'!$C$6:$C$1005,'المراحل'!$A$6:$A$1005,A113&amp;"")))</f>
        <v/>
      </c>
      <c r="J113" s="18">
        <f>IF(A113&amp;""="","",ROUND(SUMIFS('المصروفات'!$D$6:$D$2005,'المصروفات'!$B$6:$B$2005,A113&amp;""),2))</f>
        <v/>
      </c>
      <c r="K113" s="17">
        <f>IF(OR(J113="",N(E113)=0),"",J113/E113)</f>
        <v/>
      </c>
      <c r="L113" s="18">
        <f>IF(OR(A113&amp;""="",NOT(ISNUMBER(D113))),"",ROUND(D113-MAX(N(E113),J113),2))</f>
        <v/>
      </c>
      <c r="M113" s="18">
        <f>IF(A113&amp;""="","",ROUND(SUMIFS('الدفعات'!$C$6:$C$1005,'الدفعات'!$B$6:$B$1005,A113&amp;""),2))</f>
        <v/>
      </c>
      <c r="N113" s="18">
        <f>IF(OR(A113&amp;""="",NOT(ISNUMBER(D113))),"",MAX(0,ROUND(D113*N(I113)-M113,2)))</f>
        <v/>
      </c>
      <c r="O113" s="18">
        <f>IF(OR(A113&amp;""="",NOT(ISNUMBER(D113))),"",ROUND(D113-M113,2))</f>
        <v/>
      </c>
      <c r="P113" s="19">
        <f>IF(OR(A113&amp;""="",NOT(ISNUMBER(G113))),"",IF(ISNUMBER(H113),MAX(0,H113-G113),MAX(0,'الإعدادات'!$B$4-G113)))</f>
        <v/>
      </c>
      <c r="Q113" s="6">
        <f>IF(A113&amp;""="","",IF(ISNUMBER(H113),"مسلّم",IF(N(P113)&gt;0,"متأخر","في الموعد")))</f>
        <v/>
      </c>
      <c r="R113" s="6">
        <f>IF(OR(A113&amp;""="",NOT(ISNUMBER(E113))),"",IF(J113&gt;E113,"تجاوز الميزانية",IF(J113&gt;=E113*'الإعدادات'!$B$5,"قريب من الحد","")))</f>
        <v/>
      </c>
    </row>
    <row r="114">
      <c r="A114" s="5" t="n"/>
      <c r="B114" s="5" t="n"/>
      <c r="C114" s="5" t="n"/>
      <c r="D114" s="16" t="n"/>
      <c r="E114" s="16" t="n"/>
      <c r="F114" s="13" t="n"/>
      <c r="G114" s="13" t="n"/>
      <c r="H114" s="13" t="n"/>
      <c r="I114" s="17">
        <f>IF(A114&amp;""="","",IF(SUMIFS('المراحل'!$C$6:$C$1005,'المراحل'!$A$6:$A$1005,A114&amp;"")=0,"",SUMIFS('المراحل'!$F$6:$F$1005,'المراحل'!$A$6:$A$1005,A114&amp;"")/SUMIFS('المراحل'!$C$6:$C$1005,'المراحل'!$A$6:$A$1005,A114&amp;"")))</f>
        <v/>
      </c>
      <c r="J114" s="18">
        <f>IF(A114&amp;""="","",ROUND(SUMIFS('المصروفات'!$D$6:$D$2005,'المصروفات'!$B$6:$B$2005,A114&amp;""),2))</f>
        <v/>
      </c>
      <c r="K114" s="17">
        <f>IF(OR(J114="",N(E114)=0),"",J114/E114)</f>
        <v/>
      </c>
      <c r="L114" s="18">
        <f>IF(OR(A114&amp;""="",NOT(ISNUMBER(D114))),"",ROUND(D114-MAX(N(E114),J114),2))</f>
        <v/>
      </c>
      <c r="M114" s="18">
        <f>IF(A114&amp;""="","",ROUND(SUMIFS('الدفعات'!$C$6:$C$1005,'الدفعات'!$B$6:$B$1005,A114&amp;""),2))</f>
        <v/>
      </c>
      <c r="N114" s="18">
        <f>IF(OR(A114&amp;""="",NOT(ISNUMBER(D114))),"",MAX(0,ROUND(D114*N(I114)-M114,2)))</f>
        <v/>
      </c>
      <c r="O114" s="18">
        <f>IF(OR(A114&amp;""="",NOT(ISNUMBER(D114))),"",ROUND(D114-M114,2))</f>
        <v/>
      </c>
      <c r="P114" s="19">
        <f>IF(OR(A114&amp;""="",NOT(ISNUMBER(G114))),"",IF(ISNUMBER(H114),MAX(0,H114-G114),MAX(0,'الإعدادات'!$B$4-G114)))</f>
        <v/>
      </c>
      <c r="Q114" s="6">
        <f>IF(A114&amp;""="","",IF(ISNUMBER(H114),"مسلّم",IF(N(P114)&gt;0,"متأخر","في الموعد")))</f>
        <v/>
      </c>
      <c r="R114" s="6">
        <f>IF(OR(A114&amp;""="",NOT(ISNUMBER(E114))),"",IF(J114&gt;E114,"تجاوز الميزانية",IF(J114&gt;=E114*'الإعدادات'!$B$5,"قريب من الحد","")))</f>
        <v/>
      </c>
    </row>
    <row r="115">
      <c r="A115" s="5" t="n"/>
      <c r="B115" s="5" t="n"/>
      <c r="C115" s="5" t="n"/>
      <c r="D115" s="16" t="n"/>
      <c r="E115" s="16" t="n"/>
      <c r="F115" s="13" t="n"/>
      <c r="G115" s="13" t="n"/>
      <c r="H115" s="13" t="n"/>
      <c r="I115" s="17">
        <f>IF(A115&amp;""="","",IF(SUMIFS('المراحل'!$C$6:$C$1005,'المراحل'!$A$6:$A$1005,A115&amp;"")=0,"",SUMIFS('المراحل'!$F$6:$F$1005,'المراحل'!$A$6:$A$1005,A115&amp;"")/SUMIFS('المراحل'!$C$6:$C$1005,'المراحل'!$A$6:$A$1005,A115&amp;"")))</f>
        <v/>
      </c>
      <c r="J115" s="18">
        <f>IF(A115&amp;""="","",ROUND(SUMIFS('المصروفات'!$D$6:$D$2005,'المصروفات'!$B$6:$B$2005,A115&amp;""),2))</f>
        <v/>
      </c>
      <c r="K115" s="17">
        <f>IF(OR(J115="",N(E115)=0),"",J115/E115)</f>
        <v/>
      </c>
      <c r="L115" s="18">
        <f>IF(OR(A115&amp;""="",NOT(ISNUMBER(D115))),"",ROUND(D115-MAX(N(E115),J115),2))</f>
        <v/>
      </c>
      <c r="M115" s="18">
        <f>IF(A115&amp;""="","",ROUND(SUMIFS('الدفعات'!$C$6:$C$1005,'الدفعات'!$B$6:$B$1005,A115&amp;""),2))</f>
        <v/>
      </c>
      <c r="N115" s="18">
        <f>IF(OR(A115&amp;""="",NOT(ISNUMBER(D115))),"",MAX(0,ROUND(D115*N(I115)-M115,2)))</f>
        <v/>
      </c>
      <c r="O115" s="18">
        <f>IF(OR(A115&amp;""="",NOT(ISNUMBER(D115))),"",ROUND(D115-M115,2))</f>
        <v/>
      </c>
      <c r="P115" s="19">
        <f>IF(OR(A115&amp;""="",NOT(ISNUMBER(G115))),"",IF(ISNUMBER(H115),MAX(0,H115-G115),MAX(0,'الإعدادات'!$B$4-G115)))</f>
        <v/>
      </c>
      <c r="Q115" s="6">
        <f>IF(A115&amp;""="","",IF(ISNUMBER(H115),"مسلّم",IF(N(P115)&gt;0,"متأخر","في الموعد")))</f>
        <v/>
      </c>
      <c r="R115" s="6">
        <f>IF(OR(A115&amp;""="",NOT(ISNUMBER(E115))),"",IF(J115&gt;E115,"تجاوز الميزانية",IF(J115&gt;=E115*'الإعدادات'!$B$5,"قريب من الحد","")))</f>
        <v/>
      </c>
    </row>
    <row r="116">
      <c r="A116" s="5" t="n"/>
      <c r="B116" s="5" t="n"/>
      <c r="C116" s="5" t="n"/>
      <c r="D116" s="16" t="n"/>
      <c r="E116" s="16" t="n"/>
      <c r="F116" s="13" t="n"/>
      <c r="G116" s="13" t="n"/>
      <c r="H116" s="13" t="n"/>
      <c r="I116" s="17">
        <f>IF(A116&amp;""="","",IF(SUMIFS('المراحل'!$C$6:$C$1005,'المراحل'!$A$6:$A$1005,A116&amp;"")=0,"",SUMIFS('المراحل'!$F$6:$F$1005,'المراحل'!$A$6:$A$1005,A116&amp;"")/SUMIFS('المراحل'!$C$6:$C$1005,'المراحل'!$A$6:$A$1005,A116&amp;"")))</f>
        <v/>
      </c>
      <c r="J116" s="18">
        <f>IF(A116&amp;""="","",ROUND(SUMIFS('المصروفات'!$D$6:$D$2005,'المصروفات'!$B$6:$B$2005,A116&amp;""),2))</f>
        <v/>
      </c>
      <c r="K116" s="17">
        <f>IF(OR(J116="",N(E116)=0),"",J116/E116)</f>
        <v/>
      </c>
      <c r="L116" s="18">
        <f>IF(OR(A116&amp;""="",NOT(ISNUMBER(D116))),"",ROUND(D116-MAX(N(E116),J116),2))</f>
        <v/>
      </c>
      <c r="M116" s="18">
        <f>IF(A116&amp;""="","",ROUND(SUMIFS('الدفعات'!$C$6:$C$1005,'الدفعات'!$B$6:$B$1005,A116&amp;""),2))</f>
        <v/>
      </c>
      <c r="N116" s="18">
        <f>IF(OR(A116&amp;""="",NOT(ISNUMBER(D116))),"",MAX(0,ROUND(D116*N(I116)-M116,2)))</f>
        <v/>
      </c>
      <c r="O116" s="18">
        <f>IF(OR(A116&amp;""="",NOT(ISNUMBER(D116))),"",ROUND(D116-M116,2))</f>
        <v/>
      </c>
      <c r="P116" s="19">
        <f>IF(OR(A116&amp;""="",NOT(ISNUMBER(G116))),"",IF(ISNUMBER(H116),MAX(0,H116-G116),MAX(0,'الإعدادات'!$B$4-G116)))</f>
        <v/>
      </c>
      <c r="Q116" s="6">
        <f>IF(A116&amp;""="","",IF(ISNUMBER(H116),"مسلّم",IF(N(P116)&gt;0,"متأخر","في الموعد")))</f>
        <v/>
      </c>
      <c r="R116" s="6">
        <f>IF(OR(A116&amp;""="",NOT(ISNUMBER(E116))),"",IF(J116&gt;E116,"تجاوز الميزانية",IF(J116&gt;=E116*'الإعدادات'!$B$5,"قريب من الحد","")))</f>
        <v/>
      </c>
    </row>
    <row r="117">
      <c r="A117" s="5" t="n"/>
      <c r="B117" s="5" t="n"/>
      <c r="C117" s="5" t="n"/>
      <c r="D117" s="16" t="n"/>
      <c r="E117" s="16" t="n"/>
      <c r="F117" s="13" t="n"/>
      <c r="G117" s="13" t="n"/>
      <c r="H117" s="13" t="n"/>
      <c r="I117" s="17">
        <f>IF(A117&amp;""="","",IF(SUMIFS('المراحل'!$C$6:$C$1005,'المراحل'!$A$6:$A$1005,A117&amp;"")=0,"",SUMIFS('المراحل'!$F$6:$F$1005,'المراحل'!$A$6:$A$1005,A117&amp;"")/SUMIFS('المراحل'!$C$6:$C$1005,'المراحل'!$A$6:$A$1005,A117&amp;"")))</f>
        <v/>
      </c>
      <c r="J117" s="18">
        <f>IF(A117&amp;""="","",ROUND(SUMIFS('المصروفات'!$D$6:$D$2005,'المصروفات'!$B$6:$B$2005,A117&amp;""),2))</f>
        <v/>
      </c>
      <c r="K117" s="17">
        <f>IF(OR(J117="",N(E117)=0),"",J117/E117)</f>
        <v/>
      </c>
      <c r="L117" s="18">
        <f>IF(OR(A117&amp;""="",NOT(ISNUMBER(D117))),"",ROUND(D117-MAX(N(E117),J117),2))</f>
        <v/>
      </c>
      <c r="M117" s="18">
        <f>IF(A117&amp;""="","",ROUND(SUMIFS('الدفعات'!$C$6:$C$1005,'الدفعات'!$B$6:$B$1005,A117&amp;""),2))</f>
        <v/>
      </c>
      <c r="N117" s="18">
        <f>IF(OR(A117&amp;""="",NOT(ISNUMBER(D117))),"",MAX(0,ROUND(D117*N(I117)-M117,2)))</f>
        <v/>
      </c>
      <c r="O117" s="18">
        <f>IF(OR(A117&amp;""="",NOT(ISNUMBER(D117))),"",ROUND(D117-M117,2))</f>
        <v/>
      </c>
      <c r="P117" s="19">
        <f>IF(OR(A117&amp;""="",NOT(ISNUMBER(G117))),"",IF(ISNUMBER(H117),MAX(0,H117-G117),MAX(0,'الإعدادات'!$B$4-G117)))</f>
        <v/>
      </c>
      <c r="Q117" s="6">
        <f>IF(A117&amp;""="","",IF(ISNUMBER(H117),"مسلّم",IF(N(P117)&gt;0,"متأخر","في الموعد")))</f>
        <v/>
      </c>
      <c r="R117" s="6">
        <f>IF(OR(A117&amp;""="",NOT(ISNUMBER(E117))),"",IF(J117&gt;E117,"تجاوز الميزانية",IF(J117&gt;=E117*'الإعدادات'!$B$5,"قريب من الحد","")))</f>
        <v/>
      </c>
    </row>
    <row r="118">
      <c r="A118" s="5" t="n"/>
      <c r="B118" s="5" t="n"/>
      <c r="C118" s="5" t="n"/>
      <c r="D118" s="16" t="n"/>
      <c r="E118" s="16" t="n"/>
      <c r="F118" s="13" t="n"/>
      <c r="G118" s="13" t="n"/>
      <c r="H118" s="13" t="n"/>
      <c r="I118" s="17">
        <f>IF(A118&amp;""="","",IF(SUMIFS('المراحل'!$C$6:$C$1005,'المراحل'!$A$6:$A$1005,A118&amp;"")=0,"",SUMIFS('المراحل'!$F$6:$F$1005,'المراحل'!$A$6:$A$1005,A118&amp;"")/SUMIFS('المراحل'!$C$6:$C$1005,'المراحل'!$A$6:$A$1005,A118&amp;"")))</f>
        <v/>
      </c>
      <c r="J118" s="18">
        <f>IF(A118&amp;""="","",ROUND(SUMIFS('المصروفات'!$D$6:$D$2005,'المصروفات'!$B$6:$B$2005,A118&amp;""),2))</f>
        <v/>
      </c>
      <c r="K118" s="17">
        <f>IF(OR(J118="",N(E118)=0),"",J118/E118)</f>
        <v/>
      </c>
      <c r="L118" s="18">
        <f>IF(OR(A118&amp;""="",NOT(ISNUMBER(D118))),"",ROUND(D118-MAX(N(E118),J118),2))</f>
        <v/>
      </c>
      <c r="M118" s="18">
        <f>IF(A118&amp;""="","",ROUND(SUMIFS('الدفعات'!$C$6:$C$1005,'الدفعات'!$B$6:$B$1005,A118&amp;""),2))</f>
        <v/>
      </c>
      <c r="N118" s="18">
        <f>IF(OR(A118&amp;""="",NOT(ISNUMBER(D118))),"",MAX(0,ROUND(D118*N(I118)-M118,2)))</f>
        <v/>
      </c>
      <c r="O118" s="18">
        <f>IF(OR(A118&amp;""="",NOT(ISNUMBER(D118))),"",ROUND(D118-M118,2))</f>
        <v/>
      </c>
      <c r="P118" s="19">
        <f>IF(OR(A118&amp;""="",NOT(ISNUMBER(G118))),"",IF(ISNUMBER(H118),MAX(0,H118-G118),MAX(0,'الإعدادات'!$B$4-G118)))</f>
        <v/>
      </c>
      <c r="Q118" s="6">
        <f>IF(A118&amp;""="","",IF(ISNUMBER(H118),"مسلّم",IF(N(P118)&gt;0,"متأخر","في الموعد")))</f>
        <v/>
      </c>
      <c r="R118" s="6">
        <f>IF(OR(A118&amp;""="",NOT(ISNUMBER(E118))),"",IF(J118&gt;E118,"تجاوز الميزانية",IF(J118&gt;=E118*'الإعدادات'!$B$5,"قريب من الحد","")))</f>
        <v/>
      </c>
    </row>
    <row r="119">
      <c r="A119" s="5" t="n"/>
      <c r="B119" s="5" t="n"/>
      <c r="C119" s="5" t="n"/>
      <c r="D119" s="16" t="n"/>
      <c r="E119" s="16" t="n"/>
      <c r="F119" s="13" t="n"/>
      <c r="G119" s="13" t="n"/>
      <c r="H119" s="13" t="n"/>
      <c r="I119" s="17">
        <f>IF(A119&amp;""="","",IF(SUMIFS('المراحل'!$C$6:$C$1005,'المراحل'!$A$6:$A$1005,A119&amp;"")=0,"",SUMIFS('المراحل'!$F$6:$F$1005,'المراحل'!$A$6:$A$1005,A119&amp;"")/SUMIFS('المراحل'!$C$6:$C$1005,'المراحل'!$A$6:$A$1005,A119&amp;"")))</f>
        <v/>
      </c>
      <c r="J119" s="18">
        <f>IF(A119&amp;""="","",ROUND(SUMIFS('المصروفات'!$D$6:$D$2005,'المصروفات'!$B$6:$B$2005,A119&amp;""),2))</f>
        <v/>
      </c>
      <c r="K119" s="17">
        <f>IF(OR(J119="",N(E119)=0),"",J119/E119)</f>
        <v/>
      </c>
      <c r="L119" s="18">
        <f>IF(OR(A119&amp;""="",NOT(ISNUMBER(D119))),"",ROUND(D119-MAX(N(E119),J119),2))</f>
        <v/>
      </c>
      <c r="M119" s="18">
        <f>IF(A119&amp;""="","",ROUND(SUMIFS('الدفعات'!$C$6:$C$1005,'الدفعات'!$B$6:$B$1005,A119&amp;""),2))</f>
        <v/>
      </c>
      <c r="N119" s="18">
        <f>IF(OR(A119&amp;""="",NOT(ISNUMBER(D119))),"",MAX(0,ROUND(D119*N(I119)-M119,2)))</f>
        <v/>
      </c>
      <c r="O119" s="18">
        <f>IF(OR(A119&amp;""="",NOT(ISNUMBER(D119))),"",ROUND(D119-M119,2))</f>
        <v/>
      </c>
      <c r="P119" s="19">
        <f>IF(OR(A119&amp;""="",NOT(ISNUMBER(G119))),"",IF(ISNUMBER(H119),MAX(0,H119-G119),MAX(0,'الإعدادات'!$B$4-G119)))</f>
        <v/>
      </c>
      <c r="Q119" s="6">
        <f>IF(A119&amp;""="","",IF(ISNUMBER(H119),"مسلّم",IF(N(P119)&gt;0,"متأخر","في الموعد")))</f>
        <v/>
      </c>
      <c r="R119" s="6">
        <f>IF(OR(A119&amp;""="",NOT(ISNUMBER(E119))),"",IF(J119&gt;E119,"تجاوز الميزانية",IF(J119&gt;=E119*'الإعدادات'!$B$5,"قريب من الحد","")))</f>
        <v/>
      </c>
    </row>
    <row r="120">
      <c r="A120" s="5" t="n"/>
      <c r="B120" s="5" t="n"/>
      <c r="C120" s="5" t="n"/>
      <c r="D120" s="16" t="n"/>
      <c r="E120" s="16" t="n"/>
      <c r="F120" s="13" t="n"/>
      <c r="G120" s="13" t="n"/>
      <c r="H120" s="13" t="n"/>
      <c r="I120" s="17">
        <f>IF(A120&amp;""="","",IF(SUMIFS('المراحل'!$C$6:$C$1005,'المراحل'!$A$6:$A$1005,A120&amp;"")=0,"",SUMIFS('المراحل'!$F$6:$F$1005,'المراحل'!$A$6:$A$1005,A120&amp;"")/SUMIFS('المراحل'!$C$6:$C$1005,'المراحل'!$A$6:$A$1005,A120&amp;"")))</f>
        <v/>
      </c>
      <c r="J120" s="18">
        <f>IF(A120&amp;""="","",ROUND(SUMIFS('المصروفات'!$D$6:$D$2005,'المصروفات'!$B$6:$B$2005,A120&amp;""),2))</f>
        <v/>
      </c>
      <c r="K120" s="17">
        <f>IF(OR(J120="",N(E120)=0),"",J120/E120)</f>
        <v/>
      </c>
      <c r="L120" s="18">
        <f>IF(OR(A120&amp;""="",NOT(ISNUMBER(D120))),"",ROUND(D120-MAX(N(E120),J120),2))</f>
        <v/>
      </c>
      <c r="M120" s="18">
        <f>IF(A120&amp;""="","",ROUND(SUMIFS('الدفعات'!$C$6:$C$1005,'الدفعات'!$B$6:$B$1005,A120&amp;""),2))</f>
        <v/>
      </c>
      <c r="N120" s="18">
        <f>IF(OR(A120&amp;""="",NOT(ISNUMBER(D120))),"",MAX(0,ROUND(D120*N(I120)-M120,2)))</f>
        <v/>
      </c>
      <c r="O120" s="18">
        <f>IF(OR(A120&amp;""="",NOT(ISNUMBER(D120))),"",ROUND(D120-M120,2))</f>
        <v/>
      </c>
      <c r="P120" s="19">
        <f>IF(OR(A120&amp;""="",NOT(ISNUMBER(G120))),"",IF(ISNUMBER(H120),MAX(0,H120-G120),MAX(0,'الإعدادات'!$B$4-G120)))</f>
        <v/>
      </c>
      <c r="Q120" s="6">
        <f>IF(A120&amp;""="","",IF(ISNUMBER(H120),"مسلّم",IF(N(P120)&gt;0,"متأخر","في الموعد")))</f>
        <v/>
      </c>
      <c r="R120" s="6">
        <f>IF(OR(A120&amp;""="",NOT(ISNUMBER(E120))),"",IF(J120&gt;E120,"تجاوز الميزانية",IF(J120&gt;=E120*'الإعدادات'!$B$5,"قريب من الحد","")))</f>
        <v/>
      </c>
    </row>
    <row r="121">
      <c r="A121" s="5" t="n"/>
      <c r="B121" s="5" t="n"/>
      <c r="C121" s="5" t="n"/>
      <c r="D121" s="16" t="n"/>
      <c r="E121" s="16" t="n"/>
      <c r="F121" s="13" t="n"/>
      <c r="G121" s="13" t="n"/>
      <c r="H121" s="13" t="n"/>
      <c r="I121" s="17">
        <f>IF(A121&amp;""="","",IF(SUMIFS('المراحل'!$C$6:$C$1005,'المراحل'!$A$6:$A$1005,A121&amp;"")=0,"",SUMIFS('المراحل'!$F$6:$F$1005,'المراحل'!$A$6:$A$1005,A121&amp;"")/SUMIFS('المراحل'!$C$6:$C$1005,'المراحل'!$A$6:$A$1005,A121&amp;"")))</f>
        <v/>
      </c>
      <c r="J121" s="18">
        <f>IF(A121&amp;""="","",ROUND(SUMIFS('المصروفات'!$D$6:$D$2005,'المصروفات'!$B$6:$B$2005,A121&amp;""),2))</f>
        <v/>
      </c>
      <c r="K121" s="17">
        <f>IF(OR(J121="",N(E121)=0),"",J121/E121)</f>
        <v/>
      </c>
      <c r="L121" s="18">
        <f>IF(OR(A121&amp;""="",NOT(ISNUMBER(D121))),"",ROUND(D121-MAX(N(E121),J121),2))</f>
        <v/>
      </c>
      <c r="M121" s="18">
        <f>IF(A121&amp;""="","",ROUND(SUMIFS('الدفعات'!$C$6:$C$1005,'الدفعات'!$B$6:$B$1005,A121&amp;""),2))</f>
        <v/>
      </c>
      <c r="N121" s="18">
        <f>IF(OR(A121&amp;""="",NOT(ISNUMBER(D121))),"",MAX(0,ROUND(D121*N(I121)-M121,2)))</f>
        <v/>
      </c>
      <c r="O121" s="18">
        <f>IF(OR(A121&amp;""="",NOT(ISNUMBER(D121))),"",ROUND(D121-M121,2))</f>
        <v/>
      </c>
      <c r="P121" s="19">
        <f>IF(OR(A121&amp;""="",NOT(ISNUMBER(G121))),"",IF(ISNUMBER(H121),MAX(0,H121-G121),MAX(0,'الإعدادات'!$B$4-G121)))</f>
        <v/>
      </c>
      <c r="Q121" s="6">
        <f>IF(A121&amp;""="","",IF(ISNUMBER(H121),"مسلّم",IF(N(P121)&gt;0,"متأخر","في الموعد")))</f>
        <v/>
      </c>
      <c r="R121" s="6">
        <f>IF(OR(A121&amp;""="",NOT(ISNUMBER(E121))),"",IF(J121&gt;E121,"تجاوز الميزانية",IF(J121&gt;=E121*'الإعدادات'!$B$5,"قريب من الحد","")))</f>
        <v/>
      </c>
    </row>
    <row r="122">
      <c r="A122" s="5" t="n"/>
      <c r="B122" s="5" t="n"/>
      <c r="C122" s="5" t="n"/>
      <c r="D122" s="16" t="n"/>
      <c r="E122" s="16" t="n"/>
      <c r="F122" s="13" t="n"/>
      <c r="G122" s="13" t="n"/>
      <c r="H122" s="13" t="n"/>
      <c r="I122" s="17">
        <f>IF(A122&amp;""="","",IF(SUMIFS('المراحل'!$C$6:$C$1005,'المراحل'!$A$6:$A$1005,A122&amp;"")=0,"",SUMIFS('المراحل'!$F$6:$F$1005,'المراحل'!$A$6:$A$1005,A122&amp;"")/SUMIFS('المراحل'!$C$6:$C$1005,'المراحل'!$A$6:$A$1005,A122&amp;"")))</f>
        <v/>
      </c>
      <c r="J122" s="18">
        <f>IF(A122&amp;""="","",ROUND(SUMIFS('المصروفات'!$D$6:$D$2005,'المصروفات'!$B$6:$B$2005,A122&amp;""),2))</f>
        <v/>
      </c>
      <c r="K122" s="17">
        <f>IF(OR(J122="",N(E122)=0),"",J122/E122)</f>
        <v/>
      </c>
      <c r="L122" s="18">
        <f>IF(OR(A122&amp;""="",NOT(ISNUMBER(D122))),"",ROUND(D122-MAX(N(E122),J122),2))</f>
        <v/>
      </c>
      <c r="M122" s="18">
        <f>IF(A122&amp;""="","",ROUND(SUMIFS('الدفعات'!$C$6:$C$1005,'الدفعات'!$B$6:$B$1005,A122&amp;""),2))</f>
        <v/>
      </c>
      <c r="N122" s="18">
        <f>IF(OR(A122&amp;""="",NOT(ISNUMBER(D122))),"",MAX(0,ROUND(D122*N(I122)-M122,2)))</f>
        <v/>
      </c>
      <c r="O122" s="18">
        <f>IF(OR(A122&amp;""="",NOT(ISNUMBER(D122))),"",ROUND(D122-M122,2))</f>
        <v/>
      </c>
      <c r="P122" s="19">
        <f>IF(OR(A122&amp;""="",NOT(ISNUMBER(G122))),"",IF(ISNUMBER(H122),MAX(0,H122-G122),MAX(0,'الإعدادات'!$B$4-G122)))</f>
        <v/>
      </c>
      <c r="Q122" s="6">
        <f>IF(A122&amp;""="","",IF(ISNUMBER(H122),"مسلّم",IF(N(P122)&gt;0,"متأخر","في الموعد")))</f>
        <v/>
      </c>
      <c r="R122" s="6">
        <f>IF(OR(A122&amp;""="",NOT(ISNUMBER(E122))),"",IF(J122&gt;E122,"تجاوز الميزانية",IF(J122&gt;=E122*'الإعدادات'!$B$5,"قريب من الحد","")))</f>
        <v/>
      </c>
    </row>
    <row r="123">
      <c r="A123" s="5" t="n"/>
      <c r="B123" s="5" t="n"/>
      <c r="C123" s="5" t="n"/>
      <c r="D123" s="16" t="n"/>
      <c r="E123" s="16" t="n"/>
      <c r="F123" s="13" t="n"/>
      <c r="G123" s="13" t="n"/>
      <c r="H123" s="13" t="n"/>
      <c r="I123" s="17">
        <f>IF(A123&amp;""="","",IF(SUMIFS('المراحل'!$C$6:$C$1005,'المراحل'!$A$6:$A$1005,A123&amp;"")=0,"",SUMIFS('المراحل'!$F$6:$F$1005,'المراحل'!$A$6:$A$1005,A123&amp;"")/SUMIFS('المراحل'!$C$6:$C$1005,'المراحل'!$A$6:$A$1005,A123&amp;"")))</f>
        <v/>
      </c>
      <c r="J123" s="18">
        <f>IF(A123&amp;""="","",ROUND(SUMIFS('المصروفات'!$D$6:$D$2005,'المصروفات'!$B$6:$B$2005,A123&amp;""),2))</f>
        <v/>
      </c>
      <c r="K123" s="17">
        <f>IF(OR(J123="",N(E123)=0),"",J123/E123)</f>
        <v/>
      </c>
      <c r="L123" s="18">
        <f>IF(OR(A123&amp;""="",NOT(ISNUMBER(D123))),"",ROUND(D123-MAX(N(E123),J123),2))</f>
        <v/>
      </c>
      <c r="M123" s="18">
        <f>IF(A123&amp;""="","",ROUND(SUMIFS('الدفعات'!$C$6:$C$1005,'الدفعات'!$B$6:$B$1005,A123&amp;""),2))</f>
        <v/>
      </c>
      <c r="N123" s="18">
        <f>IF(OR(A123&amp;""="",NOT(ISNUMBER(D123))),"",MAX(0,ROUND(D123*N(I123)-M123,2)))</f>
        <v/>
      </c>
      <c r="O123" s="18">
        <f>IF(OR(A123&amp;""="",NOT(ISNUMBER(D123))),"",ROUND(D123-M123,2))</f>
        <v/>
      </c>
      <c r="P123" s="19">
        <f>IF(OR(A123&amp;""="",NOT(ISNUMBER(G123))),"",IF(ISNUMBER(H123),MAX(0,H123-G123),MAX(0,'الإعدادات'!$B$4-G123)))</f>
        <v/>
      </c>
      <c r="Q123" s="6">
        <f>IF(A123&amp;""="","",IF(ISNUMBER(H123),"مسلّم",IF(N(P123)&gt;0,"متأخر","في الموعد")))</f>
        <v/>
      </c>
      <c r="R123" s="6">
        <f>IF(OR(A123&amp;""="",NOT(ISNUMBER(E123))),"",IF(J123&gt;E123,"تجاوز الميزانية",IF(J123&gt;=E123*'الإعدادات'!$B$5,"قريب من الحد","")))</f>
        <v/>
      </c>
    </row>
    <row r="124">
      <c r="A124" s="5" t="n"/>
      <c r="B124" s="5" t="n"/>
      <c r="C124" s="5" t="n"/>
      <c r="D124" s="16" t="n"/>
      <c r="E124" s="16" t="n"/>
      <c r="F124" s="13" t="n"/>
      <c r="G124" s="13" t="n"/>
      <c r="H124" s="13" t="n"/>
      <c r="I124" s="17">
        <f>IF(A124&amp;""="","",IF(SUMIFS('المراحل'!$C$6:$C$1005,'المراحل'!$A$6:$A$1005,A124&amp;"")=0,"",SUMIFS('المراحل'!$F$6:$F$1005,'المراحل'!$A$6:$A$1005,A124&amp;"")/SUMIFS('المراحل'!$C$6:$C$1005,'المراحل'!$A$6:$A$1005,A124&amp;"")))</f>
        <v/>
      </c>
      <c r="J124" s="18">
        <f>IF(A124&amp;""="","",ROUND(SUMIFS('المصروفات'!$D$6:$D$2005,'المصروفات'!$B$6:$B$2005,A124&amp;""),2))</f>
        <v/>
      </c>
      <c r="K124" s="17">
        <f>IF(OR(J124="",N(E124)=0),"",J124/E124)</f>
        <v/>
      </c>
      <c r="L124" s="18">
        <f>IF(OR(A124&amp;""="",NOT(ISNUMBER(D124))),"",ROUND(D124-MAX(N(E124),J124),2))</f>
        <v/>
      </c>
      <c r="M124" s="18">
        <f>IF(A124&amp;""="","",ROUND(SUMIFS('الدفعات'!$C$6:$C$1005,'الدفعات'!$B$6:$B$1005,A124&amp;""),2))</f>
        <v/>
      </c>
      <c r="N124" s="18">
        <f>IF(OR(A124&amp;""="",NOT(ISNUMBER(D124))),"",MAX(0,ROUND(D124*N(I124)-M124,2)))</f>
        <v/>
      </c>
      <c r="O124" s="18">
        <f>IF(OR(A124&amp;""="",NOT(ISNUMBER(D124))),"",ROUND(D124-M124,2))</f>
        <v/>
      </c>
      <c r="P124" s="19">
        <f>IF(OR(A124&amp;""="",NOT(ISNUMBER(G124))),"",IF(ISNUMBER(H124),MAX(0,H124-G124),MAX(0,'الإعدادات'!$B$4-G124)))</f>
        <v/>
      </c>
      <c r="Q124" s="6">
        <f>IF(A124&amp;""="","",IF(ISNUMBER(H124),"مسلّم",IF(N(P124)&gt;0,"متأخر","في الموعد")))</f>
        <v/>
      </c>
      <c r="R124" s="6">
        <f>IF(OR(A124&amp;""="",NOT(ISNUMBER(E124))),"",IF(J124&gt;E124,"تجاوز الميزانية",IF(J124&gt;=E124*'الإعدادات'!$B$5,"قريب من الحد","")))</f>
        <v/>
      </c>
    </row>
    <row r="125">
      <c r="A125" s="5" t="n"/>
      <c r="B125" s="5" t="n"/>
      <c r="C125" s="5" t="n"/>
      <c r="D125" s="16" t="n"/>
      <c r="E125" s="16" t="n"/>
      <c r="F125" s="13" t="n"/>
      <c r="G125" s="13" t="n"/>
      <c r="H125" s="13" t="n"/>
      <c r="I125" s="17">
        <f>IF(A125&amp;""="","",IF(SUMIFS('المراحل'!$C$6:$C$1005,'المراحل'!$A$6:$A$1005,A125&amp;"")=0,"",SUMIFS('المراحل'!$F$6:$F$1005,'المراحل'!$A$6:$A$1005,A125&amp;"")/SUMIFS('المراحل'!$C$6:$C$1005,'المراحل'!$A$6:$A$1005,A125&amp;"")))</f>
        <v/>
      </c>
      <c r="J125" s="18">
        <f>IF(A125&amp;""="","",ROUND(SUMIFS('المصروفات'!$D$6:$D$2005,'المصروفات'!$B$6:$B$2005,A125&amp;""),2))</f>
        <v/>
      </c>
      <c r="K125" s="17">
        <f>IF(OR(J125="",N(E125)=0),"",J125/E125)</f>
        <v/>
      </c>
      <c r="L125" s="18">
        <f>IF(OR(A125&amp;""="",NOT(ISNUMBER(D125))),"",ROUND(D125-MAX(N(E125),J125),2))</f>
        <v/>
      </c>
      <c r="M125" s="18">
        <f>IF(A125&amp;""="","",ROUND(SUMIFS('الدفعات'!$C$6:$C$1005,'الدفعات'!$B$6:$B$1005,A125&amp;""),2))</f>
        <v/>
      </c>
      <c r="N125" s="18">
        <f>IF(OR(A125&amp;""="",NOT(ISNUMBER(D125))),"",MAX(0,ROUND(D125*N(I125)-M125,2)))</f>
        <v/>
      </c>
      <c r="O125" s="18">
        <f>IF(OR(A125&amp;""="",NOT(ISNUMBER(D125))),"",ROUND(D125-M125,2))</f>
        <v/>
      </c>
      <c r="P125" s="19">
        <f>IF(OR(A125&amp;""="",NOT(ISNUMBER(G125))),"",IF(ISNUMBER(H125),MAX(0,H125-G125),MAX(0,'الإعدادات'!$B$4-G125)))</f>
        <v/>
      </c>
      <c r="Q125" s="6">
        <f>IF(A125&amp;""="","",IF(ISNUMBER(H125),"مسلّم",IF(N(P125)&gt;0,"متأخر","في الموعد")))</f>
        <v/>
      </c>
      <c r="R125" s="6">
        <f>IF(OR(A125&amp;""="",NOT(ISNUMBER(E125))),"",IF(J125&gt;E125,"تجاوز الميزانية",IF(J125&gt;=E125*'الإعدادات'!$B$5,"قريب من الحد","")))</f>
        <v/>
      </c>
    </row>
    <row r="126">
      <c r="A126" s="5" t="n"/>
      <c r="B126" s="5" t="n"/>
      <c r="C126" s="5" t="n"/>
      <c r="D126" s="16" t="n"/>
      <c r="E126" s="16" t="n"/>
      <c r="F126" s="13" t="n"/>
      <c r="G126" s="13" t="n"/>
      <c r="H126" s="13" t="n"/>
      <c r="I126" s="17">
        <f>IF(A126&amp;""="","",IF(SUMIFS('المراحل'!$C$6:$C$1005,'المراحل'!$A$6:$A$1005,A126&amp;"")=0,"",SUMIFS('المراحل'!$F$6:$F$1005,'المراحل'!$A$6:$A$1005,A126&amp;"")/SUMIFS('المراحل'!$C$6:$C$1005,'المراحل'!$A$6:$A$1005,A126&amp;"")))</f>
        <v/>
      </c>
      <c r="J126" s="18">
        <f>IF(A126&amp;""="","",ROUND(SUMIFS('المصروفات'!$D$6:$D$2005,'المصروفات'!$B$6:$B$2005,A126&amp;""),2))</f>
        <v/>
      </c>
      <c r="K126" s="17">
        <f>IF(OR(J126="",N(E126)=0),"",J126/E126)</f>
        <v/>
      </c>
      <c r="L126" s="18">
        <f>IF(OR(A126&amp;""="",NOT(ISNUMBER(D126))),"",ROUND(D126-MAX(N(E126),J126),2))</f>
        <v/>
      </c>
      <c r="M126" s="18">
        <f>IF(A126&amp;""="","",ROUND(SUMIFS('الدفعات'!$C$6:$C$1005,'الدفعات'!$B$6:$B$1005,A126&amp;""),2))</f>
        <v/>
      </c>
      <c r="N126" s="18">
        <f>IF(OR(A126&amp;""="",NOT(ISNUMBER(D126))),"",MAX(0,ROUND(D126*N(I126)-M126,2)))</f>
        <v/>
      </c>
      <c r="O126" s="18">
        <f>IF(OR(A126&amp;""="",NOT(ISNUMBER(D126))),"",ROUND(D126-M126,2))</f>
        <v/>
      </c>
      <c r="P126" s="19">
        <f>IF(OR(A126&amp;""="",NOT(ISNUMBER(G126))),"",IF(ISNUMBER(H126),MAX(0,H126-G126),MAX(0,'الإعدادات'!$B$4-G126)))</f>
        <v/>
      </c>
      <c r="Q126" s="6">
        <f>IF(A126&amp;""="","",IF(ISNUMBER(H126),"مسلّم",IF(N(P126)&gt;0,"متأخر","في الموعد")))</f>
        <v/>
      </c>
      <c r="R126" s="6">
        <f>IF(OR(A126&amp;""="",NOT(ISNUMBER(E126))),"",IF(J126&gt;E126,"تجاوز الميزانية",IF(J126&gt;=E126*'الإعدادات'!$B$5,"قريب من الحد","")))</f>
        <v/>
      </c>
    </row>
    <row r="127">
      <c r="A127" s="5" t="n"/>
      <c r="B127" s="5" t="n"/>
      <c r="C127" s="5" t="n"/>
      <c r="D127" s="16" t="n"/>
      <c r="E127" s="16" t="n"/>
      <c r="F127" s="13" t="n"/>
      <c r="G127" s="13" t="n"/>
      <c r="H127" s="13" t="n"/>
      <c r="I127" s="17">
        <f>IF(A127&amp;""="","",IF(SUMIFS('المراحل'!$C$6:$C$1005,'المراحل'!$A$6:$A$1005,A127&amp;"")=0,"",SUMIFS('المراحل'!$F$6:$F$1005,'المراحل'!$A$6:$A$1005,A127&amp;"")/SUMIFS('المراحل'!$C$6:$C$1005,'المراحل'!$A$6:$A$1005,A127&amp;"")))</f>
        <v/>
      </c>
      <c r="J127" s="18">
        <f>IF(A127&amp;""="","",ROUND(SUMIFS('المصروفات'!$D$6:$D$2005,'المصروفات'!$B$6:$B$2005,A127&amp;""),2))</f>
        <v/>
      </c>
      <c r="K127" s="17">
        <f>IF(OR(J127="",N(E127)=0),"",J127/E127)</f>
        <v/>
      </c>
      <c r="L127" s="18">
        <f>IF(OR(A127&amp;""="",NOT(ISNUMBER(D127))),"",ROUND(D127-MAX(N(E127),J127),2))</f>
        <v/>
      </c>
      <c r="M127" s="18">
        <f>IF(A127&amp;""="","",ROUND(SUMIFS('الدفعات'!$C$6:$C$1005,'الدفعات'!$B$6:$B$1005,A127&amp;""),2))</f>
        <v/>
      </c>
      <c r="N127" s="18">
        <f>IF(OR(A127&amp;""="",NOT(ISNUMBER(D127))),"",MAX(0,ROUND(D127*N(I127)-M127,2)))</f>
        <v/>
      </c>
      <c r="O127" s="18">
        <f>IF(OR(A127&amp;""="",NOT(ISNUMBER(D127))),"",ROUND(D127-M127,2))</f>
        <v/>
      </c>
      <c r="P127" s="19">
        <f>IF(OR(A127&amp;""="",NOT(ISNUMBER(G127))),"",IF(ISNUMBER(H127),MAX(0,H127-G127),MAX(0,'الإعدادات'!$B$4-G127)))</f>
        <v/>
      </c>
      <c r="Q127" s="6">
        <f>IF(A127&amp;""="","",IF(ISNUMBER(H127),"مسلّم",IF(N(P127)&gt;0,"متأخر","في الموعد")))</f>
        <v/>
      </c>
      <c r="R127" s="6">
        <f>IF(OR(A127&amp;""="",NOT(ISNUMBER(E127))),"",IF(J127&gt;E127,"تجاوز الميزانية",IF(J127&gt;=E127*'الإعدادات'!$B$5,"قريب من الحد","")))</f>
        <v/>
      </c>
    </row>
    <row r="128">
      <c r="A128" s="5" t="n"/>
      <c r="B128" s="5" t="n"/>
      <c r="C128" s="5" t="n"/>
      <c r="D128" s="16" t="n"/>
      <c r="E128" s="16" t="n"/>
      <c r="F128" s="13" t="n"/>
      <c r="G128" s="13" t="n"/>
      <c r="H128" s="13" t="n"/>
      <c r="I128" s="17">
        <f>IF(A128&amp;""="","",IF(SUMIFS('المراحل'!$C$6:$C$1005,'المراحل'!$A$6:$A$1005,A128&amp;"")=0,"",SUMIFS('المراحل'!$F$6:$F$1005,'المراحل'!$A$6:$A$1005,A128&amp;"")/SUMIFS('المراحل'!$C$6:$C$1005,'المراحل'!$A$6:$A$1005,A128&amp;"")))</f>
        <v/>
      </c>
      <c r="J128" s="18">
        <f>IF(A128&amp;""="","",ROUND(SUMIFS('المصروفات'!$D$6:$D$2005,'المصروفات'!$B$6:$B$2005,A128&amp;""),2))</f>
        <v/>
      </c>
      <c r="K128" s="17">
        <f>IF(OR(J128="",N(E128)=0),"",J128/E128)</f>
        <v/>
      </c>
      <c r="L128" s="18">
        <f>IF(OR(A128&amp;""="",NOT(ISNUMBER(D128))),"",ROUND(D128-MAX(N(E128),J128),2))</f>
        <v/>
      </c>
      <c r="M128" s="18">
        <f>IF(A128&amp;""="","",ROUND(SUMIFS('الدفعات'!$C$6:$C$1005,'الدفعات'!$B$6:$B$1005,A128&amp;""),2))</f>
        <v/>
      </c>
      <c r="N128" s="18">
        <f>IF(OR(A128&amp;""="",NOT(ISNUMBER(D128))),"",MAX(0,ROUND(D128*N(I128)-M128,2)))</f>
        <v/>
      </c>
      <c r="O128" s="18">
        <f>IF(OR(A128&amp;""="",NOT(ISNUMBER(D128))),"",ROUND(D128-M128,2))</f>
        <v/>
      </c>
      <c r="P128" s="19">
        <f>IF(OR(A128&amp;""="",NOT(ISNUMBER(G128))),"",IF(ISNUMBER(H128),MAX(0,H128-G128),MAX(0,'الإعدادات'!$B$4-G128)))</f>
        <v/>
      </c>
      <c r="Q128" s="6">
        <f>IF(A128&amp;""="","",IF(ISNUMBER(H128),"مسلّم",IF(N(P128)&gt;0,"متأخر","في الموعد")))</f>
        <v/>
      </c>
      <c r="R128" s="6">
        <f>IF(OR(A128&amp;""="",NOT(ISNUMBER(E128))),"",IF(J128&gt;E128,"تجاوز الميزانية",IF(J128&gt;=E128*'الإعدادات'!$B$5,"قريب من الحد","")))</f>
        <v/>
      </c>
    </row>
    <row r="129">
      <c r="A129" s="5" t="n"/>
      <c r="B129" s="5" t="n"/>
      <c r="C129" s="5" t="n"/>
      <c r="D129" s="16" t="n"/>
      <c r="E129" s="16" t="n"/>
      <c r="F129" s="13" t="n"/>
      <c r="G129" s="13" t="n"/>
      <c r="H129" s="13" t="n"/>
      <c r="I129" s="17">
        <f>IF(A129&amp;""="","",IF(SUMIFS('المراحل'!$C$6:$C$1005,'المراحل'!$A$6:$A$1005,A129&amp;"")=0,"",SUMIFS('المراحل'!$F$6:$F$1005,'المراحل'!$A$6:$A$1005,A129&amp;"")/SUMIFS('المراحل'!$C$6:$C$1005,'المراحل'!$A$6:$A$1005,A129&amp;"")))</f>
        <v/>
      </c>
      <c r="J129" s="18">
        <f>IF(A129&amp;""="","",ROUND(SUMIFS('المصروفات'!$D$6:$D$2005,'المصروفات'!$B$6:$B$2005,A129&amp;""),2))</f>
        <v/>
      </c>
      <c r="K129" s="17">
        <f>IF(OR(J129="",N(E129)=0),"",J129/E129)</f>
        <v/>
      </c>
      <c r="L129" s="18">
        <f>IF(OR(A129&amp;""="",NOT(ISNUMBER(D129))),"",ROUND(D129-MAX(N(E129),J129),2))</f>
        <v/>
      </c>
      <c r="M129" s="18">
        <f>IF(A129&amp;""="","",ROUND(SUMIFS('الدفعات'!$C$6:$C$1005,'الدفعات'!$B$6:$B$1005,A129&amp;""),2))</f>
        <v/>
      </c>
      <c r="N129" s="18">
        <f>IF(OR(A129&amp;""="",NOT(ISNUMBER(D129))),"",MAX(0,ROUND(D129*N(I129)-M129,2)))</f>
        <v/>
      </c>
      <c r="O129" s="18">
        <f>IF(OR(A129&amp;""="",NOT(ISNUMBER(D129))),"",ROUND(D129-M129,2))</f>
        <v/>
      </c>
      <c r="P129" s="19">
        <f>IF(OR(A129&amp;""="",NOT(ISNUMBER(G129))),"",IF(ISNUMBER(H129),MAX(0,H129-G129),MAX(0,'الإعدادات'!$B$4-G129)))</f>
        <v/>
      </c>
      <c r="Q129" s="6">
        <f>IF(A129&amp;""="","",IF(ISNUMBER(H129),"مسلّم",IF(N(P129)&gt;0,"متأخر","في الموعد")))</f>
        <v/>
      </c>
      <c r="R129" s="6">
        <f>IF(OR(A129&amp;""="",NOT(ISNUMBER(E129))),"",IF(J129&gt;E129,"تجاوز الميزانية",IF(J129&gt;=E129*'الإعدادات'!$B$5,"قريب من الحد","")))</f>
        <v/>
      </c>
    </row>
    <row r="130">
      <c r="A130" s="5" t="n"/>
      <c r="B130" s="5" t="n"/>
      <c r="C130" s="5" t="n"/>
      <c r="D130" s="16" t="n"/>
      <c r="E130" s="16" t="n"/>
      <c r="F130" s="13" t="n"/>
      <c r="G130" s="13" t="n"/>
      <c r="H130" s="13" t="n"/>
      <c r="I130" s="17">
        <f>IF(A130&amp;""="","",IF(SUMIFS('المراحل'!$C$6:$C$1005,'المراحل'!$A$6:$A$1005,A130&amp;"")=0,"",SUMIFS('المراحل'!$F$6:$F$1005,'المراحل'!$A$6:$A$1005,A130&amp;"")/SUMIFS('المراحل'!$C$6:$C$1005,'المراحل'!$A$6:$A$1005,A130&amp;"")))</f>
        <v/>
      </c>
      <c r="J130" s="18">
        <f>IF(A130&amp;""="","",ROUND(SUMIFS('المصروفات'!$D$6:$D$2005,'المصروفات'!$B$6:$B$2005,A130&amp;""),2))</f>
        <v/>
      </c>
      <c r="K130" s="17">
        <f>IF(OR(J130="",N(E130)=0),"",J130/E130)</f>
        <v/>
      </c>
      <c r="L130" s="18">
        <f>IF(OR(A130&amp;""="",NOT(ISNUMBER(D130))),"",ROUND(D130-MAX(N(E130),J130),2))</f>
        <v/>
      </c>
      <c r="M130" s="18">
        <f>IF(A130&amp;""="","",ROUND(SUMIFS('الدفعات'!$C$6:$C$1005,'الدفعات'!$B$6:$B$1005,A130&amp;""),2))</f>
        <v/>
      </c>
      <c r="N130" s="18">
        <f>IF(OR(A130&amp;""="",NOT(ISNUMBER(D130))),"",MAX(0,ROUND(D130*N(I130)-M130,2)))</f>
        <v/>
      </c>
      <c r="O130" s="18">
        <f>IF(OR(A130&amp;""="",NOT(ISNUMBER(D130))),"",ROUND(D130-M130,2))</f>
        <v/>
      </c>
      <c r="P130" s="19">
        <f>IF(OR(A130&amp;""="",NOT(ISNUMBER(G130))),"",IF(ISNUMBER(H130),MAX(0,H130-G130),MAX(0,'الإعدادات'!$B$4-G130)))</f>
        <v/>
      </c>
      <c r="Q130" s="6">
        <f>IF(A130&amp;""="","",IF(ISNUMBER(H130),"مسلّم",IF(N(P130)&gt;0,"متأخر","في الموعد")))</f>
        <v/>
      </c>
      <c r="R130" s="6">
        <f>IF(OR(A130&amp;""="",NOT(ISNUMBER(E130))),"",IF(J130&gt;E130,"تجاوز الميزانية",IF(J130&gt;=E130*'الإعدادات'!$B$5,"قريب من الحد","")))</f>
        <v/>
      </c>
    </row>
    <row r="131">
      <c r="A131" s="5" t="n"/>
      <c r="B131" s="5" t="n"/>
      <c r="C131" s="5" t="n"/>
      <c r="D131" s="16" t="n"/>
      <c r="E131" s="16" t="n"/>
      <c r="F131" s="13" t="n"/>
      <c r="G131" s="13" t="n"/>
      <c r="H131" s="13" t="n"/>
      <c r="I131" s="17">
        <f>IF(A131&amp;""="","",IF(SUMIFS('المراحل'!$C$6:$C$1005,'المراحل'!$A$6:$A$1005,A131&amp;"")=0,"",SUMIFS('المراحل'!$F$6:$F$1005,'المراحل'!$A$6:$A$1005,A131&amp;"")/SUMIFS('المراحل'!$C$6:$C$1005,'المراحل'!$A$6:$A$1005,A131&amp;"")))</f>
        <v/>
      </c>
      <c r="J131" s="18">
        <f>IF(A131&amp;""="","",ROUND(SUMIFS('المصروفات'!$D$6:$D$2005,'المصروفات'!$B$6:$B$2005,A131&amp;""),2))</f>
        <v/>
      </c>
      <c r="K131" s="17">
        <f>IF(OR(J131="",N(E131)=0),"",J131/E131)</f>
        <v/>
      </c>
      <c r="L131" s="18">
        <f>IF(OR(A131&amp;""="",NOT(ISNUMBER(D131))),"",ROUND(D131-MAX(N(E131),J131),2))</f>
        <v/>
      </c>
      <c r="M131" s="18">
        <f>IF(A131&amp;""="","",ROUND(SUMIFS('الدفعات'!$C$6:$C$1005,'الدفعات'!$B$6:$B$1005,A131&amp;""),2))</f>
        <v/>
      </c>
      <c r="N131" s="18">
        <f>IF(OR(A131&amp;""="",NOT(ISNUMBER(D131))),"",MAX(0,ROUND(D131*N(I131)-M131,2)))</f>
        <v/>
      </c>
      <c r="O131" s="18">
        <f>IF(OR(A131&amp;""="",NOT(ISNUMBER(D131))),"",ROUND(D131-M131,2))</f>
        <v/>
      </c>
      <c r="P131" s="19">
        <f>IF(OR(A131&amp;""="",NOT(ISNUMBER(G131))),"",IF(ISNUMBER(H131),MAX(0,H131-G131),MAX(0,'الإعدادات'!$B$4-G131)))</f>
        <v/>
      </c>
      <c r="Q131" s="6">
        <f>IF(A131&amp;""="","",IF(ISNUMBER(H131),"مسلّم",IF(N(P131)&gt;0,"متأخر","في الموعد")))</f>
        <v/>
      </c>
      <c r="R131" s="6">
        <f>IF(OR(A131&amp;""="",NOT(ISNUMBER(E131))),"",IF(J131&gt;E131,"تجاوز الميزانية",IF(J131&gt;=E131*'الإعدادات'!$B$5,"قريب من الحد","")))</f>
        <v/>
      </c>
    </row>
    <row r="132">
      <c r="A132" s="5" t="n"/>
      <c r="B132" s="5" t="n"/>
      <c r="C132" s="5" t="n"/>
      <c r="D132" s="16" t="n"/>
      <c r="E132" s="16" t="n"/>
      <c r="F132" s="13" t="n"/>
      <c r="G132" s="13" t="n"/>
      <c r="H132" s="13" t="n"/>
      <c r="I132" s="17">
        <f>IF(A132&amp;""="","",IF(SUMIFS('المراحل'!$C$6:$C$1005,'المراحل'!$A$6:$A$1005,A132&amp;"")=0,"",SUMIFS('المراحل'!$F$6:$F$1005,'المراحل'!$A$6:$A$1005,A132&amp;"")/SUMIFS('المراحل'!$C$6:$C$1005,'المراحل'!$A$6:$A$1005,A132&amp;"")))</f>
        <v/>
      </c>
      <c r="J132" s="18">
        <f>IF(A132&amp;""="","",ROUND(SUMIFS('المصروفات'!$D$6:$D$2005,'المصروفات'!$B$6:$B$2005,A132&amp;""),2))</f>
        <v/>
      </c>
      <c r="K132" s="17">
        <f>IF(OR(J132="",N(E132)=0),"",J132/E132)</f>
        <v/>
      </c>
      <c r="L132" s="18">
        <f>IF(OR(A132&amp;""="",NOT(ISNUMBER(D132))),"",ROUND(D132-MAX(N(E132),J132),2))</f>
        <v/>
      </c>
      <c r="M132" s="18">
        <f>IF(A132&amp;""="","",ROUND(SUMIFS('الدفعات'!$C$6:$C$1005,'الدفعات'!$B$6:$B$1005,A132&amp;""),2))</f>
        <v/>
      </c>
      <c r="N132" s="18">
        <f>IF(OR(A132&amp;""="",NOT(ISNUMBER(D132))),"",MAX(0,ROUND(D132*N(I132)-M132,2)))</f>
        <v/>
      </c>
      <c r="O132" s="18">
        <f>IF(OR(A132&amp;""="",NOT(ISNUMBER(D132))),"",ROUND(D132-M132,2))</f>
        <v/>
      </c>
      <c r="P132" s="19">
        <f>IF(OR(A132&amp;""="",NOT(ISNUMBER(G132))),"",IF(ISNUMBER(H132),MAX(0,H132-G132),MAX(0,'الإعدادات'!$B$4-G132)))</f>
        <v/>
      </c>
      <c r="Q132" s="6">
        <f>IF(A132&amp;""="","",IF(ISNUMBER(H132),"مسلّم",IF(N(P132)&gt;0,"متأخر","في الموعد")))</f>
        <v/>
      </c>
      <c r="R132" s="6">
        <f>IF(OR(A132&amp;""="",NOT(ISNUMBER(E132))),"",IF(J132&gt;E132,"تجاوز الميزانية",IF(J132&gt;=E132*'الإعدادات'!$B$5,"قريب من الحد","")))</f>
        <v/>
      </c>
    </row>
    <row r="133">
      <c r="A133" s="5" t="n"/>
      <c r="B133" s="5" t="n"/>
      <c r="C133" s="5" t="n"/>
      <c r="D133" s="16" t="n"/>
      <c r="E133" s="16" t="n"/>
      <c r="F133" s="13" t="n"/>
      <c r="G133" s="13" t="n"/>
      <c r="H133" s="13" t="n"/>
      <c r="I133" s="17">
        <f>IF(A133&amp;""="","",IF(SUMIFS('المراحل'!$C$6:$C$1005,'المراحل'!$A$6:$A$1005,A133&amp;"")=0,"",SUMIFS('المراحل'!$F$6:$F$1005,'المراحل'!$A$6:$A$1005,A133&amp;"")/SUMIFS('المراحل'!$C$6:$C$1005,'المراحل'!$A$6:$A$1005,A133&amp;"")))</f>
        <v/>
      </c>
      <c r="J133" s="18">
        <f>IF(A133&amp;""="","",ROUND(SUMIFS('المصروفات'!$D$6:$D$2005,'المصروفات'!$B$6:$B$2005,A133&amp;""),2))</f>
        <v/>
      </c>
      <c r="K133" s="17">
        <f>IF(OR(J133="",N(E133)=0),"",J133/E133)</f>
        <v/>
      </c>
      <c r="L133" s="18">
        <f>IF(OR(A133&amp;""="",NOT(ISNUMBER(D133))),"",ROUND(D133-MAX(N(E133),J133),2))</f>
        <v/>
      </c>
      <c r="M133" s="18">
        <f>IF(A133&amp;""="","",ROUND(SUMIFS('الدفعات'!$C$6:$C$1005,'الدفعات'!$B$6:$B$1005,A133&amp;""),2))</f>
        <v/>
      </c>
      <c r="N133" s="18">
        <f>IF(OR(A133&amp;""="",NOT(ISNUMBER(D133))),"",MAX(0,ROUND(D133*N(I133)-M133,2)))</f>
        <v/>
      </c>
      <c r="O133" s="18">
        <f>IF(OR(A133&amp;""="",NOT(ISNUMBER(D133))),"",ROUND(D133-M133,2))</f>
        <v/>
      </c>
      <c r="P133" s="19">
        <f>IF(OR(A133&amp;""="",NOT(ISNUMBER(G133))),"",IF(ISNUMBER(H133),MAX(0,H133-G133),MAX(0,'الإعدادات'!$B$4-G133)))</f>
        <v/>
      </c>
      <c r="Q133" s="6">
        <f>IF(A133&amp;""="","",IF(ISNUMBER(H133),"مسلّم",IF(N(P133)&gt;0,"متأخر","في الموعد")))</f>
        <v/>
      </c>
      <c r="R133" s="6">
        <f>IF(OR(A133&amp;""="",NOT(ISNUMBER(E133))),"",IF(J133&gt;E133,"تجاوز الميزانية",IF(J133&gt;=E133*'الإعدادات'!$B$5,"قريب من الحد","")))</f>
        <v/>
      </c>
    </row>
    <row r="134">
      <c r="A134" s="5" t="n"/>
      <c r="B134" s="5" t="n"/>
      <c r="C134" s="5" t="n"/>
      <c r="D134" s="16" t="n"/>
      <c r="E134" s="16" t="n"/>
      <c r="F134" s="13" t="n"/>
      <c r="G134" s="13" t="n"/>
      <c r="H134" s="13" t="n"/>
      <c r="I134" s="17">
        <f>IF(A134&amp;""="","",IF(SUMIFS('المراحل'!$C$6:$C$1005,'المراحل'!$A$6:$A$1005,A134&amp;"")=0,"",SUMIFS('المراحل'!$F$6:$F$1005,'المراحل'!$A$6:$A$1005,A134&amp;"")/SUMIFS('المراحل'!$C$6:$C$1005,'المراحل'!$A$6:$A$1005,A134&amp;"")))</f>
        <v/>
      </c>
      <c r="J134" s="18">
        <f>IF(A134&amp;""="","",ROUND(SUMIFS('المصروفات'!$D$6:$D$2005,'المصروفات'!$B$6:$B$2005,A134&amp;""),2))</f>
        <v/>
      </c>
      <c r="K134" s="17">
        <f>IF(OR(J134="",N(E134)=0),"",J134/E134)</f>
        <v/>
      </c>
      <c r="L134" s="18">
        <f>IF(OR(A134&amp;""="",NOT(ISNUMBER(D134))),"",ROUND(D134-MAX(N(E134),J134),2))</f>
        <v/>
      </c>
      <c r="M134" s="18">
        <f>IF(A134&amp;""="","",ROUND(SUMIFS('الدفعات'!$C$6:$C$1005,'الدفعات'!$B$6:$B$1005,A134&amp;""),2))</f>
        <v/>
      </c>
      <c r="N134" s="18">
        <f>IF(OR(A134&amp;""="",NOT(ISNUMBER(D134))),"",MAX(0,ROUND(D134*N(I134)-M134,2)))</f>
        <v/>
      </c>
      <c r="O134" s="18">
        <f>IF(OR(A134&amp;""="",NOT(ISNUMBER(D134))),"",ROUND(D134-M134,2))</f>
        <v/>
      </c>
      <c r="P134" s="19">
        <f>IF(OR(A134&amp;""="",NOT(ISNUMBER(G134))),"",IF(ISNUMBER(H134),MAX(0,H134-G134),MAX(0,'الإعدادات'!$B$4-G134)))</f>
        <v/>
      </c>
      <c r="Q134" s="6">
        <f>IF(A134&amp;""="","",IF(ISNUMBER(H134),"مسلّم",IF(N(P134)&gt;0,"متأخر","في الموعد")))</f>
        <v/>
      </c>
      <c r="R134" s="6">
        <f>IF(OR(A134&amp;""="",NOT(ISNUMBER(E134))),"",IF(J134&gt;E134,"تجاوز الميزانية",IF(J134&gt;=E134*'الإعدادات'!$B$5,"قريب من الحد","")))</f>
        <v/>
      </c>
    </row>
    <row r="135">
      <c r="A135" s="5" t="n"/>
      <c r="B135" s="5" t="n"/>
      <c r="C135" s="5" t="n"/>
      <c r="D135" s="16" t="n"/>
      <c r="E135" s="16" t="n"/>
      <c r="F135" s="13" t="n"/>
      <c r="G135" s="13" t="n"/>
      <c r="H135" s="13" t="n"/>
      <c r="I135" s="17">
        <f>IF(A135&amp;""="","",IF(SUMIFS('المراحل'!$C$6:$C$1005,'المراحل'!$A$6:$A$1005,A135&amp;"")=0,"",SUMIFS('المراحل'!$F$6:$F$1005,'المراحل'!$A$6:$A$1005,A135&amp;"")/SUMIFS('المراحل'!$C$6:$C$1005,'المراحل'!$A$6:$A$1005,A135&amp;"")))</f>
        <v/>
      </c>
      <c r="J135" s="18">
        <f>IF(A135&amp;""="","",ROUND(SUMIFS('المصروفات'!$D$6:$D$2005,'المصروفات'!$B$6:$B$2005,A135&amp;""),2))</f>
        <v/>
      </c>
      <c r="K135" s="17">
        <f>IF(OR(J135="",N(E135)=0),"",J135/E135)</f>
        <v/>
      </c>
      <c r="L135" s="18">
        <f>IF(OR(A135&amp;""="",NOT(ISNUMBER(D135))),"",ROUND(D135-MAX(N(E135),J135),2))</f>
        <v/>
      </c>
      <c r="M135" s="18">
        <f>IF(A135&amp;""="","",ROUND(SUMIFS('الدفعات'!$C$6:$C$1005,'الدفعات'!$B$6:$B$1005,A135&amp;""),2))</f>
        <v/>
      </c>
      <c r="N135" s="18">
        <f>IF(OR(A135&amp;""="",NOT(ISNUMBER(D135))),"",MAX(0,ROUND(D135*N(I135)-M135,2)))</f>
        <v/>
      </c>
      <c r="O135" s="18">
        <f>IF(OR(A135&amp;""="",NOT(ISNUMBER(D135))),"",ROUND(D135-M135,2))</f>
        <v/>
      </c>
      <c r="P135" s="19">
        <f>IF(OR(A135&amp;""="",NOT(ISNUMBER(G135))),"",IF(ISNUMBER(H135),MAX(0,H135-G135),MAX(0,'الإعدادات'!$B$4-G135)))</f>
        <v/>
      </c>
      <c r="Q135" s="6">
        <f>IF(A135&amp;""="","",IF(ISNUMBER(H135),"مسلّم",IF(N(P135)&gt;0,"متأخر","في الموعد")))</f>
        <v/>
      </c>
      <c r="R135" s="6">
        <f>IF(OR(A135&amp;""="",NOT(ISNUMBER(E135))),"",IF(J135&gt;E135,"تجاوز الميزانية",IF(J135&gt;=E135*'الإعدادات'!$B$5,"قريب من الحد","")))</f>
        <v/>
      </c>
    </row>
    <row r="136">
      <c r="A136" s="5" t="n"/>
      <c r="B136" s="5" t="n"/>
      <c r="C136" s="5" t="n"/>
      <c r="D136" s="16" t="n"/>
      <c r="E136" s="16" t="n"/>
      <c r="F136" s="13" t="n"/>
      <c r="G136" s="13" t="n"/>
      <c r="H136" s="13" t="n"/>
      <c r="I136" s="17">
        <f>IF(A136&amp;""="","",IF(SUMIFS('المراحل'!$C$6:$C$1005,'المراحل'!$A$6:$A$1005,A136&amp;"")=0,"",SUMIFS('المراحل'!$F$6:$F$1005,'المراحل'!$A$6:$A$1005,A136&amp;"")/SUMIFS('المراحل'!$C$6:$C$1005,'المراحل'!$A$6:$A$1005,A136&amp;"")))</f>
        <v/>
      </c>
      <c r="J136" s="18">
        <f>IF(A136&amp;""="","",ROUND(SUMIFS('المصروفات'!$D$6:$D$2005,'المصروفات'!$B$6:$B$2005,A136&amp;""),2))</f>
        <v/>
      </c>
      <c r="K136" s="17">
        <f>IF(OR(J136="",N(E136)=0),"",J136/E136)</f>
        <v/>
      </c>
      <c r="L136" s="18">
        <f>IF(OR(A136&amp;""="",NOT(ISNUMBER(D136))),"",ROUND(D136-MAX(N(E136),J136),2))</f>
        <v/>
      </c>
      <c r="M136" s="18">
        <f>IF(A136&amp;""="","",ROUND(SUMIFS('الدفعات'!$C$6:$C$1005,'الدفعات'!$B$6:$B$1005,A136&amp;""),2))</f>
        <v/>
      </c>
      <c r="N136" s="18">
        <f>IF(OR(A136&amp;""="",NOT(ISNUMBER(D136))),"",MAX(0,ROUND(D136*N(I136)-M136,2)))</f>
        <v/>
      </c>
      <c r="O136" s="18">
        <f>IF(OR(A136&amp;""="",NOT(ISNUMBER(D136))),"",ROUND(D136-M136,2))</f>
        <v/>
      </c>
      <c r="P136" s="19">
        <f>IF(OR(A136&amp;""="",NOT(ISNUMBER(G136))),"",IF(ISNUMBER(H136),MAX(0,H136-G136),MAX(0,'الإعدادات'!$B$4-G136)))</f>
        <v/>
      </c>
      <c r="Q136" s="6">
        <f>IF(A136&amp;""="","",IF(ISNUMBER(H136),"مسلّم",IF(N(P136)&gt;0,"متأخر","في الموعد")))</f>
        <v/>
      </c>
      <c r="R136" s="6">
        <f>IF(OR(A136&amp;""="",NOT(ISNUMBER(E136))),"",IF(J136&gt;E136,"تجاوز الميزانية",IF(J136&gt;=E136*'الإعدادات'!$B$5,"قريب من الحد","")))</f>
        <v/>
      </c>
    </row>
    <row r="137">
      <c r="A137" s="5" t="n"/>
      <c r="B137" s="5" t="n"/>
      <c r="C137" s="5" t="n"/>
      <c r="D137" s="16" t="n"/>
      <c r="E137" s="16" t="n"/>
      <c r="F137" s="13" t="n"/>
      <c r="G137" s="13" t="n"/>
      <c r="H137" s="13" t="n"/>
      <c r="I137" s="17">
        <f>IF(A137&amp;""="","",IF(SUMIFS('المراحل'!$C$6:$C$1005,'المراحل'!$A$6:$A$1005,A137&amp;"")=0,"",SUMIFS('المراحل'!$F$6:$F$1005,'المراحل'!$A$6:$A$1005,A137&amp;"")/SUMIFS('المراحل'!$C$6:$C$1005,'المراحل'!$A$6:$A$1005,A137&amp;"")))</f>
        <v/>
      </c>
      <c r="J137" s="18">
        <f>IF(A137&amp;""="","",ROUND(SUMIFS('المصروفات'!$D$6:$D$2005,'المصروفات'!$B$6:$B$2005,A137&amp;""),2))</f>
        <v/>
      </c>
      <c r="K137" s="17">
        <f>IF(OR(J137="",N(E137)=0),"",J137/E137)</f>
        <v/>
      </c>
      <c r="L137" s="18">
        <f>IF(OR(A137&amp;""="",NOT(ISNUMBER(D137))),"",ROUND(D137-MAX(N(E137),J137),2))</f>
        <v/>
      </c>
      <c r="M137" s="18">
        <f>IF(A137&amp;""="","",ROUND(SUMIFS('الدفعات'!$C$6:$C$1005,'الدفعات'!$B$6:$B$1005,A137&amp;""),2))</f>
        <v/>
      </c>
      <c r="N137" s="18">
        <f>IF(OR(A137&amp;""="",NOT(ISNUMBER(D137))),"",MAX(0,ROUND(D137*N(I137)-M137,2)))</f>
        <v/>
      </c>
      <c r="O137" s="18">
        <f>IF(OR(A137&amp;""="",NOT(ISNUMBER(D137))),"",ROUND(D137-M137,2))</f>
        <v/>
      </c>
      <c r="P137" s="19">
        <f>IF(OR(A137&amp;""="",NOT(ISNUMBER(G137))),"",IF(ISNUMBER(H137),MAX(0,H137-G137),MAX(0,'الإعدادات'!$B$4-G137)))</f>
        <v/>
      </c>
      <c r="Q137" s="6">
        <f>IF(A137&amp;""="","",IF(ISNUMBER(H137),"مسلّم",IF(N(P137)&gt;0,"متأخر","في الموعد")))</f>
        <v/>
      </c>
      <c r="R137" s="6">
        <f>IF(OR(A137&amp;""="",NOT(ISNUMBER(E137))),"",IF(J137&gt;E137,"تجاوز الميزانية",IF(J137&gt;=E137*'الإعدادات'!$B$5,"قريب من الحد","")))</f>
        <v/>
      </c>
    </row>
    <row r="138">
      <c r="A138" s="5" t="n"/>
      <c r="B138" s="5" t="n"/>
      <c r="C138" s="5" t="n"/>
      <c r="D138" s="16" t="n"/>
      <c r="E138" s="16" t="n"/>
      <c r="F138" s="13" t="n"/>
      <c r="G138" s="13" t="n"/>
      <c r="H138" s="13" t="n"/>
      <c r="I138" s="17">
        <f>IF(A138&amp;""="","",IF(SUMIFS('المراحل'!$C$6:$C$1005,'المراحل'!$A$6:$A$1005,A138&amp;"")=0,"",SUMIFS('المراحل'!$F$6:$F$1005,'المراحل'!$A$6:$A$1005,A138&amp;"")/SUMIFS('المراحل'!$C$6:$C$1005,'المراحل'!$A$6:$A$1005,A138&amp;"")))</f>
        <v/>
      </c>
      <c r="J138" s="18">
        <f>IF(A138&amp;""="","",ROUND(SUMIFS('المصروفات'!$D$6:$D$2005,'المصروفات'!$B$6:$B$2005,A138&amp;""),2))</f>
        <v/>
      </c>
      <c r="K138" s="17">
        <f>IF(OR(J138="",N(E138)=0),"",J138/E138)</f>
        <v/>
      </c>
      <c r="L138" s="18">
        <f>IF(OR(A138&amp;""="",NOT(ISNUMBER(D138))),"",ROUND(D138-MAX(N(E138),J138),2))</f>
        <v/>
      </c>
      <c r="M138" s="18">
        <f>IF(A138&amp;""="","",ROUND(SUMIFS('الدفعات'!$C$6:$C$1005,'الدفعات'!$B$6:$B$1005,A138&amp;""),2))</f>
        <v/>
      </c>
      <c r="N138" s="18">
        <f>IF(OR(A138&amp;""="",NOT(ISNUMBER(D138))),"",MAX(0,ROUND(D138*N(I138)-M138,2)))</f>
        <v/>
      </c>
      <c r="O138" s="18">
        <f>IF(OR(A138&amp;""="",NOT(ISNUMBER(D138))),"",ROUND(D138-M138,2))</f>
        <v/>
      </c>
      <c r="P138" s="19">
        <f>IF(OR(A138&amp;""="",NOT(ISNUMBER(G138))),"",IF(ISNUMBER(H138),MAX(0,H138-G138),MAX(0,'الإعدادات'!$B$4-G138)))</f>
        <v/>
      </c>
      <c r="Q138" s="6">
        <f>IF(A138&amp;""="","",IF(ISNUMBER(H138),"مسلّم",IF(N(P138)&gt;0,"متأخر","في الموعد")))</f>
        <v/>
      </c>
      <c r="R138" s="6">
        <f>IF(OR(A138&amp;""="",NOT(ISNUMBER(E138))),"",IF(J138&gt;E138,"تجاوز الميزانية",IF(J138&gt;=E138*'الإعدادات'!$B$5,"قريب من الحد","")))</f>
        <v/>
      </c>
    </row>
    <row r="139">
      <c r="A139" s="5" t="n"/>
      <c r="B139" s="5" t="n"/>
      <c r="C139" s="5" t="n"/>
      <c r="D139" s="16" t="n"/>
      <c r="E139" s="16" t="n"/>
      <c r="F139" s="13" t="n"/>
      <c r="G139" s="13" t="n"/>
      <c r="H139" s="13" t="n"/>
      <c r="I139" s="17">
        <f>IF(A139&amp;""="","",IF(SUMIFS('المراحل'!$C$6:$C$1005,'المراحل'!$A$6:$A$1005,A139&amp;"")=0,"",SUMIFS('المراحل'!$F$6:$F$1005,'المراحل'!$A$6:$A$1005,A139&amp;"")/SUMIFS('المراحل'!$C$6:$C$1005,'المراحل'!$A$6:$A$1005,A139&amp;"")))</f>
        <v/>
      </c>
      <c r="J139" s="18">
        <f>IF(A139&amp;""="","",ROUND(SUMIFS('المصروفات'!$D$6:$D$2005,'المصروفات'!$B$6:$B$2005,A139&amp;""),2))</f>
        <v/>
      </c>
      <c r="K139" s="17">
        <f>IF(OR(J139="",N(E139)=0),"",J139/E139)</f>
        <v/>
      </c>
      <c r="L139" s="18">
        <f>IF(OR(A139&amp;""="",NOT(ISNUMBER(D139))),"",ROUND(D139-MAX(N(E139),J139),2))</f>
        <v/>
      </c>
      <c r="M139" s="18">
        <f>IF(A139&amp;""="","",ROUND(SUMIFS('الدفعات'!$C$6:$C$1005,'الدفعات'!$B$6:$B$1005,A139&amp;""),2))</f>
        <v/>
      </c>
      <c r="N139" s="18">
        <f>IF(OR(A139&amp;""="",NOT(ISNUMBER(D139))),"",MAX(0,ROUND(D139*N(I139)-M139,2)))</f>
        <v/>
      </c>
      <c r="O139" s="18">
        <f>IF(OR(A139&amp;""="",NOT(ISNUMBER(D139))),"",ROUND(D139-M139,2))</f>
        <v/>
      </c>
      <c r="P139" s="19">
        <f>IF(OR(A139&amp;""="",NOT(ISNUMBER(G139))),"",IF(ISNUMBER(H139),MAX(0,H139-G139),MAX(0,'الإعدادات'!$B$4-G139)))</f>
        <v/>
      </c>
      <c r="Q139" s="6">
        <f>IF(A139&amp;""="","",IF(ISNUMBER(H139),"مسلّم",IF(N(P139)&gt;0,"متأخر","في الموعد")))</f>
        <v/>
      </c>
      <c r="R139" s="6">
        <f>IF(OR(A139&amp;""="",NOT(ISNUMBER(E139))),"",IF(J139&gt;E139,"تجاوز الميزانية",IF(J139&gt;=E139*'الإعدادات'!$B$5,"قريب من الحد","")))</f>
        <v/>
      </c>
    </row>
    <row r="140">
      <c r="A140" s="5" t="n"/>
      <c r="B140" s="5" t="n"/>
      <c r="C140" s="5" t="n"/>
      <c r="D140" s="16" t="n"/>
      <c r="E140" s="16" t="n"/>
      <c r="F140" s="13" t="n"/>
      <c r="G140" s="13" t="n"/>
      <c r="H140" s="13" t="n"/>
      <c r="I140" s="17">
        <f>IF(A140&amp;""="","",IF(SUMIFS('المراحل'!$C$6:$C$1005,'المراحل'!$A$6:$A$1005,A140&amp;"")=0,"",SUMIFS('المراحل'!$F$6:$F$1005,'المراحل'!$A$6:$A$1005,A140&amp;"")/SUMIFS('المراحل'!$C$6:$C$1005,'المراحل'!$A$6:$A$1005,A140&amp;"")))</f>
        <v/>
      </c>
      <c r="J140" s="18">
        <f>IF(A140&amp;""="","",ROUND(SUMIFS('المصروفات'!$D$6:$D$2005,'المصروفات'!$B$6:$B$2005,A140&amp;""),2))</f>
        <v/>
      </c>
      <c r="K140" s="17">
        <f>IF(OR(J140="",N(E140)=0),"",J140/E140)</f>
        <v/>
      </c>
      <c r="L140" s="18">
        <f>IF(OR(A140&amp;""="",NOT(ISNUMBER(D140))),"",ROUND(D140-MAX(N(E140),J140),2))</f>
        <v/>
      </c>
      <c r="M140" s="18">
        <f>IF(A140&amp;""="","",ROUND(SUMIFS('الدفعات'!$C$6:$C$1005,'الدفعات'!$B$6:$B$1005,A140&amp;""),2))</f>
        <v/>
      </c>
      <c r="N140" s="18">
        <f>IF(OR(A140&amp;""="",NOT(ISNUMBER(D140))),"",MAX(0,ROUND(D140*N(I140)-M140,2)))</f>
        <v/>
      </c>
      <c r="O140" s="18">
        <f>IF(OR(A140&amp;""="",NOT(ISNUMBER(D140))),"",ROUND(D140-M140,2))</f>
        <v/>
      </c>
      <c r="P140" s="19">
        <f>IF(OR(A140&amp;""="",NOT(ISNUMBER(G140))),"",IF(ISNUMBER(H140),MAX(0,H140-G140),MAX(0,'الإعدادات'!$B$4-G140)))</f>
        <v/>
      </c>
      <c r="Q140" s="6">
        <f>IF(A140&amp;""="","",IF(ISNUMBER(H140),"مسلّم",IF(N(P140)&gt;0,"متأخر","في الموعد")))</f>
        <v/>
      </c>
      <c r="R140" s="6">
        <f>IF(OR(A140&amp;""="",NOT(ISNUMBER(E140))),"",IF(J140&gt;E140,"تجاوز الميزانية",IF(J140&gt;=E140*'الإعدادات'!$B$5,"قريب من الحد","")))</f>
        <v/>
      </c>
    </row>
    <row r="141">
      <c r="A141" s="5" t="n"/>
      <c r="B141" s="5" t="n"/>
      <c r="C141" s="5" t="n"/>
      <c r="D141" s="16" t="n"/>
      <c r="E141" s="16" t="n"/>
      <c r="F141" s="13" t="n"/>
      <c r="G141" s="13" t="n"/>
      <c r="H141" s="13" t="n"/>
      <c r="I141" s="17">
        <f>IF(A141&amp;""="","",IF(SUMIFS('المراحل'!$C$6:$C$1005,'المراحل'!$A$6:$A$1005,A141&amp;"")=0,"",SUMIFS('المراحل'!$F$6:$F$1005,'المراحل'!$A$6:$A$1005,A141&amp;"")/SUMIFS('المراحل'!$C$6:$C$1005,'المراحل'!$A$6:$A$1005,A141&amp;"")))</f>
        <v/>
      </c>
      <c r="J141" s="18">
        <f>IF(A141&amp;""="","",ROUND(SUMIFS('المصروفات'!$D$6:$D$2005,'المصروفات'!$B$6:$B$2005,A141&amp;""),2))</f>
        <v/>
      </c>
      <c r="K141" s="17">
        <f>IF(OR(J141="",N(E141)=0),"",J141/E141)</f>
        <v/>
      </c>
      <c r="L141" s="18">
        <f>IF(OR(A141&amp;""="",NOT(ISNUMBER(D141))),"",ROUND(D141-MAX(N(E141),J141),2))</f>
        <v/>
      </c>
      <c r="M141" s="18">
        <f>IF(A141&amp;""="","",ROUND(SUMIFS('الدفعات'!$C$6:$C$1005,'الدفعات'!$B$6:$B$1005,A141&amp;""),2))</f>
        <v/>
      </c>
      <c r="N141" s="18">
        <f>IF(OR(A141&amp;""="",NOT(ISNUMBER(D141))),"",MAX(0,ROUND(D141*N(I141)-M141,2)))</f>
        <v/>
      </c>
      <c r="O141" s="18">
        <f>IF(OR(A141&amp;""="",NOT(ISNUMBER(D141))),"",ROUND(D141-M141,2))</f>
        <v/>
      </c>
      <c r="P141" s="19">
        <f>IF(OR(A141&amp;""="",NOT(ISNUMBER(G141))),"",IF(ISNUMBER(H141),MAX(0,H141-G141),MAX(0,'الإعدادات'!$B$4-G141)))</f>
        <v/>
      </c>
      <c r="Q141" s="6">
        <f>IF(A141&amp;""="","",IF(ISNUMBER(H141),"مسلّم",IF(N(P141)&gt;0,"متأخر","في الموعد")))</f>
        <v/>
      </c>
      <c r="R141" s="6">
        <f>IF(OR(A141&amp;""="",NOT(ISNUMBER(E141))),"",IF(J141&gt;E141,"تجاوز الميزانية",IF(J141&gt;=E141*'الإعدادات'!$B$5,"قريب من الحد","")))</f>
        <v/>
      </c>
    </row>
    <row r="142">
      <c r="A142" s="5" t="n"/>
      <c r="B142" s="5" t="n"/>
      <c r="C142" s="5" t="n"/>
      <c r="D142" s="16" t="n"/>
      <c r="E142" s="16" t="n"/>
      <c r="F142" s="13" t="n"/>
      <c r="G142" s="13" t="n"/>
      <c r="H142" s="13" t="n"/>
      <c r="I142" s="17">
        <f>IF(A142&amp;""="","",IF(SUMIFS('المراحل'!$C$6:$C$1005,'المراحل'!$A$6:$A$1005,A142&amp;"")=0,"",SUMIFS('المراحل'!$F$6:$F$1005,'المراحل'!$A$6:$A$1005,A142&amp;"")/SUMIFS('المراحل'!$C$6:$C$1005,'المراحل'!$A$6:$A$1005,A142&amp;"")))</f>
        <v/>
      </c>
      <c r="J142" s="18">
        <f>IF(A142&amp;""="","",ROUND(SUMIFS('المصروفات'!$D$6:$D$2005,'المصروفات'!$B$6:$B$2005,A142&amp;""),2))</f>
        <v/>
      </c>
      <c r="K142" s="17">
        <f>IF(OR(J142="",N(E142)=0),"",J142/E142)</f>
        <v/>
      </c>
      <c r="L142" s="18">
        <f>IF(OR(A142&amp;""="",NOT(ISNUMBER(D142))),"",ROUND(D142-MAX(N(E142),J142),2))</f>
        <v/>
      </c>
      <c r="M142" s="18">
        <f>IF(A142&amp;""="","",ROUND(SUMIFS('الدفعات'!$C$6:$C$1005,'الدفعات'!$B$6:$B$1005,A142&amp;""),2))</f>
        <v/>
      </c>
      <c r="N142" s="18">
        <f>IF(OR(A142&amp;""="",NOT(ISNUMBER(D142))),"",MAX(0,ROUND(D142*N(I142)-M142,2)))</f>
        <v/>
      </c>
      <c r="O142" s="18">
        <f>IF(OR(A142&amp;""="",NOT(ISNUMBER(D142))),"",ROUND(D142-M142,2))</f>
        <v/>
      </c>
      <c r="P142" s="19">
        <f>IF(OR(A142&amp;""="",NOT(ISNUMBER(G142))),"",IF(ISNUMBER(H142),MAX(0,H142-G142),MAX(0,'الإعدادات'!$B$4-G142)))</f>
        <v/>
      </c>
      <c r="Q142" s="6">
        <f>IF(A142&amp;""="","",IF(ISNUMBER(H142),"مسلّم",IF(N(P142)&gt;0,"متأخر","في الموعد")))</f>
        <v/>
      </c>
      <c r="R142" s="6">
        <f>IF(OR(A142&amp;""="",NOT(ISNUMBER(E142))),"",IF(J142&gt;E142,"تجاوز الميزانية",IF(J142&gt;=E142*'الإعدادات'!$B$5,"قريب من الحد","")))</f>
        <v/>
      </c>
    </row>
    <row r="143">
      <c r="A143" s="5" t="n"/>
      <c r="B143" s="5" t="n"/>
      <c r="C143" s="5" t="n"/>
      <c r="D143" s="16" t="n"/>
      <c r="E143" s="16" t="n"/>
      <c r="F143" s="13" t="n"/>
      <c r="G143" s="13" t="n"/>
      <c r="H143" s="13" t="n"/>
      <c r="I143" s="17">
        <f>IF(A143&amp;""="","",IF(SUMIFS('المراحل'!$C$6:$C$1005,'المراحل'!$A$6:$A$1005,A143&amp;"")=0,"",SUMIFS('المراحل'!$F$6:$F$1005,'المراحل'!$A$6:$A$1005,A143&amp;"")/SUMIFS('المراحل'!$C$6:$C$1005,'المراحل'!$A$6:$A$1005,A143&amp;"")))</f>
        <v/>
      </c>
      <c r="J143" s="18">
        <f>IF(A143&amp;""="","",ROUND(SUMIFS('المصروفات'!$D$6:$D$2005,'المصروفات'!$B$6:$B$2005,A143&amp;""),2))</f>
        <v/>
      </c>
      <c r="K143" s="17">
        <f>IF(OR(J143="",N(E143)=0),"",J143/E143)</f>
        <v/>
      </c>
      <c r="L143" s="18">
        <f>IF(OR(A143&amp;""="",NOT(ISNUMBER(D143))),"",ROUND(D143-MAX(N(E143),J143),2))</f>
        <v/>
      </c>
      <c r="M143" s="18">
        <f>IF(A143&amp;""="","",ROUND(SUMIFS('الدفعات'!$C$6:$C$1005,'الدفعات'!$B$6:$B$1005,A143&amp;""),2))</f>
        <v/>
      </c>
      <c r="N143" s="18">
        <f>IF(OR(A143&amp;""="",NOT(ISNUMBER(D143))),"",MAX(0,ROUND(D143*N(I143)-M143,2)))</f>
        <v/>
      </c>
      <c r="O143" s="18">
        <f>IF(OR(A143&amp;""="",NOT(ISNUMBER(D143))),"",ROUND(D143-M143,2))</f>
        <v/>
      </c>
      <c r="P143" s="19">
        <f>IF(OR(A143&amp;""="",NOT(ISNUMBER(G143))),"",IF(ISNUMBER(H143),MAX(0,H143-G143),MAX(0,'الإعدادات'!$B$4-G143)))</f>
        <v/>
      </c>
      <c r="Q143" s="6">
        <f>IF(A143&amp;""="","",IF(ISNUMBER(H143),"مسلّم",IF(N(P143)&gt;0,"متأخر","في الموعد")))</f>
        <v/>
      </c>
      <c r="R143" s="6">
        <f>IF(OR(A143&amp;""="",NOT(ISNUMBER(E143))),"",IF(J143&gt;E143,"تجاوز الميزانية",IF(J143&gt;=E143*'الإعدادات'!$B$5,"قريب من الحد","")))</f>
        <v/>
      </c>
    </row>
    <row r="144">
      <c r="A144" s="5" t="n"/>
      <c r="B144" s="5" t="n"/>
      <c r="C144" s="5" t="n"/>
      <c r="D144" s="16" t="n"/>
      <c r="E144" s="16" t="n"/>
      <c r="F144" s="13" t="n"/>
      <c r="G144" s="13" t="n"/>
      <c r="H144" s="13" t="n"/>
      <c r="I144" s="17">
        <f>IF(A144&amp;""="","",IF(SUMIFS('المراحل'!$C$6:$C$1005,'المراحل'!$A$6:$A$1005,A144&amp;"")=0,"",SUMIFS('المراحل'!$F$6:$F$1005,'المراحل'!$A$6:$A$1005,A144&amp;"")/SUMIFS('المراحل'!$C$6:$C$1005,'المراحل'!$A$6:$A$1005,A144&amp;"")))</f>
        <v/>
      </c>
      <c r="J144" s="18">
        <f>IF(A144&amp;""="","",ROUND(SUMIFS('المصروفات'!$D$6:$D$2005,'المصروفات'!$B$6:$B$2005,A144&amp;""),2))</f>
        <v/>
      </c>
      <c r="K144" s="17">
        <f>IF(OR(J144="",N(E144)=0),"",J144/E144)</f>
        <v/>
      </c>
      <c r="L144" s="18">
        <f>IF(OR(A144&amp;""="",NOT(ISNUMBER(D144))),"",ROUND(D144-MAX(N(E144),J144),2))</f>
        <v/>
      </c>
      <c r="M144" s="18">
        <f>IF(A144&amp;""="","",ROUND(SUMIFS('الدفعات'!$C$6:$C$1005,'الدفعات'!$B$6:$B$1005,A144&amp;""),2))</f>
        <v/>
      </c>
      <c r="N144" s="18">
        <f>IF(OR(A144&amp;""="",NOT(ISNUMBER(D144))),"",MAX(0,ROUND(D144*N(I144)-M144,2)))</f>
        <v/>
      </c>
      <c r="O144" s="18">
        <f>IF(OR(A144&amp;""="",NOT(ISNUMBER(D144))),"",ROUND(D144-M144,2))</f>
        <v/>
      </c>
      <c r="P144" s="19">
        <f>IF(OR(A144&amp;""="",NOT(ISNUMBER(G144))),"",IF(ISNUMBER(H144),MAX(0,H144-G144),MAX(0,'الإعدادات'!$B$4-G144)))</f>
        <v/>
      </c>
      <c r="Q144" s="6">
        <f>IF(A144&amp;""="","",IF(ISNUMBER(H144),"مسلّم",IF(N(P144)&gt;0,"متأخر","في الموعد")))</f>
        <v/>
      </c>
      <c r="R144" s="6">
        <f>IF(OR(A144&amp;""="",NOT(ISNUMBER(E144))),"",IF(J144&gt;E144,"تجاوز الميزانية",IF(J144&gt;=E144*'الإعدادات'!$B$5,"قريب من الحد","")))</f>
        <v/>
      </c>
    </row>
    <row r="145">
      <c r="A145" s="5" t="n"/>
      <c r="B145" s="5" t="n"/>
      <c r="C145" s="5" t="n"/>
      <c r="D145" s="16" t="n"/>
      <c r="E145" s="16" t="n"/>
      <c r="F145" s="13" t="n"/>
      <c r="G145" s="13" t="n"/>
      <c r="H145" s="13" t="n"/>
      <c r="I145" s="17">
        <f>IF(A145&amp;""="","",IF(SUMIFS('المراحل'!$C$6:$C$1005,'المراحل'!$A$6:$A$1005,A145&amp;"")=0,"",SUMIFS('المراحل'!$F$6:$F$1005,'المراحل'!$A$6:$A$1005,A145&amp;"")/SUMIFS('المراحل'!$C$6:$C$1005,'المراحل'!$A$6:$A$1005,A145&amp;"")))</f>
        <v/>
      </c>
      <c r="J145" s="18">
        <f>IF(A145&amp;""="","",ROUND(SUMIFS('المصروفات'!$D$6:$D$2005,'المصروفات'!$B$6:$B$2005,A145&amp;""),2))</f>
        <v/>
      </c>
      <c r="K145" s="17">
        <f>IF(OR(J145="",N(E145)=0),"",J145/E145)</f>
        <v/>
      </c>
      <c r="L145" s="18">
        <f>IF(OR(A145&amp;""="",NOT(ISNUMBER(D145))),"",ROUND(D145-MAX(N(E145),J145),2))</f>
        <v/>
      </c>
      <c r="M145" s="18">
        <f>IF(A145&amp;""="","",ROUND(SUMIFS('الدفعات'!$C$6:$C$1005,'الدفعات'!$B$6:$B$1005,A145&amp;""),2))</f>
        <v/>
      </c>
      <c r="N145" s="18">
        <f>IF(OR(A145&amp;""="",NOT(ISNUMBER(D145))),"",MAX(0,ROUND(D145*N(I145)-M145,2)))</f>
        <v/>
      </c>
      <c r="O145" s="18">
        <f>IF(OR(A145&amp;""="",NOT(ISNUMBER(D145))),"",ROUND(D145-M145,2))</f>
        <v/>
      </c>
      <c r="P145" s="19">
        <f>IF(OR(A145&amp;""="",NOT(ISNUMBER(G145))),"",IF(ISNUMBER(H145),MAX(0,H145-G145),MAX(0,'الإعدادات'!$B$4-G145)))</f>
        <v/>
      </c>
      <c r="Q145" s="6">
        <f>IF(A145&amp;""="","",IF(ISNUMBER(H145),"مسلّم",IF(N(P145)&gt;0,"متأخر","في الموعد")))</f>
        <v/>
      </c>
      <c r="R145" s="6">
        <f>IF(OR(A145&amp;""="",NOT(ISNUMBER(E145))),"",IF(J145&gt;E145,"تجاوز الميزانية",IF(J145&gt;=E145*'الإعدادات'!$B$5,"قريب من الحد","")))</f>
        <v/>
      </c>
    </row>
    <row r="146">
      <c r="A146" s="5" t="n"/>
      <c r="B146" s="5" t="n"/>
      <c r="C146" s="5" t="n"/>
      <c r="D146" s="16" t="n"/>
      <c r="E146" s="16" t="n"/>
      <c r="F146" s="13" t="n"/>
      <c r="G146" s="13" t="n"/>
      <c r="H146" s="13" t="n"/>
      <c r="I146" s="17">
        <f>IF(A146&amp;""="","",IF(SUMIFS('المراحل'!$C$6:$C$1005,'المراحل'!$A$6:$A$1005,A146&amp;"")=0,"",SUMIFS('المراحل'!$F$6:$F$1005,'المراحل'!$A$6:$A$1005,A146&amp;"")/SUMIFS('المراحل'!$C$6:$C$1005,'المراحل'!$A$6:$A$1005,A146&amp;"")))</f>
        <v/>
      </c>
      <c r="J146" s="18">
        <f>IF(A146&amp;""="","",ROUND(SUMIFS('المصروفات'!$D$6:$D$2005,'المصروفات'!$B$6:$B$2005,A146&amp;""),2))</f>
        <v/>
      </c>
      <c r="K146" s="17">
        <f>IF(OR(J146="",N(E146)=0),"",J146/E146)</f>
        <v/>
      </c>
      <c r="L146" s="18">
        <f>IF(OR(A146&amp;""="",NOT(ISNUMBER(D146))),"",ROUND(D146-MAX(N(E146),J146),2))</f>
        <v/>
      </c>
      <c r="M146" s="18">
        <f>IF(A146&amp;""="","",ROUND(SUMIFS('الدفعات'!$C$6:$C$1005,'الدفعات'!$B$6:$B$1005,A146&amp;""),2))</f>
        <v/>
      </c>
      <c r="N146" s="18">
        <f>IF(OR(A146&amp;""="",NOT(ISNUMBER(D146))),"",MAX(0,ROUND(D146*N(I146)-M146,2)))</f>
        <v/>
      </c>
      <c r="O146" s="18">
        <f>IF(OR(A146&amp;""="",NOT(ISNUMBER(D146))),"",ROUND(D146-M146,2))</f>
        <v/>
      </c>
      <c r="P146" s="19">
        <f>IF(OR(A146&amp;""="",NOT(ISNUMBER(G146))),"",IF(ISNUMBER(H146),MAX(0,H146-G146),MAX(0,'الإعدادات'!$B$4-G146)))</f>
        <v/>
      </c>
      <c r="Q146" s="6">
        <f>IF(A146&amp;""="","",IF(ISNUMBER(H146),"مسلّم",IF(N(P146)&gt;0,"متأخر","في الموعد")))</f>
        <v/>
      </c>
      <c r="R146" s="6">
        <f>IF(OR(A146&amp;""="",NOT(ISNUMBER(E146))),"",IF(J146&gt;E146,"تجاوز الميزانية",IF(J146&gt;=E146*'الإعدادات'!$B$5,"قريب من الحد","")))</f>
        <v/>
      </c>
    </row>
    <row r="147">
      <c r="A147" s="5" t="n"/>
      <c r="B147" s="5" t="n"/>
      <c r="C147" s="5" t="n"/>
      <c r="D147" s="16" t="n"/>
      <c r="E147" s="16" t="n"/>
      <c r="F147" s="13" t="n"/>
      <c r="G147" s="13" t="n"/>
      <c r="H147" s="13" t="n"/>
      <c r="I147" s="17">
        <f>IF(A147&amp;""="","",IF(SUMIFS('المراحل'!$C$6:$C$1005,'المراحل'!$A$6:$A$1005,A147&amp;"")=0,"",SUMIFS('المراحل'!$F$6:$F$1005,'المراحل'!$A$6:$A$1005,A147&amp;"")/SUMIFS('المراحل'!$C$6:$C$1005,'المراحل'!$A$6:$A$1005,A147&amp;"")))</f>
        <v/>
      </c>
      <c r="J147" s="18">
        <f>IF(A147&amp;""="","",ROUND(SUMIFS('المصروفات'!$D$6:$D$2005,'المصروفات'!$B$6:$B$2005,A147&amp;""),2))</f>
        <v/>
      </c>
      <c r="K147" s="17">
        <f>IF(OR(J147="",N(E147)=0),"",J147/E147)</f>
        <v/>
      </c>
      <c r="L147" s="18">
        <f>IF(OR(A147&amp;""="",NOT(ISNUMBER(D147))),"",ROUND(D147-MAX(N(E147),J147),2))</f>
        <v/>
      </c>
      <c r="M147" s="18">
        <f>IF(A147&amp;""="","",ROUND(SUMIFS('الدفعات'!$C$6:$C$1005,'الدفعات'!$B$6:$B$1005,A147&amp;""),2))</f>
        <v/>
      </c>
      <c r="N147" s="18">
        <f>IF(OR(A147&amp;""="",NOT(ISNUMBER(D147))),"",MAX(0,ROUND(D147*N(I147)-M147,2)))</f>
        <v/>
      </c>
      <c r="O147" s="18">
        <f>IF(OR(A147&amp;""="",NOT(ISNUMBER(D147))),"",ROUND(D147-M147,2))</f>
        <v/>
      </c>
      <c r="P147" s="19">
        <f>IF(OR(A147&amp;""="",NOT(ISNUMBER(G147))),"",IF(ISNUMBER(H147),MAX(0,H147-G147),MAX(0,'الإعدادات'!$B$4-G147)))</f>
        <v/>
      </c>
      <c r="Q147" s="6">
        <f>IF(A147&amp;""="","",IF(ISNUMBER(H147),"مسلّم",IF(N(P147)&gt;0,"متأخر","في الموعد")))</f>
        <v/>
      </c>
      <c r="R147" s="6">
        <f>IF(OR(A147&amp;""="",NOT(ISNUMBER(E147))),"",IF(J147&gt;E147,"تجاوز الميزانية",IF(J147&gt;=E147*'الإعدادات'!$B$5,"قريب من الحد","")))</f>
        <v/>
      </c>
    </row>
    <row r="148">
      <c r="A148" s="5" t="n"/>
      <c r="B148" s="5" t="n"/>
      <c r="C148" s="5" t="n"/>
      <c r="D148" s="16" t="n"/>
      <c r="E148" s="16" t="n"/>
      <c r="F148" s="13" t="n"/>
      <c r="G148" s="13" t="n"/>
      <c r="H148" s="13" t="n"/>
      <c r="I148" s="17">
        <f>IF(A148&amp;""="","",IF(SUMIFS('المراحل'!$C$6:$C$1005,'المراحل'!$A$6:$A$1005,A148&amp;"")=0,"",SUMIFS('المراحل'!$F$6:$F$1005,'المراحل'!$A$6:$A$1005,A148&amp;"")/SUMIFS('المراحل'!$C$6:$C$1005,'المراحل'!$A$6:$A$1005,A148&amp;"")))</f>
        <v/>
      </c>
      <c r="J148" s="18">
        <f>IF(A148&amp;""="","",ROUND(SUMIFS('المصروفات'!$D$6:$D$2005,'المصروفات'!$B$6:$B$2005,A148&amp;""),2))</f>
        <v/>
      </c>
      <c r="K148" s="17">
        <f>IF(OR(J148="",N(E148)=0),"",J148/E148)</f>
        <v/>
      </c>
      <c r="L148" s="18">
        <f>IF(OR(A148&amp;""="",NOT(ISNUMBER(D148))),"",ROUND(D148-MAX(N(E148),J148),2))</f>
        <v/>
      </c>
      <c r="M148" s="18">
        <f>IF(A148&amp;""="","",ROUND(SUMIFS('الدفعات'!$C$6:$C$1005,'الدفعات'!$B$6:$B$1005,A148&amp;""),2))</f>
        <v/>
      </c>
      <c r="N148" s="18">
        <f>IF(OR(A148&amp;""="",NOT(ISNUMBER(D148))),"",MAX(0,ROUND(D148*N(I148)-M148,2)))</f>
        <v/>
      </c>
      <c r="O148" s="18">
        <f>IF(OR(A148&amp;""="",NOT(ISNUMBER(D148))),"",ROUND(D148-M148,2))</f>
        <v/>
      </c>
      <c r="P148" s="19">
        <f>IF(OR(A148&amp;""="",NOT(ISNUMBER(G148))),"",IF(ISNUMBER(H148),MAX(0,H148-G148),MAX(0,'الإعدادات'!$B$4-G148)))</f>
        <v/>
      </c>
      <c r="Q148" s="6">
        <f>IF(A148&amp;""="","",IF(ISNUMBER(H148),"مسلّم",IF(N(P148)&gt;0,"متأخر","في الموعد")))</f>
        <v/>
      </c>
      <c r="R148" s="6">
        <f>IF(OR(A148&amp;""="",NOT(ISNUMBER(E148))),"",IF(J148&gt;E148,"تجاوز الميزانية",IF(J148&gt;=E148*'الإعدادات'!$B$5,"قريب من الحد","")))</f>
        <v/>
      </c>
    </row>
    <row r="149">
      <c r="A149" s="5" t="n"/>
      <c r="B149" s="5" t="n"/>
      <c r="C149" s="5" t="n"/>
      <c r="D149" s="16" t="n"/>
      <c r="E149" s="16" t="n"/>
      <c r="F149" s="13" t="n"/>
      <c r="G149" s="13" t="n"/>
      <c r="H149" s="13" t="n"/>
      <c r="I149" s="17">
        <f>IF(A149&amp;""="","",IF(SUMIFS('المراحل'!$C$6:$C$1005,'المراحل'!$A$6:$A$1005,A149&amp;"")=0,"",SUMIFS('المراحل'!$F$6:$F$1005,'المراحل'!$A$6:$A$1005,A149&amp;"")/SUMIFS('المراحل'!$C$6:$C$1005,'المراحل'!$A$6:$A$1005,A149&amp;"")))</f>
        <v/>
      </c>
      <c r="J149" s="18">
        <f>IF(A149&amp;""="","",ROUND(SUMIFS('المصروفات'!$D$6:$D$2005,'المصروفات'!$B$6:$B$2005,A149&amp;""),2))</f>
        <v/>
      </c>
      <c r="K149" s="17">
        <f>IF(OR(J149="",N(E149)=0),"",J149/E149)</f>
        <v/>
      </c>
      <c r="L149" s="18">
        <f>IF(OR(A149&amp;""="",NOT(ISNUMBER(D149))),"",ROUND(D149-MAX(N(E149),J149),2))</f>
        <v/>
      </c>
      <c r="M149" s="18">
        <f>IF(A149&amp;""="","",ROUND(SUMIFS('الدفعات'!$C$6:$C$1005,'الدفعات'!$B$6:$B$1005,A149&amp;""),2))</f>
        <v/>
      </c>
      <c r="N149" s="18">
        <f>IF(OR(A149&amp;""="",NOT(ISNUMBER(D149))),"",MAX(0,ROUND(D149*N(I149)-M149,2)))</f>
        <v/>
      </c>
      <c r="O149" s="18">
        <f>IF(OR(A149&amp;""="",NOT(ISNUMBER(D149))),"",ROUND(D149-M149,2))</f>
        <v/>
      </c>
      <c r="P149" s="19">
        <f>IF(OR(A149&amp;""="",NOT(ISNUMBER(G149))),"",IF(ISNUMBER(H149),MAX(0,H149-G149),MAX(0,'الإعدادات'!$B$4-G149)))</f>
        <v/>
      </c>
      <c r="Q149" s="6">
        <f>IF(A149&amp;""="","",IF(ISNUMBER(H149),"مسلّم",IF(N(P149)&gt;0,"متأخر","في الموعد")))</f>
        <v/>
      </c>
      <c r="R149" s="6">
        <f>IF(OR(A149&amp;""="",NOT(ISNUMBER(E149))),"",IF(J149&gt;E149,"تجاوز الميزانية",IF(J149&gt;=E149*'الإعدادات'!$B$5,"قريب من الحد","")))</f>
        <v/>
      </c>
    </row>
    <row r="150">
      <c r="A150" s="5" t="n"/>
      <c r="B150" s="5" t="n"/>
      <c r="C150" s="5" t="n"/>
      <c r="D150" s="16" t="n"/>
      <c r="E150" s="16" t="n"/>
      <c r="F150" s="13" t="n"/>
      <c r="G150" s="13" t="n"/>
      <c r="H150" s="13" t="n"/>
      <c r="I150" s="17">
        <f>IF(A150&amp;""="","",IF(SUMIFS('المراحل'!$C$6:$C$1005,'المراحل'!$A$6:$A$1005,A150&amp;"")=0,"",SUMIFS('المراحل'!$F$6:$F$1005,'المراحل'!$A$6:$A$1005,A150&amp;"")/SUMIFS('المراحل'!$C$6:$C$1005,'المراحل'!$A$6:$A$1005,A150&amp;"")))</f>
        <v/>
      </c>
      <c r="J150" s="18">
        <f>IF(A150&amp;""="","",ROUND(SUMIFS('المصروفات'!$D$6:$D$2005,'المصروفات'!$B$6:$B$2005,A150&amp;""),2))</f>
        <v/>
      </c>
      <c r="K150" s="17">
        <f>IF(OR(J150="",N(E150)=0),"",J150/E150)</f>
        <v/>
      </c>
      <c r="L150" s="18">
        <f>IF(OR(A150&amp;""="",NOT(ISNUMBER(D150))),"",ROUND(D150-MAX(N(E150),J150),2))</f>
        <v/>
      </c>
      <c r="M150" s="18">
        <f>IF(A150&amp;""="","",ROUND(SUMIFS('الدفعات'!$C$6:$C$1005,'الدفعات'!$B$6:$B$1005,A150&amp;""),2))</f>
        <v/>
      </c>
      <c r="N150" s="18">
        <f>IF(OR(A150&amp;""="",NOT(ISNUMBER(D150))),"",MAX(0,ROUND(D150*N(I150)-M150,2)))</f>
        <v/>
      </c>
      <c r="O150" s="18">
        <f>IF(OR(A150&amp;""="",NOT(ISNUMBER(D150))),"",ROUND(D150-M150,2))</f>
        <v/>
      </c>
      <c r="P150" s="19">
        <f>IF(OR(A150&amp;""="",NOT(ISNUMBER(G150))),"",IF(ISNUMBER(H150),MAX(0,H150-G150),MAX(0,'الإعدادات'!$B$4-G150)))</f>
        <v/>
      </c>
      <c r="Q150" s="6">
        <f>IF(A150&amp;""="","",IF(ISNUMBER(H150),"مسلّم",IF(N(P150)&gt;0,"متأخر","في الموعد")))</f>
        <v/>
      </c>
      <c r="R150" s="6">
        <f>IF(OR(A150&amp;""="",NOT(ISNUMBER(E150))),"",IF(J150&gt;E150,"تجاوز الميزانية",IF(J150&gt;=E150*'الإعدادات'!$B$5,"قريب من الحد","")))</f>
        <v/>
      </c>
    </row>
    <row r="151">
      <c r="A151" s="5" t="n"/>
      <c r="B151" s="5" t="n"/>
      <c r="C151" s="5" t="n"/>
      <c r="D151" s="16" t="n"/>
      <c r="E151" s="16" t="n"/>
      <c r="F151" s="13" t="n"/>
      <c r="G151" s="13" t="n"/>
      <c r="H151" s="13" t="n"/>
      <c r="I151" s="17">
        <f>IF(A151&amp;""="","",IF(SUMIFS('المراحل'!$C$6:$C$1005,'المراحل'!$A$6:$A$1005,A151&amp;"")=0,"",SUMIFS('المراحل'!$F$6:$F$1005,'المراحل'!$A$6:$A$1005,A151&amp;"")/SUMIFS('المراحل'!$C$6:$C$1005,'المراحل'!$A$6:$A$1005,A151&amp;"")))</f>
        <v/>
      </c>
      <c r="J151" s="18">
        <f>IF(A151&amp;""="","",ROUND(SUMIFS('المصروفات'!$D$6:$D$2005,'المصروفات'!$B$6:$B$2005,A151&amp;""),2))</f>
        <v/>
      </c>
      <c r="K151" s="17">
        <f>IF(OR(J151="",N(E151)=0),"",J151/E151)</f>
        <v/>
      </c>
      <c r="L151" s="18">
        <f>IF(OR(A151&amp;""="",NOT(ISNUMBER(D151))),"",ROUND(D151-MAX(N(E151),J151),2))</f>
        <v/>
      </c>
      <c r="M151" s="18">
        <f>IF(A151&amp;""="","",ROUND(SUMIFS('الدفعات'!$C$6:$C$1005,'الدفعات'!$B$6:$B$1005,A151&amp;""),2))</f>
        <v/>
      </c>
      <c r="N151" s="18">
        <f>IF(OR(A151&amp;""="",NOT(ISNUMBER(D151))),"",MAX(0,ROUND(D151*N(I151)-M151,2)))</f>
        <v/>
      </c>
      <c r="O151" s="18">
        <f>IF(OR(A151&amp;""="",NOT(ISNUMBER(D151))),"",ROUND(D151-M151,2))</f>
        <v/>
      </c>
      <c r="P151" s="19">
        <f>IF(OR(A151&amp;""="",NOT(ISNUMBER(G151))),"",IF(ISNUMBER(H151),MAX(0,H151-G151),MAX(0,'الإعدادات'!$B$4-G151)))</f>
        <v/>
      </c>
      <c r="Q151" s="6">
        <f>IF(A151&amp;""="","",IF(ISNUMBER(H151),"مسلّم",IF(N(P151)&gt;0,"متأخر","في الموعد")))</f>
        <v/>
      </c>
      <c r="R151" s="6">
        <f>IF(OR(A151&amp;""="",NOT(ISNUMBER(E151))),"",IF(J151&gt;E151,"تجاوز الميزانية",IF(J151&gt;=E151*'الإعدادات'!$B$5,"قريب من الحد","")))</f>
        <v/>
      </c>
    </row>
    <row r="152">
      <c r="A152" s="5" t="n"/>
      <c r="B152" s="5" t="n"/>
      <c r="C152" s="5" t="n"/>
      <c r="D152" s="16" t="n"/>
      <c r="E152" s="16" t="n"/>
      <c r="F152" s="13" t="n"/>
      <c r="G152" s="13" t="n"/>
      <c r="H152" s="13" t="n"/>
      <c r="I152" s="17">
        <f>IF(A152&amp;""="","",IF(SUMIFS('المراحل'!$C$6:$C$1005,'المراحل'!$A$6:$A$1005,A152&amp;"")=0,"",SUMIFS('المراحل'!$F$6:$F$1005,'المراحل'!$A$6:$A$1005,A152&amp;"")/SUMIFS('المراحل'!$C$6:$C$1005,'المراحل'!$A$6:$A$1005,A152&amp;"")))</f>
        <v/>
      </c>
      <c r="J152" s="18">
        <f>IF(A152&amp;""="","",ROUND(SUMIFS('المصروفات'!$D$6:$D$2005,'المصروفات'!$B$6:$B$2005,A152&amp;""),2))</f>
        <v/>
      </c>
      <c r="K152" s="17">
        <f>IF(OR(J152="",N(E152)=0),"",J152/E152)</f>
        <v/>
      </c>
      <c r="L152" s="18">
        <f>IF(OR(A152&amp;""="",NOT(ISNUMBER(D152))),"",ROUND(D152-MAX(N(E152),J152),2))</f>
        <v/>
      </c>
      <c r="M152" s="18">
        <f>IF(A152&amp;""="","",ROUND(SUMIFS('الدفعات'!$C$6:$C$1005,'الدفعات'!$B$6:$B$1005,A152&amp;""),2))</f>
        <v/>
      </c>
      <c r="N152" s="18">
        <f>IF(OR(A152&amp;""="",NOT(ISNUMBER(D152))),"",MAX(0,ROUND(D152*N(I152)-M152,2)))</f>
        <v/>
      </c>
      <c r="O152" s="18">
        <f>IF(OR(A152&amp;""="",NOT(ISNUMBER(D152))),"",ROUND(D152-M152,2))</f>
        <v/>
      </c>
      <c r="P152" s="19">
        <f>IF(OR(A152&amp;""="",NOT(ISNUMBER(G152))),"",IF(ISNUMBER(H152),MAX(0,H152-G152),MAX(0,'الإعدادات'!$B$4-G152)))</f>
        <v/>
      </c>
      <c r="Q152" s="6">
        <f>IF(A152&amp;""="","",IF(ISNUMBER(H152),"مسلّم",IF(N(P152)&gt;0,"متأخر","في الموعد")))</f>
        <v/>
      </c>
      <c r="R152" s="6">
        <f>IF(OR(A152&amp;""="",NOT(ISNUMBER(E152))),"",IF(J152&gt;E152,"تجاوز الميزانية",IF(J152&gt;=E152*'الإعدادات'!$B$5,"قريب من الحد","")))</f>
        <v/>
      </c>
    </row>
    <row r="153">
      <c r="A153" s="5" t="n"/>
      <c r="B153" s="5" t="n"/>
      <c r="C153" s="5" t="n"/>
      <c r="D153" s="16" t="n"/>
      <c r="E153" s="16" t="n"/>
      <c r="F153" s="13" t="n"/>
      <c r="G153" s="13" t="n"/>
      <c r="H153" s="13" t="n"/>
      <c r="I153" s="17">
        <f>IF(A153&amp;""="","",IF(SUMIFS('المراحل'!$C$6:$C$1005,'المراحل'!$A$6:$A$1005,A153&amp;"")=0,"",SUMIFS('المراحل'!$F$6:$F$1005,'المراحل'!$A$6:$A$1005,A153&amp;"")/SUMIFS('المراحل'!$C$6:$C$1005,'المراحل'!$A$6:$A$1005,A153&amp;"")))</f>
        <v/>
      </c>
      <c r="J153" s="18">
        <f>IF(A153&amp;""="","",ROUND(SUMIFS('المصروفات'!$D$6:$D$2005,'المصروفات'!$B$6:$B$2005,A153&amp;""),2))</f>
        <v/>
      </c>
      <c r="K153" s="17">
        <f>IF(OR(J153="",N(E153)=0),"",J153/E153)</f>
        <v/>
      </c>
      <c r="L153" s="18">
        <f>IF(OR(A153&amp;""="",NOT(ISNUMBER(D153))),"",ROUND(D153-MAX(N(E153),J153),2))</f>
        <v/>
      </c>
      <c r="M153" s="18">
        <f>IF(A153&amp;""="","",ROUND(SUMIFS('الدفعات'!$C$6:$C$1005,'الدفعات'!$B$6:$B$1005,A153&amp;""),2))</f>
        <v/>
      </c>
      <c r="N153" s="18">
        <f>IF(OR(A153&amp;""="",NOT(ISNUMBER(D153))),"",MAX(0,ROUND(D153*N(I153)-M153,2)))</f>
        <v/>
      </c>
      <c r="O153" s="18">
        <f>IF(OR(A153&amp;""="",NOT(ISNUMBER(D153))),"",ROUND(D153-M153,2))</f>
        <v/>
      </c>
      <c r="P153" s="19">
        <f>IF(OR(A153&amp;""="",NOT(ISNUMBER(G153))),"",IF(ISNUMBER(H153),MAX(0,H153-G153),MAX(0,'الإعدادات'!$B$4-G153)))</f>
        <v/>
      </c>
      <c r="Q153" s="6">
        <f>IF(A153&amp;""="","",IF(ISNUMBER(H153),"مسلّم",IF(N(P153)&gt;0,"متأخر","في الموعد")))</f>
        <v/>
      </c>
      <c r="R153" s="6">
        <f>IF(OR(A153&amp;""="",NOT(ISNUMBER(E153))),"",IF(J153&gt;E153,"تجاوز الميزانية",IF(J153&gt;=E153*'الإعدادات'!$B$5,"قريب من الحد","")))</f>
        <v/>
      </c>
    </row>
    <row r="154">
      <c r="A154" s="5" t="n"/>
      <c r="B154" s="5" t="n"/>
      <c r="C154" s="5" t="n"/>
      <c r="D154" s="16" t="n"/>
      <c r="E154" s="16" t="n"/>
      <c r="F154" s="13" t="n"/>
      <c r="G154" s="13" t="n"/>
      <c r="H154" s="13" t="n"/>
      <c r="I154" s="17">
        <f>IF(A154&amp;""="","",IF(SUMIFS('المراحل'!$C$6:$C$1005,'المراحل'!$A$6:$A$1005,A154&amp;"")=0,"",SUMIFS('المراحل'!$F$6:$F$1005,'المراحل'!$A$6:$A$1005,A154&amp;"")/SUMIFS('المراحل'!$C$6:$C$1005,'المراحل'!$A$6:$A$1005,A154&amp;"")))</f>
        <v/>
      </c>
      <c r="J154" s="18">
        <f>IF(A154&amp;""="","",ROUND(SUMIFS('المصروفات'!$D$6:$D$2005,'المصروفات'!$B$6:$B$2005,A154&amp;""),2))</f>
        <v/>
      </c>
      <c r="K154" s="17">
        <f>IF(OR(J154="",N(E154)=0),"",J154/E154)</f>
        <v/>
      </c>
      <c r="L154" s="18">
        <f>IF(OR(A154&amp;""="",NOT(ISNUMBER(D154))),"",ROUND(D154-MAX(N(E154),J154),2))</f>
        <v/>
      </c>
      <c r="M154" s="18">
        <f>IF(A154&amp;""="","",ROUND(SUMIFS('الدفعات'!$C$6:$C$1005,'الدفعات'!$B$6:$B$1005,A154&amp;""),2))</f>
        <v/>
      </c>
      <c r="N154" s="18">
        <f>IF(OR(A154&amp;""="",NOT(ISNUMBER(D154))),"",MAX(0,ROUND(D154*N(I154)-M154,2)))</f>
        <v/>
      </c>
      <c r="O154" s="18">
        <f>IF(OR(A154&amp;""="",NOT(ISNUMBER(D154))),"",ROUND(D154-M154,2))</f>
        <v/>
      </c>
      <c r="P154" s="19">
        <f>IF(OR(A154&amp;""="",NOT(ISNUMBER(G154))),"",IF(ISNUMBER(H154),MAX(0,H154-G154),MAX(0,'الإعدادات'!$B$4-G154)))</f>
        <v/>
      </c>
      <c r="Q154" s="6">
        <f>IF(A154&amp;""="","",IF(ISNUMBER(H154),"مسلّم",IF(N(P154)&gt;0,"متأخر","في الموعد")))</f>
        <v/>
      </c>
      <c r="R154" s="6">
        <f>IF(OR(A154&amp;""="",NOT(ISNUMBER(E154))),"",IF(J154&gt;E154,"تجاوز الميزانية",IF(J154&gt;=E154*'الإعدادات'!$B$5,"قريب من الحد","")))</f>
        <v/>
      </c>
    </row>
    <row r="155">
      <c r="A155" s="5" t="n"/>
      <c r="B155" s="5" t="n"/>
      <c r="C155" s="5" t="n"/>
      <c r="D155" s="16" t="n"/>
      <c r="E155" s="16" t="n"/>
      <c r="F155" s="13" t="n"/>
      <c r="G155" s="13" t="n"/>
      <c r="H155" s="13" t="n"/>
      <c r="I155" s="17">
        <f>IF(A155&amp;""="","",IF(SUMIFS('المراحل'!$C$6:$C$1005,'المراحل'!$A$6:$A$1005,A155&amp;"")=0,"",SUMIFS('المراحل'!$F$6:$F$1005,'المراحل'!$A$6:$A$1005,A155&amp;"")/SUMIFS('المراحل'!$C$6:$C$1005,'المراحل'!$A$6:$A$1005,A155&amp;"")))</f>
        <v/>
      </c>
      <c r="J155" s="18">
        <f>IF(A155&amp;""="","",ROUND(SUMIFS('المصروفات'!$D$6:$D$2005,'المصروفات'!$B$6:$B$2005,A155&amp;""),2))</f>
        <v/>
      </c>
      <c r="K155" s="17">
        <f>IF(OR(J155="",N(E155)=0),"",J155/E155)</f>
        <v/>
      </c>
      <c r="L155" s="18">
        <f>IF(OR(A155&amp;""="",NOT(ISNUMBER(D155))),"",ROUND(D155-MAX(N(E155),J155),2))</f>
        <v/>
      </c>
      <c r="M155" s="18">
        <f>IF(A155&amp;""="","",ROUND(SUMIFS('الدفعات'!$C$6:$C$1005,'الدفعات'!$B$6:$B$1005,A155&amp;""),2))</f>
        <v/>
      </c>
      <c r="N155" s="18">
        <f>IF(OR(A155&amp;""="",NOT(ISNUMBER(D155))),"",MAX(0,ROUND(D155*N(I155)-M155,2)))</f>
        <v/>
      </c>
      <c r="O155" s="18">
        <f>IF(OR(A155&amp;""="",NOT(ISNUMBER(D155))),"",ROUND(D155-M155,2))</f>
        <v/>
      </c>
      <c r="P155" s="19">
        <f>IF(OR(A155&amp;""="",NOT(ISNUMBER(G155))),"",IF(ISNUMBER(H155),MAX(0,H155-G155),MAX(0,'الإعدادات'!$B$4-G155)))</f>
        <v/>
      </c>
      <c r="Q155" s="6">
        <f>IF(A155&amp;""="","",IF(ISNUMBER(H155),"مسلّم",IF(N(P155)&gt;0,"متأخر","في الموعد")))</f>
        <v/>
      </c>
      <c r="R155" s="6">
        <f>IF(OR(A155&amp;""="",NOT(ISNUMBER(E155))),"",IF(J155&gt;E155,"تجاوز الميزانية",IF(J155&gt;=E155*'الإعدادات'!$B$5,"قريب من الحد","")))</f>
        <v/>
      </c>
    </row>
    <row r="156">
      <c r="A156" s="5" t="n"/>
      <c r="B156" s="5" t="n"/>
      <c r="C156" s="5" t="n"/>
      <c r="D156" s="16" t="n"/>
      <c r="E156" s="16" t="n"/>
      <c r="F156" s="13" t="n"/>
      <c r="G156" s="13" t="n"/>
      <c r="H156" s="13" t="n"/>
      <c r="I156" s="17">
        <f>IF(A156&amp;""="","",IF(SUMIFS('المراحل'!$C$6:$C$1005,'المراحل'!$A$6:$A$1005,A156&amp;"")=0,"",SUMIFS('المراحل'!$F$6:$F$1005,'المراحل'!$A$6:$A$1005,A156&amp;"")/SUMIFS('المراحل'!$C$6:$C$1005,'المراحل'!$A$6:$A$1005,A156&amp;"")))</f>
        <v/>
      </c>
      <c r="J156" s="18">
        <f>IF(A156&amp;""="","",ROUND(SUMIFS('المصروفات'!$D$6:$D$2005,'المصروفات'!$B$6:$B$2005,A156&amp;""),2))</f>
        <v/>
      </c>
      <c r="K156" s="17">
        <f>IF(OR(J156="",N(E156)=0),"",J156/E156)</f>
        <v/>
      </c>
      <c r="L156" s="18">
        <f>IF(OR(A156&amp;""="",NOT(ISNUMBER(D156))),"",ROUND(D156-MAX(N(E156),J156),2))</f>
        <v/>
      </c>
      <c r="M156" s="18">
        <f>IF(A156&amp;""="","",ROUND(SUMIFS('الدفعات'!$C$6:$C$1005,'الدفعات'!$B$6:$B$1005,A156&amp;""),2))</f>
        <v/>
      </c>
      <c r="N156" s="18">
        <f>IF(OR(A156&amp;""="",NOT(ISNUMBER(D156))),"",MAX(0,ROUND(D156*N(I156)-M156,2)))</f>
        <v/>
      </c>
      <c r="O156" s="18">
        <f>IF(OR(A156&amp;""="",NOT(ISNUMBER(D156))),"",ROUND(D156-M156,2))</f>
        <v/>
      </c>
      <c r="P156" s="19">
        <f>IF(OR(A156&amp;""="",NOT(ISNUMBER(G156))),"",IF(ISNUMBER(H156),MAX(0,H156-G156),MAX(0,'الإعدادات'!$B$4-G156)))</f>
        <v/>
      </c>
      <c r="Q156" s="6">
        <f>IF(A156&amp;""="","",IF(ISNUMBER(H156),"مسلّم",IF(N(P156)&gt;0,"متأخر","في الموعد")))</f>
        <v/>
      </c>
      <c r="R156" s="6">
        <f>IF(OR(A156&amp;""="",NOT(ISNUMBER(E156))),"",IF(J156&gt;E156,"تجاوز الميزانية",IF(J156&gt;=E156*'الإعدادات'!$B$5,"قريب من الحد","")))</f>
        <v/>
      </c>
    </row>
    <row r="157">
      <c r="A157" s="5" t="n"/>
      <c r="B157" s="5" t="n"/>
      <c r="C157" s="5" t="n"/>
      <c r="D157" s="16" t="n"/>
      <c r="E157" s="16" t="n"/>
      <c r="F157" s="13" t="n"/>
      <c r="G157" s="13" t="n"/>
      <c r="H157" s="13" t="n"/>
      <c r="I157" s="17">
        <f>IF(A157&amp;""="","",IF(SUMIFS('المراحل'!$C$6:$C$1005,'المراحل'!$A$6:$A$1005,A157&amp;"")=0,"",SUMIFS('المراحل'!$F$6:$F$1005,'المراحل'!$A$6:$A$1005,A157&amp;"")/SUMIFS('المراحل'!$C$6:$C$1005,'المراحل'!$A$6:$A$1005,A157&amp;"")))</f>
        <v/>
      </c>
      <c r="J157" s="18">
        <f>IF(A157&amp;""="","",ROUND(SUMIFS('المصروفات'!$D$6:$D$2005,'المصروفات'!$B$6:$B$2005,A157&amp;""),2))</f>
        <v/>
      </c>
      <c r="K157" s="17">
        <f>IF(OR(J157="",N(E157)=0),"",J157/E157)</f>
        <v/>
      </c>
      <c r="L157" s="18">
        <f>IF(OR(A157&amp;""="",NOT(ISNUMBER(D157))),"",ROUND(D157-MAX(N(E157),J157),2))</f>
        <v/>
      </c>
      <c r="M157" s="18">
        <f>IF(A157&amp;""="","",ROUND(SUMIFS('الدفعات'!$C$6:$C$1005,'الدفعات'!$B$6:$B$1005,A157&amp;""),2))</f>
        <v/>
      </c>
      <c r="N157" s="18">
        <f>IF(OR(A157&amp;""="",NOT(ISNUMBER(D157))),"",MAX(0,ROUND(D157*N(I157)-M157,2)))</f>
        <v/>
      </c>
      <c r="O157" s="18">
        <f>IF(OR(A157&amp;""="",NOT(ISNUMBER(D157))),"",ROUND(D157-M157,2))</f>
        <v/>
      </c>
      <c r="P157" s="19">
        <f>IF(OR(A157&amp;""="",NOT(ISNUMBER(G157))),"",IF(ISNUMBER(H157),MAX(0,H157-G157),MAX(0,'الإعدادات'!$B$4-G157)))</f>
        <v/>
      </c>
      <c r="Q157" s="6">
        <f>IF(A157&amp;""="","",IF(ISNUMBER(H157),"مسلّم",IF(N(P157)&gt;0,"متأخر","في الموعد")))</f>
        <v/>
      </c>
      <c r="R157" s="6">
        <f>IF(OR(A157&amp;""="",NOT(ISNUMBER(E157))),"",IF(J157&gt;E157,"تجاوز الميزانية",IF(J157&gt;=E157*'الإعدادات'!$B$5,"قريب من الحد","")))</f>
        <v/>
      </c>
    </row>
    <row r="158">
      <c r="A158" s="5" t="n"/>
      <c r="B158" s="5" t="n"/>
      <c r="C158" s="5" t="n"/>
      <c r="D158" s="16" t="n"/>
      <c r="E158" s="16" t="n"/>
      <c r="F158" s="13" t="n"/>
      <c r="G158" s="13" t="n"/>
      <c r="H158" s="13" t="n"/>
      <c r="I158" s="17">
        <f>IF(A158&amp;""="","",IF(SUMIFS('المراحل'!$C$6:$C$1005,'المراحل'!$A$6:$A$1005,A158&amp;"")=0,"",SUMIFS('المراحل'!$F$6:$F$1005,'المراحل'!$A$6:$A$1005,A158&amp;"")/SUMIFS('المراحل'!$C$6:$C$1005,'المراحل'!$A$6:$A$1005,A158&amp;"")))</f>
        <v/>
      </c>
      <c r="J158" s="18">
        <f>IF(A158&amp;""="","",ROUND(SUMIFS('المصروفات'!$D$6:$D$2005,'المصروفات'!$B$6:$B$2005,A158&amp;""),2))</f>
        <v/>
      </c>
      <c r="K158" s="17">
        <f>IF(OR(J158="",N(E158)=0),"",J158/E158)</f>
        <v/>
      </c>
      <c r="L158" s="18">
        <f>IF(OR(A158&amp;""="",NOT(ISNUMBER(D158))),"",ROUND(D158-MAX(N(E158),J158),2))</f>
        <v/>
      </c>
      <c r="M158" s="18">
        <f>IF(A158&amp;""="","",ROUND(SUMIFS('الدفعات'!$C$6:$C$1005,'الدفعات'!$B$6:$B$1005,A158&amp;""),2))</f>
        <v/>
      </c>
      <c r="N158" s="18">
        <f>IF(OR(A158&amp;""="",NOT(ISNUMBER(D158))),"",MAX(0,ROUND(D158*N(I158)-M158,2)))</f>
        <v/>
      </c>
      <c r="O158" s="18">
        <f>IF(OR(A158&amp;""="",NOT(ISNUMBER(D158))),"",ROUND(D158-M158,2))</f>
        <v/>
      </c>
      <c r="P158" s="19">
        <f>IF(OR(A158&amp;""="",NOT(ISNUMBER(G158))),"",IF(ISNUMBER(H158),MAX(0,H158-G158),MAX(0,'الإعدادات'!$B$4-G158)))</f>
        <v/>
      </c>
      <c r="Q158" s="6">
        <f>IF(A158&amp;""="","",IF(ISNUMBER(H158),"مسلّم",IF(N(P158)&gt;0,"متأخر","في الموعد")))</f>
        <v/>
      </c>
      <c r="R158" s="6">
        <f>IF(OR(A158&amp;""="",NOT(ISNUMBER(E158))),"",IF(J158&gt;E158,"تجاوز الميزانية",IF(J158&gt;=E158*'الإعدادات'!$B$5,"قريب من الحد","")))</f>
        <v/>
      </c>
    </row>
    <row r="159">
      <c r="A159" s="5" t="n"/>
      <c r="B159" s="5" t="n"/>
      <c r="C159" s="5" t="n"/>
      <c r="D159" s="16" t="n"/>
      <c r="E159" s="16" t="n"/>
      <c r="F159" s="13" t="n"/>
      <c r="G159" s="13" t="n"/>
      <c r="H159" s="13" t="n"/>
      <c r="I159" s="17">
        <f>IF(A159&amp;""="","",IF(SUMIFS('المراحل'!$C$6:$C$1005,'المراحل'!$A$6:$A$1005,A159&amp;"")=0,"",SUMIFS('المراحل'!$F$6:$F$1005,'المراحل'!$A$6:$A$1005,A159&amp;"")/SUMIFS('المراحل'!$C$6:$C$1005,'المراحل'!$A$6:$A$1005,A159&amp;"")))</f>
        <v/>
      </c>
      <c r="J159" s="18">
        <f>IF(A159&amp;""="","",ROUND(SUMIFS('المصروفات'!$D$6:$D$2005,'المصروفات'!$B$6:$B$2005,A159&amp;""),2))</f>
        <v/>
      </c>
      <c r="K159" s="17">
        <f>IF(OR(J159="",N(E159)=0),"",J159/E159)</f>
        <v/>
      </c>
      <c r="L159" s="18">
        <f>IF(OR(A159&amp;""="",NOT(ISNUMBER(D159))),"",ROUND(D159-MAX(N(E159),J159),2))</f>
        <v/>
      </c>
      <c r="M159" s="18">
        <f>IF(A159&amp;""="","",ROUND(SUMIFS('الدفعات'!$C$6:$C$1005,'الدفعات'!$B$6:$B$1005,A159&amp;""),2))</f>
        <v/>
      </c>
      <c r="N159" s="18">
        <f>IF(OR(A159&amp;""="",NOT(ISNUMBER(D159))),"",MAX(0,ROUND(D159*N(I159)-M159,2)))</f>
        <v/>
      </c>
      <c r="O159" s="18">
        <f>IF(OR(A159&amp;""="",NOT(ISNUMBER(D159))),"",ROUND(D159-M159,2))</f>
        <v/>
      </c>
      <c r="P159" s="19">
        <f>IF(OR(A159&amp;""="",NOT(ISNUMBER(G159))),"",IF(ISNUMBER(H159),MAX(0,H159-G159),MAX(0,'الإعدادات'!$B$4-G159)))</f>
        <v/>
      </c>
      <c r="Q159" s="6">
        <f>IF(A159&amp;""="","",IF(ISNUMBER(H159),"مسلّم",IF(N(P159)&gt;0,"متأخر","في الموعد")))</f>
        <v/>
      </c>
      <c r="R159" s="6">
        <f>IF(OR(A159&amp;""="",NOT(ISNUMBER(E159))),"",IF(J159&gt;E159,"تجاوز الميزانية",IF(J159&gt;=E159*'الإعدادات'!$B$5,"قريب من الحد","")))</f>
        <v/>
      </c>
    </row>
    <row r="160">
      <c r="A160" s="5" t="n"/>
      <c r="B160" s="5" t="n"/>
      <c r="C160" s="5" t="n"/>
      <c r="D160" s="16" t="n"/>
      <c r="E160" s="16" t="n"/>
      <c r="F160" s="13" t="n"/>
      <c r="G160" s="13" t="n"/>
      <c r="H160" s="13" t="n"/>
      <c r="I160" s="17">
        <f>IF(A160&amp;""="","",IF(SUMIFS('المراحل'!$C$6:$C$1005,'المراحل'!$A$6:$A$1005,A160&amp;"")=0,"",SUMIFS('المراحل'!$F$6:$F$1005,'المراحل'!$A$6:$A$1005,A160&amp;"")/SUMIFS('المراحل'!$C$6:$C$1005,'المراحل'!$A$6:$A$1005,A160&amp;"")))</f>
        <v/>
      </c>
      <c r="J160" s="18">
        <f>IF(A160&amp;""="","",ROUND(SUMIFS('المصروفات'!$D$6:$D$2005,'المصروفات'!$B$6:$B$2005,A160&amp;""),2))</f>
        <v/>
      </c>
      <c r="K160" s="17">
        <f>IF(OR(J160="",N(E160)=0),"",J160/E160)</f>
        <v/>
      </c>
      <c r="L160" s="18">
        <f>IF(OR(A160&amp;""="",NOT(ISNUMBER(D160))),"",ROUND(D160-MAX(N(E160),J160),2))</f>
        <v/>
      </c>
      <c r="M160" s="18">
        <f>IF(A160&amp;""="","",ROUND(SUMIFS('الدفعات'!$C$6:$C$1005,'الدفعات'!$B$6:$B$1005,A160&amp;""),2))</f>
        <v/>
      </c>
      <c r="N160" s="18">
        <f>IF(OR(A160&amp;""="",NOT(ISNUMBER(D160))),"",MAX(0,ROUND(D160*N(I160)-M160,2)))</f>
        <v/>
      </c>
      <c r="O160" s="18">
        <f>IF(OR(A160&amp;""="",NOT(ISNUMBER(D160))),"",ROUND(D160-M160,2))</f>
        <v/>
      </c>
      <c r="P160" s="19">
        <f>IF(OR(A160&amp;""="",NOT(ISNUMBER(G160))),"",IF(ISNUMBER(H160),MAX(0,H160-G160),MAX(0,'الإعدادات'!$B$4-G160)))</f>
        <v/>
      </c>
      <c r="Q160" s="6">
        <f>IF(A160&amp;""="","",IF(ISNUMBER(H160),"مسلّم",IF(N(P160)&gt;0,"متأخر","في الموعد")))</f>
        <v/>
      </c>
      <c r="R160" s="6">
        <f>IF(OR(A160&amp;""="",NOT(ISNUMBER(E160))),"",IF(J160&gt;E160,"تجاوز الميزانية",IF(J160&gt;=E160*'الإعدادات'!$B$5,"قريب من الحد","")))</f>
        <v/>
      </c>
    </row>
    <row r="161">
      <c r="A161" s="5" t="n"/>
      <c r="B161" s="5" t="n"/>
      <c r="C161" s="5" t="n"/>
      <c r="D161" s="16" t="n"/>
      <c r="E161" s="16" t="n"/>
      <c r="F161" s="13" t="n"/>
      <c r="G161" s="13" t="n"/>
      <c r="H161" s="13" t="n"/>
      <c r="I161" s="17">
        <f>IF(A161&amp;""="","",IF(SUMIFS('المراحل'!$C$6:$C$1005,'المراحل'!$A$6:$A$1005,A161&amp;"")=0,"",SUMIFS('المراحل'!$F$6:$F$1005,'المراحل'!$A$6:$A$1005,A161&amp;"")/SUMIFS('المراحل'!$C$6:$C$1005,'المراحل'!$A$6:$A$1005,A161&amp;"")))</f>
        <v/>
      </c>
      <c r="J161" s="18">
        <f>IF(A161&amp;""="","",ROUND(SUMIFS('المصروفات'!$D$6:$D$2005,'المصروفات'!$B$6:$B$2005,A161&amp;""),2))</f>
        <v/>
      </c>
      <c r="K161" s="17">
        <f>IF(OR(J161="",N(E161)=0),"",J161/E161)</f>
        <v/>
      </c>
      <c r="L161" s="18">
        <f>IF(OR(A161&amp;""="",NOT(ISNUMBER(D161))),"",ROUND(D161-MAX(N(E161),J161),2))</f>
        <v/>
      </c>
      <c r="M161" s="18">
        <f>IF(A161&amp;""="","",ROUND(SUMIFS('الدفعات'!$C$6:$C$1005,'الدفعات'!$B$6:$B$1005,A161&amp;""),2))</f>
        <v/>
      </c>
      <c r="N161" s="18">
        <f>IF(OR(A161&amp;""="",NOT(ISNUMBER(D161))),"",MAX(0,ROUND(D161*N(I161)-M161,2)))</f>
        <v/>
      </c>
      <c r="O161" s="18">
        <f>IF(OR(A161&amp;""="",NOT(ISNUMBER(D161))),"",ROUND(D161-M161,2))</f>
        <v/>
      </c>
      <c r="P161" s="19">
        <f>IF(OR(A161&amp;""="",NOT(ISNUMBER(G161))),"",IF(ISNUMBER(H161),MAX(0,H161-G161),MAX(0,'الإعدادات'!$B$4-G161)))</f>
        <v/>
      </c>
      <c r="Q161" s="6">
        <f>IF(A161&amp;""="","",IF(ISNUMBER(H161),"مسلّم",IF(N(P161)&gt;0,"متأخر","في الموعد")))</f>
        <v/>
      </c>
      <c r="R161" s="6">
        <f>IF(OR(A161&amp;""="",NOT(ISNUMBER(E161))),"",IF(J161&gt;E161,"تجاوز الميزانية",IF(J161&gt;=E161*'الإعدادات'!$B$5,"قريب من الحد","")))</f>
        <v/>
      </c>
    </row>
    <row r="162">
      <c r="A162" s="5" t="n"/>
      <c r="B162" s="5" t="n"/>
      <c r="C162" s="5" t="n"/>
      <c r="D162" s="16" t="n"/>
      <c r="E162" s="16" t="n"/>
      <c r="F162" s="13" t="n"/>
      <c r="G162" s="13" t="n"/>
      <c r="H162" s="13" t="n"/>
      <c r="I162" s="17">
        <f>IF(A162&amp;""="","",IF(SUMIFS('المراحل'!$C$6:$C$1005,'المراحل'!$A$6:$A$1005,A162&amp;"")=0,"",SUMIFS('المراحل'!$F$6:$F$1005,'المراحل'!$A$6:$A$1005,A162&amp;"")/SUMIFS('المراحل'!$C$6:$C$1005,'المراحل'!$A$6:$A$1005,A162&amp;"")))</f>
        <v/>
      </c>
      <c r="J162" s="18">
        <f>IF(A162&amp;""="","",ROUND(SUMIFS('المصروفات'!$D$6:$D$2005,'المصروفات'!$B$6:$B$2005,A162&amp;""),2))</f>
        <v/>
      </c>
      <c r="K162" s="17">
        <f>IF(OR(J162="",N(E162)=0),"",J162/E162)</f>
        <v/>
      </c>
      <c r="L162" s="18">
        <f>IF(OR(A162&amp;""="",NOT(ISNUMBER(D162))),"",ROUND(D162-MAX(N(E162),J162),2))</f>
        <v/>
      </c>
      <c r="M162" s="18">
        <f>IF(A162&amp;""="","",ROUND(SUMIFS('الدفعات'!$C$6:$C$1005,'الدفعات'!$B$6:$B$1005,A162&amp;""),2))</f>
        <v/>
      </c>
      <c r="N162" s="18">
        <f>IF(OR(A162&amp;""="",NOT(ISNUMBER(D162))),"",MAX(0,ROUND(D162*N(I162)-M162,2)))</f>
        <v/>
      </c>
      <c r="O162" s="18">
        <f>IF(OR(A162&amp;""="",NOT(ISNUMBER(D162))),"",ROUND(D162-M162,2))</f>
        <v/>
      </c>
      <c r="P162" s="19">
        <f>IF(OR(A162&amp;""="",NOT(ISNUMBER(G162))),"",IF(ISNUMBER(H162),MAX(0,H162-G162),MAX(0,'الإعدادات'!$B$4-G162)))</f>
        <v/>
      </c>
      <c r="Q162" s="6">
        <f>IF(A162&amp;""="","",IF(ISNUMBER(H162),"مسلّم",IF(N(P162)&gt;0,"متأخر","في الموعد")))</f>
        <v/>
      </c>
      <c r="R162" s="6">
        <f>IF(OR(A162&amp;""="",NOT(ISNUMBER(E162))),"",IF(J162&gt;E162,"تجاوز الميزانية",IF(J162&gt;=E162*'الإعدادات'!$B$5,"قريب من الحد","")))</f>
        <v/>
      </c>
    </row>
    <row r="163">
      <c r="A163" s="5" t="n"/>
      <c r="B163" s="5" t="n"/>
      <c r="C163" s="5" t="n"/>
      <c r="D163" s="16" t="n"/>
      <c r="E163" s="16" t="n"/>
      <c r="F163" s="13" t="n"/>
      <c r="G163" s="13" t="n"/>
      <c r="H163" s="13" t="n"/>
      <c r="I163" s="17">
        <f>IF(A163&amp;""="","",IF(SUMIFS('المراحل'!$C$6:$C$1005,'المراحل'!$A$6:$A$1005,A163&amp;"")=0,"",SUMIFS('المراحل'!$F$6:$F$1005,'المراحل'!$A$6:$A$1005,A163&amp;"")/SUMIFS('المراحل'!$C$6:$C$1005,'المراحل'!$A$6:$A$1005,A163&amp;"")))</f>
        <v/>
      </c>
      <c r="J163" s="18">
        <f>IF(A163&amp;""="","",ROUND(SUMIFS('المصروفات'!$D$6:$D$2005,'المصروفات'!$B$6:$B$2005,A163&amp;""),2))</f>
        <v/>
      </c>
      <c r="K163" s="17">
        <f>IF(OR(J163="",N(E163)=0),"",J163/E163)</f>
        <v/>
      </c>
      <c r="L163" s="18">
        <f>IF(OR(A163&amp;""="",NOT(ISNUMBER(D163))),"",ROUND(D163-MAX(N(E163),J163),2))</f>
        <v/>
      </c>
      <c r="M163" s="18">
        <f>IF(A163&amp;""="","",ROUND(SUMIFS('الدفعات'!$C$6:$C$1005,'الدفعات'!$B$6:$B$1005,A163&amp;""),2))</f>
        <v/>
      </c>
      <c r="N163" s="18">
        <f>IF(OR(A163&amp;""="",NOT(ISNUMBER(D163))),"",MAX(0,ROUND(D163*N(I163)-M163,2)))</f>
        <v/>
      </c>
      <c r="O163" s="18">
        <f>IF(OR(A163&amp;""="",NOT(ISNUMBER(D163))),"",ROUND(D163-M163,2))</f>
        <v/>
      </c>
      <c r="P163" s="19">
        <f>IF(OR(A163&amp;""="",NOT(ISNUMBER(G163))),"",IF(ISNUMBER(H163),MAX(0,H163-G163),MAX(0,'الإعدادات'!$B$4-G163)))</f>
        <v/>
      </c>
      <c r="Q163" s="6">
        <f>IF(A163&amp;""="","",IF(ISNUMBER(H163),"مسلّم",IF(N(P163)&gt;0,"متأخر","في الموعد")))</f>
        <v/>
      </c>
      <c r="R163" s="6">
        <f>IF(OR(A163&amp;""="",NOT(ISNUMBER(E163))),"",IF(J163&gt;E163,"تجاوز الميزانية",IF(J163&gt;=E163*'الإعدادات'!$B$5,"قريب من الحد","")))</f>
        <v/>
      </c>
    </row>
    <row r="164">
      <c r="A164" s="5" t="n"/>
      <c r="B164" s="5" t="n"/>
      <c r="C164" s="5" t="n"/>
      <c r="D164" s="16" t="n"/>
      <c r="E164" s="16" t="n"/>
      <c r="F164" s="13" t="n"/>
      <c r="G164" s="13" t="n"/>
      <c r="H164" s="13" t="n"/>
      <c r="I164" s="17">
        <f>IF(A164&amp;""="","",IF(SUMIFS('المراحل'!$C$6:$C$1005,'المراحل'!$A$6:$A$1005,A164&amp;"")=0,"",SUMIFS('المراحل'!$F$6:$F$1005,'المراحل'!$A$6:$A$1005,A164&amp;"")/SUMIFS('المراحل'!$C$6:$C$1005,'المراحل'!$A$6:$A$1005,A164&amp;"")))</f>
        <v/>
      </c>
      <c r="J164" s="18">
        <f>IF(A164&amp;""="","",ROUND(SUMIFS('المصروفات'!$D$6:$D$2005,'المصروفات'!$B$6:$B$2005,A164&amp;""),2))</f>
        <v/>
      </c>
      <c r="K164" s="17">
        <f>IF(OR(J164="",N(E164)=0),"",J164/E164)</f>
        <v/>
      </c>
      <c r="L164" s="18">
        <f>IF(OR(A164&amp;""="",NOT(ISNUMBER(D164))),"",ROUND(D164-MAX(N(E164),J164),2))</f>
        <v/>
      </c>
      <c r="M164" s="18">
        <f>IF(A164&amp;""="","",ROUND(SUMIFS('الدفعات'!$C$6:$C$1005,'الدفعات'!$B$6:$B$1005,A164&amp;""),2))</f>
        <v/>
      </c>
      <c r="N164" s="18">
        <f>IF(OR(A164&amp;""="",NOT(ISNUMBER(D164))),"",MAX(0,ROUND(D164*N(I164)-M164,2)))</f>
        <v/>
      </c>
      <c r="O164" s="18">
        <f>IF(OR(A164&amp;""="",NOT(ISNUMBER(D164))),"",ROUND(D164-M164,2))</f>
        <v/>
      </c>
      <c r="P164" s="19">
        <f>IF(OR(A164&amp;""="",NOT(ISNUMBER(G164))),"",IF(ISNUMBER(H164),MAX(0,H164-G164),MAX(0,'الإعدادات'!$B$4-G164)))</f>
        <v/>
      </c>
      <c r="Q164" s="6">
        <f>IF(A164&amp;""="","",IF(ISNUMBER(H164),"مسلّم",IF(N(P164)&gt;0,"متأخر","في الموعد")))</f>
        <v/>
      </c>
      <c r="R164" s="6">
        <f>IF(OR(A164&amp;""="",NOT(ISNUMBER(E164))),"",IF(J164&gt;E164,"تجاوز الميزانية",IF(J164&gt;=E164*'الإعدادات'!$B$5,"قريب من الحد","")))</f>
        <v/>
      </c>
    </row>
    <row r="165">
      <c r="A165" s="5" t="n"/>
      <c r="B165" s="5" t="n"/>
      <c r="C165" s="5" t="n"/>
      <c r="D165" s="16" t="n"/>
      <c r="E165" s="16" t="n"/>
      <c r="F165" s="13" t="n"/>
      <c r="G165" s="13" t="n"/>
      <c r="H165" s="13" t="n"/>
      <c r="I165" s="17">
        <f>IF(A165&amp;""="","",IF(SUMIFS('المراحل'!$C$6:$C$1005,'المراحل'!$A$6:$A$1005,A165&amp;"")=0,"",SUMIFS('المراحل'!$F$6:$F$1005,'المراحل'!$A$6:$A$1005,A165&amp;"")/SUMIFS('المراحل'!$C$6:$C$1005,'المراحل'!$A$6:$A$1005,A165&amp;"")))</f>
        <v/>
      </c>
      <c r="J165" s="18">
        <f>IF(A165&amp;""="","",ROUND(SUMIFS('المصروفات'!$D$6:$D$2005,'المصروفات'!$B$6:$B$2005,A165&amp;""),2))</f>
        <v/>
      </c>
      <c r="K165" s="17">
        <f>IF(OR(J165="",N(E165)=0),"",J165/E165)</f>
        <v/>
      </c>
      <c r="L165" s="18">
        <f>IF(OR(A165&amp;""="",NOT(ISNUMBER(D165))),"",ROUND(D165-MAX(N(E165),J165),2))</f>
        <v/>
      </c>
      <c r="M165" s="18">
        <f>IF(A165&amp;""="","",ROUND(SUMIFS('الدفعات'!$C$6:$C$1005,'الدفعات'!$B$6:$B$1005,A165&amp;""),2))</f>
        <v/>
      </c>
      <c r="N165" s="18">
        <f>IF(OR(A165&amp;""="",NOT(ISNUMBER(D165))),"",MAX(0,ROUND(D165*N(I165)-M165,2)))</f>
        <v/>
      </c>
      <c r="O165" s="18">
        <f>IF(OR(A165&amp;""="",NOT(ISNUMBER(D165))),"",ROUND(D165-M165,2))</f>
        <v/>
      </c>
      <c r="P165" s="19">
        <f>IF(OR(A165&amp;""="",NOT(ISNUMBER(G165))),"",IF(ISNUMBER(H165),MAX(0,H165-G165),MAX(0,'الإعدادات'!$B$4-G165)))</f>
        <v/>
      </c>
      <c r="Q165" s="6">
        <f>IF(A165&amp;""="","",IF(ISNUMBER(H165),"مسلّم",IF(N(P165)&gt;0,"متأخر","في الموعد")))</f>
        <v/>
      </c>
      <c r="R165" s="6">
        <f>IF(OR(A165&amp;""="",NOT(ISNUMBER(E165))),"",IF(J165&gt;E165,"تجاوز الميزانية",IF(J165&gt;=E165*'الإعدادات'!$B$5,"قريب من الحد","")))</f>
        <v/>
      </c>
    </row>
    <row r="166">
      <c r="A166" s="5" t="n"/>
      <c r="B166" s="5" t="n"/>
      <c r="C166" s="5" t="n"/>
      <c r="D166" s="16" t="n"/>
      <c r="E166" s="16" t="n"/>
      <c r="F166" s="13" t="n"/>
      <c r="G166" s="13" t="n"/>
      <c r="H166" s="13" t="n"/>
      <c r="I166" s="17">
        <f>IF(A166&amp;""="","",IF(SUMIFS('المراحل'!$C$6:$C$1005,'المراحل'!$A$6:$A$1005,A166&amp;"")=0,"",SUMIFS('المراحل'!$F$6:$F$1005,'المراحل'!$A$6:$A$1005,A166&amp;"")/SUMIFS('المراحل'!$C$6:$C$1005,'المراحل'!$A$6:$A$1005,A166&amp;"")))</f>
        <v/>
      </c>
      <c r="J166" s="18">
        <f>IF(A166&amp;""="","",ROUND(SUMIFS('المصروفات'!$D$6:$D$2005,'المصروفات'!$B$6:$B$2005,A166&amp;""),2))</f>
        <v/>
      </c>
      <c r="K166" s="17">
        <f>IF(OR(J166="",N(E166)=0),"",J166/E166)</f>
        <v/>
      </c>
      <c r="L166" s="18">
        <f>IF(OR(A166&amp;""="",NOT(ISNUMBER(D166))),"",ROUND(D166-MAX(N(E166),J166),2))</f>
        <v/>
      </c>
      <c r="M166" s="18">
        <f>IF(A166&amp;""="","",ROUND(SUMIFS('الدفعات'!$C$6:$C$1005,'الدفعات'!$B$6:$B$1005,A166&amp;""),2))</f>
        <v/>
      </c>
      <c r="N166" s="18">
        <f>IF(OR(A166&amp;""="",NOT(ISNUMBER(D166))),"",MAX(0,ROUND(D166*N(I166)-M166,2)))</f>
        <v/>
      </c>
      <c r="O166" s="18">
        <f>IF(OR(A166&amp;""="",NOT(ISNUMBER(D166))),"",ROUND(D166-M166,2))</f>
        <v/>
      </c>
      <c r="P166" s="19">
        <f>IF(OR(A166&amp;""="",NOT(ISNUMBER(G166))),"",IF(ISNUMBER(H166),MAX(0,H166-G166),MAX(0,'الإعدادات'!$B$4-G166)))</f>
        <v/>
      </c>
      <c r="Q166" s="6">
        <f>IF(A166&amp;""="","",IF(ISNUMBER(H166),"مسلّم",IF(N(P166)&gt;0,"متأخر","في الموعد")))</f>
        <v/>
      </c>
      <c r="R166" s="6">
        <f>IF(OR(A166&amp;""="",NOT(ISNUMBER(E166))),"",IF(J166&gt;E166,"تجاوز الميزانية",IF(J166&gt;=E166*'الإعدادات'!$B$5,"قريب من الحد","")))</f>
        <v/>
      </c>
    </row>
    <row r="167">
      <c r="A167" s="5" t="n"/>
      <c r="B167" s="5" t="n"/>
      <c r="C167" s="5" t="n"/>
      <c r="D167" s="16" t="n"/>
      <c r="E167" s="16" t="n"/>
      <c r="F167" s="13" t="n"/>
      <c r="G167" s="13" t="n"/>
      <c r="H167" s="13" t="n"/>
      <c r="I167" s="17">
        <f>IF(A167&amp;""="","",IF(SUMIFS('المراحل'!$C$6:$C$1005,'المراحل'!$A$6:$A$1005,A167&amp;"")=0,"",SUMIFS('المراحل'!$F$6:$F$1005,'المراحل'!$A$6:$A$1005,A167&amp;"")/SUMIFS('المراحل'!$C$6:$C$1005,'المراحل'!$A$6:$A$1005,A167&amp;"")))</f>
        <v/>
      </c>
      <c r="J167" s="18">
        <f>IF(A167&amp;""="","",ROUND(SUMIFS('المصروفات'!$D$6:$D$2005,'المصروفات'!$B$6:$B$2005,A167&amp;""),2))</f>
        <v/>
      </c>
      <c r="K167" s="17">
        <f>IF(OR(J167="",N(E167)=0),"",J167/E167)</f>
        <v/>
      </c>
      <c r="L167" s="18">
        <f>IF(OR(A167&amp;""="",NOT(ISNUMBER(D167))),"",ROUND(D167-MAX(N(E167),J167),2))</f>
        <v/>
      </c>
      <c r="M167" s="18">
        <f>IF(A167&amp;""="","",ROUND(SUMIFS('الدفعات'!$C$6:$C$1005,'الدفعات'!$B$6:$B$1005,A167&amp;""),2))</f>
        <v/>
      </c>
      <c r="N167" s="18">
        <f>IF(OR(A167&amp;""="",NOT(ISNUMBER(D167))),"",MAX(0,ROUND(D167*N(I167)-M167,2)))</f>
        <v/>
      </c>
      <c r="O167" s="18">
        <f>IF(OR(A167&amp;""="",NOT(ISNUMBER(D167))),"",ROUND(D167-M167,2))</f>
        <v/>
      </c>
      <c r="P167" s="19">
        <f>IF(OR(A167&amp;""="",NOT(ISNUMBER(G167))),"",IF(ISNUMBER(H167),MAX(0,H167-G167),MAX(0,'الإعدادات'!$B$4-G167)))</f>
        <v/>
      </c>
      <c r="Q167" s="6">
        <f>IF(A167&amp;""="","",IF(ISNUMBER(H167),"مسلّم",IF(N(P167)&gt;0,"متأخر","في الموعد")))</f>
        <v/>
      </c>
      <c r="R167" s="6">
        <f>IF(OR(A167&amp;""="",NOT(ISNUMBER(E167))),"",IF(J167&gt;E167,"تجاوز الميزانية",IF(J167&gt;=E167*'الإعدادات'!$B$5,"قريب من الحد","")))</f>
        <v/>
      </c>
    </row>
    <row r="168">
      <c r="A168" s="5" t="n"/>
      <c r="B168" s="5" t="n"/>
      <c r="C168" s="5" t="n"/>
      <c r="D168" s="16" t="n"/>
      <c r="E168" s="16" t="n"/>
      <c r="F168" s="13" t="n"/>
      <c r="G168" s="13" t="n"/>
      <c r="H168" s="13" t="n"/>
      <c r="I168" s="17">
        <f>IF(A168&amp;""="","",IF(SUMIFS('المراحل'!$C$6:$C$1005,'المراحل'!$A$6:$A$1005,A168&amp;"")=0,"",SUMIFS('المراحل'!$F$6:$F$1005,'المراحل'!$A$6:$A$1005,A168&amp;"")/SUMIFS('المراحل'!$C$6:$C$1005,'المراحل'!$A$6:$A$1005,A168&amp;"")))</f>
        <v/>
      </c>
      <c r="J168" s="18">
        <f>IF(A168&amp;""="","",ROUND(SUMIFS('المصروفات'!$D$6:$D$2005,'المصروفات'!$B$6:$B$2005,A168&amp;""),2))</f>
        <v/>
      </c>
      <c r="K168" s="17">
        <f>IF(OR(J168="",N(E168)=0),"",J168/E168)</f>
        <v/>
      </c>
      <c r="L168" s="18">
        <f>IF(OR(A168&amp;""="",NOT(ISNUMBER(D168))),"",ROUND(D168-MAX(N(E168),J168),2))</f>
        <v/>
      </c>
      <c r="M168" s="18">
        <f>IF(A168&amp;""="","",ROUND(SUMIFS('الدفعات'!$C$6:$C$1005,'الدفعات'!$B$6:$B$1005,A168&amp;""),2))</f>
        <v/>
      </c>
      <c r="N168" s="18">
        <f>IF(OR(A168&amp;""="",NOT(ISNUMBER(D168))),"",MAX(0,ROUND(D168*N(I168)-M168,2)))</f>
        <v/>
      </c>
      <c r="O168" s="18">
        <f>IF(OR(A168&amp;""="",NOT(ISNUMBER(D168))),"",ROUND(D168-M168,2))</f>
        <v/>
      </c>
      <c r="P168" s="19">
        <f>IF(OR(A168&amp;""="",NOT(ISNUMBER(G168))),"",IF(ISNUMBER(H168),MAX(0,H168-G168),MAX(0,'الإعدادات'!$B$4-G168)))</f>
        <v/>
      </c>
      <c r="Q168" s="6">
        <f>IF(A168&amp;""="","",IF(ISNUMBER(H168),"مسلّم",IF(N(P168)&gt;0,"متأخر","في الموعد")))</f>
        <v/>
      </c>
      <c r="R168" s="6">
        <f>IF(OR(A168&amp;""="",NOT(ISNUMBER(E168))),"",IF(J168&gt;E168,"تجاوز الميزانية",IF(J168&gt;=E168*'الإعدادات'!$B$5,"قريب من الحد","")))</f>
        <v/>
      </c>
    </row>
    <row r="169">
      <c r="A169" s="5" t="n"/>
      <c r="B169" s="5" t="n"/>
      <c r="C169" s="5" t="n"/>
      <c r="D169" s="16" t="n"/>
      <c r="E169" s="16" t="n"/>
      <c r="F169" s="13" t="n"/>
      <c r="G169" s="13" t="n"/>
      <c r="H169" s="13" t="n"/>
      <c r="I169" s="17">
        <f>IF(A169&amp;""="","",IF(SUMIFS('المراحل'!$C$6:$C$1005,'المراحل'!$A$6:$A$1005,A169&amp;"")=0,"",SUMIFS('المراحل'!$F$6:$F$1005,'المراحل'!$A$6:$A$1005,A169&amp;"")/SUMIFS('المراحل'!$C$6:$C$1005,'المراحل'!$A$6:$A$1005,A169&amp;"")))</f>
        <v/>
      </c>
      <c r="J169" s="18">
        <f>IF(A169&amp;""="","",ROUND(SUMIFS('المصروفات'!$D$6:$D$2005,'المصروفات'!$B$6:$B$2005,A169&amp;""),2))</f>
        <v/>
      </c>
      <c r="K169" s="17">
        <f>IF(OR(J169="",N(E169)=0),"",J169/E169)</f>
        <v/>
      </c>
      <c r="L169" s="18">
        <f>IF(OR(A169&amp;""="",NOT(ISNUMBER(D169))),"",ROUND(D169-MAX(N(E169),J169),2))</f>
        <v/>
      </c>
      <c r="M169" s="18">
        <f>IF(A169&amp;""="","",ROUND(SUMIFS('الدفعات'!$C$6:$C$1005,'الدفعات'!$B$6:$B$1005,A169&amp;""),2))</f>
        <v/>
      </c>
      <c r="N169" s="18">
        <f>IF(OR(A169&amp;""="",NOT(ISNUMBER(D169))),"",MAX(0,ROUND(D169*N(I169)-M169,2)))</f>
        <v/>
      </c>
      <c r="O169" s="18">
        <f>IF(OR(A169&amp;""="",NOT(ISNUMBER(D169))),"",ROUND(D169-M169,2))</f>
        <v/>
      </c>
      <c r="P169" s="19">
        <f>IF(OR(A169&amp;""="",NOT(ISNUMBER(G169))),"",IF(ISNUMBER(H169),MAX(0,H169-G169),MAX(0,'الإعدادات'!$B$4-G169)))</f>
        <v/>
      </c>
      <c r="Q169" s="6">
        <f>IF(A169&amp;""="","",IF(ISNUMBER(H169),"مسلّم",IF(N(P169)&gt;0,"متأخر","في الموعد")))</f>
        <v/>
      </c>
      <c r="R169" s="6">
        <f>IF(OR(A169&amp;""="",NOT(ISNUMBER(E169))),"",IF(J169&gt;E169,"تجاوز الميزانية",IF(J169&gt;=E169*'الإعدادات'!$B$5,"قريب من الحد","")))</f>
        <v/>
      </c>
    </row>
    <row r="170">
      <c r="A170" s="5" t="n"/>
      <c r="B170" s="5" t="n"/>
      <c r="C170" s="5" t="n"/>
      <c r="D170" s="16" t="n"/>
      <c r="E170" s="16" t="n"/>
      <c r="F170" s="13" t="n"/>
      <c r="G170" s="13" t="n"/>
      <c r="H170" s="13" t="n"/>
      <c r="I170" s="17">
        <f>IF(A170&amp;""="","",IF(SUMIFS('المراحل'!$C$6:$C$1005,'المراحل'!$A$6:$A$1005,A170&amp;"")=0,"",SUMIFS('المراحل'!$F$6:$F$1005,'المراحل'!$A$6:$A$1005,A170&amp;"")/SUMIFS('المراحل'!$C$6:$C$1005,'المراحل'!$A$6:$A$1005,A170&amp;"")))</f>
        <v/>
      </c>
      <c r="J170" s="18">
        <f>IF(A170&amp;""="","",ROUND(SUMIFS('المصروفات'!$D$6:$D$2005,'المصروفات'!$B$6:$B$2005,A170&amp;""),2))</f>
        <v/>
      </c>
      <c r="K170" s="17">
        <f>IF(OR(J170="",N(E170)=0),"",J170/E170)</f>
        <v/>
      </c>
      <c r="L170" s="18">
        <f>IF(OR(A170&amp;""="",NOT(ISNUMBER(D170))),"",ROUND(D170-MAX(N(E170),J170),2))</f>
        <v/>
      </c>
      <c r="M170" s="18">
        <f>IF(A170&amp;""="","",ROUND(SUMIFS('الدفعات'!$C$6:$C$1005,'الدفعات'!$B$6:$B$1005,A170&amp;""),2))</f>
        <v/>
      </c>
      <c r="N170" s="18">
        <f>IF(OR(A170&amp;""="",NOT(ISNUMBER(D170))),"",MAX(0,ROUND(D170*N(I170)-M170,2)))</f>
        <v/>
      </c>
      <c r="O170" s="18">
        <f>IF(OR(A170&amp;""="",NOT(ISNUMBER(D170))),"",ROUND(D170-M170,2))</f>
        <v/>
      </c>
      <c r="P170" s="19">
        <f>IF(OR(A170&amp;""="",NOT(ISNUMBER(G170))),"",IF(ISNUMBER(H170),MAX(0,H170-G170),MAX(0,'الإعدادات'!$B$4-G170)))</f>
        <v/>
      </c>
      <c r="Q170" s="6">
        <f>IF(A170&amp;""="","",IF(ISNUMBER(H170),"مسلّم",IF(N(P170)&gt;0,"متأخر","في الموعد")))</f>
        <v/>
      </c>
      <c r="R170" s="6">
        <f>IF(OR(A170&amp;""="",NOT(ISNUMBER(E170))),"",IF(J170&gt;E170,"تجاوز الميزانية",IF(J170&gt;=E170*'الإعدادات'!$B$5,"قريب من الحد","")))</f>
        <v/>
      </c>
    </row>
    <row r="171">
      <c r="A171" s="5" t="n"/>
      <c r="B171" s="5" t="n"/>
      <c r="C171" s="5" t="n"/>
      <c r="D171" s="16" t="n"/>
      <c r="E171" s="16" t="n"/>
      <c r="F171" s="13" t="n"/>
      <c r="G171" s="13" t="n"/>
      <c r="H171" s="13" t="n"/>
      <c r="I171" s="17">
        <f>IF(A171&amp;""="","",IF(SUMIFS('المراحل'!$C$6:$C$1005,'المراحل'!$A$6:$A$1005,A171&amp;"")=0,"",SUMIFS('المراحل'!$F$6:$F$1005,'المراحل'!$A$6:$A$1005,A171&amp;"")/SUMIFS('المراحل'!$C$6:$C$1005,'المراحل'!$A$6:$A$1005,A171&amp;"")))</f>
        <v/>
      </c>
      <c r="J171" s="18">
        <f>IF(A171&amp;""="","",ROUND(SUMIFS('المصروفات'!$D$6:$D$2005,'المصروفات'!$B$6:$B$2005,A171&amp;""),2))</f>
        <v/>
      </c>
      <c r="K171" s="17">
        <f>IF(OR(J171="",N(E171)=0),"",J171/E171)</f>
        <v/>
      </c>
      <c r="L171" s="18">
        <f>IF(OR(A171&amp;""="",NOT(ISNUMBER(D171))),"",ROUND(D171-MAX(N(E171),J171),2))</f>
        <v/>
      </c>
      <c r="M171" s="18">
        <f>IF(A171&amp;""="","",ROUND(SUMIFS('الدفعات'!$C$6:$C$1005,'الدفعات'!$B$6:$B$1005,A171&amp;""),2))</f>
        <v/>
      </c>
      <c r="N171" s="18">
        <f>IF(OR(A171&amp;""="",NOT(ISNUMBER(D171))),"",MAX(0,ROUND(D171*N(I171)-M171,2)))</f>
        <v/>
      </c>
      <c r="O171" s="18">
        <f>IF(OR(A171&amp;""="",NOT(ISNUMBER(D171))),"",ROUND(D171-M171,2))</f>
        <v/>
      </c>
      <c r="P171" s="19">
        <f>IF(OR(A171&amp;""="",NOT(ISNUMBER(G171))),"",IF(ISNUMBER(H171),MAX(0,H171-G171),MAX(0,'الإعدادات'!$B$4-G171)))</f>
        <v/>
      </c>
      <c r="Q171" s="6">
        <f>IF(A171&amp;""="","",IF(ISNUMBER(H171),"مسلّم",IF(N(P171)&gt;0,"متأخر","في الموعد")))</f>
        <v/>
      </c>
      <c r="R171" s="6">
        <f>IF(OR(A171&amp;""="",NOT(ISNUMBER(E171))),"",IF(J171&gt;E171,"تجاوز الميزانية",IF(J171&gt;=E171*'الإعدادات'!$B$5,"قريب من الحد","")))</f>
        <v/>
      </c>
    </row>
    <row r="172">
      <c r="A172" s="5" t="n"/>
      <c r="B172" s="5" t="n"/>
      <c r="C172" s="5" t="n"/>
      <c r="D172" s="16" t="n"/>
      <c r="E172" s="16" t="n"/>
      <c r="F172" s="13" t="n"/>
      <c r="G172" s="13" t="n"/>
      <c r="H172" s="13" t="n"/>
      <c r="I172" s="17">
        <f>IF(A172&amp;""="","",IF(SUMIFS('المراحل'!$C$6:$C$1005,'المراحل'!$A$6:$A$1005,A172&amp;"")=0,"",SUMIFS('المراحل'!$F$6:$F$1005,'المراحل'!$A$6:$A$1005,A172&amp;"")/SUMIFS('المراحل'!$C$6:$C$1005,'المراحل'!$A$6:$A$1005,A172&amp;"")))</f>
        <v/>
      </c>
      <c r="J172" s="18">
        <f>IF(A172&amp;""="","",ROUND(SUMIFS('المصروفات'!$D$6:$D$2005,'المصروفات'!$B$6:$B$2005,A172&amp;""),2))</f>
        <v/>
      </c>
      <c r="K172" s="17">
        <f>IF(OR(J172="",N(E172)=0),"",J172/E172)</f>
        <v/>
      </c>
      <c r="L172" s="18">
        <f>IF(OR(A172&amp;""="",NOT(ISNUMBER(D172))),"",ROUND(D172-MAX(N(E172),J172),2))</f>
        <v/>
      </c>
      <c r="M172" s="18">
        <f>IF(A172&amp;""="","",ROUND(SUMIFS('الدفعات'!$C$6:$C$1005,'الدفعات'!$B$6:$B$1005,A172&amp;""),2))</f>
        <v/>
      </c>
      <c r="N172" s="18">
        <f>IF(OR(A172&amp;""="",NOT(ISNUMBER(D172))),"",MAX(0,ROUND(D172*N(I172)-M172,2)))</f>
        <v/>
      </c>
      <c r="O172" s="18">
        <f>IF(OR(A172&amp;""="",NOT(ISNUMBER(D172))),"",ROUND(D172-M172,2))</f>
        <v/>
      </c>
      <c r="P172" s="19">
        <f>IF(OR(A172&amp;""="",NOT(ISNUMBER(G172))),"",IF(ISNUMBER(H172),MAX(0,H172-G172),MAX(0,'الإعدادات'!$B$4-G172)))</f>
        <v/>
      </c>
      <c r="Q172" s="6">
        <f>IF(A172&amp;""="","",IF(ISNUMBER(H172),"مسلّم",IF(N(P172)&gt;0,"متأخر","في الموعد")))</f>
        <v/>
      </c>
      <c r="R172" s="6">
        <f>IF(OR(A172&amp;""="",NOT(ISNUMBER(E172))),"",IF(J172&gt;E172,"تجاوز الميزانية",IF(J172&gt;=E172*'الإعدادات'!$B$5,"قريب من الحد","")))</f>
        <v/>
      </c>
    </row>
    <row r="173">
      <c r="A173" s="5" t="n"/>
      <c r="B173" s="5" t="n"/>
      <c r="C173" s="5" t="n"/>
      <c r="D173" s="16" t="n"/>
      <c r="E173" s="16" t="n"/>
      <c r="F173" s="13" t="n"/>
      <c r="G173" s="13" t="n"/>
      <c r="H173" s="13" t="n"/>
      <c r="I173" s="17">
        <f>IF(A173&amp;""="","",IF(SUMIFS('المراحل'!$C$6:$C$1005,'المراحل'!$A$6:$A$1005,A173&amp;"")=0,"",SUMIFS('المراحل'!$F$6:$F$1005,'المراحل'!$A$6:$A$1005,A173&amp;"")/SUMIFS('المراحل'!$C$6:$C$1005,'المراحل'!$A$6:$A$1005,A173&amp;"")))</f>
        <v/>
      </c>
      <c r="J173" s="18">
        <f>IF(A173&amp;""="","",ROUND(SUMIFS('المصروفات'!$D$6:$D$2005,'المصروفات'!$B$6:$B$2005,A173&amp;""),2))</f>
        <v/>
      </c>
      <c r="K173" s="17">
        <f>IF(OR(J173="",N(E173)=0),"",J173/E173)</f>
        <v/>
      </c>
      <c r="L173" s="18">
        <f>IF(OR(A173&amp;""="",NOT(ISNUMBER(D173))),"",ROUND(D173-MAX(N(E173),J173),2))</f>
        <v/>
      </c>
      <c r="M173" s="18">
        <f>IF(A173&amp;""="","",ROUND(SUMIFS('الدفعات'!$C$6:$C$1005,'الدفعات'!$B$6:$B$1005,A173&amp;""),2))</f>
        <v/>
      </c>
      <c r="N173" s="18">
        <f>IF(OR(A173&amp;""="",NOT(ISNUMBER(D173))),"",MAX(0,ROUND(D173*N(I173)-M173,2)))</f>
        <v/>
      </c>
      <c r="O173" s="18">
        <f>IF(OR(A173&amp;""="",NOT(ISNUMBER(D173))),"",ROUND(D173-M173,2))</f>
        <v/>
      </c>
      <c r="P173" s="19">
        <f>IF(OR(A173&amp;""="",NOT(ISNUMBER(G173))),"",IF(ISNUMBER(H173),MAX(0,H173-G173),MAX(0,'الإعدادات'!$B$4-G173)))</f>
        <v/>
      </c>
      <c r="Q173" s="6">
        <f>IF(A173&amp;""="","",IF(ISNUMBER(H173),"مسلّم",IF(N(P173)&gt;0,"متأخر","في الموعد")))</f>
        <v/>
      </c>
      <c r="R173" s="6">
        <f>IF(OR(A173&amp;""="",NOT(ISNUMBER(E173))),"",IF(J173&gt;E173,"تجاوز الميزانية",IF(J173&gt;=E173*'الإعدادات'!$B$5,"قريب من الحد","")))</f>
        <v/>
      </c>
    </row>
    <row r="174">
      <c r="A174" s="5" t="n"/>
      <c r="B174" s="5" t="n"/>
      <c r="C174" s="5" t="n"/>
      <c r="D174" s="16" t="n"/>
      <c r="E174" s="16" t="n"/>
      <c r="F174" s="13" t="n"/>
      <c r="G174" s="13" t="n"/>
      <c r="H174" s="13" t="n"/>
      <c r="I174" s="17">
        <f>IF(A174&amp;""="","",IF(SUMIFS('المراحل'!$C$6:$C$1005,'المراحل'!$A$6:$A$1005,A174&amp;"")=0,"",SUMIFS('المراحل'!$F$6:$F$1005,'المراحل'!$A$6:$A$1005,A174&amp;"")/SUMIFS('المراحل'!$C$6:$C$1005,'المراحل'!$A$6:$A$1005,A174&amp;"")))</f>
        <v/>
      </c>
      <c r="J174" s="18">
        <f>IF(A174&amp;""="","",ROUND(SUMIFS('المصروفات'!$D$6:$D$2005,'المصروفات'!$B$6:$B$2005,A174&amp;""),2))</f>
        <v/>
      </c>
      <c r="K174" s="17">
        <f>IF(OR(J174="",N(E174)=0),"",J174/E174)</f>
        <v/>
      </c>
      <c r="L174" s="18">
        <f>IF(OR(A174&amp;""="",NOT(ISNUMBER(D174))),"",ROUND(D174-MAX(N(E174),J174),2))</f>
        <v/>
      </c>
      <c r="M174" s="18">
        <f>IF(A174&amp;""="","",ROUND(SUMIFS('الدفعات'!$C$6:$C$1005,'الدفعات'!$B$6:$B$1005,A174&amp;""),2))</f>
        <v/>
      </c>
      <c r="N174" s="18">
        <f>IF(OR(A174&amp;""="",NOT(ISNUMBER(D174))),"",MAX(0,ROUND(D174*N(I174)-M174,2)))</f>
        <v/>
      </c>
      <c r="O174" s="18">
        <f>IF(OR(A174&amp;""="",NOT(ISNUMBER(D174))),"",ROUND(D174-M174,2))</f>
        <v/>
      </c>
      <c r="P174" s="19">
        <f>IF(OR(A174&amp;""="",NOT(ISNUMBER(G174))),"",IF(ISNUMBER(H174),MAX(0,H174-G174),MAX(0,'الإعدادات'!$B$4-G174)))</f>
        <v/>
      </c>
      <c r="Q174" s="6">
        <f>IF(A174&amp;""="","",IF(ISNUMBER(H174),"مسلّم",IF(N(P174)&gt;0,"متأخر","في الموعد")))</f>
        <v/>
      </c>
      <c r="R174" s="6">
        <f>IF(OR(A174&amp;""="",NOT(ISNUMBER(E174))),"",IF(J174&gt;E174,"تجاوز الميزانية",IF(J174&gt;=E174*'الإعدادات'!$B$5,"قريب من الحد","")))</f>
        <v/>
      </c>
    </row>
    <row r="175">
      <c r="A175" s="5" t="n"/>
      <c r="B175" s="5" t="n"/>
      <c r="C175" s="5" t="n"/>
      <c r="D175" s="16" t="n"/>
      <c r="E175" s="16" t="n"/>
      <c r="F175" s="13" t="n"/>
      <c r="G175" s="13" t="n"/>
      <c r="H175" s="13" t="n"/>
      <c r="I175" s="17">
        <f>IF(A175&amp;""="","",IF(SUMIFS('المراحل'!$C$6:$C$1005,'المراحل'!$A$6:$A$1005,A175&amp;"")=0,"",SUMIFS('المراحل'!$F$6:$F$1005,'المراحل'!$A$6:$A$1005,A175&amp;"")/SUMIFS('المراحل'!$C$6:$C$1005,'المراحل'!$A$6:$A$1005,A175&amp;"")))</f>
        <v/>
      </c>
      <c r="J175" s="18">
        <f>IF(A175&amp;""="","",ROUND(SUMIFS('المصروفات'!$D$6:$D$2005,'المصروفات'!$B$6:$B$2005,A175&amp;""),2))</f>
        <v/>
      </c>
      <c r="K175" s="17">
        <f>IF(OR(J175="",N(E175)=0),"",J175/E175)</f>
        <v/>
      </c>
      <c r="L175" s="18">
        <f>IF(OR(A175&amp;""="",NOT(ISNUMBER(D175))),"",ROUND(D175-MAX(N(E175),J175),2))</f>
        <v/>
      </c>
      <c r="M175" s="18">
        <f>IF(A175&amp;""="","",ROUND(SUMIFS('الدفعات'!$C$6:$C$1005,'الدفعات'!$B$6:$B$1005,A175&amp;""),2))</f>
        <v/>
      </c>
      <c r="N175" s="18">
        <f>IF(OR(A175&amp;""="",NOT(ISNUMBER(D175))),"",MAX(0,ROUND(D175*N(I175)-M175,2)))</f>
        <v/>
      </c>
      <c r="O175" s="18">
        <f>IF(OR(A175&amp;""="",NOT(ISNUMBER(D175))),"",ROUND(D175-M175,2))</f>
        <v/>
      </c>
      <c r="P175" s="19">
        <f>IF(OR(A175&amp;""="",NOT(ISNUMBER(G175))),"",IF(ISNUMBER(H175),MAX(0,H175-G175),MAX(0,'الإعدادات'!$B$4-G175)))</f>
        <v/>
      </c>
      <c r="Q175" s="6">
        <f>IF(A175&amp;""="","",IF(ISNUMBER(H175),"مسلّم",IF(N(P175)&gt;0,"متأخر","في الموعد")))</f>
        <v/>
      </c>
      <c r="R175" s="6">
        <f>IF(OR(A175&amp;""="",NOT(ISNUMBER(E175))),"",IF(J175&gt;E175,"تجاوز الميزانية",IF(J175&gt;=E175*'الإعدادات'!$B$5,"قريب من الحد","")))</f>
        <v/>
      </c>
    </row>
    <row r="176">
      <c r="A176" s="5" t="n"/>
      <c r="B176" s="5" t="n"/>
      <c r="C176" s="5" t="n"/>
      <c r="D176" s="16" t="n"/>
      <c r="E176" s="16" t="n"/>
      <c r="F176" s="13" t="n"/>
      <c r="G176" s="13" t="n"/>
      <c r="H176" s="13" t="n"/>
      <c r="I176" s="17">
        <f>IF(A176&amp;""="","",IF(SUMIFS('المراحل'!$C$6:$C$1005,'المراحل'!$A$6:$A$1005,A176&amp;"")=0,"",SUMIFS('المراحل'!$F$6:$F$1005,'المراحل'!$A$6:$A$1005,A176&amp;"")/SUMIFS('المراحل'!$C$6:$C$1005,'المراحل'!$A$6:$A$1005,A176&amp;"")))</f>
        <v/>
      </c>
      <c r="J176" s="18">
        <f>IF(A176&amp;""="","",ROUND(SUMIFS('المصروفات'!$D$6:$D$2005,'المصروفات'!$B$6:$B$2005,A176&amp;""),2))</f>
        <v/>
      </c>
      <c r="K176" s="17">
        <f>IF(OR(J176="",N(E176)=0),"",J176/E176)</f>
        <v/>
      </c>
      <c r="L176" s="18">
        <f>IF(OR(A176&amp;""="",NOT(ISNUMBER(D176))),"",ROUND(D176-MAX(N(E176),J176),2))</f>
        <v/>
      </c>
      <c r="M176" s="18">
        <f>IF(A176&amp;""="","",ROUND(SUMIFS('الدفعات'!$C$6:$C$1005,'الدفعات'!$B$6:$B$1005,A176&amp;""),2))</f>
        <v/>
      </c>
      <c r="N176" s="18">
        <f>IF(OR(A176&amp;""="",NOT(ISNUMBER(D176))),"",MAX(0,ROUND(D176*N(I176)-M176,2)))</f>
        <v/>
      </c>
      <c r="O176" s="18">
        <f>IF(OR(A176&amp;""="",NOT(ISNUMBER(D176))),"",ROUND(D176-M176,2))</f>
        <v/>
      </c>
      <c r="P176" s="19">
        <f>IF(OR(A176&amp;""="",NOT(ISNUMBER(G176))),"",IF(ISNUMBER(H176),MAX(0,H176-G176),MAX(0,'الإعدادات'!$B$4-G176)))</f>
        <v/>
      </c>
      <c r="Q176" s="6">
        <f>IF(A176&amp;""="","",IF(ISNUMBER(H176),"مسلّم",IF(N(P176)&gt;0,"متأخر","في الموعد")))</f>
        <v/>
      </c>
      <c r="R176" s="6">
        <f>IF(OR(A176&amp;""="",NOT(ISNUMBER(E176))),"",IF(J176&gt;E176,"تجاوز الميزانية",IF(J176&gt;=E176*'الإعدادات'!$B$5,"قريب من الحد","")))</f>
        <v/>
      </c>
    </row>
    <row r="177">
      <c r="A177" s="5" t="n"/>
      <c r="B177" s="5" t="n"/>
      <c r="C177" s="5" t="n"/>
      <c r="D177" s="16" t="n"/>
      <c r="E177" s="16" t="n"/>
      <c r="F177" s="13" t="n"/>
      <c r="G177" s="13" t="n"/>
      <c r="H177" s="13" t="n"/>
      <c r="I177" s="17">
        <f>IF(A177&amp;""="","",IF(SUMIFS('المراحل'!$C$6:$C$1005,'المراحل'!$A$6:$A$1005,A177&amp;"")=0,"",SUMIFS('المراحل'!$F$6:$F$1005,'المراحل'!$A$6:$A$1005,A177&amp;"")/SUMIFS('المراحل'!$C$6:$C$1005,'المراحل'!$A$6:$A$1005,A177&amp;"")))</f>
        <v/>
      </c>
      <c r="J177" s="18">
        <f>IF(A177&amp;""="","",ROUND(SUMIFS('المصروفات'!$D$6:$D$2005,'المصروفات'!$B$6:$B$2005,A177&amp;""),2))</f>
        <v/>
      </c>
      <c r="K177" s="17">
        <f>IF(OR(J177="",N(E177)=0),"",J177/E177)</f>
        <v/>
      </c>
      <c r="L177" s="18">
        <f>IF(OR(A177&amp;""="",NOT(ISNUMBER(D177))),"",ROUND(D177-MAX(N(E177),J177),2))</f>
        <v/>
      </c>
      <c r="M177" s="18">
        <f>IF(A177&amp;""="","",ROUND(SUMIFS('الدفعات'!$C$6:$C$1005,'الدفعات'!$B$6:$B$1005,A177&amp;""),2))</f>
        <v/>
      </c>
      <c r="N177" s="18">
        <f>IF(OR(A177&amp;""="",NOT(ISNUMBER(D177))),"",MAX(0,ROUND(D177*N(I177)-M177,2)))</f>
        <v/>
      </c>
      <c r="O177" s="18">
        <f>IF(OR(A177&amp;""="",NOT(ISNUMBER(D177))),"",ROUND(D177-M177,2))</f>
        <v/>
      </c>
      <c r="P177" s="19">
        <f>IF(OR(A177&amp;""="",NOT(ISNUMBER(G177))),"",IF(ISNUMBER(H177),MAX(0,H177-G177),MAX(0,'الإعدادات'!$B$4-G177)))</f>
        <v/>
      </c>
      <c r="Q177" s="6">
        <f>IF(A177&amp;""="","",IF(ISNUMBER(H177),"مسلّم",IF(N(P177)&gt;0,"متأخر","في الموعد")))</f>
        <v/>
      </c>
      <c r="R177" s="6">
        <f>IF(OR(A177&amp;""="",NOT(ISNUMBER(E177))),"",IF(J177&gt;E177,"تجاوز الميزانية",IF(J177&gt;=E177*'الإعدادات'!$B$5,"قريب من الحد","")))</f>
        <v/>
      </c>
    </row>
    <row r="178">
      <c r="A178" s="5" t="n"/>
      <c r="B178" s="5" t="n"/>
      <c r="C178" s="5" t="n"/>
      <c r="D178" s="16" t="n"/>
      <c r="E178" s="16" t="n"/>
      <c r="F178" s="13" t="n"/>
      <c r="G178" s="13" t="n"/>
      <c r="H178" s="13" t="n"/>
      <c r="I178" s="17">
        <f>IF(A178&amp;""="","",IF(SUMIFS('المراحل'!$C$6:$C$1005,'المراحل'!$A$6:$A$1005,A178&amp;"")=0,"",SUMIFS('المراحل'!$F$6:$F$1005,'المراحل'!$A$6:$A$1005,A178&amp;"")/SUMIFS('المراحل'!$C$6:$C$1005,'المراحل'!$A$6:$A$1005,A178&amp;"")))</f>
        <v/>
      </c>
      <c r="J178" s="18">
        <f>IF(A178&amp;""="","",ROUND(SUMIFS('المصروفات'!$D$6:$D$2005,'المصروفات'!$B$6:$B$2005,A178&amp;""),2))</f>
        <v/>
      </c>
      <c r="K178" s="17">
        <f>IF(OR(J178="",N(E178)=0),"",J178/E178)</f>
        <v/>
      </c>
      <c r="L178" s="18">
        <f>IF(OR(A178&amp;""="",NOT(ISNUMBER(D178))),"",ROUND(D178-MAX(N(E178),J178),2))</f>
        <v/>
      </c>
      <c r="M178" s="18">
        <f>IF(A178&amp;""="","",ROUND(SUMIFS('الدفعات'!$C$6:$C$1005,'الدفعات'!$B$6:$B$1005,A178&amp;""),2))</f>
        <v/>
      </c>
      <c r="N178" s="18">
        <f>IF(OR(A178&amp;""="",NOT(ISNUMBER(D178))),"",MAX(0,ROUND(D178*N(I178)-M178,2)))</f>
        <v/>
      </c>
      <c r="O178" s="18">
        <f>IF(OR(A178&amp;""="",NOT(ISNUMBER(D178))),"",ROUND(D178-M178,2))</f>
        <v/>
      </c>
      <c r="P178" s="19">
        <f>IF(OR(A178&amp;""="",NOT(ISNUMBER(G178))),"",IF(ISNUMBER(H178),MAX(0,H178-G178),MAX(0,'الإعدادات'!$B$4-G178)))</f>
        <v/>
      </c>
      <c r="Q178" s="6">
        <f>IF(A178&amp;""="","",IF(ISNUMBER(H178),"مسلّم",IF(N(P178)&gt;0,"متأخر","في الموعد")))</f>
        <v/>
      </c>
      <c r="R178" s="6">
        <f>IF(OR(A178&amp;""="",NOT(ISNUMBER(E178))),"",IF(J178&gt;E178,"تجاوز الميزانية",IF(J178&gt;=E178*'الإعدادات'!$B$5,"قريب من الحد","")))</f>
        <v/>
      </c>
    </row>
    <row r="179">
      <c r="A179" s="5" t="n"/>
      <c r="B179" s="5" t="n"/>
      <c r="C179" s="5" t="n"/>
      <c r="D179" s="16" t="n"/>
      <c r="E179" s="16" t="n"/>
      <c r="F179" s="13" t="n"/>
      <c r="G179" s="13" t="n"/>
      <c r="H179" s="13" t="n"/>
      <c r="I179" s="17">
        <f>IF(A179&amp;""="","",IF(SUMIFS('المراحل'!$C$6:$C$1005,'المراحل'!$A$6:$A$1005,A179&amp;"")=0,"",SUMIFS('المراحل'!$F$6:$F$1005,'المراحل'!$A$6:$A$1005,A179&amp;"")/SUMIFS('المراحل'!$C$6:$C$1005,'المراحل'!$A$6:$A$1005,A179&amp;"")))</f>
        <v/>
      </c>
      <c r="J179" s="18">
        <f>IF(A179&amp;""="","",ROUND(SUMIFS('المصروفات'!$D$6:$D$2005,'المصروفات'!$B$6:$B$2005,A179&amp;""),2))</f>
        <v/>
      </c>
      <c r="K179" s="17">
        <f>IF(OR(J179="",N(E179)=0),"",J179/E179)</f>
        <v/>
      </c>
      <c r="L179" s="18">
        <f>IF(OR(A179&amp;""="",NOT(ISNUMBER(D179))),"",ROUND(D179-MAX(N(E179),J179),2))</f>
        <v/>
      </c>
      <c r="M179" s="18">
        <f>IF(A179&amp;""="","",ROUND(SUMIFS('الدفعات'!$C$6:$C$1005,'الدفعات'!$B$6:$B$1005,A179&amp;""),2))</f>
        <v/>
      </c>
      <c r="N179" s="18">
        <f>IF(OR(A179&amp;""="",NOT(ISNUMBER(D179))),"",MAX(0,ROUND(D179*N(I179)-M179,2)))</f>
        <v/>
      </c>
      <c r="O179" s="18">
        <f>IF(OR(A179&amp;""="",NOT(ISNUMBER(D179))),"",ROUND(D179-M179,2))</f>
        <v/>
      </c>
      <c r="P179" s="19">
        <f>IF(OR(A179&amp;""="",NOT(ISNUMBER(G179))),"",IF(ISNUMBER(H179),MAX(0,H179-G179),MAX(0,'الإعدادات'!$B$4-G179)))</f>
        <v/>
      </c>
      <c r="Q179" s="6">
        <f>IF(A179&amp;""="","",IF(ISNUMBER(H179),"مسلّم",IF(N(P179)&gt;0,"متأخر","في الموعد")))</f>
        <v/>
      </c>
      <c r="R179" s="6">
        <f>IF(OR(A179&amp;""="",NOT(ISNUMBER(E179))),"",IF(J179&gt;E179,"تجاوز الميزانية",IF(J179&gt;=E179*'الإعدادات'!$B$5,"قريب من الحد","")))</f>
        <v/>
      </c>
    </row>
    <row r="180">
      <c r="A180" s="5" t="n"/>
      <c r="B180" s="5" t="n"/>
      <c r="C180" s="5" t="n"/>
      <c r="D180" s="16" t="n"/>
      <c r="E180" s="16" t="n"/>
      <c r="F180" s="13" t="n"/>
      <c r="G180" s="13" t="n"/>
      <c r="H180" s="13" t="n"/>
      <c r="I180" s="17">
        <f>IF(A180&amp;""="","",IF(SUMIFS('المراحل'!$C$6:$C$1005,'المراحل'!$A$6:$A$1005,A180&amp;"")=0,"",SUMIFS('المراحل'!$F$6:$F$1005,'المراحل'!$A$6:$A$1005,A180&amp;"")/SUMIFS('المراحل'!$C$6:$C$1005,'المراحل'!$A$6:$A$1005,A180&amp;"")))</f>
        <v/>
      </c>
      <c r="J180" s="18">
        <f>IF(A180&amp;""="","",ROUND(SUMIFS('المصروفات'!$D$6:$D$2005,'المصروفات'!$B$6:$B$2005,A180&amp;""),2))</f>
        <v/>
      </c>
      <c r="K180" s="17">
        <f>IF(OR(J180="",N(E180)=0),"",J180/E180)</f>
        <v/>
      </c>
      <c r="L180" s="18">
        <f>IF(OR(A180&amp;""="",NOT(ISNUMBER(D180))),"",ROUND(D180-MAX(N(E180),J180),2))</f>
        <v/>
      </c>
      <c r="M180" s="18">
        <f>IF(A180&amp;""="","",ROUND(SUMIFS('الدفعات'!$C$6:$C$1005,'الدفعات'!$B$6:$B$1005,A180&amp;""),2))</f>
        <v/>
      </c>
      <c r="N180" s="18">
        <f>IF(OR(A180&amp;""="",NOT(ISNUMBER(D180))),"",MAX(0,ROUND(D180*N(I180)-M180,2)))</f>
        <v/>
      </c>
      <c r="O180" s="18">
        <f>IF(OR(A180&amp;""="",NOT(ISNUMBER(D180))),"",ROUND(D180-M180,2))</f>
        <v/>
      </c>
      <c r="P180" s="19">
        <f>IF(OR(A180&amp;""="",NOT(ISNUMBER(G180))),"",IF(ISNUMBER(H180),MAX(0,H180-G180),MAX(0,'الإعدادات'!$B$4-G180)))</f>
        <v/>
      </c>
      <c r="Q180" s="6">
        <f>IF(A180&amp;""="","",IF(ISNUMBER(H180),"مسلّم",IF(N(P180)&gt;0,"متأخر","في الموعد")))</f>
        <v/>
      </c>
      <c r="R180" s="6">
        <f>IF(OR(A180&amp;""="",NOT(ISNUMBER(E180))),"",IF(J180&gt;E180,"تجاوز الميزانية",IF(J180&gt;=E180*'الإعدادات'!$B$5,"قريب من الحد","")))</f>
        <v/>
      </c>
    </row>
    <row r="181">
      <c r="A181" s="5" t="n"/>
      <c r="B181" s="5" t="n"/>
      <c r="C181" s="5" t="n"/>
      <c r="D181" s="16" t="n"/>
      <c r="E181" s="16" t="n"/>
      <c r="F181" s="13" t="n"/>
      <c r="G181" s="13" t="n"/>
      <c r="H181" s="13" t="n"/>
      <c r="I181" s="17">
        <f>IF(A181&amp;""="","",IF(SUMIFS('المراحل'!$C$6:$C$1005,'المراحل'!$A$6:$A$1005,A181&amp;"")=0,"",SUMIFS('المراحل'!$F$6:$F$1005,'المراحل'!$A$6:$A$1005,A181&amp;"")/SUMIFS('المراحل'!$C$6:$C$1005,'المراحل'!$A$6:$A$1005,A181&amp;"")))</f>
        <v/>
      </c>
      <c r="J181" s="18">
        <f>IF(A181&amp;""="","",ROUND(SUMIFS('المصروفات'!$D$6:$D$2005,'المصروفات'!$B$6:$B$2005,A181&amp;""),2))</f>
        <v/>
      </c>
      <c r="K181" s="17">
        <f>IF(OR(J181="",N(E181)=0),"",J181/E181)</f>
        <v/>
      </c>
      <c r="L181" s="18">
        <f>IF(OR(A181&amp;""="",NOT(ISNUMBER(D181))),"",ROUND(D181-MAX(N(E181),J181),2))</f>
        <v/>
      </c>
      <c r="M181" s="18">
        <f>IF(A181&amp;""="","",ROUND(SUMIFS('الدفعات'!$C$6:$C$1005,'الدفعات'!$B$6:$B$1005,A181&amp;""),2))</f>
        <v/>
      </c>
      <c r="N181" s="18">
        <f>IF(OR(A181&amp;""="",NOT(ISNUMBER(D181))),"",MAX(0,ROUND(D181*N(I181)-M181,2)))</f>
        <v/>
      </c>
      <c r="O181" s="18">
        <f>IF(OR(A181&amp;""="",NOT(ISNUMBER(D181))),"",ROUND(D181-M181,2))</f>
        <v/>
      </c>
      <c r="P181" s="19">
        <f>IF(OR(A181&amp;""="",NOT(ISNUMBER(G181))),"",IF(ISNUMBER(H181),MAX(0,H181-G181),MAX(0,'الإعدادات'!$B$4-G181)))</f>
        <v/>
      </c>
      <c r="Q181" s="6">
        <f>IF(A181&amp;""="","",IF(ISNUMBER(H181),"مسلّم",IF(N(P181)&gt;0,"متأخر","في الموعد")))</f>
        <v/>
      </c>
      <c r="R181" s="6">
        <f>IF(OR(A181&amp;""="",NOT(ISNUMBER(E181))),"",IF(J181&gt;E181,"تجاوز الميزانية",IF(J181&gt;=E181*'الإعدادات'!$B$5,"قريب من الحد","")))</f>
        <v/>
      </c>
    </row>
    <row r="182">
      <c r="A182" s="5" t="n"/>
      <c r="B182" s="5" t="n"/>
      <c r="C182" s="5" t="n"/>
      <c r="D182" s="16" t="n"/>
      <c r="E182" s="16" t="n"/>
      <c r="F182" s="13" t="n"/>
      <c r="G182" s="13" t="n"/>
      <c r="H182" s="13" t="n"/>
      <c r="I182" s="17">
        <f>IF(A182&amp;""="","",IF(SUMIFS('المراحل'!$C$6:$C$1005,'المراحل'!$A$6:$A$1005,A182&amp;"")=0,"",SUMIFS('المراحل'!$F$6:$F$1005,'المراحل'!$A$6:$A$1005,A182&amp;"")/SUMIFS('المراحل'!$C$6:$C$1005,'المراحل'!$A$6:$A$1005,A182&amp;"")))</f>
        <v/>
      </c>
      <c r="J182" s="18">
        <f>IF(A182&amp;""="","",ROUND(SUMIFS('المصروفات'!$D$6:$D$2005,'المصروفات'!$B$6:$B$2005,A182&amp;""),2))</f>
        <v/>
      </c>
      <c r="K182" s="17">
        <f>IF(OR(J182="",N(E182)=0),"",J182/E182)</f>
        <v/>
      </c>
      <c r="L182" s="18">
        <f>IF(OR(A182&amp;""="",NOT(ISNUMBER(D182))),"",ROUND(D182-MAX(N(E182),J182),2))</f>
        <v/>
      </c>
      <c r="M182" s="18">
        <f>IF(A182&amp;""="","",ROUND(SUMIFS('الدفعات'!$C$6:$C$1005,'الدفعات'!$B$6:$B$1005,A182&amp;""),2))</f>
        <v/>
      </c>
      <c r="N182" s="18">
        <f>IF(OR(A182&amp;""="",NOT(ISNUMBER(D182))),"",MAX(0,ROUND(D182*N(I182)-M182,2)))</f>
        <v/>
      </c>
      <c r="O182" s="18">
        <f>IF(OR(A182&amp;""="",NOT(ISNUMBER(D182))),"",ROUND(D182-M182,2))</f>
        <v/>
      </c>
      <c r="P182" s="19">
        <f>IF(OR(A182&amp;""="",NOT(ISNUMBER(G182))),"",IF(ISNUMBER(H182),MAX(0,H182-G182),MAX(0,'الإعدادات'!$B$4-G182)))</f>
        <v/>
      </c>
      <c r="Q182" s="6">
        <f>IF(A182&amp;""="","",IF(ISNUMBER(H182),"مسلّم",IF(N(P182)&gt;0,"متأخر","في الموعد")))</f>
        <v/>
      </c>
      <c r="R182" s="6">
        <f>IF(OR(A182&amp;""="",NOT(ISNUMBER(E182))),"",IF(J182&gt;E182,"تجاوز الميزانية",IF(J182&gt;=E182*'الإعدادات'!$B$5,"قريب من الحد","")))</f>
        <v/>
      </c>
    </row>
    <row r="183">
      <c r="A183" s="5" t="n"/>
      <c r="B183" s="5" t="n"/>
      <c r="C183" s="5" t="n"/>
      <c r="D183" s="16" t="n"/>
      <c r="E183" s="16" t="n"/>
      <c r="F183" s="13" t="n"/>
      <c r="G183" s="13" t="n"/>
      <c r="H183" s="13" t="n"/>
      <c r="I183" s="17">
        <f>IF(A183&amp;""="","",IF(SUMIFS('المراحل'!$C$6:$C$1005,'المراحل'!$A$6:$A$1005,A183&amp;"")=0,"",SUMIFS('المراحل'!$F$6:$F$1005,'المراحل'!$A$6:$A$1005,A183&amp;"")/SUMIFS('المراحل'!$C$6:$C$1005,'المراحل'!$A$6:$A$1005,A183&amp;"")))</f>
        <v/>
      </c>
      <c r="J183" s="18">
        <f>IF(A183&amp;""="","",ROUND(SUMIFS('المصروفات'!$D$6:$D$2005,'المصروفات'!$B$6:$B$2005,A183&amp;""),2))</f>
        <v/>
      </c>
      <c r="K183" s="17">
        <f>IF(OR(J183="",N(E183)=0),"",J183/E183)</f>
        <v/>
      </c>
      <c r="L183" s="18">
        <f>IF(OR(A183&amp;""="",NOT(ISNUMBER(D183))),"",ROUND(D183-MAX(N(E183),J183),2))</f>
        <v/>
      </c>
      <c r="M183" s="18">
        <f>IF(A183&amp;""="","",ROUND(SUMIFS('الدفعات'!$C$6:$C$1005,'الدفعات'!$B$6:$B$1005,A183&amp;""),2))</f>
        <v/>
      </c>
      <c r="N183" s="18">
        <f>IF(OR(A183&amp;""="",NOT(ISNUMBER(D183))),"",MAX(0,ROUND(D183*N(I183)-M183,2)))</f>
        <v/>
      </c>
      <c r="O183" s="18">
        <f>IF(OR(A183&amp;""="",NOT(ISNUMBER(D183))),"",ROUND(D183-M183,2))</f>
        <v/>
      </c>
      <c r="P183" s="19">
        <f>IF(OR(A183&amp;""="",NOT(ISNUMBER(G183))),"",IF(ISNUMBER(H183),MAX(0,H183-G183),MAX(0,'الإعدادات'!$B$4-G183)))</f>
        <v/>
      </c>
      <c r="Q183" s="6">
        <f>IF(A183&amp;""="","",IF(ISNUMBER(H183),"مسلّم",IF(N(P183)&gt;0,"متأخر","في الموعد")))</f>
        <v/>
      </c>
      <c r="R183" s="6">
        <f>IF(OR(A183&amp;""="",NOT(ISNUMBER(E183))),"",IF(J183&gt;E183,"تجاوز الميزانية",IF(J183&gt;=E183*'الإعدادات'!$B$5,"قريب من الحد","")))</f>
        <v/>
      </c>
    </row>
    <row r="184">
      <c r="A184" s="5" t="n"/>
      <c r="B184" s="5" t="n"/>
      <c r="C184" s="5" t="n"/>
      <c r="D184" s="16" t="n"/>
      <c r="E184" s="16" t="n"/>
      <c r="F184" s="13" t="n"/>
      <c r="G184" s="13" t="n"/>
      <c r="H184" s="13" t="n"/>
      <c r="I184" s="17">
        <f>IF(A184&amp;""="","",IF(SUMIFS('المراحل'!$C$6:$C$1005,'المراحل'!$A$6:$A$1005,A184&amp;"")=0,"",SUMIFS('المراحل'!$F$6:$F$1005,'المراحل'!$A$6:$A$1005,A184&amp;"")/SUMIFS('المراحل'!$C$6:$C$1005,'المراحل'!$A$6:$A$1005,A184&amp;"")))</f>
        <v/>
      </c>
      <c r="J184" s="18">
        <f>IF(A184&amp;""="","",ROUND(SUMIFS('المصروفات'!$D$6:$D$2005,'المصروفات'!$B$6:$B$2005,A184&amp;""),2))</f>
        <v/>
      </c>
      <c r="K184" s="17">
        <f>IF(OR(J184="",N(E184)=0),"",J184/E184)</f>
        <v/>
      </c>
      <c r="L184" s="18">
        <f>IF(OR(A184&amp;""="",NOT(ISNUMBER(D184))),"",ROUND(D184-MAX(N(E184),J184),2))</f>
        <v/>
      </c>
      <c r="M184" s="18">
        <f>IF(A184&amp;""="","",ROUND(SUMIFS('الدفعات'!$C$6:$C$1005,'الدفعات'!$B$6:$B$1005,A184&amp;""),2))</f>
        <v/>
      </c>
      <c r="N184" s="18">
        <f>IF(OR(A184&amp;""="",NOT(ISNUMBER(D184))),"",MAX(0,ROUND(D184*N(I184)-M184,2)))</f>
        <v/>
      </c>
      <c r="O184" s="18">
        <f>IF(OR(A184&amp;""="",NOT(ISNUMBER(D184))),"",ROUND(D184-M184,2))</f>
        <v/>
      </c>
      <c r="P184" s="19">
        <f>IF(OR(A184&amp;""="",NOT(ISNUMBER(G184))),"",IF(ISNUMBER(H184),MAX(0,H184-G184),MAX(0,'الإعدادات'!$B$4-G184)))</f>
        <v/>
      </c>
      <c r="Q184" s="6">
        <f>IF(A184&amp;""="","",IF(ISNUMBER(H184),"مسلّم",IF(N(P184)&gt;0,"متأخر","في الموعد")))</f>
        <v/>
      </c>
      <c r="R184" s="6">
        <f>IF(OR(A184&amp;""="",NOT(ISNUMBER(E184))),"",IF(J184&gt;E184,"تجاوز الميزانية",IF(J184&gt;=E184*'الإعدادات'!$B$5,"قريب من الحد","")))</f>
        <v/>
      </c>
    </row>
    <row r="185">
      <c r="A185" s="5" t="n"/>
      <c r="B185" s="5" t="n"/>
      <c r="C185" s="5" t="n"/>
      <c r="D185" s="16" t="n"/>
      <c r="E185" s="16" t="n"/>
      <c r="F185" s="13" t="n"/>
      <c r="G185" s="13" t="n"/>
      <c r="H185" s="13" t="n"/>
      <c r="I185" s="17">
        <f>IF(A185&amp;""="","",IF(SUMIFS('المراحل'!$C$6:$C$1005,'المراحل'!$A$6:$A$1005,A185&amp;"")=0,"",SUMIFS('المراحل'!$F$6:$F$1005,'المراحل'!$A$6:$A$1005,A185&amp;"")/SUMIFS('المراحل'!$C$6:$C$1005,'المراحل'!$A$6:$A$1005,A185&amp;"")))</f>
        <v/>
      </c>
      <c r="J185" s="18">
        <f>IF(A185&amp;""="","",ROUND(SUMIFS('المصروفات'!$D$6:$D$2005,'المصروفات'!$B$6:$B$2005,A185&amp;""),2))</f>
        <v/>
      </c>
      <c r="K185" s="17">
        <f>IF(OR(J185="",N(E185)=0),"",J185/E185)</f>
        <v/>
      </c>
      <c r="L185" s="18">
        <f>IF(OR(A185&amp;""="",NOT(ISNUMBER(D185))),"",ROUND(D185-MAX(N(E185),J185),2))</f>
        <v/>
      </c>
      <c r="M185" s="18">
        <f>IF(A185&amp;""="","",ROUND(SUMIFS('الدفعات'!$C$6:$C$1005,'الدفعات'!$B$6:$B$1005,A185&amp;""),2))</f>
        <v/>
      </c>
      <c r="N185" s="18">
        <f>IF(OR(A185&amp;""="",NOT(ISNUMBER(D185))),"",MAX(0,ROUND(D185*N(I185)-M185,2)))</f>
        <v/>
      </c>
      <c r="O185" s="18">
        <f>IF(OR(A185&amp;""="",NOT(ISNUMBER(D185))),"",ROUND(D185-M185,2))</f>
        <v/>
      </c>
      <c r="P185" s="19">
        <f>IF(OR(A185&amp;""="",NOT(ISNUMBER(G185))),"",IF(ISNUMBER(H185),MAX(0,H185-G185),MAX(0,'الإعدادات'!$B$4-G185)))</f>
        <v/>
      </c>
      <c r="Q185" s="6">
        <f>IF(A185&amp;""="","",IF(ISNUMBER(H185),"مسلّم",IF(N(P185)&gt;0,"متأخر","في الموعد")))</f>
        <v/>
      </c>
      <c r="R185" s="6">
        <f>IF(OR(A185&amp;""="",NOT(ISNUMBER(E185))),"",IF(J185&gt;E185,"تجاوز الميزانية",IF(J185&gt;=E185*'الإعدادات'!$B$5,"قريب من الحد","")))</f>
        <v/>
      </c>
    </row>
    <row r="186">
      <c r="A186" s="5" t="n"/>
      <c r="B186" s="5" t="n"/>
      <c r="C186" s="5" t="n"/>
      <c r="D186" s="16" t="n"/>
      <c r="E186" s="16" t="n"/>
      <c r="F186" s="13" t="n"/>
      <c r="G186" s="13" t="n"/>
      <c r="H186" s="13" t="n"/>
      <c r="I186" s="17">
        <f>IF(A186&amp;""="","",IF(SUMIFS('المراحل'!$C$6:$C$1005,'المراحل'!$A$6:$A$1005,A186&amp;"")=0,"",SUMIFS('المراحل'!$F$6:$F$1005,'المراحل'!$A$6:$A$1005,A186&amp;"")/SUMIFS('المراحل'!$C$6:$C$1005,'المراحل'!$A$6:$A$1005,A186&amp;"")))</f>
        <v/>
      </c>
      <c r="J186" s="18">
        <f>IF(A186&amp;""="","",ROUND(SUMIFS('المصروفات'!$D$6:$D$2005,'المصروفات'!$B$6:$B$2005,A186&amp;""),2))</f>
        <v/>
      </c>
      <c r="K186" s="17">
        <f>IF(OR(J186="",N(E186)=0),"",J186/E186)</f>
        <v/>
      </c>
      <c r="L186" s="18">
        <f>IF(OR(A186&amp;""="",NOT(ISNUMBER(D186))),"",ROUND(D186-MAX(N(E186),J186),2))</f>
        <v/>
      </c>
      <c r="M186" s="18">
        <f>IF(A186&amp;""="","",ROUND(SUMIFS('الدفعات'!$C$6:$C$1005,'الدفعات'!$B$6:$B$1005,A186&amp;""),2))</f>
        <v/>
      </c>
      <c r="N186" s="18">
        <f>IF(OR(A186&amp;""="",NOT(ISNUMBER(D186))),"",MAX(0,ROUND(D186*N(I186)-M186,2)))</f>
        <v/>
      </c>
      <c r="O186" s="18">
        <f>IF(OR(A186&amp;""="",NOT(ISNUMBER(D186))),"",ROUND(D186-M186,2))</f>
        <v/>
      </c>
      <c r="P186" s="19">
        <f>IF(OR(A186&amp;""="",NOT(ISNUMBER(G186))),"",IF(ISNUMBER(H186),MAX(0,H186-G186),MAX(0,'الإعدادات'!$B$4-G186)))</f>
        <v/>
      </c>
      <c r="Q186" s="6">
        <f>IF(A186&amp;""="","",IF(ISNUMBER(H186),"مسلّم",IF(N(P186)&gt;0,"متأخر","في الموعد")))</f>
        <v/>
      </c>
      <c r="R186" s="6">
        <f>IF(OR(A186&amp;""="",NOT(ISNUMBER(E186))),"",IF(J186&gt;E186,"تجاوز الميزانية",IF(J186&gt;=E186*'الإعدادات'!$B$5,"قريب من الحد","")))</f>
        <v/>
      </c>
    </row>
    <row r="187">
      <c r="A187" s="5" t="n"/>
      <c r="B187" s="5" t="n"/>
      <c r="C187" s="5" t="n"/>
      <c r="D187" s="16" t="n"/>
      <c r="E187" s="16" t="n"/>
      <c r="F187" s="13" t="n"/>
      <c r="G187" s="13" t="n"/>
      <c r="H187" s="13" t="n"/>
      <c r="I187" s="17">
        <f>IF(A187&amp;""="","",IF(SUMIFS('المراحل'!$C$6:$C$1005,'المراحل'!$A$6:$A$1005,A187&amp;"")=0,"",SUMIFS('المراحل'!$F$6:$F$1005,'المراحل'!$A$6:$A$1005,A187&amp;"")/SUMIFS('المراحل'!$C$6:$C$1005,'المراحل'!$A$6:$A$1005,A187&amp;"")))</f>
        <v/>
      </c>
      <c r="J187" s="18">
        <f>IF(A187&amp;""="","",ROUND(SUMIFS('المصروفات'!$D$6:$D$2005,'المصروفات'!$B$6:$B$2005,A187&amp;""),2))</f>
        <v/>
      </c>
      <c r="K187" s="17">
        <f>IF(OR(J187="",N(E187)=0),"",J187/E187)</f>
        <v/>
      </c>
      <c r="L187" s="18">
        <f>IF(OR(A187&amp;""="",NOT(ISNUMBER(D187))),"",ROUND(D187-MAX(N(E187),J187),2))</f>
        <v/>
      </c>
      <c r="M187" s="18">
        <f>IF(A187&amp;""="","",ROUND(SUMIFS('الدفعات'!$C$6:$C$1005,'الدفعات'!$B$6:$B$1005,A187&amp;""),2))</f>
        <v/>
      </c>
      <c r="N187" s="18">
        <f>IF(OR(A187&amp;""="",NOT(ISNUMBER(D187))),"",MAX(0,ROUND(D187*N(I187)-M187,2)))</f>
        <v/>
      </c>
      <c r="O187" s="18">
        <f>IF(OR(A187&amp;""="",NOT(ISNUMBER(D187))),"",ROUND(D187-M187,2))</f>
        <v/>
      </c>
      <c r="P187" s="19">
        <f>IF(OR(A187&amp;""="",NOT(ISNUMBER(G187))),"",IF(ISNUMBER(H187),MAX(0,H187-G187),MAX(0,'الإعدادات'!$B$4-G187)))</f>
        <v/>
      </c>
      <c r="Q187" s="6">
        <f>IF(A187&amp;""="","",IF(ISNUMBER(H187),"مسلّم",IF(N(P187)&gt;0,"متأخر","في الموعد")))</f>
        <v/>
      </c>
      <c r="R187" s="6">
        <f>IF(OR(A187&amp;""="",NOT(ISNUMBER(E187))),"",IF(J187&gt;E187,"تجاوز الميزانية",IF(J187&gt;=E187*'الإعدادات'!$B$5,"قريب من الحد","")))</f>
        <v/>
      </c>
    </row>
    <row r="188">
      <c r="A188" s="5" t="n"/>
      <c r="B188" s="5" t="n"/>
      <c r="C188" s="5" t="n"/>
      <c r="D188" s="16" t="n"/>
      <c r="E188" s="16" t="n"/>
      <c r="F188" s="13" t="n"/>
      <c r="G188" s="13" t="n"/>
      <c r="H188" s="13" t="n"/>
      <c r="I188" s="17">
        <f>IF(A188&amp;""="","",IF(SUMIFS('المراحل'!$C$6:$C$1005,'المراحل'!$A$6:$A$1005,A188&amp;"")=0,"",SUMIFS('المراحل'!$F$6:$F$1005,'المراحل'!$A$6:$A$1005,A188&amp;"")/SUMIFS('المراحل'!$C$6:$C$1005,'المراحل'!$A$6:$A$1005,A188&amp;"")))</f>
        <v/>
      </c>
      <c r="J188" s="18">
        <f>IF(A188&amp;""="","",ROUND(SUMIFS('المصروفات'!$D$6:$D$2005,'المصروفات'!$B$6:$B$2005,A188&amp;""),2))</f>
        <v/>
      </c>
      <c r="K188" s="17">
        <f>IF(OR(J188="",N(E188)=0),"",J188/E188)</f>
        <v/>
      </c>
      <c r="L188" s="18">
        <f>IF(OR(A188&amp;""="",NOT(ISNUMBER(D188))),"",ROUND(D188-MAX(N(E188),J188),2))</f>
        <v/>
      </c>
      <c r="M188" s="18">
        <f>IF(A188&amp;""="","",ROUND(SUMIFS('الدفعات'!$C$6:$C$1005,'الدفعات'!$B$6:$B$1005,A188&amp;""),2))</f>
        <v/>
      </c>
      <c r="N188" s="18">
        <f>IF(OR(A188&amp;""="",NOT(ISNUMBER(D188))),"",MAX(0,ROUND(D188*N(I188)-M188,2)))</f>
        <v/>
      </c>
      <c r="O188" s="18">
        <f>IF(OR(A188&amp;""="",NOT(ISNUMBER(D188))),"",ROUND(D188-M188,2))</f>
        <v/>
      </c>
      <c r="P188" s="19">
        <f>IF(OR(A188&amp;""="",NOT(ISNUMBER(G188))),"",IF(ISNUMBER(H188),MAX(0,H188-G188),MAX(0,'الإعدادات'!$B$4-G188)))</f>
        <v/>
      </c>
      <c r="Q188" s="6">
        <f>IF(A188&amp;""="","",IF(ISNUMBER(H188),"مسلّم",IF(N(P188)&gt;0,"متأخر","في الموعد")))</f>
        <v/>
      </c>
      <c r="R188" s="6">
        <f>IF(OR(A188&amp;""="",NOT(ISNUMBER(E188))),"",IF(J188&gt;E188,"تجاوز الميزانية",IF(J188&gt;=E188*'الإعدادات'!$B$5,"قريب من الحد","")))</f>
        <v/>
      </c>
    </row>
    <row r="189">
      <c r="A189" s="5" t="n"/>
      <c r="B189" s="5" t="n"/>
      <c r="C189" s="5" t="n"/>
      <c r="D189" s="16" t="n"/>
      <c r="E189" s="16" t="n"/>
      <c r="F189" s="13" t="n"/>
      <c r="G189" s="13" t="n"/>
      <c r="H189" s="13" t="n"/>
      <c r="I189" s="17">
        <f>IF(A189&amp;""="","",IF(SUMIFS('المراحل'!$C$6:$C$1005,'المراحل'!$A$6:$A$1005,A189&amp;"")=0,"",SUMIFS('المراحل'!$F$6:$F$1005,'المراحل'!$A$6:$A$1005,A189&amp;"")/SUMIFS('المراحل'!$C$6:$C$1005,'المراحل'!$A$6:$A$1005,A189&amp;"")))</f>
        <v/>
      </c>
      <c r="J189" s="18">
        <f>IF(A189&amp;""="","",ROUND(SUMIFS('المصروفات'!$D$6:$D$2005,'المصروفات'!$B$6:$B$2005,A189&amp;""),2))</f>
        <v/>
      </c>
      <c r="K189" s="17">
        <f>IF(OR(J189="",N(E189)=0),"",J189/E189)</f>
        <v/>
      </c>
      <c r="L189" s="18">
        <f>IF(OR(A189&amp;""="",NOT(ISNUMBER(D189))),"",ROUND(D189-MAX(N(E189),J189),2))</f>
        <v/>
      </c>
      <c r="M189" s="18">
        <f>IF(A189&amp;""="","",ROUND(SUMIFS('الدفعات'!$C$6:$C$1005,'الدفعات'!$B$6:$B$1005,A189&amp;""),2))</f>
        <v/>
      </c>
      <c r="N189" s="18">
        <f>IF(OR(A189&amp;""="",NOT(ISNUMBER(D189))),"",MAX(0,ROUND(D189*N(I189)-M189,2)))</f>
        <v/>
      </c>
      <c r="O189" s="18">
        <f>IF(OR(A189&amp;""="",NOT(ISNUMBER(D189))),"",ROUND(D189-M189,2))</f>
        <v/>
      </c>
      <c r="P189" s="19">
        <f>IF(OR(A189&amp;""="",NOT(ISNUMBER(G189))),"",IF(ISNUMBER(H189),MAX(0,H189-G189),MAX(0,'الإعدادات'!$B$4-G189)))</f>
        <v/>
      </c>
      <c r="Q189" s="6">
        <f>IF(A189&amp;""="","",IF(ISNUMBER(H189),"مسلّم",IF(N(P189)&gt;0,"متأخر","في الموعد")))</f>
        <v/>
      </c>
      <c r="R189" s="6">
        <f>IF(OR(A189&amp;""="",NOT(ISNUMBER(E189))),"",IF(J189&gt;E189,"تجاوز الميزانية",IF(J189&gt;=E189*'الإعدادات'!$B$5,"قريب من الحد","")))</f>
        <v/>
      </c>
    </row>
    <row r="190">
      <c r="A190" s="5" t="n"/>
      <c r="B190" s="5" t="n"/>
      <c r="C190" s="5" t="n"/>
      <c r="D190" s="16" t="n"/>
      <c r="E190" s="16" t="n"/>
      <c r="F190" s="13" t="n"/>
      <c r="G190" s="13" t="n"/>
      <c r="H190" s="13" t="n"/>
      <c r="I190" s="17">
        <f>IF(A190&amp;""="","",IF(SUMIFS('المراحل'!$C$6:$C$1005,'المراحل'!$A$6:$A$1005,A190&amp;"")=0,"",SUMIFS('المراحل'!$F$6:$F$1005,'المراحل'!$A$6:$A$1005,A190&amp;"")/SUMIFS('المراحل'!$C$6:$C$1005,'المراحل'!$A$6:$A$1005,A190&amp;"")))</f>
        <v/>
      </c>
      <c r="J190" s="18">
        <f>IF(A190&amp;""="","",ROUND(SUMIFS('المصروفات'!$D$6:$D$2005,'المصروفات'!$B$6:$B$2005,A190&amp;""),2))</f>
        <v/>
      </c>
      <c r="K190" s="17">
        <f>IF(OR(J190="",N(E190)=0),"",J190/E190)</f>
        <v/>
      </c>
      <c r="L190" s="18">
        <f>IF(OR(A190&amp;""="",NOT(ISNUMBER(D190))),"",ROUND(D190-MAX(N(E190),J190),2))</f>
        <v/>
      </c>
      <c r="M190" s="18">
        <f>IF(A190&amp;""="","",ROUND(SUMIFS('الدفعات'!$C$6:$C$1005,'الدفعات'!$B$6:$B$1005,A190&amp;""),2))</f>
        <v/>
      </c>
      <c r="N190" s="18">
        <f>IF(OR(A190&amp;""="",NOT(ISNUMBER(D190))),"",MAX(0,ROUND(D190*N(I190)-M190,2)))</f>
        <v/>
      </c>
      <c r="O190" s="18">
        <f>IF(OR(A190&amp;""="",NOT(ISNUMBER(D190))),"",ROUND(D190-M190,2))</f>
        <v/>
      </c>
      <c r="P190" s="19">
        <f>IF(OR(A190&amp;""="",NOT(ISNUMBER(G190))),"",IF(ISNUMBER(H190),MAX(0,H190-G190),MAX(0,'الإعدادات'!$B$4-G190)))</f>
        <v/>
      </c>
      <c r="Q190" s="6">
        <f>IF(A190&amp;""="","",IF(ISNUMBER(H190),"مسلّم",IF(N(P190)&gt;0,"متأخر","في الموعد")))</f>
        <v/>
      </c>
      <c r="R190" s="6">
        <f>IF(OR(A190&amp;""="",NOT(ISNUMBER(E190))),"",IF(J190&gt;E190,"تجاوز الميزانية",IF(J190&gt;=E190*'الإعدادات'!$B$5,"قريب من الحد","")))</f>
        <v/>
      </c>
    </row>
    <row r="191">
      <c r="A191" s="5" t="n"/>
      <c r="B191" s="5" t="n"/>
      <c r="C191" s="5" t="n"/>
      <c r="D191" s="16" t="n"/>
      <c r="E191" s="16" t="n"/>
      <c r="F191" s="13" t="n"/>
      <c r="G191" s="13" t="n"/>
      <c r="H191" s="13" t="n"/>
      <c r="I191" s="17">
        <f>IF(A191&amp;""="","",IF(SUMIFS('المراحل'!$C$6:$C$1005,'المراحل'!$A$6:$A$1005,A191&amp;"")=0,"",SUMIFS('المراحل'!$F$6:$F$1005,'المراحل'!$A$6:$A$1005,A191&amp;"")/SUMIFS('المراحل'!$C$6:$C$1005,'المراحل'!$A$6:$A$1005,A191&amp;"")))</f>
        <v/>
      </c>
      <c r="J191" s="18">
        <f>IF(A191&amp;""="","",ROUND(SUMIFS('المصروفات'!$D$6:$D$2005,'المصروفات'!$B$6:$B$2005,A191&amp;""),2))</f>
        <v/>
      </c>
      <c r="K191" s="17">
        <f>IF(OR(J191="",N(E191)=0),"",J191/E191)</f>
        <v/>
      </c>
      <c r="L191" s="18">
        <f>IF(OR(A191&amp;""="",NOT(ISNUMBER(D191))),"",ROUND(D191-MAX(N(E191),J191),2))</f>
        <v/>
      </c>
      <c r="M191" s="18">
        <f>IF(A191&amp;""="","",ROUND(SUMIFS('الدفعات'!$C$6:$C$1005,'الدفعات'!$B$6:$B$1005,A191&amp;""),2))</f>
        <v/>
      </c>
      <c r="N191" s="18">
        <f>IF(OR(A191&amp;""="",NOT(ISNUMBER(D191))),"",MAX(0,ROUND(D191*N(I191)-M191,2)))</f>
        <v/>
      </c>
      <c r="O191" s="18">
        <f>IF(OR(A191&amp;""="",NOT(ISNUMBER(D191))),"",ROUND(D191-M191,2))</f>
        <v/>
      </c>
      <c r="P191" s="19">
        <f>IF(OR(A191&amp;""="",NOT(ISNUMBER(G191))),"",IF(ISNUMBER(H191),MAX(0,H191-G191),MAX(0,'الإعدادات'!$B$4-G191)))</f>
        <v/>
      </c>
      <c r="Q191" s="6">
        <f>IF(A191&amp;""="","",IF(ISNUMBER(H191),"مسلّم",IF(N(P191)&gt;0,"متأخر","في الموعد")))</f>
        <v/>
      </c>
      <c r="R191" s="6">
        <f>IF(OR(A191&amp;""="",NOT(ISNUMBER(E191))),"",IF(J191&gt;E191,"تجاوز الميزانية",IF(J191&gt;=E191*'الإعدادات'!$B$5,"قريب من الحد","")))</f>
        <v/>
      </c>
    </row>
    <row r="192">
      <c r="A192" s="5" t="n"/>
      <c r="B192" s="5" t="n"/>
      <c r="C192" s="5" t="n"/>
      <c r="D192" s="16" t="n"/>
      <c r="E192" s="16" t="n"/>
      <c r="F192" s="13" t="n"/>
      <c r="G192" s="13" t="n"/>
      <c r="H192" s="13" t="n"/>
      <c r="I192" s="17">
        <f>IF(A192&amp;""="","",IF(SUMIFS('المراحل'!$C$6:$C$1005,'المراحل'!$A$6:$A$1005,A192&amp;"")=0,"",SUMIFS('المراحل'!$F$6:$F$1005,'المراحل'!$A$6:$A$1005,A192&amp;"")/SUMIFS('المراحل'!$C$6:$C$1005,'المراحل'!$A$6:$A$1005,A192&amp;"")))</f>
        <v/>
      </c>
      <c r="J192" s="18">
        <f>IF(A192&amp;""="","",ROUND(SUMIFS('المصروفات'!$D$6:$D$2005,'المصروفات'!$B$6:$B$2005,A192&amp;""),2))</f>
        <v/>
      </c>
      <c r="K192" s="17">
        <f>IF(OR(J192="",N(E192)=0),"",J192/E192)</f>
        <v/>
      </c>
      <c r="L192" s="18">
        <f>IF(OR(A192&amp;""="",NOT(ISNUMBER(D192))),"",ROUND(D192-MAX(N(E192),J192),2))</f>
        <v/>
      </c>
      <c r="M192" s="18">
        <f>IF(A192&amp;""="","",ROUND(SUMIFS('الدفعات'!$C$6:$C$1005,'الدفعات'!$B$6:$B$1005,A192&amp;""),2))</f>
        <v/>
      </c>
      <c r="N192" s="18">
        <f>IF(OR(A192&amp;""="",NOT(ISNUMBER(D192))),"",MAX(0,ROUND(D192*N(I192)-M192,2)))</f>
        <v/>
      </c>
      <c r="O192" s="18">
        <f>IF(OR(A192&amp;""="",NOT(ISNUMBER(D192))),"",ROUND(D192-M192,2))</f>
        <v/>
      </c>
      <c r="P192" s="19">
        <f>IF(OR(A192&amp;""="",NOT(ISNUMBER(G192))),"",IF(ISNUMBER(H192),MAX(0,H192-G192),MAX(0,'الإعدادات'!$B$4-G192)))</f>
        <v/>
      </c>
      <c r="Q192" s="6">
        <f>IF(A192&amp;""="","",IF(ISNUMBER(H192),"مسلّم",IF(N(P192)&gt;0,"متأخر","في الموعد")))</f>
        <v/>
      </c>
      <c r="R192" s="6">
        <f>IF(OR(A192&amp;""="",NOT(ISNUMBER(E192))),"",IF(J192&gt;E192,"تجاوز الميزانية",IF(J192&gt;=E192*'الإعدادات'!$B$5,"قريب من الحد","")))</f>
        <v/>
      </c>
    </row>
    <row r="193">
      <c r="A193" s="5" t="n"/>
      <c r="B193" s="5" t="n"/>
      <c r="C193" s="5" t="n"/>
      <c r="D193" s="16" t="n"/>
      <c r="E193" s="16" t="n"/>
      <c r="F193" s="13" t="n"/>
      <c r="G193" s="13" t="n"/>
      <c r="H193" s="13" t="n"/>
      <c r="I193" s="17">
        <f>IF(A193&amp;""="","",IF(SUMIFS('المراحل'!$C$6:$C$1005,'المراحل'!$A$6:$A$1005,A193&amp;"")=0,"",SUMIFS('المراحل'!$F$6:$F$1005,'المراحل'!$A$6:$A$1005,A193&amp;"")/SUMIFS('المراحل'!$C$6:$C$1005,'المراحل'!$A$6:$A$1005,A193&amp;"")))</f>
        <v/>
      </c>
      <c r="J193" s="18">
        <f>IF(A193&amp;""="","",ROUND(SUMIFS('المصروفات'!$D$6:$D$2005,'المصروفات'!$B$6:$B$2005,A193&amp;""),2))</f>
        <v/>
      </c>
      <c r="K193" s="17">
        <f>IF(OR(J193="",N(E193)=0),"",J193/E193)</f>
        <v/>
      </c>
      <c r="L193" s="18">
        <f>IF(OR(A193&amp;""="",NOT(ISNUMBER(D193))),"",ROUND(D193-MAX(N(E193),J193),2))</f>
        <v/>
      </c>
      <c r="M193" s="18">
        <f>IF(A193&amp;""="","",ROUND(SUMIFS('الدفعات'!$C$6:$C$1005,'الدفعات'!$B$6:$B$1005,A193&amp;""),2))</f>
        <v/>
      </c>
      <c r="N193" s="18">
        <f>IF(OR(A193&amp;""="",NOT(ISNUMBER(D193))),"",MAX(0,ROUND(D193*N(I193)-M193,2)))</f>
        <v/>
      </c>
      <c r="O193" s="18">
        <f>IF(OR(A193&amp;""="",NOT(ISNUMBER(D193))),"",ROUND(D193-M193,2))</f>
        <v/>
      </c>
      <c r="P193" s="19">
        <f>IF(OR(A193&amp;""="",NOT(ISNUMBER(G193))),"",IF(ISNUMBER(H193),MAX(0,H193-G193),MAX(0,'الإعدادات'!$B$4-G193)))</f>
        <v/>
      </c>
      <c r="Q193" s="6">
        <f>IF(A193&amp;""="","",IF(ISNUMBER(H193),"مسلّم",IF(N(P193)&gt;0,"متأخر","في الموعد")))</f>
        <v/>
      </c>
      <c r="R193" s="6">
        <f>IF(OR(A193&amp;""="",NOT(ISNUMBER(E193))),"",IF(J193&gt;E193,"تجاوز الميزانية",IF(J193&gt;=E193*'الإعدادات'!$B$5,"قريب من الحد","")))</f>
        <v/>
      </c>
    </row>
    <row r="194">
      <c r="A194" s="5" t="n"/>
      <c r="B194" s="5" t="n"/>
      <c r="C194" s="5" t="n"/>
      <c r="D194" s="16" t="n"/>
      <c r="E194" s="16" t="n"/>
      <c r="F194" s="13" t="n"/>
      <c r="G194" s="13" t="n"/>
      <c r="H194" s="13" t="n"/>
      <c r="I194" s="17">
        <f>IF(A194&amp;""="","",IF(SUMIFS('المراحل'!$C$6:$C$1005,'المراحل'!$A$6:$A$1005,A194&amp;"")=0,"",SUMIFS('المراحل'!$F$6:$F$1005,'المراحل'!$A$6:$A$1005,A194&amp;"")/SUMIFS('المراحل'!$C$6:$C$1005,'المراحل'!$A$6:$A$1005,A194&amp;"")))</f>
        <v/>
      </c>
      <c r="J194" s="18">
        <f>IF(A194&amp;""="","",ROUND(SUMIFS('المصروفات'!$D$6:$D$2005,'المصروفات'!$B$6:$B$2005,A194&amp;""),2))</f>
        <v/>
      </c>
      <c r="K194" s="17">
        <f>IF(OR(J194="",N(E194)=0),"",J194/E194)</f>
        <v/>
      </c>
      <c r="L194" s="18">
        <f>IF(OR(A194&amp;""="",NOT(ISNUMBER(D194))),"",ROUND(D194-MAX(N(E194),J194),2))</f>
        <v/>
      </c>
      <c r="M194" s="18">
        <f>IF(A194&amp;""="","",ROUND(SUMIFS('الدفعات'!$C$6:$C$1005,'الدفعات'!$B$6:$B$1005,A194&amp;""),2))</f>
        <v/>
      </c>
      <c r="N194" s="18">
        <f>IF(OR(A194&amp;""="",NOT(ISNUMBER(D194))),"",MAX(0,ROUND(D194*N(I194)-M194,2)))</f>
        <v/>
      </c>
      <c r="O194" s="18">
        <f>IF(OR(A194&amp;""="",NOT(ISNUMBER(D194))),"",ROUND(D194-M194,2))</f>
        <v/>
      </c>
      <c r="P194" s="19">
        <f>IF(OR(A194&amp;""="",NOT(ISNUMBER(G194))),"",IF(ISNUMBER(H194),MAX(0,H194-G194),MAX(0,'الإعدادات'!$B$4-G194)))</f>
        <v/>
      </c>
      <c r="Q194" s="6">
        <f>IF(A194&amp;""="","",IF(ISNUMBER(H194),"مسلّم",IF(N(P194)&gt;0,"متأخر","في الموعد")))</f>
        <v/>
      </c>
      <c r="R194" s="6">
        <f>IF(OR(A194&amp;""="",NOT(ISNUMBER(E194))),"",IF(J194&gt;E194,"تجاوز الميزانية",IF(J194&gt;=E194*'الإعدادات'!$B$5,"قريب من الحد","")))</f>
        <v/>
      </c>
    </row>
    <row r="195">
      <c r="A195" s="5" t="n"/>
      <c r="B195" s="5" t="n"/>
      <c r="C195" s="5" t="n"/>
      <c r="D195" s="16" t="n"/>
      <c r="E195" s="16" t="n"/>
      <c r="F195" s="13" t="n"/>
      <c r="G195" s="13" t="n"/>
      <c r="H195" s="13" t="n"/>
      <c r="I195" s="17">
        <f>IF(A195&amp;""="","",IF(SUMIFS('المراحل'!$C$6:$C$1005,'المراحل'!$A$6:$A$1005,A195&amp;"")=0,"",SUMIFS('المراحل'!$F$6:$F$1005,'المراحل'!$A$6:$A$1005,A195&amp;"")/SUMIFS('المراحل'!$C$6:$C$1005,'المراحل'!$A$6:$A$1005,A195&amp;"")))</f>
        <v/>
      </c>
      <c r="J195" s="18">
        <f>IF(A195&amp;""="","",ROUND(SUMIFS('المصروفات'!$D$6:$D$2005,'المصروفات'!$B$6:$B$2005,A195&amp;""),2))</f>
        <v/>
      </c>
      <c r="K195" s="17">
        <f>IF(OR(J195="",N(E195)=0),"",J195/E195)</f>
        <v/>
      </c>
      <c r="L195" s="18">
        <f>IF(OR(A195&amp;""="",NOT(ISNUMBER(D195))),"",ROUND(D195-MAX(N(E195),J195),2))</f>
        <v/>
      </c>
      <c r="M195" s="18">
        <f>IF(A195&amp;""="","",ROUND(SUMIFS('الدفعات'!$C$6:$C$1005,'الدفعات'!$B$6:$B$1005,A195&amp;""),2))</f>
        <v/>
      </c>
      <c r="N195" s="18">
        <f>IF(OR(A195&amp;""="",NOT(ISNUMBER(D195))),"",MAX(0,ROUND(D195*N(I195)-M195,2)))</f>
        <v/>
      </c>
      <c r="O195" s="18">
        <f>IF(OR(A195&amp;""="",NOT(ISNUMBER(D195))),"",ROUND(D195-M195,2))</f>
        <v/>
      </c>
      <c r="P195" s="19">
        <f>IF(OR(A195&amp;""="",NOT(ISNUMBER(G195))),"",IF(ISNUMBER(H195),MAX(0,H195-G195),MAX(0,'الإعدادات'!$B$4-G195)))</f>
        <v/>
      </c>
      <c r="Q195" s="6">
        <f>IF(A195&amp;""="","",IF(ISNUMBER(H195),"مسلّم",IF(N(P195)&gt;0,"متأخر","في الموعد")))</f>
        <v/>
      </c>
      <c r="R195" s="6">
        <f>IF(OR(A195&amp;""="",NOT(ISNUMBER(E195))),"",IF(J195&gt;E195,"تجاوز الميزانية",IF(J195&gt;=E195*'الإعدادات'!$B$5,"قريب من الحد","")))</f>
        <v/>
      </c>
    </row>
    <row r="196">
      <c r="A196" s="5" t="n"/>
      <c r="B196" s="5" t="n"/>
      <c r="C196" s="5" t="n"/>
      <c r="D196" s="16" t="n"/>
      <c r="E196" s="16" t="n"/>
      <c r="F196" s="13" t="n"/>
      <c r="G196" s="13" t="n"/>
      <c r="H196" s="13" t="n"/>
      <c r="I196" s="17">
        <f>IF(A196&amp;""="","",IF(SUMIFS('المراحل'!$C$6:$C$1005,'المراحل'!$A$6:$A$1005,A196&amp;"")=0,"",SUMIFS('المراحل'!$F$6:$F$1005,'المراحل'!$A$6:$A$1005,A196&amp;"")/SUMIFS('المراحل'!$C$6:$C$1005,'المراحل'!$A$6:$A$1005,A196&amp;"")))</f>
        <v/>
      </c>
      <c r="J196" s="18">
        <f>IF(A196&amp;""="","",ROUND(SUMIFS('المصروفات'!$D$6:$D$2005,'المصروفات'!$B$6:$B$2005,A196&amp;""),2))</f>
        <v/>
      </c>
      <c r="K196" s="17">
        <f>IF(OR(J196="",N(E196)=0),"",J196/E196)</f>
        <v/>
      </c>
      <c r="L196" s="18">
        <f>IF(OR(A196&amp;""="",NOT(ISNUMBER(D196))),"",ROUND(D196-MAX(N(E196),J196),2))</f>
        <v/>
      </c>
      <c r="M196" s="18">
        <f>IF(A196&amp;""="","",ROUND(SUMIFS('الدفعات'!$C$6:$C$1005,'الدفعات'!$B$6:$B$1005,A196&amp;""),2))</f>
        <v/>
      </c>
      <c r="N196" s="18">
        <f>IF(OR(A196&amp;""="",NOT(ISNUMBER(D196))),"",MAX(0,ROUND(D196*N(I196)-M196,2)))</f>
        <v/>
      </c>
      <c r="O196" s="18">
        <f>IF(OR(A196&amp;""="",NOT(ISNUMBER(D196))),"",ROUND(D196-M196,2))</f>
        <v/>
      </c>
      <c r="P196" s="19">
        <f>IF(OR(A196&amp;""="",NOT(ISNUMBER(G196))),"",IF(ISNUMBER(H196),MAX(0,H196-G196),MAX(0,'الإعدادات'!$B$4-G196)))</f>
        <v/>
      </c>
      <c r="Q196" s="6">
        <f>IF(A196&amp;""="","",IF(ISNUMBER(H196),"مسلّم",IF(N(P196)&gt;0,"متأخر","في الموعد")))</f>
        <v/>
      </c>
      <c r="R196" s="6">
        <f>IF(OR(A196&amp;""="",NOT(ISNUMBER(E196))),"",IF(J196&gt;E196,"تجاوز الميزانية",IF(J196&gt;=E196*'الإعدادات'!$B$5,"قريب من الحد","")))</f>
        <v/>
      </c>
    </row>
    <row r="197">
      <c r="A197" s="5" t="n"/>
      <c r="B197" s="5" t="n"/>
      <c r="C197" s="5" t="n"/>
      <c r="D197" s="16" t="n"/>
      <c r="E197" s="16" t="n"/>
      <c r="F197" s="13" t="n"/>
      <c r="G197" s="13" t="n"/>
      <c r="H197" s="13" t="n"/>
      <c r="I197" s="17">
        <f>IF(A197&amp;""="","",IF(SUMIFS('المراحل'!$C$6:$C$1005,'المراحل'!$A$6:$A$1005,A197&amp;"")=0,"",SUMIFS('المراحل'!$F$6:$F$1005,'المراحل'!$A$6:$A$1005,A197&amp;"")/SUMIFS('المراحل'!$C$6:$C$1005,'المراحل'!$A$6:$A$1005,A197&amp;"")))</f>
        <v/>
      </c>
      <c r="J197" s="18">
        <f>IF(A197&amp;""="","",ROUND(SUMIFS('المصروفات'!$D$6:$D$2005,'المصروفات'!$B$6:$B$2005,A197&amp;""),2))</f>
        <v/>
      </c>
      <c r="K197" s="17">
        <f>IF(OR(J197="",N(E197)=0),"",J197/E197)</f>
        <v/>
      </c>
      <c r="L197" s="18">
        <f>IF(OR(A197&amp;""="",NOT(ISNUMBER(D197))),"",ROUND(D197-MAX(N(E197),J197),2))</f>
        <v/>
      </c>
      <c r="M197" s="18">
        <f>IF(A197&amp;""="","",ROUND(SUMIFS('الدفعات'!$C$6:$C$1005,'الدفعات'!$B$6:$B$1005,A197&amp;""),2))</f>
        <v/>
      </c>
      <c r="N197" s="18">
        <f>IF(OR(A197&amp;""="",NOT(ISNUMBER(D197))),"",MAX(0,ROUND(D197*N(I197)-M197,2)))</f>
        <v/>
      </c>
      <c r="O197" s="18">
        <f>IF(OR(A197&amp;""="",NOT(ISNUMBER(D197))),"",ROUND(D197-M197,2))</f>
        <v/>
      </c>
      <c r="P197" s="19">
        <f>IF(OR(A197&amp;""="",NOT(ISNUMBER(G197))),"",IF(ISNUMBER(H197),MAX(0,H197-G197),MAX(0,'الإعدادات'!$B$4-G197)))</f>
        <v/>
      </c>
      <c r="Q197" s="6">
        <f>IF(A197&amp;""="","",IF(ISNUMBER(H197),"مسلّم",IF(N(P197)&gt;0,"متأخر","في الموعد")))</f>
        <v/>
      </c>
      <c r="R197" s="6">
        <f>IF(OR(A197&amp;""="",NOT(ISNUMBER(E197))),"",IF(J197&gt;E197,"تجاوز الميزانية",IF(J197&gt;=E197*'الإعدادات'!$B$5,"قريب من الحد","")))</f>
        <v/>
      </c>
    </row>
    <row r="198">
      <c r="A198" s="5" t="n"/>
      <c r="B198" s="5" t="n"/>
      <c r="C198" s="5" t="n"/>
      <c r="D198" s="16" t="n"/>
      <c r="E198" s="16" t="n"/>
      <c r="F198" s="13" t="n"/>
      <c r="G198" s="13" t="n"/>
      <c r="H198" s="13" t="n"/>
      <c r="I198" s="17">
        <f>IF(A198&amp;""="","",IF(SUMIFS('المراحل'!$C$6:$C$1005,'المراحل'!$A$6:$A$1005,A198&amp;"")=0,"",SUMIFS('المراحل'!$F$6:$F$1005,'المراحل'!$A$6:$A$1005,A198&amp;"")/SUMIFS('المراحل'!$C$6:$C$1005,'المراحل'!$A$6:$A$1005,A198&amp;"")))</f>
        <v/>
      </c>
      <c r="J198" s="18">
        <f>IF(A198&amp;""="","",ROUND(SUMIFS('المصروفات'!$D$6:$D$2005,'المصروفات'!$B$6:$B$2005,A198&amp;""),2))</f>
        <v/>
      </c>
      <c r="K198" s="17">
        <f>IF(OR(J198="",N(E198)=0),"",J198/E198)</f>
        <v/>
      </c>
      <c r="L198" s="18">
        <f>IF(OR(A198&amp;""="",NOT(ISNUMBER(D198))),"",ROUND(D198-MAX(N(E198),J198),2))</f>
        <v/>
      </c>
      <c r="M198" s="18">
        <f>IF(A198&amp;""="","",ROUND(SUMIFS('الدفعات'!$C$6:$C$1005,'الدفعات'!$B$6:$B$1005,A198&amp;""),2))</f>
        <v/>
      </c>
      <c r="N198" s="18">
        <f>IF(OR(A198&amp;""="",NOT(ISNUMBER(D198))),"",MAX(0,ROUND(D198*N(I198)-M198,2)))</f>
        <v/>
      </c>
      <c r="O198" s="18">
        <f>IF(OR(A198&amp;""="",NOT(ISNUMBER(D198))),"",ROUND(D198-M198,2))</f>
        <v/>
      </c>
      <c r="P198" s="19">
        <f>IF(OR(A198&amp;""="",NOT(ISNUMBER(G198))),"",IF(ISNUMBER(H198),MAX(0,H198-G198),MAX(0,'الإعدادات'!$B$4-G198)))</f>
        <v/>
      </c>
      <c r="Q198" s="6">
        <f>IF(A198&amp;""="","",IF(ISNUMBER(H198),"مسلّم",IF(N(P198)&gt;0,"متأخر","في الموعد")))</f>
        <v/>
      </c>
      <c r="R198" s="6">
        <f>IF(OR(A198&amp;""="",NOT(ISNUMBER(E198))),"",IF(J198&gt;E198,"تجاوز الميزانية",IF(J198&gt;=E198*'الإعدادات'!$B$5,"قريب من الحد","")))</f>
        <v/>
      </c>
    </row>
    <row r="199">
      <c r="A199" s="5" t="n"/>
      <c r="B199" s="5" t="n"/>
      <c r="C199" s="5" t="n"/>
      <c r="D199" s="16" t="n"/>
      <c r="E199" s="16" t="n"/>
      <c r="F199" s="13" t="n"/>
      <c r="G199" s="13" t="n"/>
      <c r="H199" s="13" t="n"/>
      <c r="I199" s="17">
        <f>IF(A199&amp;""="","",IF(SUMIFS('المراحل'!$C$6:$C$1005,'المراحل'!$A$6:$A$1005,A199&amp;"")=0,"",SUMIFS('المراحل'!$F$6:$F$1005,'المراحل'!$A$6:$A$1005,A199&amp;"")/SUMIFS('المراحل'!$C$6:$C$1005,'المراحل'!$A$6:$A$1005,A199&amp;"")))</f>
        <v/>
      </c>
      <c r="J199" s="18">
        <f>IF(A199&amp;""="","",ROUND(SUMIFS('المصروفات'!$D$6:$D$2005,'المصروفات'!$B$6:$B$2005,A199&amp;""),2))</f>
        <v/>
      </c>
      <c r="K199" s="17">
        <f>IF(OR(J199="",N(E199)=0),"",J199/E199)</f>
        <v/>
      </c>
      <c r="L199" s="18">
        <f>IF(OR(A199&amp;""="",NOT(ISNUMBER(D199))),"",ROUND(D199-MAX(N(E199),J199),2))</f>
        <v/>
      </c>
      <c r="M199" s="18">
        <f>IF(A199&amp;""="","",ROUND(SUMIFS('الدفعات'!$C$6:$C$1005,'الدفعات'!$B$6:$B$1005,A199&amp;""),2))</f>
        <v/>
      </c>
      <c r="N199" s="18">
        <f>IF(OR(A199&amp;""="",NOT(ISNUMBER(D199))),"",MAX(0,ROUND(D199*N(I199)-M199,2)))</f>
        <v/>
      </c>
      <c r="O199" s="18">
        <f>IF(OR(A199&amp;""="",NOT(ISNUMBER(D199))),"",ROUND(D199-M199,2))</f>
        <v/>
      </c>
      <c r="P199" s="19">
        <f>IF(OR(A199&amp;""="",NOT(ISNUMBER(G199))),"",IF(ISNUMBER(H199),MAX(0,H199-G199),MAX(0,'الإعدادات'!$B$4-G199)))</f>
        <v/>
      </c>
      <c r="Q199" s="6">
        <f>IF(A199&amp;""="","",IF(ISNUMBER(H199),"مسلّم",IF(N(P199)&gt;0,"متأخر","في الموعد")))</f>
        <v/>
      </c>
      <c r="R199" s="6">
        <f>IF(OR(A199&amp;""="",NOT(ISNUMBER(E199))),"",IF(J199&gt;E199,"تجاوز الميزانية",IF(J199&gt;=E199*'الإعدادات'!$B$5,"قريب من الحد","")))</f>
        <v/>
      </c>
    </row>
    <row r="200">
      <c r="A200" s="5" t="n"/>
      <c r="B200" s="5" t="n"/>
      <c r="C200" s="5" t="n"/>
      <c r="D200" s="16" t="n"/>
      <c r="E200" s="16" t="n"/>
      <c r="F200" s="13" t="n"/>
      <c r="G200" s="13" t="n"/>
      <c r="H200" s="13" t="n"/>
      <c r="I200" s="17">
        <f>IF(A200&amp;""="","",IF(SUMIFS('المراحل'!$C$6:$C$1005,'المراحل'!$A$6:$A$1005,A200&amp;"")=0,"",SUMIFS('المراحل'!$F$6:$F$1005,'المراحل'!$A$6:$A$1005,A200&amp;"")/SUMIFS('المراحل'!$C$6:$C$1005,'المراحل'!$A$6:$A$1005,A200&amp;"")))</f>
        <v/>
      </c>
      <c r="J200" s="18">
        <f>IF(A200&amp;""="","",ROUND(SUMIFS('المصروفات'!$D$6:$D$2005,'المصروفات'!$B$6:$B$2005,A200&amp;""),2))</f>
        <v/>
      </c>
      <c r="K200" s="17">
        <f>IF(OR(J200="",N(E200)=0),"",J200/E200)</f>
        <v/>
      </c>
      <c r="L200" s="18">
        <f>IF(OR(A200&amp;""="",NOT(ISNUMBER(D200))),"",ROUND(D200-MAX(N(E200),J200),2))</f>
        <v/>
      </c>
      <c r="M200" s="18">
        <f>IF(A200&amp;""="","",ROUND(SUMIFS('الدفعات'!$C$6:$C$1005,'الدفعات'!$B$6:$B$1005,A200&amp;""),2))</f>
        <v/>
      </c>
      <c r="N200" s="18">
        <f>IF(OR(A200&amp;""="",NOT(ISNUMBER(D200))),"",MAX(0,ROUND(D200*N(I200)-M200,2)))</f>
        <v/>
      </c>
      <c r="O200" s="18">
        <f>IF(OR(A200&amp;""="",NOT(ISNUMBER(D200))),"",ROUND(D200-M200,2))</f>
        <v/>
      </c>
      <c r="P200" s="19">
        <f>IF(OR(A200&amp;""="",NOT(ISNUMBER(G200))),"",IF(ISNUMBER(H200),MAX(0,H200-G200),MAX(0,'الإعدادات'!$B$4-G200)))</f>
        <v/>
      </c>
      <c r="Q200" s="6">
        <f>IF(A200&amp;""="","",IF(ISNUMBER(H200),"مسلّم",IF(N(P200)&gt;0,"متأخر","في الموعد")))</f>
        <v/>
      </c>
      <c r="R200" s="6">
        <f>IF(OR(A200&amp;""="",NOT(ISNUMBER(E200))),"",IF(J200&gt;E200,"تجاوز الميزانية",IF(J200&gt;=E200*'الإعدادات'!$B$5,"قريب من الحد","")))</f>
        <v/>
      </c>
    </row>
    <row r="201">
      <c r="A201" s="5" t="n"/>
      <c r="B201" s="5" t="n"/>
      <c r="C201" s="5" t="n"/>
      <c r="D201" s="16" t="n"/>
      <c r="E201" s="16" t="n"/>
      <c r="F201" s="13" t="n"/>
      <c r="G201" s="13" t="n"/>
      <c r="H201" s="13" t="n"/>
      <c r="I201" s="17">
        <f>IF(A201&amp;""="","",IF(SUMIFS('المراحل'!$C$6:$C$1005,'المراحل'!$A$6:$A$1005,A201&amp;"")=0,"",SUMIFS('المراحل'!$F$6:$F$1005,'المراحل'!$A$6:$A$1005,A201&amp;"")/SUMIFS('المراحل'!$C$6:$C$1005,'المراحل'!$A$6:$A$1005,A201&amp;"")))</f>
        <v/>
      </c>
      <c r="J201" s="18">
        <f>IF(A201&amp;""="","",ROUND(SUMIFS('المصروفات'!$D$6:$D$2005,'المصروفات'!$B$6:$B$2005,A201&amp;""),2))</f>
        <v/>
      </c>
      <c r="K201" s="17">
        <f>IF(OR(J201="",N(E201)=0),"",J201/E201)</f>
        <v/>
      </c>
      <c r="L201" s="18">
        <f>IF(OR(A201&amp;""="",NOT(ISNUMBER(D201))),"",ROUND(D201-MAX(N(E201),J201),2))</f>
        <v/>
      </c>
      <c r="M201" s="18">
        <f>IF(A201&amp;""="","",ROUND(SUMIFS('الدفعات'!$C$6:$C$1005,'الدفعات'!$B$6:$B$1005,A201&amp;""),2))</f>
        <v/>
      </c>
      <c r="N201" s="18">
        <f>IF(OR(A201&amp;""="",NOT(ISNUMBER(D201))),"",MAX(0,ROUND(D201*N(I201)-M201,2)))</f>
        <v/>
      </c>
      <c r="O201" s="18">
        <f>IF(OR(A201&amp;""="",NOT(ISNUMBER(D201))),"",ROUND(D201-M201,2))</f>
        <v/>
      </c>
      <c r="P201" s="19">
        <f>IF(OR(A201&amp;""="",NOT(ISNUMBER(G201))),"",IF(ISNUMBER(H201),MAX(0,H201-G201),MAX(0,'الإعدادات'!$B$4-G201)))</f>
        <v/>
      </c>
      <c r="Q201" s="6">
        <f>IF(A201&amp;""="","",IF(ISNUMBER(H201),"مسلّم",IF(N(P201)&gt;0,"متأخر","في الموعد")))</f>
        <v/>
      </c>
      <c r="R201" s="6">
        <f>IF(OR(A201&amp;""="",NOT(ISNUMBER(E201))),"",IF(J201&gt;E201,"تجاوز الميزانية",IF(J201&gt;=E201*'الإعدادات'!$B$5,"قريب من الحد","")))</f>
        <v/>
      </c>
    </row>
    <row r="202">
      <c r="A202" s="5" t="n"/>
      <c r="B202" s="5" t="n"/>
      <c r="C202" s="5" t="n"/>
      <c r="D202" s="16" t="n"/>
      <c r="E202" s="16" t="n"/>
      <c r="F202" s="13" t="n"/>
      <c r="G202" s="13" t="n"/>
      <c r="H202" s="13" t="n"/>
      <c r="I202" s="17">
        <f>IF(A202&amp;""="","",IF(SUMIFS('المراحل'!$C$6:$C$1005,'المراحل'!$A$6:$A$1005,A202&amp;"")=0,"",SUMIFS('المراحل'!$F$6:$F$1005,'المراحل'!$A$6:$A$1005,A202&amp;"")/SUMIFS('المراحل'!$C$6:$C$1005,'المراحل'!$A$6:$A$1005,A202&amp;"")))</f>
        <v/>
      </c>
      <c r="J202" s="18">
        <f>IF(A202&amp;""="","",ROUND(SUMIFS('المصروفات'!$D$6:$D$2005,'المصروفات'!$B$6:$B$2005,A202&amp;""),2))</f>
        <v/>
      </c>
      <c r="K202" s="17">
        <f>IF(OR(J202="",N(E202)=0),"",J202/E202)</f>
        <v/>
      </c>
      <c r="L202" s="18">
        <f>IF(OR(A202&amp;""="",NOT(ISNUMBER(D202))),"",ROUND(D202-MAX(N(E202),J202),2))</f>
        <v/>
      </c>
      <c r="M202" s="18">
        <f>IF(A202&amp;""="","",ROUND(SUMIFS('الدفعات'!$C$6:$C$1005,'الدفعات'!$B$6:$B$1005,A202&amp;""),2))</f>
        <v/>
      </c>
      <c r="N202" s="18">
        <f>IF(OR(A202&amp;""="",NOT(ISNUMBER(D202))),"",MAX(0,ROUND(D202*N(I202)-M202,2)))</f>
        <v/>
      </c>
      <c r="O202" s="18">
        <f>IF(OR(A202&amp;""="",NOT(ISNUMBER(D202))),"",ROUND(D202-M202,2))</f>
        <v/>
      </c>
      <c r="P202" s="19">
        <f>IF(OR(A202&amp;""="",NOT(ISNUMBER(G202))),"",IF(ISNUMBER(H202),MAX(0,H202-G202),MAX(0,'الإعدادات'!$B$4-G202)))</f>
        <v/>
      </c>
      <c r="Q202" s="6">
        <f>IF(A202&amp;""="","",IF(ISNUMBER(H202),"مسلّم",IF(N(P202)&gt;0,"متأخر","في الموعد")))</f>
        <v/>
      </c>
      <c r="R202" s="6">
        <f>IF(OR(A202&amp;""="",NOT(ISNUMBER(E202))),"",IF(J202&gt;E202,"تجاوز الميزانية",IF(J202&gt;=E202*'الإعدادات'!$B$5,"قريب من الحد","")))</f>
        <v/>
      </c>
    </row>
    <row r="203">
      <c r="A203" s="5" t="n"/>
      <c r="B203" s="5" t="n"/>
      <c r="C203" s="5" t="n"/>
      <c r="D203" s="16" t="n"/>
      <c r="E203" s="16" t="n"/>
      <c r="F203" s="13" t="n"/>
      <c r="G203" s="13" t="n"/>
      <c r="H203" s="13" t="n"/>
      <c r="I203" s="17">
        <f>IF(A203&amp;""="","",IF(SUMIFS('المراحل'!$C$6:$C$1005,'المراحل'!$A$6:$A$1005,A203&amp;"")=0,"",SUMIFS('المراحل'!$F$6:$F$1005,'المراحل'!$A$6:$A$1005,A203&amp;"")/SUMIFS('المراحل'!$C$6:$C$1005,'المراحل'!$A$6:$A$1005,A203&amp;"")))</f>
        <v/>
      </c>
      <c r="J203" s="18">
        <f>IF(A203&amp;""="","",ROUND(SUMIFS('المصروفات'!$D$6:$D$2005,'المصروفات'!$B$6:$B$2005,A203&amp;""),2))</f>
        <v/>
      </c>
      <c r="K203" s="17">
        <f>IF(OR(J203="",N(E203)=0),"",J203/E203)</f>
        <v/>
      </c>
      <c r="L203" s="18">
        <f>IF(OR(A203&amp;""="",NOT(ISNUMBER(D203))),"",ROUND(D203-MAX(N(E203),J203),2))</f>
        <v/>
      </c>
      <c r="M203" s="18">
        <f>IF(A203&amp;""="","",ROUND(SUMIFS('الدفعات'!$C$6:$C$1005,'الدفعات'!$B$6:$B$1005,A203&amp;""),2))</f>
        <v/>
      </c>
      <c r="N203" s="18">
        <f>IF(OR(A203&amp;""="",NOT(ISNUMBER(D203))),"",MAX(0,ROUND(D203*N(I203)-M203,2)))</f>
        <v/>
      </c>
      <c r="O203" s="18">
        <f>IF(OR(A203&amp;""="",NOT(ISNUMBER(D203))),"",ROUND(D203-M203,2))</f>
        <v/>
      </c>
      <c r="P203" s="19">
        <f>IF(OR(A203&amp;""="",NOT(ISNUMBER(G203))),"",IF(ISNUMBER(H203),MAX(0,H203-G203),MAX(0,'الإعدادات'!$B$4-G203)))</f>
        <v/>
      </c>
      <c r="Q203" s="6">
        <f>IF(A203&amp;""="","",IF(ISNUMBER(H203),"مسلّم",IF(N(P203)&gt;0,"متأخر","في الموعد")))</f>
        <v/>
      </c>
      <c r="R203" s="6">
        <f>IF(OR(A203&amp;""="",NOT(ISNUMBER(E203))),"",IF(J203&gt;E203,"تجاوز الميزانية",IF(J203&gt;=E203*'الإعدادات'!$B$5,"قريب من الحد","")))</f>
        <v/>
      </c>
    </row>
    <row r="204">
      <c r="A204" s="5" t="n"/>
      <c r="B204" s="5" t="n"/>
      <c r="C204" s="5" t="n"/>
      <c r="D204" s="16" t="n"/>
      <c r="E204" s="16" t="n"/>
      <c r="F204" s="13" t="n"/>
      <c r="G204" s="13" t="n"/>
      <c r="H204" s="13" t="n"/>
      <c r="I204" s="17">
        <f>IF(A204&amp;""="","",IF(SUMIFS('المراحل'!$C$6:$C$1005,'المراحل'!$A$6:$A$1005,A204&amp;"")=0,"",SUMIFS('المراحل'!$F$6:$F$1005,'المراحل'!$A$6:$A$1005,A204&amp;"")/SUMIFS('المراحل'!$C$6:$C$1005,'المراحل'!$A$6:$A$1005,A204&amp;"")))</f>
        <v/>
      </c>
      <c r="J204" s="18">
        <f>IF(A204&amp;""="","",ROUND(SUMIFS('المصروفات'!$D$6:$D$2005,'المصروفات'!$B$6:$B$2005,A204&amp;""),2))</f>
        <v/>
      </c>
      <c r="K204" s="17">
        <f>IF(OR(J204="",N(E204)=0),"",J204/E204)</f>
        <v/>
      </c>
      <c r="L204" s="18">
        <f>IF(OR(A204&amp;""="",NOT(ISNUMBER(D204))),"",ROUND(D204-MAX(N(E204),J204),2))</f>
        <v/>
      </c>
      <c r="M204" s="18">
        <f>IF(A204&amp;""="","",ROUND(SUMIFS('الدفعات'!$C$6:$C$1005,'الدفعات'!$B$6:$B$1005,A204&amp;""),2))</f>
        <v/>
      </c>
      <c r="N204" s="18">
        <f>IF(OR(A204&amp;""="",NOT(ISNUMBER(D204))),"",MAX(0,ROUND(D204*N(I204)-M204,2)))</f>
        <v/>
      </c>
      <c r="O204" s="18">
        <f>IF(OR(A204&amp;""="",NOT(ISNUMBER(D204))),"",ROUND(D204-M204,2))</f>
        <v/>
      </c>
      <c r="P204" s="19">
        <f>IF(OR(A204&amp;""="",NOT(ISNUMBER(G204))),"",IF(ISNUMBER(H204),MAX(0,H204-G204),MAX(0,'الإعدادات'!$B$4-G204)))</f>
        <v/>
      </c>
      <c r="Q204" s="6">
        <f>IF(A204&amp;""="","",IF(ISNUMBER(H204),"مسلّم",IF(N(P204)&gt;0,"متأخر","في الموعد")))</f>
        <v/>
      </c>
      <c r="R204" s="6">
        <f>IF(OR(A204&amp;""="",NOT(ISNUMBER(E204))),"",IF(J204&gt;E204,"تجاوز الميزانية",IF(J204&gt;=E204*'الإعدادات'!$B$5,"قريب من الحد","")))</f>
        <v/>
      </c>
    </row>
    <row r="205">
      <c r="A205" s="5" t="n"/>
      <c r="B205" s="5" t="n"/>
      <c r="C205" s="5" t="n"/>
      <c r="D205" s="16" t="n"/>
      <c r="E205" s="16" t="n"/>
      <c r="F205" s="13" t="n"/>
      <c r="G205" s="13" t="n"/>
      <c r="H205" s="13" t="n"/>
      <c r="I205" s="17">
        <f>IF(A205&amp;""="","",IF(SUMIFS('المراحل'!$C$6:$C$1005,'المراحل'!$A$6:$A$1005,A205&amp;"")=0,"",SUMIFS('المراحل'!$F$6:$F$1005,'المراحل'!$A$6:$A$1005,A205&amp;"")/SUMIFS('المراحل'!$C$6:$C$1005,'المراحل'!$A$6:$A$1005,A205&amp;"")))</f>
        <v/>
      </c>
      <c r="J205" s="18">
        <f>IF(A205&amp;""="","",ROUND(SUMIFS('المصروفات'!$D$6:$D$2005,'المصروفات'!$B$6:$B$2005,A205&amp;""),2))</f>
        <v/>
      </c>
      <c r="K205" s="17">
        <f>IF(OR(J205="",N(E205)=0),"",J205/E205)</f>
        <v/>
      </c>
      <c r="L205" s="18">
        <f>IF(OR(A205&amp;""="",NOT(ISNUMBER(D205))),"",ROUND(D205-MAX(N(E205),J205),2))</f>
        <v/>
      </c>
      <c r="M205" s="18">
        <f>IF(A205&amp;""="","",ROUND(SUMIFS('الدفعات'!$C$6:$C$1005,'الدفعات'!$B$6:$B$1005,A205&amp;""),2))</f>
        <v/>
      </c>
      <c r="N205" s="18">
        <f>IF(OR(A205&amp;""="",NOT(ISNUMBER(D205))),"",MAX(0,ROUND(D205*N(I205)-M205,2)))</f>
        <v/>
      </c>
      <c r="O205" s="18">
        <f>IF(OR(A205&amp;""="",NOT(ISNUMBER(D205))),"",ROUND(D205-M205,2))</f>
        <v/>
      </c>
      <c r="P205" s="19">
        <f>IF(OR(A205&amp;""="",NOT(ISNUMBER(G205))),"",IF(ISNUMBER(H205),MAX(0,H205-G205),MAX(0,'الإعدادات'!$B$4-G205)))</f>
        <v/>
      </c>
      <c r="Q205" s="6">
        <f>IF(A205&amp;""="","",IF(ISNUMBER(H205),"مسلّم",IF(N(P205)&gt;0,"متأخر","في الموعد")))</f>
        <v/>
      </c>
      <c r="R205" s="6">
        <f>IF(OR(A205&amp;""="",NOT(ISNUMBER(E205))),"",IF(J205&gt;E205,"تجاوز الميزانية",IF(J205&gt;=E205*'الإعدادات'!$B$5,"قريب من الحد","")))</f>
        <v/>
      </c>
    </row>
  </sheetData>
  <autoFilter ref="A5:R205"/>
  <mergeCells count="2">
    <mergeCell ref="A2:R2"/>
    <mergeCell ref="A1:R1"/>
  </mergeCells>
  <conditionalFormatting sqref="A6:R205">
    <cfRule type="expression" priority="1" dxfId="0">
      <formula>$Q6="متأخر"</formula>
    </cfRule>
  </conditionalFormatting>
  <conditionalFormatting sqref="Q6:Q205">
    <cfRule type="expression" priority="2" dxfId="1">
      <formula>$Q6="مسلّم"</formula>
    </cfRule>
  </conditionalFormatting>
  <conditionalFormatting sqref="R6:R205">
    <cfRule type="expression" priority="3" dxfId="0">
      <formula>$R6="تجاوز الميزانية"</formula>
    </cfRule>
    <cfRule type="expression" priority="4" dxfId="2">
      <formula>$R6="قريب من الحد"</formula>
    </cfRule>
  </conditionalFormatting>
  <conditionalFormatting sqref="N6:N205">
    <cfRule type="expression" priority="5" dxfId="2">
      <formula>AND(ISNUMBER($N6),$N6&gt;0)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F1005"/>
  <sheetViews>
    <sheetView showGridLines="1" rightToLeft="1" workbookViewId="0">
      <pane ySplit="5" topLeftCell="A6" activePane="bottomLeft" state="frozen"/>
      <selection pane="bottomLeft" activeCell="A1" sqref="A1"/>
    </sheetView>
  </sheetViews>
  <sheetFormatPr baseColWidth="8" defaultRowHeight="15"/>
  <cols>
    <col width="12" customWidth="1" min="1" max="1"/>
    <col width="26" customWidth="1" min="2" max="2"/>
    <col width="13" customWidth="1" min="3" max="3"/>
    <col width="13" customWidth="1" min="4" max="4"/>
    <col width="26" customWidth="1" min="5" max="5"/>
    <col width="14" customWidth="1" min="6" max="6"/>
  </cols>
  <sheetData>
    <row r="1" ht="26" customHeight="1">
      <c r="A1" s="10" t="inlineStr">
        <is>
          <t>شيت متابعة مشاريع التشطيب والمقاولات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كود المشروع</t>
        </is>
      </c>
      <c r="B5" s="15" t="inlineStr">
        <is>
          <t>المرحلة</t>
        </is>
      </c>
      <c r="C5" s="15" t="inlineStr">
        <is>
          <t>وزن المرحلة</t>
        </is>
      </c>
      <c r="D5" s="15" t="inlineStr">
        <is>
          <t>نسبة الإنجاز</t>
        </is>
      </c>
      <c r="E5" s="15" t="inlineStr">
        <is>
          <t>المشروع</t>
        </is>
      </c>
      <c r="F5" s="15" t="inlineStr">
        <is>
          <t>المساهمة في الإنجاز</t>
        </is>
      </c>
    </row>
    <row r="6">
      <c r="A6" s="5" t="inlineStr">
        <is>
          <t>P01</t>
        </is>
      </c>
      <c r="B6" s="5" t="inlineStr">
        <is>
          <t>التأسيس والمباني</t>
        </is>
      </c>
      <c r="C6" s="14" t="n">
        <v>0.25</v>
      </c>
      <c r="D6" s="14" t="n">
        <v>1</v>
      </c>
      <c r="E6" s="6">
        <f>IF(A6&amp;""="","",IFERROR(INDEX('المشاريع'!$B$6:$B$205,MATCH(A6&amp;"",'المشاريع'!$A$6:$A$205,0))&amp;"","كود غير موجود"))</f>
        <v/>
      </c>
      <c r="F6" s="17">
        <f>IF(OR(A6&amp;""="",NOT(ISNUMBER(C6))),"",C6*N(D6))</f>
        <v/>
      </c>
    </row>
    <row r="7">
      <c r="A7" s="5" t="inlineStr">
        <is>
          <t>P01</t>
        </is>
      </c>
      <c r="B7" s="5" t="inlineStr">
        <is>
          <t>الكهرباء والسباكة</t>
        </is>
      </c>
      <c r="C7" s="14" t="n">
        <v>0.2</v>
      </c>
      <c r="D7" s="14" t="n">
        <v>1</v>
      </c>
      <c r="E7" s="6">
        <f>IF(A7&amp;""="","",IFERROR(INDEX('المشاريع'!$B$6:$B$205,MATCH(A7&amp;"",'المشاريع'!$A$6:$A$205,0))&amp;"","كود غير موجود"))</f>
        <v/>
      </c>
      <c r="F7" s="17">
        <f>IF(OR(A7&amp;""="",NOT(ISNUMBER(C7))),"",C7*N(D7))</f>
        <v/>
      </c>
    </row>
    <row r="8">
      <c r="A8" s="5" t="inlineStr">
        <is>
          <t>P01</t>
        </is>
      </c>
      <c r="B8" s="5" t="inlineStr">
        <is>
          <t>المحارة والأرضيات</t>
        </is>
      </c>
      <c r="C8" s="14" t="n">
        <v>0.25</v>
      </c>
      <c r="D8" s="14" t="n">
        <v>1</v>
      </c>
      <c r="E8" s="6">
        <f>IF(A8&amp;""="","",IFERROR(INDEX('المشاريع'!$B$6:$B$205,MATCH(A8&amp;"",'المشاريع'!$A$6:$A$205,0))&amp;"","كود غير موجود"))</f>
        <v/>
      </c>
      <c r="F8" s="17">
        <f>IF(OR(A8&amp;""="",NOT(ISNUMBER(C8))),"",C8*N(D8))</f>
        <v/>
      </c>
    </row>
    <row r="9">
      <c r="A9" s="5" t="inlineStr">
        <is>
          <t>P01</t>
        </is>
      </c>
      <c r="B9" s="5" t="inlineStr">
        <is>
          <t>الدهانات والنجارة</t>
        </is>
      </c>
      <c r="C9" s="14" t="n">
        <v>0.3</v>
      </c>
      <c r="D9" s="14" t="n">
        <v>0.6</v>
      </c>
      <c r="E9" s="6">
        <f>IF(A9&amp;""="","",IFERROR(INDEX('المشاريع'!$B$6:$B$205,MATCH(A9&amp;"",'المشاريع'!$A$6:$A$205,0))&amp;"","كود غير موجود"))</f>
        <v/>
      </c>
      <c r="F9" s="17">
        <f>IF(OR(A9&amp;""="",NOT(ISNUMBER(C9))),"",C9*N(D9))</f>
        <v/>
      </c>
    </row>
    <row r="10">
      <c r="A10" s="5" t="inlineStr">
        <is>
          <t>P02</t>
        </is>
      </c>
      <c r="B10" s="5" t="inlineStr">
        <is>
          <t>الهدم والتأسيس</t>
        </is>
      </c>
      <c r="C10" s="14" t="n">
        <v>0.3</v>
      </c>
      <c r="D10" s="14" t="n">
        <v>1</v>
      </c>
      <c r="E10" s="6">
        <f>IF(A10&amp;""="","",IFERROR(INDEX('المشاريع'!$B$6:$B$205,MATCH(A10&amp;"",'المشاريع'!$A$6:$A$205,0))&amp;"","كود غير موجود"))</f>
        <v/>
      </c>
      <c r="F10" s="17">
        <f>IF(OR(A10&amp;""="",NOT(ISNUMBER(C10))),"",C10*N(D10))</f>
        <v/>
      </c>
    </row>
    <row r="11">
      <c r="A11" s="5" t="inlineStr">
        <is>
          <t>P02</t>
        </is>
      </c>
      <c r="B11" s="5" t="inlineStr">
        <is>
          <t>المحارة والسيراميك</t>
        </is>
      </c>
      <c r="C11" s="14" t="n">
        <v>0.3</v>
      </c>
      <c r="D11" s="14" t="n">
        <v>0.5</v>
      </c>
      <c r="E11" s="6">
        <f>IF(A11&amp;""="","",IFERROR(INDEX('المشاريع'!$B$6:$B$205,MATCH(A11&amp;"",'المشاريع'!$A$6:$A$205,0))&amp;"","كود غير موجود"))</f>
        <v/>
      </c>
      <c r="F11" s="17">
        <f>IF(OR(A11&amp;""="",NOT(ISNUMBER(C11))),"",C11*N(D11))</f>
        <v/>
      </c>
    </row>
    <row r="12">
      <c r="A12" s="5" t="inlineStr">
        <is>
          <t>P02</t>
        </is>
      </c>
      <c r="B12" s="5" t="inlineStr">
        <is>
          <t>الدهانات والنجارة</t>
        </is>
      </c>
      <c r="C12" s="14" t="n">
        <v>0.25</v>
      </c>
      <c r="D12" s="14" t="n">
        <v>0</v>
      </c>
      <c r="E12" s="6">
        <f>IF(A12&amp;""="","",IFERROR(INDEX('المشاريع'!$B$6:$B$205,MATCH(A12&amp;"",'المشاريع'!$A$6:$A$205,0))&amp;"","كود غير موجود"))</f>
        <v/>
      </c>
      <c r="F12" s="17">
        <f>IF(OR(A12&amp;""="",NOT(ISNUMBER(C12))),"",C12*N(D12))</f>
        <v/>
      </c>
    </row>
    <row r="13">
      <c r="A13" s="5" t="inlineStr">
        <is>
          <t>P02</t>
        </is>
      </c>
      <c r="B13" s="5" t="inlineStr">
        <is>
          <t>التركيبات والتسليم</t>
        </is>
      </c>
      <c r="C13" s="14" t="n">
        <v>0.15</v>
      </c>
      <c r="D13" s="14" t="n">
        <v>0</v>
      </c>
      <c r="E13" s="6">
        <f>IF(A13&amp;""="","",IFERROR(INDEX('المشاريع'!$B$6:$B$205,MATCH(A13&amp;"",'المشاريع'!$A$6:$A$205,0))&amp;"","كود غير موجود"))</f>
        <v/>
      </c>
      <c r="F13" s="17">
        <f>IF(OR(A13&amp;""="",NOT(ISNUMBER(C13))),"",C13*N(D13))</f>
        <v/>
      </c>
    </row>
    <row r="14">
      <c r="A14" s="5" t="inlineStr">
        <is>
          <t>P03</t>
        </is>
      </c>
      <c r="B14" s="5" t="inlineStr">
        <is>
          <t>التأسيس</t>
        </is>
      </c>
      <c r="C14" s="14" t="n">
        <v>0.4</v>
      </c>
      <c r="D14" s="14" t="n">
        <v>1</v>
      </c>
      <c r="E14" s="6">
        <f>IF(A14&amp;""="","",IFERROR(INDEX('المشاريع'!$B$6:$B$205,MATCH(A14&amp;"",'المشاريع'!$A$6:$A$205,0))&amp;"","كود غير موجود"))</f>
        <v/>
      </c>
      <c r="F14" s="17">
        <f>IF(OR(A14&amp;""="",NOT(ISNUMBER(C14))),"",C14*N(D14))</f>
        <v/>
      </c>
    </row>
    <row r="15">
      <c r="A15" s="5" t="inlineStr">
        <is>
          <t>P03</t>
        </is>
      </c>
      <c r="B15" s="5" t="inlineStr">
        <is>
          <t>التشطيب</t>
        </is>
      </c>
      <c r="C15" s="14" t="n">
        <v>0.4</v>
      </c>
      <c r="D15" s="14" t="n">
        <v>1</v>
      </c>
      <c r="E15" s="6">
        <f>IF(A15&amp;""="","",IFERROR(INDEX('المشاريع'!$B$6:$B$205,MATCH(A15&amp;"",'المشاريع'!$A$6:$A$205,0))&amp;"","كود غير موجود"))</f>
        <v/>
      </c>
      <c r="F15" s="17">
        <f>IF(OR(A15&amp;""="",NOT(ISNUMBER(C15))),"",C15*N(D15))</f>
        <v/>
      </c>
    </row>
    <row r="16">
      <c r="A16" s="5" t="inlineStr">
        <is>
          <t>P03</t>
        </is>
      </c>
      <c r="B16" s="5" t="inlineStr">
        <is>
          <t>التسليم</t>
        </is>
      </c>
      <c r="C16" s="14" t="n">
        <v>0.2</v>
      </c>
      <c r="D16" s="14" t="n">
        <v>1</v>
      </c>
      <c r="E16" s="6">
        <f>IF(A16&amp;""="","",IFERROR(INDEX('المشاريع'!$B$6:$B$205,MATCH(A16&amp;"",'المشاريع'!$A$6:$A$205,0))&amp;"","كود غير موجود"))</f>
        <v/>
      </c>
      <c r="F16" s="17">
        <f>IF(OR(A16&amp;""="",NOT(ISNUMBER(C16))),"",C16*N(D16))</f>
        <v/>
      </c>
    </row>
    <row r="17">
      <c r="A17" s="5" t="inlineStr">
        <is>
          <t>P04</t>
        </is>
      </c>
      <c r="B17" s="5" t="inlineStr">
        <is>
          <t>الهيكل الخرساني</t>
        </is>
      </c>
      <c r="C17" s="14" t="n">
        <v>0.35</v>
      </c>
      <c r="D17" s="14" t="n">
        <v>1</v>
      </c>
      <c r="E17" s="6">
        <f>IF(A17&amp;""="","",IFERROR(INDEX('المشاريع'!$B$6:$B$205,MATCH(A17&amp;"",'المشاريع'!$A$6:$A$205,0))&amp;"","كود غير موجود"))</f>
        <v/>
      </c>
      <c r="F17" s="17">
        <f>IF(OR(A17&amp;""="",NOT(ISNUMBER(C17))),"",C17*N(D17))</f>
        <v/>
      </c>
    </row>
    <row r="18">
      <c r="A18" s="5" t="inlineStr">
        <is>
          <t>P04</t>
        </is>
      </c>
      <c r="B18" s="5" t="inlineStr">
        <is>
          <t>المباني</t>
        </is>
      </c>
      <c r="C18" s="14" t="n">
        <v>0.25</v>
      </c>
      <c r="D18" s="14" t="n">
        <v>0.8</v>
      </c>
      <c r="E18" s="6">
        <f>IF(A18&amp;""="","",IFERROR(INDEX('المشاريع'!$B$6:$B$205,MATCH(A18&amp;"",'المشاريع'!$A$6:$A$205,0))&amp;"","كود غير موجود"))</f>
        <v/>
      </c>
      <c r="F18" s="17">
        <f>IF(OR(A18&amp;""="",NOT(ISNUMBER(C18))),"",C18*N(D18))</f>
        <v/>
      </c>
    </row>
    <row r="19">
      <c r="A19" s="5" t="inlineStr">
        <is>
          <t>P04</t>
        </is>
      </c>
      <c r="B19" s="5" t="inlineStr">
        <is>
          <t>التشطيبات</t>
        </is>
      </c>
      <c r="C19" s="14" t="n">
        <v>0.3</v>
      </c>
      <c r="D19" s="14" t="n">
        <v>0.2</v>
      </c>
      <c r="E19" s="6">
        <f>IF(A19&amp;""="","",IFERROR(INDEX('المشاريع'!$B$6:$B$205,MATCH(A19&amp;"",'المشاريع'!$A$6:$A$205,0))&amp;"","كود غير موجود"))</f>
        <v/>
      </c>
      <c r="F19" s="17">
        <f>IF(OR(A19&amp;""="",NOT(ISNUMBER(C19))),"",C19*N(D19))</f>
        <v/>
      </c>
    </row>
    <row r="20">
      <c r="A20" s="5" t="inlineStr">
        <is>
          <t>P04</t>
        </is>
      </c>
      <c r="B20" s="5" t="inlineStr">
        <is>
          <t>التسليم</t>
        </is>
      </c>
      <c r="C20" s="14" t="n">
        <v>0.1</v>
      </c>
      <c r="D20" s="14" t="n">
        <v>0</v>
      </c>
      <c r="E20" s="6">
        <f>IF(A20&amp;""="","",IFERROR(INDEX('المشاريع'!$B$6:$B$205,MATCH(A20&amp;"",'المشاريع'!$A$6:$A$205,0))&amp;"","كود غير موجود"))</f>
        <v/>
      </c>
      <c r="F20" s="17">
        <f>IF(OR(A20&amp;""="",NOT(ISNUMBER(C20))),"",C20*N(D20))</f>
        <v/>
      </c>
    </row>
    <row r="21">
      <c r="A21" s="5" t="inlineStr">
        <is>
          <t>P05</t>
        </is>
      </c>
      <c r="B21" s="5" t="inlineStr">
        <is>
          <t>التأسيس</t>
        </is>
      </c>
      <c r="C21" s="14" t="n">
        <v>0.4</v>
      </c>
      <c r="D21" s="14" t="n">
        <v>0.5</v>
      </c>
      <c r="E21" s="6">
        <f>IF(A21&amp;""="","",IFERROR(INDEX('المشاريع'!$B$6:$B$205,MATCH(A21&amp;"",'المشاريع'!$A$6:$A$205,0))&amp;"","كود غير موجود"))</f>
        <v/>
      </c>
      <c r="F21" s="17">
        <f>IF(OR(A21&amp;""="",NOT(ISNUMBER(C21))),"",C21*N(D21))</f>
        <v/>
      </c>
    </row>
    <row r="22">
      <c r="A22" s="5" t="inlineStr">
        <is>
          <t>P05</t>
        </is>
      </c>
      <c r="B22" s="5" t="inlineStr">
        <is>
          <t>التشطيب</t>
        </is>
      </c>
      <c r="C22" s="14" t="n">
        <v>0.6</v>
      </c>
      <c r="D22" s="14" t="n">
        <v>0</v>
      </c>
      <c r="E22" s="6">
        <f>IF(A22&amp;""="","",IFERROR(INDEX('المشاريع'!$B$6:$B$205,MATCH(A22&amp;"",'المشاريع'!$A$6:$A$205,0))&amp;"","كود غير موجود"))</f>
        <v/>
      </c>
      <c r="F22" s="17">
        <f>IF(OR(A22&amp;""="",NOT(ISNUMBER(C22))),"",C22*N(D22))</f>
        <v/>
      </c>
    </row>
    <row r="23">
      <c r="A23" s="5" t="n"/>
      <c r="B23" s="5" t="n"/>
      <c r="C23" s="14" t="n"/>
      <c r="D23" s="14" t="n"/>
      <c r="E23" s="6">
        <f>IF(A23&amp;""="","",IFERROR(INDEX('المشاريع'!$B$6:$B$205,MATCH(A23&amp;"",'المشاريع'!$A$6:$A$205,0))&amp;"","كود غير موجود"))</f>
        <v/>
      </c>
      <c r="F23" s="17">
        <f>IF(OR(A23&amp;""="",NOT(ISNUMBER(C23))),"",C23*N(D23))</f>
        <v/>
      </c>
    </row>
    <row r="24">
      <c r="A24" s="5" t="n"/>
      <c r="B24" s="5" t="n"/>
      <c r="C24" s="14" t="n"/>
      <c r="D24" s="14" t="n"/>
      <c r="E24" s="6">
        <f>IF(A24&amp;""="","",IFERROR(INDEX('المشاريع'!$B$6:$B$205,MATCH(A24&amp;"",'المشاريع'!$A$6:$A$205,0))&amp;"","كود غير موجود"))</f>
        <v/>
      </c>
      <c r="F24" s="17">
        <f>IF(OR(A24&amp;""="",NOT(ISNUMBER(C24))),"",C24*N(D24))</f>
        <v/>
      </c>
    </row>
    <row r="25">
      <c r="A25" s="5" t="n"/>
      <c r="B25" s="5" t="n"/>
      <c r="C25" s="14" t="n"/>
      <c r="D25" s="14" t="n"/>
      <c r="E25" s="6">
        <f>IF(A25&amp;""="","",IFERROR(INDEX('المشاريع'!$B$6:$B$205,MATCH(A25&amp;"",'المشاريع'!$A$6:$A$205,0))&amp;"","كود غير موجود"))</f>
        <v/>
      </c>
      <c r="F25" s="17">
        <f>IF(OR(A25&amp;""="",NOT(ISNUMBER(C25))),"",C25*N(D25))</f>
        <v/>
      </c>
    </row>
    <row r="26">
      <c r="A26" s="5" t="n"/>
      <c r="B26" s="5" t="n"/>
      <c r="C26" s="14" t="n"/>
      <c r="D26" s="14" t="n"/>
      <c r="E26" s="6">
        <f>IF(A26&amp;""="","",IFERROR(INDEX('المشاريع'!$B$6:$B$205,MATCH(A26&amp;"",'المشاريع'!$A$6:$A$205,0))&amp;"","كود غير موجود"))</f>
        <v/>
      </c>
      <c r="F26" s="17">
        <f>IF(OR(A26&amp;""="",NOT(ISNUMBER(C26))),"",C26*N(D26))</f>
        <v/>
      </c>
    </row>
    <row r="27">
      <c r="A27" s="5" t="n"/>
      <c r="B27" s="5" t="n"/>
      <c r="C27" s="14" t="n"/>
      <c r="D27" s="14" t="n"/>
      <c r="E27" s="6">
        <f>IF(A27&amp;""="","",IFERROR(INDEX('المشاريع'!$B$6:$B$205,MATCH(A27&amp;"",'المشاريع'!$A$6:$A$205,0))&amp;"","كود غير موجود"))</f>
        <v/>
      </c>
      <c r="F27" s="17">
        <f>IF(OR(A27&amp;""="",NOT(ISNUMBER(C27))),"",C27*N(D27))</f>
        <v/>
      </c>
    </row>
    <row r="28">
      <c r="A28" s="5" t="n"/>
      <c r="B28" s="5" t="n"/>
      <c r="C28" s="14" t="n"/>
      <c r="D28" s="14" t="n"/>
      <c r="E28" s="6">
        <f>IF(A28&amp;""="","",IFERROR(INDEX('المشاريع'!$B$6:$B$205,MATCH(A28&amp;"",'المشاريع'!$A$6:$A$205,0))&amp;"","كود غير موجود"))</f>
        <v/>
      </c>
      <c r="F28" s="17">
        <f>IF(OR(A28&amp;""="",NOT(ISNUMBER(C28))),"",C28*N(D28))</f>
        <v/>
      </c>
    </row>
    <row r="29">
      <c r="A29" s="5" t="n"/>
      <c r="B29" s="5" t="n"/>
      <c r="C29" s="14" t="n"/>
      <c r="D29" s="14" t="n"/>
      <c r="E29" s="6">
        <f>IF(A29&amp;""="","",IFERROR(INDEX('المشاريع'!$B$6:$B$205,MATCH(A29&amp;"",'المشاريع'!$A$6:$A$205,0))&amp;"","كود غير موجود"))</f>
        <v/>
      </c>
      <c r="F29" s="17">
        <f>IF(OR(A29&amp;""="",NOT(ISNUMBER(C29))),"",C29*N(D29))</f>
        <v/>
      </c>
    </row>
    <row r="30">
      <c r="A30" s="5" t="n"/>
      <c r="B30" s="5" t="n"/>
      <c r="C30" s="14" t="n"/>
      <c r="D30" s="14" t="n"/>
      <c r="E30" s="6">
        <f>IF(A30&amp;""="","",IFERROR(INDEX('المشاريع'!$B$6:$B$205,MATCH(A30&amp;"",'المشاريع'!$A$6:$A$205,0))&amp;"","كود غير موجود"))</f>
        <v/>
      </c>
      <c r="F30" s="17">
        <f>IF(OR(A30&amp;""="",NOT(ISNUMBER(C30))),"",C30*N(D30))</f>
        <v/>
      </c>
    </row>
    <row r="31">
      <c r="A31" s="5" t="n"/>
      <c r="B31" s="5" t="n"/>
      <c r="C31" s="14" t="n"/>
      <c r="D31" s="14" t="n"/>
      <c r="E31" s="6">
        <f>IF(A31&amp;""="","",IFERROR(INDEX('المشاريع'!$B$6:$B$205,MATCH(A31&amp;"",'المشاريع'!$A$6:$A$205,0))&amp;"","كود غير موجود"))</f>
        <v/>
      </c>
      <c r="F31" s="17">
        <f>IF(OR(A31&amp;""="",NOT(ISNUMBER(C31))),"",C31*N(D31))</f>
        <v/>
      </c>
    </row>
    <row r="32">
      <c r="A32" s="5" t="n"/>
      <c r="B32" s="5" t="n"/>
      <c r="C32" s="14" t="n"/>
      <c r="D32" s="14" t="n"/>
      <c r="E32" s="6">
        <f>IF(A32&amp;""="","",IFERROR(INDEX('المشاريع'!$B$6:$B$205,MATCH(A32&amp;"",'المشاريع'!$A$6:$A$205,0))&amp;"","كود غير موجود"))</f>
        <v/>
      </c>
      <c r="F32" s="17">
        <f>IF(OR(A32&amp;""="",NOT(ISNUMBER(C32))),"",C32*N(D32))</f>
        <v/>
      </c>
    </row>
    <row r="33">
      <c r="A33" s="5" t="n"/>
      <c r="B33" s="5" t="n"/>
      <c r="C33" s="14" t="n"/>
      <c r="D33" s="14" t="n"/>
      <c r="E33" s="6">
        <f>IF(A33&amp;""="","",IFERROR(INDEX('المشاريع'!$B$6:$B$205,MATCH(A33&amp;"",'المشاريع'!$A$6:$A$205,0))&amp;"","كود غير موجود"))</f>
        <v/>
      </c>
      <c r="F33" s="17">
        <f>IF(OR(A33&amp;""="",NOT(ISNUMBER(C33))),"",C33*N(D33))</f>
        <v/>
      </c>
    </row>
    <row r="34">
      <c r="A34" s="5" t="n"/>
      <c r="B34" s="5" t="n"/>
      <c r="C34" s="14" t="n"/>
      <c r="D34" s="14" t="n"/>
      <c r="E34" s="6">
        <f>IF(A34&amp;""="","",IFERROR(INDEX('المشاريع'!$B$6:$B$205,MATCH(A34&amp;"",'المشاريع'!$A$6:$A$205,0))&amp;"","كود غير موجود"))</f>
        <v/>
      </c>
      <c r="F34" s="17">
        <f>IF(OR(A34&amp;""="",NOT(ISNUMBER(C34))),"",C34*N(D34))</f>
        <v/>
      </c>
    </row>
    <row r="35">
      <c r="A35" s="5" t="n"/>
      <c r="B35" s="5" t="n"/>
      <c r="C35" s="14" t="n"/>
      <c r="D35" s="14" t="n"/>
      <c r="E35" s="6">
        <f>IF(A35&amp;""="","",IFERROR(INDEX('المشاريع'!$B$6:$B$205,MATCH(A35&amp;"",'المشاريع'!$A$6:$A$205,0))&amp;"","كود غير موجود"))</f>
        <v/>
      </c>
      <c r="F35" s="17">
        <f>IF(OR(A35&amp;""="",NOT(ISNUMBER(C35))),"",C35*N(D35))</f>
        <v/>
      </c>
    </row>
    <row r="36">
      <c r="A36" s="5" t="n"/>
      <c r="B36" s="5" t="n"/>
      <c r="C36" s="14" t="n"/>
      <c r="D36" s="14" t="n"/>
      <c r="E36" s="6">
        <f>IF(A36&amp;""="","",IFERROR(INDEX('المشاريع'!$B$6:$B$205,MATCH(A36&amp;"",'المشاريع'!$A$6:$A$205,0))&amp;"","كود غير موجود"))</f>
        <v/>
      </c>
      <c r="F36" s="17">
        <f>IF(OR(A36&amp;""="",NOT(ISNUMBER(C36))),"",C36*N(D36))</f>
        <v/>
      </c>
    </row>
    <row r="37">
      <c r="A37" s="5" t="n"/>
      <c r="B37" s="5" t="n"/>
      <c r="C37" s="14" t="n"/>
      <c r="D37" s="14" t="n"/>
      <c r="E37" s="6">
        <f>IF(A37&amp;""="","",IFERROR(INDEX('المشاريع'!$B$6:$B$205,MATCH(A37&amp;"",'المشاريع'!$A$6:$A$205,0))&amp;"","كود غير موجود"))</f>
        <v/>
      </c>
      <c r="F37" s="17">
        <f>IF(OR(A37&amp;""="",NOT(ISNUMBER(C37))),"",C37*N(D37))</f>
        <v/>
      </c>
    </row>
    <row r="38">
      <c r="A38" s="5" t="n"/>
      <c r="B38" s="5" t="n"/>
      <c r="C38" s="14" t="n"/>
      <c r="D38" s="14" t="n"/>
      <c r="E38" s="6">
        <f>IF(A38&amp;""="","",IFERROR(INDEX('المشاريع'!$B$6:$B$205,MATCH(A38&amp;"",'المشاريع'!$A$6:$A$205,0))&amp;"","كود غير موجود"))</f>
        <v/>
      </c>
      <c r="F38" s="17">
        <f>IF(OR(A38&amp;""="",NOT(ISNUMBER(C38))),"",C38*N(D38))</f>
        <v/>
      </c>
    </row>
    <row r="39">
      <c r="A39" s="5" t="n"/>
      <c r="B39" s="5" t="n"/>
      <c r="C39" s="14" t="n"/>
      <c r="D39" s="14" t="n"/>
      <c r="E39" s="6">
        <f>IF(A39&amp;""="","",IFERROR(INDEX('المشاريع'!$B$6:$B$205,MATCH(A39&amp;"",'المشاريع'!$A$6:$A$205,0))&amp;"","كود غير موجود"))</f>
        <v/>
      </c>
      <c r="F39" s="17">
        <f>IF(OR(A39&amp;""="",NOT(ISNUMBER(C39))),"",C39*N(D39))</f>
        <v/>
      </c>
    </row>
    <row r="40">
      <c r="A40" s="5" t="n"/>
      <c r="B40" s="5" t="n"/>
      <c r="C40" s="14" t="n"/>
      <c r="D40" s="14" t="n"/>
      <c r="E40" s="6">
        <f>IF(A40&amp;""="","",IFERROR(INDEX('المشاريع'!$B$6:$B$205,MATCH(A40&amp;"",'المشاريع'!$A$6:$A$205,0))&amp;"","كود غير موجود"))</f>
        <v/>
      </c>
      <c r="F40" s="17">
        <f>IF(OR(A40&amp;""="",NOT(ISNUMBER(C40))),"",C40*N(D40))</f>
        <v/>
      </c>
    </row>
    <row r="41">
      <c r="A41" s="5" t="n"/>
      <c r="B41" s="5" t="n"/>
      <c r="C41" s="14" t="n"/>
      <c r="D41" s="14" t="n"/>
      <c r="E41" s="6">
        <f>IF(A41&amp;""="","",IFERROR(INDEX('المشاريع'!$B$6:$B$205,MATCH(A41&amp;"",'المشاريع'!$A$6:$A$205,0))&amp;"","كود غير موجود"))</f>
        <v/>
      </c>
      <c r="F41" s="17">
        <f>IF(OR(A41&amp;""="",NOT(ISNUMBER(C41))),"",C41*N(D41))</f>
        <v/>
      </c>
    </row>
    <row r="42">
      <c r="A42" s="5" t="n"/>
      <c r="B42" s="5" t="n"/>
      <c r="C42" s="14" t="n"/>
      <c r="D42" s="14" t="n"/>
      <c r="E42" s="6">
        <f>IF(A42&amp;""="","",IFERROR(INDEX('المشاريع'!$B$6:$B$205,MATCH(A42&amp;"",'المشاريع'!$A$6:$A$205,0))&amp;"","كود غير موجود"))</f>
        <v/>
      </c>
      <c r="F42" s="17">
        <f>IF(OR(A42&amp;""="",NOT(ISNUMBER(C42))),"",C42*N(D42))</f>
        <v/>
      </c>
    </row>
    <row r="43">
      <c r="A43" s="5" t="n"/>
      <c r="B43" s="5" t="n"/>
      <c r="C43" s="14" t="n"/>
      <c r="D43" s="14" t="n"/>
      <c r="E43" s="6">
        <f>IF(A43&amp;""="","",IFERROR(INDEX('المشاريع'!$B$6:$B$205,MATCH(A43&amp;"",'المشاريع'!$A$6:$A$205,0))&amp;"","كود غير موجود"))</f>
        <v/>
      </c>
      <c r="F43" s="17">
        <f>IF(OR(A43&amp;""="",NOT(ISNUMBER(C43))),"",C43*N(D43))</f>
        <v/>
      </c>
    </row>
    <row r="44">
      <c r="A44" s="5" t="n"/>
      <c r="B44" s="5" t="n"/>
      <c r="C44" s="14" t="n"/>
      <c r="D44" s="14" t="n"/>
      <c r="E44" s="6">
        <f>IF(A44&amp;""="","",IFERROR(INDEX('المشاريع'!$B$6:$B$205,MATCH(A44&amp;"",'المشاريع'!$A$6:$A$205,0))&amp;"","كود غير موجود"))</f>
        <v/>
      </c>
      <c r="F44" s="17">
        <f>IF(OR(A44&amp;""="",NOT(ISNUMBER(C44))),"",C44*N(D44))</f>
        <v/>
      </c>
    </row>
    <row r="45">
      <c r="A45" s="5" t="n"/>
      <c r="B45" s="5" t="n"/>
      <c r="C45" s="14" t="n"/>
      <c r="D45" s="14" t="n"/>
      <c r="E45" s="6">
        <f>IF(A45&amp;""="","",IFERROR(INDEX('المشاريع'!$B$6:$B$205,MATCH(A45&amp;"",'المشاريع'!$A$6:$A$205,0))&amp;"","كود غير موجود"))</f>
        <v/>
      </c>
      <c r="F45" s="17">
        <f>IF(OR(A45&amp;""="",NOT(ISNUMBER(C45))),"",C45*N(D45))</f>
        <v/>
      </c>
    </row>
    <row r="46">
      <c r="A46" s="5" t="n"/>
      <c r="B46" s="5" t="n"/>
      <c r="C46" s="14" t="n"/>
      <c r="D46" s="14" t="n"/>
      <c r="E46" s="6">
        <f>IF(A46&amp;""="","",IFERROR(INDEX('المشاريع'!$B$6:$B$205,MATCH(A46&amp;"",'المشاريع'!$A$6:$A$205,0))&amp;"","كود غير موجود"))</f>
        <v/>
      </c>
      <c r="F46" s="17">
        <f>IF(OR(A46&amp;""="",NOT(ISNUMBER(C46))),"",C46*N(D46))</f>
        <v/>
      </c>
    </row>
    <row r="47">
      <c r="A47" s="5" t="n"/>
      <c r="B47" s="5" t="n"/>
      <c r="C47" s="14" t="n"/>
      <c r="D47" s="14" t="n"/>
      <c r="E47" s="6">
        <f>IF(A47&amp;""="","",IFERROR(INDEX('المشاريع'!$B$6:$B$205,MATCH(A47&amp;"",'المشاريع'!$A$6:$A$205,0))&amp;"","كود غير موجود"))</f>
        <v/>
      </c>
      <c r="F47" s="17">
        <f>IF(OR(A47&amp;""="",NOT(ISNUMBER(C47))),"",C47*N(D47))</f>
        <v/>
      </c>
    </row>
    <row r="48">
      <c r="A48" s="5" t="n"/>
      <c r="B48" s="5" t="n"/>
      <c r="C48" s="14" t="n"/>
      <c r="D48" s="14" t="n"/>
      <c r="E48" s="6">
        <f>IF(A48&amp;""="","",IFERROR(INDEX('المشاريع'!$B$6:$B$205,MATCH(A48&amp;"",'المشاريع'!$A$6:$A$205,0))&amp;"","كود غير موجود"))</f>
        <v/>
      </c>
      <c r="F48" s="17">
        <f>IF(OR(A48&amp;""="",NOT(ISNUMBER(C48))),"",C48*N(D48))</f>
        <v/>
      </c>
    </row>
    <row r="49">
      <c r="A49" s="5" t="n"/>
      <c r="B49" s="5" t="n"/>
      <c r="C49" s="14" t="n"/>
      <c r="D49" s="14" t="n"/>
      <c r="E49" s="6">
        <f>IF(A49&amp;""="","",IFERROR(INDEX('المشاريع'!$B$6:$B$205,MATCH(A49&amp;"",'المشاريع'!$A$6:$A$205,0))&amp;"","كود غير موجود"))</f>
        <v/>
      </c>
      <c r="F49" s="17">
        <f>IF(OR(A49&amp;""="",NOT(ISNUMBER(C49))),"",C49*N(D49))</f>
        <v/>
      </c>
    </row>
    <row r="50">
      <c r="A50" s="5" t="n"/>
      <c r="B50" s="5" t="n"/>
      <c r="C50" s="14" t="n"/>
      <c r="D50" s="14" t="n"/>
      <c r="E50" s="6">
        <f>IF(A50&amp;""="","",IFERROR(INDEX('المشاريع'!$B$6:$B$205,MATCH(A50&amp;"",'المشاريع'!$A$6:$A$205,0))&amp;"","كود غير موجود"))</f>
        <v/>
      </c>
      <c r="F50" s="17">
        <f>IF(OR(A50&amp;""="",NOT(ISNUMBER(C50))),"",C50*N(D50))</f>
        <v/>
      </c>
    </row>
    <row r="51">
      <c r="A51" s="5" t="n"/>
      <c r="B51" s="5" t="n"/>
      <c r="C51" s="14" t="n"/>
      <c r="D51" s="14" t="n"/>
      <c r="E51" s="6">
        <f>IF(A51&amp;""="","",IFERROR(INDEX('المشاريع'!$B$6:$B$205,MATCH(A51&amp;"",'المشاريع'!$A$6:$A$205,0))&amp;"","كود غير موجود"))</f>
        <v/>
      </c>
      <c r="F51" s="17">
        <f>IF(OR(A51&amp;""="",NOT(ISNUMBER(C51))),"",C51*N(D51))</f>
        <v/>
      </c>
    </row>
    <row r="52">
      <c r="A52" s="5" t="n"/>
      <c r="B52" s="5" t="n"/>
      <c r="C52" s="14" t="n"/>
      <c r="D52" s="14" t="n"/>
      <c r="E52" s="6">
        <f>IF(A52&amp;""="","",IFERROR(INDEX('المشاريع'!$B$6:$B$205,MATCH(A52&amp;"",'المشاريع'!$A$6:$A$205,0))&amp;"","كود غير موجود"))</f>
        <v/>
      </c>
      <c r="F52" s="17">
        <f>IF(OR(A52&amp;""="",NOT(ISNUMBER(C52))),"",C52*N(D52))</f>
        <v/>
      </c>
    </row>
    <row r="53">
      <c r="A53" s="5" t="n"/>
      <c r="B53" s="5" t="n"/>
      <c r="C53" s="14" t="n"/>
      <c r="D53" s="14" t="n"/>
      <c r="E53" s="6">
        <f>IF(A53&amp;""="","",IFERROR(INDEX('المشاريع'!$B$6:$B$205,MATCH(A53&amp;"",'المشاريع'!$A$6:$A$205,0))&amp;"","كود غير موجود"))</f>
        <v/>
      </c>
      <c r="F53" s="17">
        <f>IF(OR(A53&amp;""="",NOT(ISNUMBER(C53))),"",C53*N(D53))</f>
        <v/>
      </c>
    </row>
    <row r="54">
      <c r="A54" s="5" t="n"/>
      <c r="B54" s="5" t="n"/>
      <c r="C54" s="14" t="n"/>
      <c r="D54" s="14" t="n"/>
      <c r="E54" s="6">
        <f>IF(A54&amp;""="","",IFERROR(INDEX('المشاريع'!$B$6:$B$205,MATCH(A54&amp;"",'المشاريع'!$A$6:$A$205,0))&amp;"","كود غير موجود"))</f>
        <v/>
      </c>
      <c r="F54" s="17">
        <f>IF(OR(A54&amp;""="",NOT(ISNUMBER(C54))),"",C54*N(D54))</f>
        <v/>
      </c>
    </row>
    <row r="55">
      <c r="A55" s="5" t="n"/>
      <c r="B55" s="5" t="n"/>
      <c r="C55" s="14" t="n"/>
      <c r="D55" s="14" t="n"/>
      <c r="E55" s="6">
        <f>IF(A55&amp;""="","",IFERROR(INDEX('المشاريع'!$B$6:$B$205,MATCH(A55&amp;"",'المشاريع'!$A$6:$A$205,0))&amp;"","كود غير موجود"))</f>
        <v/>
      </c>
      <c r="F55" s="17">
        <f>IF(OR(A55&amp;""="",NOT(ISNUMBER(C55))),"",C55*N(D55))</f>
        <v/>
      </c>
    </row>
    <row r="56">
      <c r="A56" s="5" t="n"/>
      <c r="B56" s="5" t="n"/>
      <c r="C56" s="14" t="n"/>
      <c r="D56" s="14" t="n"/>
      <c r="E56" s="6">
        <f>IF(A56&amp;""="","",IFERROR(INDEX('المشاريع'!$B$6:$B$205,MATCH(A56&amp;"",'المشاريع'!$A$6:$A$205,0))&amp;"","كود غير موجود"))</f>
        <v/>
      </c>
      <c r="F56" s="17">
        <f>IF(OR(A56&amp;""="",NOT(ISNUMBER(C56))),"",C56*N(D56))</f>
        <v/>
      </c>
    </row>
    <row r="57">
      <c r="A57" s="5" t="n"/>
      <c r="B57" s="5" t="n"/>
      <c r="C57" s="14" t="n"/>
      <c r="D57" s="14" t="n"/>
      <c r="E57" s="6">
        <f>IF(A57&amp;""="","",IFERROR(INDEX('المشاريع'!$B$6:$B$205,MATCH(A57&amp;"",'المشاريع'!$A$6:$A$205,0))&amp;"","كود غير موجود"))</f>
        <v/>
      </c>
      <c r="F57" s="17">
        <f>IF(OR(A57&amp;""="",NOT(ISNUMBER(C57))),"",C57*N(D57))</f>
        <v/>
      </c>
    </row>
    <row r="58">
      <c r="A58" s="5" t="n"/>
      <c r="B58" s="5" t="n"/>
      <c r="C58" s="14" t="n"/>
      <c r="D58" s="14" t="n"/>
      <c r="E58" s="6">
        <f>IF(A58&amp;""="","",IFERROR(INDEX('المشاريع'!$B$6:$B$205,MATCH(A58&amp;"",'المشاريع'!$A$6:$A$205,0))&amp;"","كود غير موجود"))</f>
        <v/>
      </c>
      <c r="F58" s="17">
        <f>IF(OR(A58&amp;""="",NOT(ISNUMBER(C58))),"",C58*N(D58))</f>
        <v/>
      </c>
    </row>
    <row r="59">
      <c r="A59" s="5" t="n"/>
      <c r="B59" s="5" t="n"/>
      <c r="C59" s="14" t="n"/>
      <c r="D59" s="14" t="n"/>
      <c r="E59" s="6">
        <f>IF(A59&amp;""="","",IFERROR(INDEX('المشاريع'!$B$6:$B$205,MATCH(A59&amp;"",'المشاريع'!$A$6:$A$205,0))&amp;"","كود غير موجود"))</f>
        <v/>
      </c>
      <c r="F59" s="17">
        <f>IF(OR(A59&amp;""="",NOT(ISNUMBER(C59))),"",C59*N(D59))</f>
        <v/>
      </c>
    </row>
    <row r="60">
      <c r="A60" s="5" t="n"/>
      <c r="B60" s="5" t="n"/>
      <c r="C60" s="14" t="n"/>
      <c r="D60" s="14" t="n"/>
      <c r="E60" s="6">
        <f>IF(A60&amp;""="","",IFERROR(INDEX('المشاريع'!$B$6:$B$205,MATCH(A60&amp;"",'المشاريع'!$A$6:$A$205,0))&amp;"","كود غير موجود"))</f>
        <v/>
      </c>
      <c r="F60" s="17">
        <f>IF(OR(A60&amp;""="",NOT(ISNUMBER(C60))),"",C60*N(D60))</f>
        <v/>
      </c>
    </row>
    <row r="61">
      <c r="A61" s="5" t="n"/>
      <c r="B61" s="5" t="n"/>
      <c r="C61" s="14" t="n"/>
      <c r="D61" s="14" t="n"/>
      <c r="E61" s="6">
        <f>IF(A61&amp;""="","",IFERROR(INDEX('المشاريع'!$B$6:$B$205,MATCH(A61&amp;"",'المشاريع'!$A$6:$A$205,0))&amp;"","كود غير موجود"))</f>
        <v/>
      </c>
      <c r="F61" s="17">
        <f>IF(OR(A61&amp;""="",NOT(ISNUMBER(C61))),"",C61*N(D61))</f>
        <v/>
      </c>
    </row>
    <row r="62">
      <c r="A62" s="5" t="n"/>
      <c r="B62" s="5" t="n"/>
      <c r="C62" s="14" t="n"/>
      <c r="D62" s="14" t="n"/>
      <c r="E62" s="6">
        <f>IF(A62&amp;""="","",IFERROR(INDEX('المشاريع'!$B$6:$B$205,MATCH(A62&amp;"",'المشاريع'!$A$6:$A$205,0))&amp;"","كود غير موجود"))</f>
        <v/>
      </c>
      <c r="F62" s="17">
        <f>IF(OR(A62&amp;""="",NOT(ISNUMBER(C62))),"",C62*N(D62))</f>
        <v/>
      </c>
    </row>
    <row r="63">
      <c r="A63" s="5" t="n"/>
      <c r="B63" s="5" t="n"/>
      <c r="C63" s="14" t="n"/>
      <c r="D63" s="14" t="n"/>
      <c r="E63" s="6">
        <f>IF(A63&amp;""="","",IFERROR(INDEX('المشاريع'!$B$6:$B$205,MATCH(A63&amp;"",'المشاريع'!$A$6:$A$205,0))&amp;"","كود غير موجود"))</f>
        <v/>
      </c>
      <c r="F63" s="17">
        <f>IF(OR(A63&amp;""="",NOT(ISNUMBER(C63))),"",C63*N(D63))</f>
        <v/>
      </c>
    </row>
    <row r="64">
      <c r="A64" s="5" t="n"/>
      <c r="B64" s="5" t="n"/>
      <c r="C64" s="14" t="n"/>
      <c r="D64" s="14" t="n"/>
      <c r="E64" s="6">
        <f>IF(A64&amp;""="","",IFERROR(INDEX('المشاريع'!$B$6:$B$205,MATCH(A64&amp;"",'المشاريع'!$A$6:$A$205,0))&amp;"","كود غير موجود"))</f>
        <v/>
      </c>
      <c r="F64" s="17">
        <f>IF(OR(A64&amp;""="",NOT(ISNUMBER(C64))),"",C64*N(D64))</f>
        <v/>
      </c>
    </row>
    <row r="65">
      <c r="A65" s="5" t="n"/>
      <c r="B65" s="5" t="n"/>
      <c r="C65" s="14" t="n"/>
      <c r="D65" s="14" t="n"/>
      <c r="E65" s="6">
        <f>IF(A65&amp;""="","",IFERROR(INDEX('المشاريع'!$B$6:$B$205,MATCH(A65&amp;"",'المشاريع'!$A$6:$A$205,0))&amp;"","كود غير موجود"))</f>
        <v/>
      </c>
      <c r="F65" s="17">
        <f>IF(OR(A65&amp;""="",NOT(ISNUMBER(C65))),"",C65*N(D65))</f>
        <v/>
      </c>
    </row>
    <row r="66">
      <c r="A66" s="5" t="n"/>
      <c r="B66" s="5" t="n"/>
      <c r="C66" s="14" t="n"/>
      <c r="D66" s="14" t="n"/>
      <c r="E66" s="6">
        <f>IF(A66&amp;""="","",IFERROR(INDEX('المشاريع'!$B$6:$B$205,MATCH(A66&amp;"",'المشاريع'!$A$6:$A$205,0))&amp;"","كود غير موجود"))</f>
        <v/>
      </c>
      <c r="F66" s="17">
        <f>IF(OR(A66&amp;""="",NOT(ISNUMBER(C66))),"",C66*N(D66))</f>
        <v/>
      </c>
    </row>
    <row r="67">
      <c r="A67" s="5" t="n"/>
      <c r="B67" s="5" t="n"/>
      <c r="C67" s="14" t="n"/>
      <c r="D67" s="14" t="n"/>
      <c r="E67" s="6">
        <f>IF(A67&amp;""="","",IFERROR(INDEX('المشاريع'!$B$6:$B$205,MATCH(A67&amp;"",'المشاريع'!$A$6:$A$205,0))&amp;"","كود غير موجود"))</f>
        <v/>
      </c>
      <c r="F67" s="17">
        <f>IF(OR(A67&amp;""="",NOT(ISNUMBER(C67))),"",C67*N(D67))</f>
        <v/>
      </c>
    </row>
    <row r="68">
      <c r="A68" s="5" t="n"/>
      <c r="B68" s="5" t="n"/>
      <c r="C68" s="14" t="n"/>
      <c r="D68" s="14" t="n"/>
      <c r="E68" s="6">
        <f>IF(A68&amp;""="","",IFERROR(INDEX('المشاريع'!$B$6:$B$205,MATCH(A68&amp;"",'المشاريع'!$A$6:$A$205,0))&amp;"","كود غير موجود"))</f>
        <v/>
      </c>
      <c r="F68" s="17">
        <f>IF(OR(A68&amp;""="",NOT(ISNUMBER(C68))),"",C68*N(D68))</f>
        <v/>
      </c>
    </row>
    <row r="69">
      <c r="A69" s="5" t="n"/>
      <c r="B69" s="5" t="n"/>
      <c r="C69" s="14" t="n"/>
      <c r="D69" s="14" t="n"/>
      <c r="E69" s="6">
        <f>IF(A69&amp;""="","",IFERROR(INDEX('المشاريع'!$B$6:$B$205,MATCH(A69&amp;"",'المشاريع'!$A$6:$A$205,0))&amp;"","كود غير موجود"))</f>
        <v/>
      </c>
      <c r="F69" s="17">
        <f>IF(OR(A69&amp;""="",NOT(ISNUMBER(C69))),"",C69*N(D69))</f>
        <v/>
      </c>
    </row>
    <row r="70">
      <c r="A70" s="5" t="n"/>
      <c r="B70" s="5" t="n"/>
      <c r="C70" s="14" t="n"/>
      <c r="D70" s="14" t="n"/>
      <c r="E70" s="6">
        <f>IF(A70&amp;""="","",IFERROR(INDEX('المشاريع'!$B$6:$B$205,MATCH(A70&amp;"",'المشاريع'!$A$6:$A$205,0))&amp;"","كود غير موجود"))</f>
        <v/>
      </c>
      <c r="F70" s="17">
        <f>IF(OR(A70&amp;""="",NOT(ISNUMBER(C70))),"",C70*N(D70))</f>
        <v/>
      </c>
    </row>
    <row r="71">
      <c r="A71" s="5" t="n"/>
      <c r="B71" s="5" t="n"/>
      <c r="C71" s="14" t="n"/>
      <c r="D71" s="14" t="n"/>
      <c r="E71" s="6">
        <f>IF(A71&amp;""="","",IFERROR(INDEX('المشاريع'!$B$6:$B$205,MATCH(A71&amp;"",'المشاريع'!$A$6:$A$205,0))&amp;"","كود غير موجود"))</f>
        <v/>
      </c>
      <c r="F71" s="17">
        <f>IF(OR(A71&amp;""="",NOT(ISNUMBER(C71))),"",C71*N(D71))</f>
        <v/>
      </c>
    </row>
    <row r="72">
      <c r="A72" s="5" t="n"/>
      <c r="B72" s="5" t="n"/>
      <c r="C72" s="14" t="n"/>
      <c r="D72" s="14" t="n"/>
      <c r="E72" s="6">
        <f>IF(A72&amp;""="","",IFERROR(INDEX('المشاريع'!$B$6:$B$205,MATCH(A72&amp;"",'المشاريع'!$A$6:$A$205,0))&amp;"","كود غير موجود"))</f>
        <v/>
      </c>
      <c r="F72" s="17">
        <f>IF(OR(A72&amp;""="",NOT(ISNUMBER(C72))),"",C72*N(D72))</f>
        <v/>
      </c>
    </row>
    <row r="73">
      <c r="A73" s="5" t="n"/>
      <c r="B73" s="5" t="n"/>
      <c r="C73" s="14" t="n"/>
      <c r="D73" s="14" t="n"/>
      <c r="E73" s="6">
        <f>IF(A73&amp;""="","",IFERROR(INDEX('المشاريع'!$B$6:$B$205,MATCH(A73&amp;"",'المشاريع'!$A$6:$A$205,0))&amp;"","كود غير موجود"))</f>
        <v/>
      </c>
      <c r="F73" s="17">
        <f>IF(OR(A73&amp;""="",NOT(ISNUMBER(C73))),"",C73*N(D73))</f>
        <v/>
      </c>
    </row>
    <row r="74">
      <c r="A74" s="5" t="n"/>
      <c r="B74" s="5" t="n"/>
      <c r="C74" s="14" t="n"/>
      <c r="D74" s="14" t="n"/>
      <c r="E74" s="6">
        <f>IF(A74&amp;""="","",IFERROR(INDEX('المشاريع'!$B$6:$B$205,MATCH(A74&amp;"",'المشاريع'!$A$6:$A$205,0))&amp;"","كود غير موجود"))</f>
        <v/>
      </c>
      <c r="F74" s="17">
        <f>IF(OR(A74&amp;""="",NOT(ISNUMBER(C74))),"",C74*N(D74))</f>
        <v/>
      </c>
    </row>
    <row r="75">
      <c r="A75" s="5" t="n"/>
      <c r="B75" s="5" t="n"/>
      <c r="C75" s="14" t="n"/>
      <c r="D75" s="14" t="n"/>
      <c r="E75" s="6">
        <f>IF(A75&amp;""="","",IFERROR(INDEX('المشاريع'!$B$6:$B$205,MATCH(A75&amp;"",'المشاريع'!$A$6:$A$205,0))&amp;"","كود غير موجود"))</f>
        <v/>
      </c>
      <c r="F75" s="17">
        <f>IF(OR(A75&amp;""="",NOT(ISNUMBER(C75))),"",C75*N(D75))</f>
        <v/>
      </c>
    </row>
    <row r="76">
      <c r="A76" s="5" t="n"/>
      <c r="B76" s="5" t="n"/>
      <c r="C76" s="14" t="n"/>
      <c r="D76" s="14" t="n"/>
      <c r="E76" s="6">
        <f>IF(A76&amp;""="","",IFERROR(INDEX('المشاريع'!$B$6:$B$205,MATCH(A76&amp;"",'المشاريع'!$A$6:$A$205,0))&amp;"","كود غير موجود"))</f>
        <v/>
      </c>
      <c r="F76" s="17">
        <f>IF(OR(A76&amp;""="",NOT(ISNUMBER(C76))),"",C76*N(D76))</f>
        <v/>
      </c>
    </row>
    <row r="77">
      <c r="A77" s="5" t="n"/>
      <c r="B77" s="5" t="n"/>
      <c r="C77" s="14" t="n"/>
      <c r="D77" s="14" t="n"/>
      <c r="E77" s="6">
        <f>IF(A77&amp;""="","",IFERROR(INDEX('المشاريع'!$B$6:$B$205,MATCH(A77&amp;"",'المشاريع'!$A$6:$A$205,0))&amp;"","كود غير موجود"))</f>
        <v/>
      </c>
      <c r="F77" s="17">
        <f>IF(OR(A77&amp;""="",NOT(ISNUMBER(C77))),"",C77*N(D77))</f>
        <v/>
      </c>
    </row>
    <row r="78">
      <c r="A78" s="5" t="n"/>
      <c r="B78" s="5" t="n"/>
      <c r="C78" s="14" t="n"/>
      <c r="D78" s="14" t="n"/>
      <c r="E78" s="6">
        <f>IF(A78&amp;""="","",IFERROR(INDEX('المشاريع'!$B$6:$B$205,MATCH(A78&amp;"",'المشاريع'!$A$6:$A$205,0))&amp;"","كود غير موجود"))</f>
        <v/>
      </c>
      <c r="F78" s="17">
        <f>IF(OR(A78&amp;""="",NOT(ISNUMBER(C78))),"",C78*N(D78))</f>
        <v/>
      </c>
    </row>
    <row r="79">
      <c r="A79" s="5" t="n"/>
      <c r="B79" s="5" t="n"/>
      <c r="C79" s="14" t="n"/>
      <c r="D79" s="14" t="n"/>
      <c r="E79" s="6">
        <f>IF(A79&amp;""="","",IFERROR(INDEX('المشاريع'!$B$6:$B$205,MATCH(A79&amp;"",'المشاريع'!$A$6:$A$205,0))&amp;"","كود غير موجود"))</f>
        <v/>
      </c>
      <c r="F79" s="17">
        <f>IF(OR(A79&amp;""="",NOT(ISNUMBER(C79))),"",C79*N(D79))</f>
        <v/>
      </c>
    </row>
    <row r="80">
      <c r="A80" s="5" t="n"/>
      <c r="B80" s="5" t="n"/>
      <c r="C80" s="14" t="n"/>
      <c r="D80" s="14" t="n"/>
      <c r="E80" s="6">
        <f>IF(A80&amp;""="","",IFERROR(INDEX('المشاريع'!$B$6:$B$205,MATCH(A80&amp;"",'المشاريع'!$A$6:$A$205,0))&amp;"","كود غير موجود"))</f>
        <v/>
      </c>
      <c r="F80" s="17">
        <f>IF(OR(A80&amp;""="",NOT(ISNUMBER(C80))),"",C80*N(D80))</f>
        <v/>
      </c>
    </row>
    <row r="81">
      <c r="A81" s="5" t="n"/>
      <c r="B81" s="5" t="n"/>
      <c r="C81" s="14" t="n"/>
      <c r="D81" s="14" t="n"/>
      <c r="E81" s="6">
        <f>IF(A81&amp;""="","",IFERROR(INDEX('المشاريع'!$B$6:$B$205,MATCH(A81&amp;"",'المشاريع'!$A$6:$A$205,0))&amp;"","كود غير موجود"))</f>
        <v/>
      </c>
      <c r="F81" s="17">
        <f>IF(OR(A81&amp;""="",NOT(ISNUMBER(C81))),"",C81*N(D81))</f>
        <v/>
      </c>
    </row>
    <row r="82">
      <c r="A82" s="5" t="n"/>
      <c r="B82" s="5" t="n"/>
      <c r="C82" s="14" t="n"/>
      <c r="D82" s="14" t="n"/>
      <c r="E82" s="6">
        <f>IF(A82&amp;""="","",IFERROR(INDEX('المشاريع'!$B$6:$B$205,MATCH(A82&amp;"",'المشاريع'!$A$6:$A$205,0))&amp;"","كود غير موجود"))</f>
        <v/>
      </c>
      <c r="F82" s="17">
        <f>IF(OR(A82&amp;""="",NOT(ISNUMBER(C82))),"",C82*N(D82))</f>
        <v/>
      </c>
    </row>
    <row r="83">
      <c r="A83" s="5" t="n"/>
      <c r="B83" s="5" t="n"/>
      <c r="C83" s="14" t="n"/>
      <c r="D83" s="14" t="n"/>
      <c r="E83" s="6">
        <f>IF(A83&amp;""="","",IFERROR(INDEX('المشاريع'!$B$6:$B$205,MATCH(A83&amp;"",'المشاريع'!$A$6:$A$205,0))&amp;"","كود غير موجود"))</f>
        <v/>
      </c>
      <c r="F83" s="17">
        <f>IF(OR(A83&amp;""="",NOT(ISNUMBER(C83))),"",C83*N(D83))</f>
        <v/>
      </c>
    </row>
    <row r="84">
      <c r="A84" s="5" t="n"/>
      <c r="B84" s="5" t="n"/>
      <c r="C84" s="14" t="n"/>
      <c r="D84" s="14" t="n"/>
      <c r="E84" s="6">
        <f>IF(A84&amp;""="","",IFERROR(INDEX('المشاريع'!$B$6:$B$205,MATCH(A84&amp;"",'المشاريع'!$A$6:$A$205,0))&amp;"","كود غير موجود"))</f>
        <v/>
      </c>
      <c r="F84" s="17">
        <f>IF(OR(A84&amp;""="",NOT(ISNUMBER(C84))),"",C84*N(D84))</f>
        <v/>
      </c>
    </row>
    <row r="85">
      <c r="A85" s="5" t="n"/>
      <c r="B85" s="5" t="n"/>
      <c r="C85" s="14" t="n"/>
      <c r="D85" s="14" t="n"/>
      <c r="E85" s="6">
        <f>IF(A85&amp;""="","",IFERROR(INDEX('المشاريع'!$B$6:$B$205,MATCH(A85&amp;"",'المشاريع'!$A$6:$A$205,0))&amp;"","كود غير موجود"))</f>
        <v/>
      </c>
      <c r="F85" s="17">
        <f>IF(OR(A85&amp;""="",NOT(ISNUMBER(C85))),"",C85*N(D85))</f>
        <v/>
      </c>
    </row>
    <row r="86">
      <c r="A86" s="5" t="n"/>
      <c r="B86" s="5" t="n"/>
      <c r="C86" s="14" t="n"/>
      <c r="D86" s="14" t="n"/>
      <c r="E86" s="6">
        <f>IF(A86&amp;""="","",IFERROR(INDEX('المشاريع'!$B$6:$B$205,MATCH(A86&amp;"",'المشاريع'!$A$6:$A$205,0))&amp;"","كود غير موجود"))</f>
        <v/>
      </c>
      <c r="F86" s="17">
        <f>IF(OR(A86&amp;""="",NOT(ISNUMBER(C86))),"",C86*N(D86))</f>
        <v/>
      </c>
    </row>
    <row r="87">
      <c r="A87" s="5" t="n"/>
      <c r="B87" s="5" t="n"/>
      <c r="C87" s="14" t="n"/>
      <c r="D87" s="14" t="n"/>
      <c r="E87" s="6">
        <f>IF(A87&amp;""="","",IFERROR(INDEX('المشاريع'!$B$6:$B$205,MATCH(A87&amp;"",'المشاريع'!$A$6:$A$205,0))&amp;"","كود غير موجود"))</f>
        <v/>
      </c>
      <c r="F87" s="17">
        <f>IF(OR(A87&amp;""="",NOT(ISNUMBER(C87))),"",C87*N(D87))</f>
        <v/>
      </c>
    </row>
    <row r="88">
      <c r="A88" s="5" t="n"/>
      <c r="B88" s="5" t="n"/>
      <c r="C88" s="14" t="n"/>
      <c r="D88" s="14" t="n"/>
      <c r="E88" s="6">
        <f>IF(A88&amp;""="","",IFERROR(INDEX('المشاريع'!$B$6:$B$205,MATCH(A88&amp;"",'المشاريع'!$A$6:$A$205,0))&amp;"","كود غير موجود"))</f>
        <v/>
      </c>
      <c r="F88" s="17">
        <f>IF(OR(A88&amp;""="",NOT(ISNUMBER(C88))),"",C88*N(D88))</f>
        <v/>
      </c>
    </row>
    <row r="89">
      <c r="A89" s="5" t="n"/>
      <c r="B89" s="5" t="n"/>
      <c r="C89" s="14" t="n"/>
      <c r="D89" s="14" t="n"/>
      <c r="E89" s="6">
        <f>IF(A89&amp;""="","",IFERROR(INDEX('المشاريع'!$B$6:$B$205,MATCH(A89&amp;"",'المشاريع'!$A$6:$A$205,0))&amp;"","كود غير موجود"))</f>
        <v/>
      </c>
      <c r="F89" s="17">
        <f>IF(OR(A89&amp;""="",NOT(ISNUMBER(C89))),"",C89*N(D89))</f>
        <v/>
      </c>
    </row>
    <row r="90">
      <c r="A90" s="5" t="n"/>
      <c r="B90" s="5" t="n"/>
      <c r="C90" s="14" t="n"/>
      <c r="D90" s="14" t="n"/>
      <c r="E90" s="6">
        <f>IF(A90&amp;""="","",IFERROR(INDEX('المشاريع'!$B$6:$B$205,MATCH(A90&amp;"",'المشاريع'!$A$6:$A$205,0))&amp;"","كود غير موجود"))</f>
        <v/>
      </c>
      <c r="F90" s="17">
        <f>IF(OR(A90&amp;""="",NOT(ISNUMBER(C90))),"",C90*N(D90))</f>
        <v/>
      </c>
    </row>
    <row r="91">
      <c r="A91" s="5" t="n"/>
      <c r="B91" s="5" t="n"/>
      <c r="C91" s="14" t="n"/>
      <c r="D91" s="14" t="n"/>
      <c r="E91" s="6">
        <f>IF(A91&amp;""="","",IFERROR(INDEX('المشاريع'!$B$6:$B$205,MATCH(A91&amp;"",'المشاريع'!$A$6:$A$205,0))&amp;"","كود غير موجود"))</f>
        <v/>
      </c>
      <c r="F91" s="17">
        <f>IF(OR(A91&amp;""="",NOT(ISNUMBER(C91))),"",C91*N(D91))</f>
        <v/>
      </c>
    </row>
    <row r="92">
      <c r="A92" s="5" t="n"/>
      <c r="B92" s="5" t="n"/>
      <c r="C92" s="14" t="n"/>
      <c r="D92" s="14" t="n"/>
      <c r="E92" s="6">
        <f>IF(A92&amp;""="","",IFERROR(INDEX('المشاريع'!$B$6:$B$205,MATCH(A92&amp;"",'المشاريع'!$A$6:$A$205,0))&amp;"","كود غير موجود"))</f>
        <v/>
      </c>
      <c r="F92" s="17">
        <f>IF(OR(A92&amp;""="",NOT(ISNUMBER(C92))),"",C92*N(D92))</f>
        <v/>
      </c>
    </row>
    <row r="93">
      <c r="A93" s="5" t="n"/>
      <c r="B93" s="5" t="n"/>
      <c r="C93" s="14" t="n"/>
      <c r="D93" s="14" t="n"/>
      <c r="E93" s="6">
        <f>IF(A93&amp;""="","",IFERROR(INDEX('المشاريع'!$B$6:$B$205,MATCH(A93&amp;"",'المشاريع'!$A$6:$A$205,0))&amp;"","كود غير موجود"))</f>
        <v/>
      </c>
      <c r="F93" s="17">
        <f>IF(OR(A93&amp;""="",NOT(ISNUMBER(C93))),"",C93*N(D93))</f>
        <v/>
      </c>
    </row>
    <row r="94">
      <c r="A94" s="5" t="n"/>
      <c r="B94" s="5" t="n"/>
      <c r="C94" s="14" t="n"/>
      <c r="D94" s="14" t="n"/>
      <c r="E94" s="6">
        <f>IF(A94&amp;""="","",IFERROR(INDEX('المشاريع'!$B$6:$B$205,MATCH(A94&amp;"",'المشاريع'!$A$6:$A$205,0))&amp;"","كود غير موجود"))</f>
        <v/>
      </c>
      <c r="F94" s="17">
        <f>IF(OR(A94&amp;""="",NOT(ISNUMBER(C94))),"",C94*N(D94))</f>
        <v/>
      </c>
    </row>
    <row r="95">
      <c r="A95" s="5" t="n"/>
      <c r="B95" s="5" t="n"/>
      <c r="C95" s="14" t="n"/>
      <c r="D95" s="14" t="n"/>
      <c r="E95" s="6">
        <f>IF(A95&amp;""="","",IFERROR(INDEX('المشاريع'!$B$6:$B$205,MATCH(A95&amp;"",'المشاريع'!$A$6:$A$205,0))&amp;"","كود غير موجود"))</f>
        <v/>
      </c>
      <c r="F95" s="17">
        <f>IF(OR(A95&amp;""="",NOT(ISNUMBER(C95))),"",C95*N(D95))</f>
        <v/>
      </c>
    </row>
    <row r="96">
      <c r="A96" s="5" t="n"/>
      <c r="B96" s="5" t="n"/>
      <c r="C96" s="14" t="n"/>
      <c r="D96" s="14" t="n"/>
      <c r="E96" s="6">
        <f>IF(A96&amp;""="","",IFERROR(INDEX('المشاريع'!$B$6:$B$205,MATCH(A96&amp;"",'المشاريع'!$A$6:$A$205,0))&amp;"","كود غير موجود"))</f>
        <v/>
      </c>
      <c r="F96" s="17">
        <f>IF(OR(A96&amp;""="",NOT(ISNUMBER(C96))),"",C96*N(D96))</f>
        <v/>
      </c>
    </row>
    <row r="97">
      <c r="A97" s="5" t="n"/>
      <c r="B97" s="5" t="n"/>
      <c r="C97" s="14" t="n"/>
      <c r="D97" s="14" t="n"/>
      <c r="E97" s="6">
        <f>IF(A97&amp;""="","",IFERROR(INDEX('المشاريع'!$B$6:$B$205,MATCH(A97&amp;"",'المشاريع'!$A$6:$A$205,0))&amp;"","كود غير موجود"))</f>
        <v/>
      </c>
      <c r="F97" s="17">
        <f>IF(OR(A97&amp;""="",NOT(ISNUMBER(C97))),"",C97*N(D97))</f>
        <v/>
      </c>
    </row>
    <row r="98">
      <c r="A98" s="5" t="n"/>
      <c r="B98" s="5" t="n"/>
      <c r="C98" s="14" t="n"/>
      <c r="D98" s="14" t="n"/>
      <c r="E98" s="6">
        <f>IF(A98&amp;""="","",IFERROR(INDEX('المشاريع'!$B$6:$B$205,MATCH(A98&amp;"",'المشاريع'!$A$6:$A$205,0))&amp;"","كود غير موجود"))</f>
        <v/>
      </c>
      <c r="F98" s="17">
        <f>IF(OR(A98&amp;""="",NOT(ISNUMBER(C98))),"",C98*N(D98))</f>
        <v/>
      </c>
    </row>
    <row r="99">
      <c r="A99" s="5" t="n"/>
      <c r="B99" s="5" t="n"/>
      <c r="C99" s="14" t="n"/>
      <c r="D99" s="14" t="n"/>
      <c r="E99" s="6">
        <f>IF(A99&amp;""="","",IFERROR(INDEX('المشاريع'!$B$6:$B$205,MATCH(A99&amp;"",'المشاريع'!$A$6:$A$205,0))&amp;"","كود غير موجود"))</f>
        <v/>
      </c>
      <c r="F99" s="17">
        <f>IF(OR(A99&amp;""="",NOT(ISNUMBER(C99))),"",C99*N(D99))</f>
        <v/>
      </c>
    </row>
    <row r="100">
      <c r="A100" s="5" t="n"/>
      <c r="B100" s="5" t="n"/>
      <c r="C100" s="14" t="n"/>
      <c r="D100" s="14" t="n"/>
      <c r="E100" s="6">
        <f>IF(A100&amp;""="","",IFERROR(INDEX('المشاريع'!$B$6:$B$205,MATCH(A100&amp;"",'المشاريع'!$A$6:$A$205,0))&amp;"","كود غير موجود"))</f>
        <v/>
      </c>
      <c r="F100" s="17">
        <f>IF(OR(A100&amp;""="",NOT(ISNUMBER(C100))),"",C100*N(D100))</f>
        <v/>
      </c>
    </row>
    <row r="101">
      <c r="A101" s="5" t="n"/>
      <c r="B101" s="5" t="n"/>
      <c r="C101" s="14" t="n"/>
      <c r="D101" s="14" t="n"/>
      <c r="E101" s="6">
        <f>IF(A101&amp;""="","",IFERROR(INDEX('المشاريع'!$B$6:$B$205,MATCH(A101&amp;"",'المشاريع'!$A$6:$A$205,0))&amp;"","كود غير موجود"))</f>
        <v/>
      </c>
      <c r="F101" s="17">
        <f>IF(OR(A101&amp;""="",NOT(ISNUMBER(C101))),"",C101*N(D101))</f>
        <v/>
      </c>
    </row>
    <row r="102">
      <c r="A102" s="5" t="n"/>
      <c r="B102" s="5" t="n"/>
      <c r="C102" s="14" t="n"/>
      <c r="D102" s="14" t="n"/>
      <c r="E102" s="6">
        <f>IF(A102&amp;""="","",IFERROR(INDEX('المشاريع'!$B$6:$B$205,MATCH(A102&amp;"",'المشاريع'!$A$6:$A$205,0))&amp;"","كود غير موجود"))</f>
        <v/>
      </c>
      <c r="F102" s="17">
        <f>IF(OR(A102&amp;""="",NOT(ISNUMBER(C102))),"",C102*N(D102))</f>
        <v/>
      </c>
    </row>
    <row r="103">
      <c r="A103" s="5" t="n"/>
      <c r="B103" s="5" t="n"/>
      <c r="C103" s="14" t="n"/>
      <c r="D103" s="14" t="n"/>
      <c r="E103" s="6">
        <f>IF(A103&amp;""="","",IFERROR(INDEX('المشاريع'!$B$6:$B$205,MATCH(A103&amp;"",'المشاريع'!$A$6:$A$205,0))&amp;"","كود غير موجود"))</f>
        <v/>
      </c>
      <c r="F103" s="17">
        <f>IF(OR(A103&amp;""="",NOT(ISNUMBER(C103))),"",C103*N(D103))</f>
        <v/>
      </c>
    </row>
    <row r="104">
      <c r="A104" s="5" t="n"/>
      <c r="B104" s="5" t="n"/>
      <c r="C104" s="14" t="n"/>
      <c r="D104" s="14" t="n"/>
      <c r="E104" s="6">
        <f>IF(A104&amp;""="","",IFERROR(INDEX('المشاريع'!$B$6:$B$205,MATCH(A104&amp;"",'المشاريع'!$A$6:$A$205,0))&amp;"","كود غير موجود"))</f>
        <v/>
      </c>
      <c r="F104" s="17">
        <f>IF(OR(A104&amp;""="",NOT(ISNUMBER(C104))),"",C104*N(D104))</f>
        <v/>
      </c>
    </row>
    <row r="105">
      <c r="A105" s="5" t="n"/>
      <c r="B105" s="5" t="n"/>
      <c r="C105" s="14" t="n"/>
      <c r="D105" s="14" t="n"/>
      <c r="E105" s="6">
        <f>IF(A105&amp;""="","",IFERROR(INDEX('المشاريع'!$B$6:$B$205,MATCH(A105&amp;"",'المشاريع'!$A$6:$A$205,0))&amp;"","كود غير موجود"))</f>
        <v/>
      </c>
      <c r="F105" s="17">
        <f>IF(OR(A105&amp;""="",NOT(ISNUMBER(C105))),"",C105*N(D105))</f>
        <v/>
      </c>
    </row>
    <row r="106">
      <c r="A106" s="5" t="n"/>
      <c r="B106" s="5" t="n"/>
      <c r="C106" s="14" t="n"/>
      <c r="D106" s="14" t="n"/>
      <c r="E106" s="6">
        <f>IF(A106&amp;""="","",IFERROR(INDEX('المشاريع'!$B$6:$B$205,MATCH(A106&amp;"",'المشاريع'!$A$6:$A$205,0))&amp;"","كود غير موجود"))</f>
        <v/>
      </c>
      <c r="F106" s="17">
        <f>IF(OR(A106&amp;""="",NOT(ISNUMBER(C106))),"",C106*N(D106))</f>
        <v/>
      </c>
    </row>
    <row r="107">
      <c r="A107" s="5" t="n"/>
      <c r="B107" s="5" t="n"/>
      <c r="C107" s="14" t="n"/>
      <c r="D107" s="14" t="n"/>
      <c r="E107" s="6">
        <f>IF(A107&amp;""="","",IFERROR(INDEX('المشاريع'!$B$6:$B$205,MATCH(A107&amp;"",'المشاريع'!$A$6:$A$205,0))&amp;"","كود غير موجود"))</f>
        <v/>
      </c>
      <c r="F107" s="17">
        <f>IF(OR(A107&amp;""="",NOT(ISNUMBER(C107))),"",C107*N(D107))</f>
        <v/>
      </c>
    </row>
    <row r="108">
      <c r="A108" s="5" t="n"/>
      <c r="B108" s="5" t="n"/>
      <c r="C108" s="14" t="n"/>
      <c r="D108" s="14" t="n"/>
      <c r="E108" s="6">
        <f>IF(A108&amp;""="","",IFERROR(INDEX('المشاريع'!$B$6:$B$205,MATCH(A108&amp;"",'المشاريع'!$A$6:$A$205,0))&amp;"","كود غير موجود"))</f>
        <v/>
      </c>
      <c r="F108" s="17">
        <f>IF(OR(A108&amp;""="",NOT(ISNUMBER(C108))),"",C108*N(D108))</f>
        <v/>
      </c>
    </row>
    <row r="109">
      <c r="A109" s="5" t="n"/>
      <c r="B109" s="5" t="n"/>
      <c r="C109" s="14" t="n"/>
      <c r="D109" s="14" t="n"/>
      <c r="E109" s="6">
        <f>IF(A109&amp;""="","",IFERROR(INDEX('المشاريع'!$B$6:$B$205,MATCH(A109&amp;"",'المشاريع'!$A$6:$A$205,0))&amp;"","كود غير موجود"))</f>
        <v/>
      </c>
      <c r="F109" s="17">
        <f>IF(OR(A109&amp;""="",NOT(ISNUMBER(C109))),"",C109*N(D109))</f>
        <v/>
      </c>
    </row>
    <row r="110">
      <c r="A110" s="5" t="n"/>
      <c r="B110" s="5" t="n"/>
      <c r="C110" s="14" t="n"/>
      <c r="D110" s="14" t="n"/>
      <c r="E110" s="6">
        <f>IF(A110&amp;""="","",IFERROR(INDEX('المشاريع'!$B$6:$B$205,MATCH(A110&amp;"",'المشاريع'!$A$6:$A$205,0))&amp;"","كود غير موجود"))</f>
        <v/>
      </c>
      <c r="F110" s="17">
        <f>IF(OR(A110&amp;""="",NOT(ISNUMBER(C110))),"",C110*N(D110))</f>
        <v/>
      </c>
    </row>
    <row r="111">
      <c r="A111" s="5" t="n"/>
      <c r="B111" s="5" t="n"/>
      <c r="C111" s="14" t="n"/>
      <c r="D111" s="14" t="n"/>
      <c r="E111" s="6">
        <f>IF(A111&amp;""="","",IFERROR(INDEX('المشاريع'!$B$6:$B$205,MATCH(A111&amp;"",'المشاريع'!$A$6:$A$205,0))&amp;"","كود غير موجود"))</f>
        <v/>
      </c>
      <c r="F111" s="17">
        <f>IF(OR(A111&amp;""="",NOT(ISNUMBER(C111))),"",C111*N(D111))</f>
        <v/>
      </c>
    </row>
    <row r="112">
      <c r="A112" s="5" t="n"/>
      <c r="B112" s="5" t="n"/>
      <c r="C112" s="14" t="n"/>
      <c r="D112" s="14" t="n"/>
      <c r="E112" s="6">
        <f>IF(A112&amp;""="","",IFERROR(INDEX('المشاريع'!$B$6:$B$205,MATCH(A112&amp;"",'المشاريع'!$A$6:$A$205,0))&amp;"","كود غير موجود"))</f>
        <v/>
      </c>
      <c r="F112" s="17">
        <f>IF(OR(A112&amp;""="",NOT(ISNUMBER(C112))),"",C112*N(D112))</f>
        <v/>
      </c>
    </row>
    <row r="113">
      <c r="A113" s="5" t="n"/>
      <c r="B113" s="5" t="n"/>
      <c r="C113" s="14" t="n"/>
      <c r="D113" s="14" t="n"/>
      <c r="E113" s="6">
        <f>IF(A113&amp;""="","",IFERROR(INDEX('المشاريع'!$B$6:$B$205,MATCH(A113&amp;"",'المشاريع'!$A$6:$A$205,0))&amp;"","كود غير موجود"))</f>
        <v/>
      </c>
      <c r="F113" s="17">
        <f>IF(OR(A113&amp;""="",NOT(ISNUMBER(C113))),"",C113*N(D113))</f>
        <v/>
      </c>
    </row>
    <row r="114">
      <c r="A114" s="5" t="n"/>
      <c r="B114" s="5" t="n"/>
      <c r="C114" s="14" t="n"/>
      <c r="D114" s="14" t="n"/>
      <c r="E114" s="6">
        <f>IF(A114&amp;""="","",IFERROR(INDEX('المشاريع'!$B$6:$B$205,MATCH(A114&amp;"",'المشاريع'!$A$6:$A$205,0))&amp;"","كود غير موجود"))</f>
        <v/>
      </c>
      <c r="F114" s="17">
        <f>IF(OR(A114&amp;""="",NOT(ISNUMBER(C114))),"",C114*N(D114))</f>
        <v/>
      </c>
    </row>
    <row r="115">
      <c r="A115" s="5" t="n"/>
      <c r="B115" s="5" t="n"/>
      <c r="C115" s="14" t="n"/>
      <c r="D115" s="14" t="n"/>
      <c r="E115" s="6">
        <f>IF(A115&amp;""="","",IFERROR(INDEX('المشاريع'!$B$6:$B$205,MATCH(A115&amp;"",'المشاريع'!$A$6:$A$205,0))&amp;"","كود غير موجود"))</f>
        <v/>
      </c>
      <c r="F115" s="17">
        <f>IF(OR(A115&amp;""="",NOT(ISNUMBER(C115))),"",C115*N(D115))</f>
        <v/>
      </c>
    </row>
    <row r="116">
      <c r="A116" s="5" t="n"/>
      <c r="B116" s="5" t="n"/>
      <c r="C116" s="14" t="n"/>
      <c r="D116" s="14" t="n"/>
      <c r="E116" s="6">
        <f>IF(A116&amp;""="","",IFERROR(INDEX('المشاريع'!$B$6:$B$205,MATCH(A116&amp;"",'المشاريع'!$A$6:$A$205,0))&amp;"","كود غير موجود"))</f>
        <v/>
      </c>
      <c r="F116" s="17">
        <f>IF(OR(A116&amp;""="",NOT(ISNUMBER(C116))),"",C116*N(D116))</f>
        <v/>
      </c>
    </row>
    <row r="117">
      <c r="A117" s="5" t="n"/>
      <c r="B117" s="5" t="n"/>
      <c r="C117" s="14" t="n"/>
      <c r="D117" s="14" t="n"/>
      <c r="E117" s="6">
        <f>IF(A117&amp;""="","",IFERROR(INDEX('المشاريع'!$B$6:$B$205,MATCH(A117&amp;"",'المشاريع'!$A$6:$A$205,0))&amp;"","كود غير موجود"))</f>
        <v/>
      </c>
      <c r="F117" s="17">
        <f>IF(OR(A117&amp;""="",NOT(ISNUMBER(C117))),"",C117*N(D117))</f>
        <v/>
      </c>
    </row>
    <row r="118">
      <c r="A118" s="5" t="n"/>
      <c r="B118" s="5" t="n"/>
      <c r="C118" s="14" t="n"/>
      <c r="D118" s="14" t="n"/>
      <c r="E118" s="6">
        <f>IF(A118&amp;""="","",IFERROR(INDEX('المشاريع'!$B$6:$B$205,MATCH(A118&amp;"",'المشاريع'!$A$6:$A$205,0))&amp;"","كود غير موجود"))</f>
        <v/>
      </c>
      <c r="F118" s="17">
        <f>IF(OR(A118&amp;""="",NOT(ISNUMBER(C118))),"",C118*N(D118))</f>
        <v/>
      </c>
    </row>
    <row r="119">
      <c r="A119" s="5" t="n"/>
      <c r="B119" s="5" t="n"/>
      <c r="C119" s="14" t="n"/>
      <c r="D119" s="14" t="n"/>
      <c r="E119" s="6">
        <f>IF(A119&amp;""="","",IFERROR(INDEX('المشاريع'!$B$6:$B$205,MATCH(A119&amp;"",'المشاريع'!$A$6:$A$205,0))&amp;"","كود غير موجود"))</f>
        <v/>
      </c>
      <c r="F119" s="17">
        <f>IF(OR(A119&amp;""="",NOT(ISNUMBER(C119))),"",C119*N(D119))</f>
        <v/>
      </c>
    </row>
    <row r="120">
      <c r="A120" s="5" t="n"/>
      <c r="B120" s="5" t="n"/>
      <c r="C120" s="14" t="n"/>
      <c r="D120" s="14" t="n"/>
      <c r="E120" s="6">
        <f>IF(A120&amp;""="","",IFERROR(INDEX('المشاريع'!$B$6:$B$205,MATCH(A120&amp;"",'المشاريع'!$A$6:$A$205,0))&amp;"","كود غير موجود"))</f>
        <v/>
      </c>
      <c r="F120" s="17">
        <f>IF(OR(A120&amp;""="",NOT(ISNUMBER(C120))),"",C120*N(D120))</f>
        <v/>
      </c>
    </row>
    <row r="121">
      <c r="A121" s="5" t="n"/>
      <c r="B121" s="5" t="n"/>
      <c r="C121" s="14" t="n"/>
      <c r="D121" s="14" t="n"/>
      <c r="E121" s="6">
        <f>IF(A121&amp;""="","",IFERROR(INDEX('المشاريع'!$B$6:$B$205,MATCH(A121&amp;"",'المشاريع'!$A$6:$A$205,0))&amp;"","كود غير موجود"))</f>
        <v/>
      </c>
      <c r="F121" s="17">
        <f>IF(OR(A121&amp;""="",NOT(ISNUMBER(C121))),"",C121*N(D121))</f>
        <v/>
      </c>
    </row>
    <row r="122">
      <c r="A122" s="5" t="n"/>
      <c r="B122" s="5" t="n"/>
      <c r="C122" s="14" t="n"/>
      <c r="D122" s="14" t="n"/>
      <c r="E122" s="6">
        <f>IF(A122&amp;""="","",IFERROR(INDEX('المشاريع'!$B$6:$B$205,MATCH(A122&amp;"",'المشاريع'!$A$6:$A$205,0))&amp;"","كود غير موجود"))</f>
        <v/>
      </c>
      <c r="F122" s="17">
        <f>IF(OR(A122&amp;""="",NOT(ISNUMBER(C122))),"",C122*N(D122))</f>
        <v/>
      </c>
    </row>
    <row r="123">
      <c r="A123" s="5" t="n"/>
      <c r="B123" s="5" t="n"/>
      <c r="C123" s="14" t="n"/>
      <c r="D123" s="14" t="n"/>
      <c r="E123" s="6">
        <f>IF(A123&amp;""="","",IFERROR(INDEX('المشاريع'!$B$6:$B$205,MATCH(A123&amp;"",'المشاريع'!$A$6:$A$205,0))&amp;"","كود غير موجود"))</f>
        <v/>
      </c>
      <c r="F123" s="17">
        <f>IF(OR(A123&amp;""="",NOT(ISNUMBER(C123))),"",C123*N(D123))</f>
        <v/>
      </c>
    </row>
    <row r="124">
      <c r="A124" s="5" t="n"/>
      <c r="B124" s="5" t="n"/>
      <c r="C124" s="14" t="n"/>
      <c r="D124" s="14" t="n"/>
      <c r="E124" s="6">
        <f>IF(A124&amp;""="","",IFERROR(INDEX('المشاريع'!$B$6:$B$205,MATCH(A124&amp;"",'المشاريع'!$A$6:$A$205,0))&amp;"","كود غير موجود"))</f>
        <v/>
      </c>
      <c r="F124" s="17">
        <f>IF(OR(A124&amp;""="",NOT(ISNUMBER(C124))),"",C124*N(D124))</f>
        <v/>
      </c>
    </row>
    <row r="125">
      <c r="A125" s="5" t="n"/>
      <c r="B125" s="5" t="n"/>
      <c r="C125" s="14" t="n"/>
      <c r="D125" s="14" t="n"/>
      <c r="E125" s="6">
        <f>IF(A125&amp;""="","",IFERROR(INDEX('المشاريع'!$B$6:$B$205,MATCH(A125&amp;"",'المشاريع'!$A$6:$A$205,0))&amp;"","كود غير موجود"))</f>
        <v/>
      </c>
      <c r="F125" s="17">
        <f>IF(OR(A125&amp;""="",NOT(ISNUMBER(C125))),"",C125*N(D125))</f>
        <v/>
      </c>
    </row>
    <row r="126">
      <c r="A126" s="5" t="n"/>
      <c r="B126" s="5" t="n"/>
      <c r="C126" s="14" t="n"/>
      <c r="D126" s="14" t="n"/>
      <c r="E126" s="6">
        <f>IF(A126&amp;""="","",IFERROR(INDEX('المشاريع'!$B$6:$B$205,MATCH(A126&amp;"",'المشاريع'!$A$6:$A$205,0))&amp;"","كود غير موجود"))</f>
        <v/>
      </c>
      <c r="F126" s="17">
        <f>IF(OR(A126&amp;""="",NOT(ISNUMBER(C126))),"",C126*N(D126))</f>
        <v/>
      </c>
    </row>
    <row r="127">
      <c r="A127" s="5" t="n"/>
      <c r="B127" s="5" t="n"/>
      <c r="C127" s="14" t="n"/>
      <c r="D127" s="14" t="n"/>
      <c r="E127" s="6">
        <f>IF(A127&amp;""="","",IFERROR(INDEX('المشاريع'!$B$6:$B$205,MATCH(A127&amp;"",'المشاريع'!$A$6:$A$205,0))&amp;"","كود غير موجود"))</f>
        <v/>
      </c>
      <c r="F127" s="17">
        <f>IF(OR(A127&amp;""="",NOT(ISNUMBER(C127))),"",C127*N(D127))</f>
        <v/>
      </c>
    </row>
    <row r="128">
      <c r="A128" s="5" t="n"/>
      <c r="B128" s="5" t="n"/>
      <c r="C128" s="14" t="n"/>
      <c r="D128" s="14" t="n"/>
      <c r="E128" s="6">
        <f>IF(A128&amp;""="","",IFERROR(INDEX('المشاريع'!$B$6:$B$205,MATCH(A128&amp;"",'المشاريع'!$A$6:$A$205,0))&amp;"","كود غير موجود"))</f>
        <v/>
      </c>
      <c r="F128" s="17">
        <f>IF(OR(A128&amp;""="",NOT(ISNUMBER(C128))),"",C128*N(D128))</f>
        <v/>
      </c>
    </row>
    <row r="129">
      <c r="A129" s="5" t="n"/>
      <c r="B129" s="5" t="n"/>
      <c r="C129" s="14" t="n"/>
      <c r="D129" s="14" t="n"/>
      <c r="E129" s="6">
        <f>IF(A129&amp;""="","",IFERROR(INDEX('المشاريع'!$B$6:$B$205,MATCH(A129&amp;"",'المشاريع'!$A$6:$A$205,0))&amp;"","كود غير موجود"))</f>
        <v/>
      </c>
      <c r="F129" s="17">
        <f>IF(OR(A129&amp;""="",NOT(ISNUMBER(C129))),"",C129*N(D129))</f>
        <v/>
      </c>
    </row>
    <row r="130">
      <c r="A130" s="5" t="n"/>
      <c r="B130" s="5" t="n"/>
      <c r="C130" s="14" t="n"/>
      <c r="D130" s="14" t="n"/>
      <c r="E130" s="6">
        <f>IF(A130&amp;""="","",IFERROR(INDEX('المشاريع'!$B$6:$B$205,MATCH(A130&amp;"",'المشاريع'!$A$6:$A$205,0))&amp;"","كود غير موجود"))</f>
        <v/>
      </c>
      <c r="F130" s="17">
        <f>IF(OR(A130&amp;""="",NOT(ISNUMBER(C130))),"",C130*N(D130))</f>
        <v/>
      </c>
    </row>
    <row r="131">
      <c r="A131" s="5" t="n"/>
      <c r="B131" s="5" t="n"/>
      <c r="C131" s="14" t="n"/>
      <c r="D131" s="14" t="n"/>
      <c r="E131" s="6">
        <f>IF(A131&amp;""="","",IFERROR(INDEX('المشاريع'!$B$6:$B$205,MATCH(A131&amp;"",'المشاريع'!$A$6:$A$205,0))&amp;"","كود غير موجود"))</f>
        <v/>
      </c>
      <c r="F131" s="17">
        <f>IF(OR(A131&amp;""="",NOT(ISNUMBER(C131))),"",C131*N(D131))</f>
        <v/>
      </c>
    </row>
    <row r="132">
      <c r="A132" s="5" t="n"/>
      <c r="B132" s="5" t="n"/>
      <c r="C132" s="14" t="n"/>
      <c r="D132" s="14" t="n"/>
      <c r="E132" s="6">
        <f>IF(A132&amp;""="","",IFERROR(INDEX('المشاريع'!$B$6:$B$205,MATCH(A132&amp;"",'المشاريع'!$A$6:$A$205,0))&amp;"","كود غير موجود"))</f>
        <v/>
      </c>
      <c r="F132" s="17">
        <f>IF(OR(A132&amp;""="",NOT(ISNUMBER(C132))),"",C132*N(D132))</f>
        <v/>
      </c>
    </row>
    <row r="133">
      <c r="A133" s="5" t="n"/>
      <c r="B133" s="5" t="n"/>
      <c r="C133" s="14" t="n"/>
      <c r="D133" s="14" t="n"/>
      <c r="E133" s="6">
        <f>IF(A133&amp;""="","",IFERROR(INDEX('المشاريع'!$B$6:$B$205,MATCH(A133&amp;"",'المشاريع'!$A$6:$A$205,0))&amp;"","كود غير موجود"))</f>
        <v/>
      </c>
      <c r="F133" s="17">
        <f>IF(OR(A133&amp;""="",NOT(ISNUMBER(C133))),"",C133*N(D133))</f>
        <v/>
      </c>
    </row>
    <row r="134">
      <c r="A134" s="5" t="n"/>
      <c r="B134" s="5" t="n"/>
      <c r="C134" s="14" t="n"/>
      <c r="D134" s="14" t="n"/>
      <c r="E134" s="6">
        <f>IF(A134&amp;""="","",IFERROR(INDEX('المشاريع'!$B$6:$B$205,MATCH(A134&amp;"",'المشاريع'!$A$6:$A$205,0))&amp;"","كود غير موجود"))</f>
        <v/>
      </c>
      <c r="F134" s="17">
        <f>IF(OR(A134&amp;""="",NOT(ISNUMBER(C134))),"",C134*N(D134))</f>
        <v/>
      </c>
    </row>
    <row r="135">
      <c r="A135" s="5" t="n"/>
      <c r="B135" s="5" t="n"/>
      <c r="C135" s="14" t="n"/>
      <c r="D135" s="14" t="n"/>
      <c r="E135" s="6">
        <f>IF(A135&amp;""="","",IFERROR(INDEX('المشاريع'!$B$6:$B$205,MATCH(A135&amp;"",'المشاريع'!$A$6:$A$205,0))&amp;"","كود غير موجود"))</f>
        <v/>
      </c>
      <c r="F135" s="17">
        <f>IF(OR(A135&amp;""="",NOT(ISNUMBER(C135))),"",C135*N(D135))</f>
        <v/>
      </c>
    </row>
    <row r="136">
      <c r="A136" s="5" t="n"/>
      <c r="B136" s="5" t="n"/>
      <c r="C136" s="14" t="n"/>
      <c r="D136" s="14" t="n"/>
      <c r="E136" s="6">
        <f>IF(A136&amp;""="","",IFERROR(INDEX('المشاريع'!$B$6:$B$205,MATCH(A136&amp;"",'المشاريع'!$A$6:$A$205,0))&amp;"","كود غير موجود"))</f>
        <v/>
      </c>
      <c r="F136" s="17">
        <f>IF(OR(A136&amp;""="",NOT(ISNUMBER(C136))),"",C136*N(D136))</f>
        <v/>
      </c>
    </row>
    <row r="137">
      <c r="A137" s="5" t="n"/>
      <c r="B137" s="5" t="n"/>
      <c r="C137" s="14" t="n"/>
      <c r="D137" s="14" t="n"/>
      <c r="E137" s="6">
        <f>IF(A137&amp;""="","",IFERROR(INDEX('المشاريع'!$B$6:$B$205,MATCH(A137&amp;"",'المشاريع'!$A$6:$A$205,0))&amp;"","كود غير موجود"))</f>
        <v/>
      </c>
      <c r="F137" s="17">
        <f>IF(OR(A137&amp;""="",NOT(ISNUMBER(C137))),"",C137*N(D137))</f>
        <v/>
      </c>
    </row>
    <row r="138">
      <c r="A138" s="5" t="n"/>
      <c r="B138" s="5" t="n"/>
      <c r="C138" s="14" t="n"/>
      <c r="D138" s="14" t="n"/>
      <c r="E138" s="6">
        <f>IF(A138&amp;""="","",IFERROR(INDEX('المشاريع'!$B$6:$B$205,MATCH(A138&amp;"",'المشاريع'!$A$6:$A$205,0))&amp;"","كود غير موجود"))</f>
        <v/>
      </c>
      <c r="F138" s="17">
        <f>IF(OR(A138&amp;""="",NOT(ISNUMBER(C138))),"",C138*N(D138))</f>
        <v/>
      </c>
    </row>
    <row r="139">
      <c r="A139" s="5" t="n"/>
      <c r="B139" s="5" t="n"/>
      <c r="C139" s="14" t="n"/>
      <c r="D139" s="14" t="n"/>
      <c r="E139" s="6">
        <f>IF(A139&amp;""="","",IFERROR(INDEX('المشاريع'!$B$6:$B$205,MATCH(A139&amp;"",'المشاريع'!$A$6:$A$205,0))&amp;"","كود غير موجود"))</f>
        <v/>
      </c>
      <c r="F139" s="17">
        <f>IF(OR(A139&amp;""="",NOT(ISNUMBER(C139))),"",C139*N(D139))</f>
        <v/>
      </c>
    </row>
    <row r="140">
      <c r="A140" s="5" t="n"/>
      <c r="B140" s="5" t="n"/>
      <c r="C140" s="14" t="n"/>
      <c r="D140" s="14" t="n"/>
      <c r="E140" s="6">
        <f>IF(A140&amp;""="","",IFERROR(INDEX('المشاريع'!$B$6:$B$205,MATCH(A140&amp;"",'المشاريع'!$A$6:$A$205,0))&amp;"","كود غير موجود"))</f>
        <v/>
      </c>
      <c r="F140" s="17">
        <f>IF(OR(A140&amp;""="",NOT(ISNUMBER(C140))),"",C140*N(D140))</f>
        <v/>
      </c>
    </row>
    <row r="141">
      <c r="A141" s="5" t="n"/>
      <c r="B141" s="5" t="n"/>
      <c r="C141" s="14" t="n"/>
      <c r="D141" s="14" t="n"/>
      <c r="E141" s="6">
        <f>IF(A141&amp;""="","",IFERROR(INDEX('المشاريع'!$B$6:$B$205,MATCH(A141&amp;"",'المشاريع'!$A$6:$A$205,0))&amp;"","كود غير موجود"))</f>
        <v/>
      </c>
      <c r="F141" s="17">
        <f>IF(OR(A141&amp;""="",NOT(ISNUMBER(C141))),"",C141*N(D141))</f>
        <v/>
      </c>
    </row>
    <row r="142">
      <c r="A142" s="5" t="n"/>
      <c r="B142" s="5" t="n"/>
      <c r="C142" s="14" t="n"/>
      <c r="D142" s="14" t="n"/>
      <c r="E142" s="6">
        <f>IF(A142&amp;""="","",IFERROR(INDEX('المشاريع'!$B$6:$B$205,MATCH(A142&amp;"",'المشاريع'!$A$6:$A$205,0))&amp;"","كود غير موجود"))</f>
        <v/>
      </c>
      <c r="F142" s="17">
        <f>IF(OR(A142&amp;""="",NOT(ISNUMBER(C142))),"",C142*N(D142))</f>
        <v/>
      </c>
    </row>
    <row r="143">
      <c r="A143" s="5" t="n"/>
      <c r="B143" s="5" t="n"/>
      <c r="C143" s="14" t="n"/>
      <c r="D143" s="14" t="n"/>
      <c r="E143" s="6">
        <f>IF(A143&amp;""="","",IFERROR(INDEX('المشاريع'!$B$6:$B$205,MATCH(A143&amp;"",'المشاريع'!$A$6:$A$205,0))&amp;"","كود غير موجود"))</f>
        <v/>
      </c>
      <c r="F143" s="17">
        <f>IF(OR(A143&amp;""="",NOT(ISNUMBER(C143))),"",C143*N(D143))</f>
        <v/>
      </c>
    </row>
    <row r="144">
      <c r="A144" s="5" t="n"/>
      <c r="B144" s="5" t="n"/>
      <c r="C144" s="14" t="n"/>
      <c r="D144" s="14" t="n"/>
      <c r="E144" s="6">
        <f>IF(A144&amp;""="","",IFERROR(INDEX('المشاريع'!$B$6:$B$205,MATCH(A144&amp;"",'المشاريع'!$A$6:$A$205,0))&amp;"","كود غير موجود"))</f>
        <v/>
      </c>
      <c r="F144" s="17">
        <f>IF(OR(A144&amp;""="",NOT(ISNUMBER(C144))),"",C144*N(D144))</f>
        <v/>
      </c>
    </row>
    <row r="145">
      <c r="A145" s="5" t="n"/>
      <c r="B145" s="5" t="n"/>
      <c r="C145" s="14" t="n"/>
      <c r="D145" s="14" t="n"/>
      <c r="E145" s="6">
        <f>IF(A145&amp;""="","",IFERROR(INDEX('المشاريع'!$B$6:$B$205,MATCH(A145&amp;"",'المشاريع'!$A$6:$A$205,0))&amp;"","كود غير موجود"))</f>
        <v/>
      </c>
      <c r="F145" s="17">
        <f>IF(OR(A145&amp;""="",NOT(ISNUMBER(C145))),"",C145*N(D145))</f>
        <v/>
      </c>
    </row>
    <row r="146">
      <c r="A146" s="5" t="n"/>
      <c r="B146" s="5" t="n"/>
      <c r="C146" s="14" t="n"/>
      <c r="D146" s="14" t="n"/>
      <c r="E146" s="6">
        <f>IF(A146&amp;""="","",IFERROR(INDEX('المشاريع'!$B$6:$B$205,MATCH(A146&amp;"",'المشاريع'!$A$6:$A$205,0))&amp;"","كود غير موجود"))</f>
        <v/>
      </c>
      <c r="F146" s="17">
        <f>IF(OR(A146&amp;""="",NOT(ISNUMBER(C146))),"",C146*N(D146))</f>
        <v/>
      </c>
    </row>
    <row r="147">
      <c r="A147" s="5" t="n"/>
      <c r="B147" s="5" t="n"/>
      <c r="C147" s="14" t="n"/>
      <c r="D147" s="14" t="n"/>
      <c r="E147" s="6">
        <f>IF(A147&amp;""="","",IFERROR(INDEX('المشاريع'!$B$6:$B$205,MATCH(A147&amp;"",'المشاريع'!$A$6:$A$205,0))&amp;"","كود غير موجود"))</f>
        <v/>
      </c>
      <c r="F147" s="17">
        <f>IF(OR(A147&amp;""="",NOT(ISNUMBER(C147))),"",C147*N(D147))</f>
        <v/>
      </c>
    </row>
    <row r="148">
      <c r="A148" s="5" t="n"/>
      <c r="B148" s="5" t="n"/>
      <c r="C148" s="14" t="n"/>
      <c r="D148" s="14" t="n"/>
      <c r="E148" s="6">
        <f>IF(A148&amp;""="","",IFERROR(INDEX('المشاريع'!$B$6:$B$205,MATCH(A148&amp;"",'المشاريع'!$A$6:$A$205,0))&amp;"","كود غير موجود"))</f>
        <v/>
      </c>
      <c r="F148" s="17">
        <f>IF(OR(A148&amp;""="",NOT(ISNUMBER(C148))),"",C148*N(D148))</f>
        <v/>
      </c>
    </row>
    <row r="149">
      <c r="A149" s="5" t="n"/>
      <c r="B149" s="5" t="n"/>
      <c r="C149" s="14" t="n"/>
      <c r="D149" s="14" t="n"/>
      <c r="E149" s="6">
        <f>IF(A149&amp;""="","",IFERROR(INDEX('المشاريع'!$B$6:$B$205,MATCH(A149&amp;"",'المشاريع'!$A$6:$A$205,0))&amp;"","كود غير موجود"))</f>
        <v/>
      </c>
      <c r="F149" s="17">
        <f>IF(OR(A149&amp;""="",NOT(ISNUMBER(C149))),"",C149*N(D149))</f>
        <v/>
      </c>
    </row>
    <row r="150">
      <c r="A150" s="5" t="n"/>
      <c r="B150" s="5" t="n"/>
      <c r="C150" s="14" t="n"/>
      <c r="D150" s="14" t="n"/>
      <c r="E150" s="6">
        <f>IF(A150&amp;""="","",IFERROR(INDEX('المشاريع'!$B$6:$B$205,MATCH(A150&amp;"",'المشاريع'!$A$6:$A$205,0))&amp;"","كود غير موجود"))</f>
        <v/>
      </c>
      <c r="F150" s="17">
        <f>IF(OR(A150&amp;""="",NOT(ISNUMBER(C150))),"",C150*N(D150))</f>
        <v/>
      </c>
    </row>
    <row r="151">
      <c r="A151" s="5" t="n"/>
      <c r="B151" s="5" t="n"/>
      <c r="C151" s="14" t="n"/>
      <c r="D151" s="14" t="n"/>
      <c r="E151" s="6">
        <f>IF(A151&amp;""="","",IFERROR(INDEX('المشاريع'!$B$6:$B$205,MATCH(A151&amp;"",'المشاريع'!$A$6:$A$205,0))&amp;"","كود غير موجود"))</f>
        <v/>
      </c>
      <c r="F151" s="17">
        <f>IF(OR(A151&amp;""="",NOT(ISNUMBER(C151))),"",C151*N(D151))</f>
        <v/>
      </c>
    </row>
    <row r="152">
      <c r="A152" s="5" t="n"/>
      <c r="B152" s="5" t="n"/>
      <c r="C152" s="14" t="n"/>
      <c r="D152" s="14" t="n"/>
      <c r="E152" s="6">
        <f>IF(A152&amp;""="","",IFERROR(INDEX('المشاريع'!$B$6:$B$205,MATCH(A152&amp;"",'المشاريع'!$A$6:$A$205,0))&amp;"","كود غير موجود"))</f>
        <v/>
      </c>
      <c r="F152" s="17">
        <f>IF(OR(A152&amp;""="",NOT(ISNUMBER(C152))),"",C152*N(D152))</f>
        <v/>
      </c>
    </row>
    <row r="153">
      <c r="A153" s="5" t="n"/>
      <c r="B153" s="5" t="n"/>
      <c r="C153" s="14" t="n"/>
      <c r="D153" s="14" t="n"/>
      <c r="E153" s="6">
        <f>IF(A153&amp;""="","",IFERROR(INDEX('المشاريع'!$B$6:$B$205,MATCH(A153&amp;"",'المشاريع'!$A$6:$A$205,0))&amp;"","كود غير موجود"))</f>
        <v/>
      </c>
      <c r="F153" s="17">
        <f>IF(OR(A153&amp;""="",NOT(ISNUMBER(C153))),"",C153*N(D153))</f>
        <v/>
      </c>
    </row>
    <row r="154">
      <c r="A154" s="5" t="n"/>
      <c r="B154" s="5" t="n"/>
      <c r="C154" s="14" t="n"/>
      <c r="D154" s="14" t="n"/>
      <c r="E154" s="6">
        <f>IF(A154&amp;""="","",IFERROR(INDEX('المشاريع'!$B$6:$B$205,MATCH(A154&amp;"",'المشاريع'!$A$6:$A$205,0))&amp;"","كود غير موجود"))</f>
        <v/>
      </c>
      <c r="F154" s="17">
        <f>IF(OR(A154&amp;""="",NOT(ISNUMBER(C154))),"",C154*N(D154))</f>
        <v/>
      </c>
    </row>
    <row r="155">
      <c r="A155" s="5" t="n"/>
      <c r="B155" s="5" t="n"/>
      <c r="C155" s="14" t="n"/>
      <c r="D155" s="14" t="n"/>
      <c r="E155" s="6">
        <f>IF(A155&amp;""="","",IFERROR(INDEX('المشاريع'!$B$6:$B$205,MATCH(A155&amp;"",'المشاريع'!$A$6:$A$205,0))&amp;"","كود غير موجود"))</f>
        <v/>
      </c>
      <c r="F155" s="17">
        <f>IF(OR(A155&amp;""="",NOT(ISNUMBER(C155))),"",C155*N(D155))</f>
        <v/>
      </c>
    </row>
    <row r="156">
      <c r="A156" s="5" t="n"/>
      <c r="B156" s="5" t="n"/>
      <c r="C156" s="14" t="n"/>
      <c r="D156" s="14" t="n"/>
      <c r="E156" s="6">
        <f>IF(A156&amp;""="","",IFERROR(INDEX('المشاريع'!$B$6:$B$205,MATCH(A156&amp;"",'المشاريع'!$A$6:$A$205,0))&amp;"","كود غير موجود"))</f>
        <v/>
      </c>
      <c r="F156" s="17">
        <f>IF(OR(A156&amp;""="",NOT(ISNUMBER(C156))),"",C156*N(D156))</f>
        <v/>
      </c>
    </row>
    <row r="157">
      <c r="A157" s="5" t="n"/>
      <c r="B157" s="5" t="n"/>
      <c r="C157" s="14" t="n"/>
      <c r="D157" s="14" t="n"/>
      <c r="E157" s="6">
        <f>IF(A157&amp;""="","",IFERROR(INDEX('المشاريع'!$B$6:$B$205,MATCH(A157&amp;"",'المشاريع'!$A$6:$A$205,0))&amp;"","كود غير موجود"))</f>
        <v/>
      </c>
      <c r="F157" s="17">
        <f>IF(OR(A157&amp;""="",NOT(ISNUMBER(C157))),"",C157*N(D157))</f>
        <v/>
      </c>
    </row>
    <row r="158">
      <c r="A158" s="5" t="n"/>
      <c r="B158" s="5" t="n"/>
      <c r="C158" s="14" t="n"/>
      <c r="D158" s="14" t="n"/>
      <c r="E158" s="6">
        <f>IF(A158&amp;""="","",IFERROR(INDEX('المشاريع'!$B$6:$B$205,MATCH(A158&amp;"",'المشاريع'!$A$6:$A$205,0))&amp;"","كود غير موجود"))</f>
        <v/>
      </c>
      <c r="F158" s="17">
        <f>IF(OR(A158&amp;""="",NOT(ISNUMBER(C158))),"",C158*N(D158))</f>
        <v/>
      </c>
    </row>
    <row r="159">
      <c r="A159" s="5" t="n"/>
      <c r="B159" s="5" t="n"/>
      <c r="C159" s="14" t="n"/>
      <c r="D159" s="14" t="n"/>
      <c r="E159" s="6">
        <f>IF(A159&amp;""="","",IFERROR(INDEX('المشاريع'!$B$6:$B$205,MATCH(A159&amp;"",'المشاريع'!$A$6:$A$205,0))&amp;"","كود غير موجود"))</f>
        <v/>
      </c>
      <c r="F159" s="17">
        <f>IF(OR(A159&amp;""="",NOT(ISNUMBER(C159))),"",C159*N(D159))</f>
        <v/>
      </c>
    </row>
    <row r="160">
      <c r="A160" s="5" t="n"/>
      <c r="B160" s="5" t="n"/>
      <c r="C160" s="14" t="n"/>
      <c r="D160" s="14" t="n"/>
      <c r="E160" s="6">
        <f>IF(A160&amp;""="","",IFERROR(INDEX('المشاريع'!$B$6:$B$205,MATCH(A160&amp;"",'المشاريع'!$A$6:$A$205,0))&amp;"","كود غير موجود"))</f>
        <v/>
      </c>
      <c r="F160" s="17">
        <f>IF(OR(A160&amp;""="",NOT(ISNUMBER(C160))),"",C160*N(D160))</f>
        <v/>
      </c>
    </row>
    <row r="161">
      <c r="A161" s="5" t="n"/>
      <c r="B161" s="5" t="n"/>
      <c r="C161" s="14" t="n"/>
      <c r="D161" s="14" t="n"/>
      <c r="E161" s="6">
        <f>IF(A161&amp;""="","",IFERROR(INDEX('المشاريع'!$B$6:$B$205,MATCH(A161&amp;"",'المشاريع'!$A$6:$A$205,0))&amp;"","كود غير موجود"))</f>
        <v/>
      </c>
      <c r="F161" s="17">
        <f>IF(OR(A161&amp;""="",NOT(ISNUMBER(C161))),"",C161*N(D161))</f>
        <v/>
      </c>
    </row>
    <row r="162">
      <c r="A162" s="5" t="n"/>
      <c r="B162" s="5" t="n"/>
      <c r="C162" s="14" t="n"/>
      <c r="D162" s="14" t="n"/>
      <c r="E162" s="6">
        <f>IF(A162&amp;""="","",IFERROR(INDEX('المشاريع'!$B$6:$B$205,MATCH(A162&amp;"",'المشاريع'!$A$6:$A$205,0))&amp;"","كود غير موجود"))</f>
        <v/>
      </c>
      <c r="F162" s="17">
        <f>IF(OR(A162&amp;""="",NOT(ISNUMBER(C162))),"",C162*N(D162))</f>
        <v/>
      </c>
    </row>
    <row r="163">
      <c r="A163" s="5" t="n"/>
      <c r="B163" s="5" t="n"/>
      <c r="C163" s="14" t="n"/>
      <c r="D163" s="14" t="n"/>
      <c r="E163" s="6">
        <f>IF(A163&amp;""="","",IFERROR(INDEX('المشاريع'!$B$6:$B$205,MATCH(A163&amp;"",'المشاريع'!$A$6:$A$205,0))&amp;"","كود غير موجود"))</f>
        <v/>
      </c>
      <c r="F163" s="17">
        <f>IF(OR(A163&amp;""="",NOT(ISNUMBER(C163))),"",C163*N(D163))</f>
        <v/>
      </c>
    </row>
    <row r="164">
      <c r="A164" s="5" t="n"/>
      <c r="B164" s="5" t="n"/>
      <c r="C164" s="14" t="n"/>
      <c r="D164" s="14" t="n"/>
      <c r="E164" s="6">
        <f>IF(A164&amp;""="","",IFERROR(INDEX('المشاريع'!$B$6:$B$205,MATCH(A164&amp;"",'المشاريع'!$A$6:$A$205,0))&amp;"","كود غير موجود"))</f>
        <v/>
      </c>
      <c r="F164" s="17">
        <f>IF(OR(A164&amp;""="",NOT(ISNUMBER(C164))),"",C164*N(D164))</f>
        <v/>
      </c>
    </row>
    <row r="165">
      <c r="A165" s="5" t="n"/>
      <c r="B165" s="5" t="n"/>
      <c r="C165" s="14" t="n"/>
      <c r="D165" s="14" t="n"/>
      <c r="E165" s="6">
        <f>IF(A165&amp;""="","",IFERROR(INDEX('المشاريع'!$B$6:$B$205,MATCH(A165&amp;"",'المشاريع'!$A$6:$A$205,0))&amp;"","كود غير موجود"))</f>
        <v/>
      </c>
      <c r="F165" s="17">
        <f>IF(OR(A165&amp;""="",NOT(ISNUMBER(C165))),"",C165*N(D165))</f>
        <v/>
      </c>
    </row>
    <row r="166">
      <c r="A166" s="5" t="n"/>
      <c r="B166" s="5" t="n"/>
      <c r="C166" s="14" t="n"/>
      <c r="D166" s="14" t="n"/>
      <c r="E166" s="6">
        <f>IF(A166&amp;""="","",IFERROR(INDEX('المشاريع'!$B$6:$B$205,MATCH(A166&amp;"",'المشاريع'!$A$6:$A$205,0))&amp;"","كود غير موجود"))</f>
        <v/>
      </c>
      <c r="F166" s="17">
        <f>IF(OR(A166&amp;""="",NOT(ISNUMBER(C166))),"",C166*N(D166))</f>
        <v/>
      </c>
    </row>
    <row r="167">
      <c r="A167" s="5" t="n"/>
      <c r="B167" s="5" t="n"/>
      <c r="C167" s="14" t="n"/>
      <c r="D167" s="14" t="n"/>
      <c r="E167" s="6">
        <f>IF(A167&amp;""="","",IFERROR(INDEX('المشاريع'!$B$6:$B$205,MATCH(A167&amp;"",'المشاريع'!$A$6:$A$205,0))&amp;"","كود غير موجود"))</f>
        <v/>
      </c>
      <c r="F167" s="17">
        <f>IF(OR(A167&amp;""="",NOT(ISNUMBER(C167))),"",C167*N(D167))</f>
        <v/>
      </c>
    </row>
    <row r="168">
      <c r="A168" s="5" t="n"/>
      <c r="B168" s="5" t="n"/>
      <c r="C168" s="14" t="n"/>
      <c r="D168" s="14" t="n"/>
      <c r="E168" s="6">
        <f>IF(A168&amp;""="","",IFERROR(INDEX('المشاريع'!$B$6:$B$205,MATCH(A168&amp;"",'المشاريع'!$A$6:$A$205,0))&amp;"","كود غير موجود"))</f>
        <v/>
      </c>
      <c r="F168" s="17">
        <f>IF(OR(A168&amp;""="",NOT(ISNUMBER(C168))),"",C168*N(D168))</f>
        <v/>
      </c>
    </row>
    <row r="169">
      <c r="A169" s="5" t="n"/>
      <c r="B169" s="5" t="n"/>
      <c r="C169" s="14" t="n"/>
      <c r="D169" s="14" t="n"/>
      <c r="E169" s="6">
        <f>IF(A169&amp;""="","",IFERROR(INDEX('المشاريع'!$B$6:$B$205,MATCH(A169&amp;"",'المشاريع'!$A$6:$A$205,0))&amp;"","كود غير موجود"))</f>
        <v/>
      </c>
      <c r="F169" s="17">
        <f>IF(OR(A169&amp;""="",NOT(ISNUMBER(C169))),"",C169*N(D169))</f>
        <v/>
      </c>
    </row>
    <row r="170">
      <c r="A170" s="5" t="n"/>
      <c r="B170" s="5" t="n"/>
      <c r="C170" s="14" t="n"/>
      <c r="D170" s="14" t="n"/>
      <c r="E170" s="6">
        <f>IF(A170&amp;""="","",IFERROR(INDEX('المشاريع'!$B$6:$B$205,MATCH(A170&amp;"",'المشاريع'!$A$6:$A$205,0))&amp;"","كود غير موجود"))</f>
        <v/>
      </c>
      <c r="F170" s="17">
        <f>IF(OR(A170&amp;""="",NOT(ISNUMBER(C170))),"",C170*N(D170))</f>
        <v/>
      </c>
    </row>
    <row r="171">
      <c r="A171" s="5" t="n"/>
      <c r="B171" s="5" t="n"/>
      <c r="C171" s="14" t="n"/>
      <c r="D171" s="14" t="n"/>
      <c r="E171" s="6">
        <f>IF(A171&amp;""="","",IFERROR(INDEX('المشاريع'!$B$6:$B$205,MATCH(A171&amp;"",'المشاريع'!$A$6:$A$205,0))&amp;"","كود غير موجود"))</f>
        <v/>
      </c>
      <c r="F171" s="17">
        <f>IF(OR(A171&amp;""="",NOT(ISNUMBER(C171))),"",C171*N(D171))</f>
        <v/>
      </c>
    </row>
    <row r="172">
      <c r="A172" s="5" t="n"/>
      <c r="B172" s="5" t="n"/>
      <c r="C172" s="14" t="n"/>
      <c r="D172" s="14" t="n"/>
      <c r="E172" s="6">
        <f>IF(A172&amp;""="","",IFERROR(INDEX('المشاريع'!$B$6:$B$205,MATCH(A172&amp;"",'المشاريع'!$A$6:$A$205,0))&amp;"","كود غير موجود"))</f>
        <v/>
      </c>
      <c r="F172" s="17">
        <f>IF(OR(A172&amp;""="",NOT(ISNUMBER(C172))),"",C172*N(D172))</f>
        <v/>
      </c>
    </row>
    <row r="173">
      <c r="A173" s="5" t="n"/>
      <c r="B173" s="5" t="n"/>
      <c r="C173" s="14" t="n"/>
      <c r="D173" s="14" t="n"/>
      <c r="E173" s="6">
        <f>IF(A173&amp;""="","",IFERROR(INDEX('المشاريع'!$B$6:$B$205,MATCH(A173&amp;"",'المشاريع'!$A$6:$A$205,0))&amp;"","كود غير موجود"))</f>
        <v/>
      </c>
      <c r="F173" s="17">
        <f>IF(OR(A173&amp;""="",NOT(ISNUMBER(C173))),"",C173*N(D173))</f>
        <v/>
      </c>
    </row>
    <row r="174">
      <c r="A174" s="5" t="n"/>
      <c r="B174" s="5" t="n"/>
      <c r="C174" s="14" t="n"/>
      <c r="D174" s="14" t="n"/>
      <c r="E174" s="6">
        <f>IF(A174&amp;""="","",IFERROR(INDEX('المشاريع'!$B$6:$B$205,MATCH(A174&amp;"",'المشاريع'!$A$6:$A$205,0))&amp;"","كود غير موجود"))</f>
        <v/>
      </c>
      <c r="F174" s="17">
        <f>IF(OR(A174&amp;""="",NOT(ISNUMBER(C174))),"",C174*N(D174))</f>
        <v/>
      </c>
    </row>
    <row r="175">
      <c r="A175" s="5" t="n"/>
      <c r="B175" s="5" t="n"/>
      <c r="C175" s="14" t="n"/>
      <c r="D175" s="14" t="n"/>
      <c r="E175" s="6">
        <f>IF(A175&amp;""="","",IFERROR(INDEX('المشاريع'!$B$6:$B$205,MATCH(A175&amp;"",'المشاريع'!$A$6:$A$205,0))&amp;"","كود غير موجود"))</f>
        <v/>
      </c>
      <c r="F175" s="17">
        <f>IF(OR(A175&amp;""="",NOT(ISNUMBER(C175))),"",C175*N(D175))</f>
        <v/>
      </c>
    </row>
    <row r="176">
      <c r="A176" s="5" t="n"/>
      <c r="B176" s="5" t="n"/>
      <c r="C176" s="14" t="n"/>
      <c r="D176" s="14" t="n"/>
      <c r="E176" s="6">
        <f>IF(A176&amp;""="","",IFERROR(INDEX('المشاريع'!$B$6:$B$205,MATCH(A176&amp;"",'المشاريع'!$A$6:$A$205,0))&amp;"","كود غير موجود"))</f>
        <v/>
      </c>
      <c r="F176" s="17">
        <f>IF(OR(A176&amp;""="",NOT(ISNUMBER(C176))),"",C176*N(D176))</f>
        <v/>
      </c>
    </row>
    <row r="177">
      <c r="A177" s="5" t="n"/>
      <c r="B177" s="5" t="n"/>
      <c r="C177" s="14" t="n"/>
      <c r="D177" s="14" t="n"/>
      <c r="E177" s="6">
        <f>IF(A177&amp;""="","",IFERROR(INDEX('المشاريع'!$B$6:$B$205,MATCH(A177&amp;"",'المشاريع'!$A$6:$A$205,0))&amp;"","كود غير موجود"))</f>
        <v/>
      </c>
      <c r="F177" s="17">
        <f>IF(OR(A177&amp;""="",NOT(ISNUMBER(C177))),"",C177*N(D177))</f>
        <v/>
      </c>
    </row>
    <row r="178">
      <c r="A178" s="5" t="n"/>
      <c r="B178" s="5" t="n"/>
      <c r="C178" s="14" t="n"/>
      <c r="D178" s="14" t="n"/>
      <c r="E178" s="6">
        <f>IF(A178&amp;""="","",IFERROR(INDEX('المشاريع'!$B$6:$B$205,MATCH(A178&amp;"",'المشاريع'!$A$6:$A$205,0))&amp;"","كود غير موجود"))</f>
        <v/>
      </c>
      <c r="F178" s="17">
        <f>IF(OR(A178&amp;""="",NOT(ISNUMBER(C178))),"",C178*N(D178))</f>
        <v/>
      </c>
    </row>
    <row r="179">
      <c r="A179" s="5" t="n"/>
      <c r="B179" s="5" t="n"/>
      <c r="C179" s="14" t="n"/>
      <c r="D179" s="14" t="n"/>
      <c r="E179" s="6">
        <f>IF(A179&amp;""="","",IFERROR(INDEX('المشاريع'!$B$6:$B$205,MATCH(A179&amp;"",'المشاريع'!$A$6:$A$205,0))&amp;"","كود غير موجود"))</f>
        <v/>
      </c>
      <c r="F179" s="17">
        <f>IF(OR(A179&amp;""="",NOT(ISNUMBER(C179))),"",C179*N(D179))</f>
        <v/>
      </c>
    </row>
    <row r="180">
      <c r="A180" s="5" t="n"/>
      <c r="B180" s="5" t="n"/>
      <c r="C180" s="14" t="n"/>
      <c r="D180" s="14" t="n"/>
      <c r="E180" s="6">
        <f>IF(A180&amp;""="","",IFERROR(INDEX('المشاريع'!$B$6:$B$205,MATCH(A180&amp;"",'المشاريع'!$A$6:$A$205,0))&amp;"","كود غير موجود"))</f>
        <v/>
      </c>
      <c r="F180" s="17">
        <f>IF(OR(A180&amp;""="",NOT(ISNUMBER(C180))),"",C180*N(D180))</f>
        <v/>
      </c>
    </row>
    <row r="181">
      <c r="A181" s="5" t="n"/>
      <c r="B181" s="5" t="n"/>
      <c r="C181" s="14" t="n"/>
      <c r="D181" s="14" t="n"/>
      <c r="E181" s="6">
        <f>IF(A181&amp;""="","",IFERROR(INDEX('المشاريع'!$B$6:$B$205,MATCH(A181&amp;"",'المشاريع'!$A$6:$A$205,0))&amp;"","كود غير موجود"))</f>
        <v/>
      </c>
      <c r="F181" s="17">
        <f>IF(OR(A181&amp;""="",NOT(ISNUMBER(C181))),"",C181*N(D181))</f>
        <v/>
      </c>
    </row>
    <row r="182">
      <c r="A182" s="5" t="n"/>
      <c r="B182" s="5" t="n"/>
      <c r="C182" s="14" t="n"/>
      <c r="D182" s="14" t="n"/>
      <c r="E182" s="6">
        <f>IF(A182&amp;""="","",IFERROR(INDEX('المشاريع'!$B$6:$B$205,MATCH(A182&amp;"",'المشاريع'!$A$6:$A$205,0))&amp;"","كود غير موجود"))</f>
        <v/>
      </c>
      <c r="F182" s="17">
        <f>IF(OR(A182&amp;""="",NOT(ISNUMBER(C182))),"",C182*N(D182))</f>
        <v/>
      </c>
    </row>
    <row r="183">
      <c r="A183" s="5" t="n"/>
      <c r="B183" s="5" t="n"/>
      <c r="C183" s="14" t="n"/>
      <c r="D183" s="14" t="n"/>
      <c r="E183" s="6">
        <f>IF(A183&amp;""="","",IFERROR(INDEX('المشاريع'!$B$6:$B$205,MATCH(A183&amp;"",'المشاريع'!$A$6:$A$205,0))&amp;"","كود غير موجود"))</f>
        <v/>
      </c>
      <c r="F183" s="17">
        <f>IF(OR(A183&amp;""="",NOT(ISNUMBER(C183))),"",C183*N(D183))</f>
        <v/>
      </c>
    </row>
    <row r="184">
      <c r="A184" s="5" t="n"/>
      <c r="B184" s="5" t="n"/>
      <c r="C184" s="14" t="n"/>
      <c r="D184" s="14" t="n"/>
      <c r="E184" s="6">
        <f>IF(A184&amp;""="","",IFERROR(INDEX('المشاريع'!$B$6:$B$205,MATCH(A184&amp;"",'المشاريع'!$A$6:$A$205,0))&amp;"","كود غير موجود"))</f>
        <v/>
      </c>
      <c r="F184" s="17">
        <f>IF(OR(A184&amp;""="",NOT(ISNUMBER(C184))),"",C184*N(D184))</f>
        <v/>
      </c>
    </row>
    <row r="185">
      <c r="A185" s="5" t="n"/>
      <c r="B185" s="5" t="n"/>
      <c r="C185" s="14" t="n"/>
      <c r="D185" s="14" t="n"/>
      <c r="E185" s="6">
        <f>IF(A185&amp;""="","",IFERROR(INDEX('المشاريع'!$B$6:$B$205,MATCH(A185&amp;"",'المشاريع'!$A$6:$A$205,0))&amp;"","كود غير موجود"))</f>
        <v/>
      </c>
      <c r="F185" s="17">
        <f>IF(OR(A185&amp;""="",NOT(ISNUMBER(C185))),"",C185*N(D185))</f>
        <v/>
      </c>
    </row>
    <row r="186">
      <c r="A186" s="5" t="n"/>
      <c r="B186" s="5" t="n"/>
      <c r="C186" s="14" t="n"/>
      <c r="D186" s="14" t="n"/>
      <c r="E186" s="6">
        <f>IF(A186&amp;""="","",IFERROR(INDEX('المشاريع'!$B$6:$B$205,MATCH(A186&amp;"",'المشاريع'!$A$6:$A$205,0))&amp;"","كود غير موجود"))</f>
        <v/>
      </c>
      <c r="F186" s="17">
        <f>IF(OR(A186&amp;""="",NOT(ISNUMBER(C186))),"",C186*N(D186))</f>
        <v/>
      </c>
    </row>
    <row r="187">
      <c r="A187" s="5" t="n"/>
      <c r="B187" s="5" t="n"/>
      <c r="C187" s="14" t="n"/>
      <c r="D187" s="14" t="n"/>
      <c r="E187" s="6">
        <f>IF(A187&amp;""="","",IFERROR(INDEX('المشاريع'!$B$6:$B$205,MATCH(A187&amp;"",'المشاريع'!$A$6:$A$205,0))&amp;"","كود غير موجود"))</f>
        <v/>
      </c>
      <c r="F187" s="17">
        <f>IF(OR(A187&amp;""="",NOT(ISNUMBER(C187))),"",C187*N(D187))</f>
        <v/>
      </c>
    </row>
    <row r="188">
      <c r="A188" s="5" t="n"/>
      <c r="B188" s="5" t="n"/>
      <c r="C188" s="14" t="n"/>
      <c r="D188" s="14" t="n"/>
      <c r="E188" s="6">
        <f>IF(A188&amp;""="","",IFERROR(INDEX('المشاريع'!$B$6:$B$205,MATCH(A188&amp;"",'المشاريع'!$A$6:$A$205,0))&amp;"","كود غير موجود"))</f>
        <v/>
      </c>
      <c r="F188" s="17">
        <f>IF(OR(A188&amp;""="",NOT(ISNUMBER(C188))),"",C188*N(D188))</f>
        <v/>
      </c>
    </row>
    <row r="189">
      <c r="A189" s="5" t="n"/>
      <c r="B189" s="5" t="n"/>
      <c r="C189" s="14" t="n"/>
      <c r="D189" s="14" t="n"/>
      <c r="E189" s="6">
        <f>IF(A189&amp;""="","",IFERROR(INDEX('المشاريع'!$B$6:$B$205,MATCH(A189&amp;"",'المشاريع'!$A$6:$A$205,0))&amp;"","كود غير موجود"))</f>
        <v/>
      </c>
      <c r="F189" s="17">
        <f>IF(OR(A189&amp;""="",NOT(ISNUMBER(C189))),"",C189*N(D189))</f>
        <v/>
      </c>
    </row>
    <row r="190">
      <c r="A190" s="5" t="n"/>
      <c r="B190" s="5" t="n"/>
      <c r="C190" s="14" t="n"/>
      <c r="D190" s="14" t="n"/>
      <c r="E190" s="6">
        <f>IF(A190&amp;""="","",IFERROR(INDEX('المشاريع'!$B$6:$B$205,MATCH(A190&amp;"",'المشاريع'!$A$6:$A$205,0))&amp;"","كود غير موجود"))</f>
        <v/>
      </c>
      <c r="F190" s="17">
        <f>IF(OR(A190&amp;""="",NOT(ISNUMBER(C190))),"",C190*N(D190))</f>
        <v/>
      </c>
    </row>
    <row r="191">
      <c r="A191" s="5" t="n"/>
      <c r="B191" s="5" t="n"/>
      <c r="C191" s="14" t="n"/>
      <c r="D191" s="14" t="n"/>
      <c r="E191" s="6">
        <f>IF(A191&amp;""="","",IFERROR(INDEX('المشاريع'!$B$6:$B$205,MATCH(A191&amp;"",'المشاريع'!$A$6:$A$205,0))&amp;"","كود غير موجود"))</f>
        <v/>
      </c>
      <c r="F191" s="17">
        <f>IF(OR(A191&amp;""="",NOT(ISNUMBER(C191))),"",C191*N(D191))</f>
        <v/>
      </c>
    </row>
    <row r="192">
      <c r="A192" s="5" t="n"/>
      <c r="B192" s="5" t="n"/>
      <c r="C192" s="14" t="n"/>
      <c r="D192" s="14" t="n"/>
      <c r="E192" s="6">
        <f>IF(A192&amp;""="","",IFERROR(INDEX('المشاريع'!$B$6:$B$205,MATCH(A192&amp;"",'المشاريع'!$A$6:$A$205,0))&amp;"","كود غير موجود"))</f>
        <v/>
      </c>
      <c r="F192" s="17">
        <f>IF(OR(A192&amp;""="",NOT(ISNUMBER(C192))),"",C192*N(D192))</f>
        <v/>
      </c>
    </row>
    <row r="193">
      <c r="A193" s="5" t="n"/>
      <c r="B193" s="5" t="n"/>
      <c r="C193" s="14" t="n"/>
      <c r="D193" s="14" t="n"/>
      <c r="E193" s="6">
        <f>IF(A193&amp;""="","",IFERROR(INDEX('المشاريع'!$B$6:$B$205,MATCH(A193&amp;"",'المشاريع'!$A$6:$A$205,0))&amp;"","كود غير موجود"))</f>
        <v/>
      </c>
      <c r="F193" s="17">
        <f>IF(OR(A193&amp;""="",NOT(ISNUMBER(C193))),"",C193*N(D193))</f>
        <v/>
      </c>
    </row>
    <row r="194">
      <c r="A194" s="5" t="n"/>
      <c r="B194" s="5" t="n"/>
      <c r="C194" s="14" t="n"/>
      <c r="D194" s="14" t="n"/>
      <c r="E194" s="6">
        <f>IF(A194&amp;""="","",IFERROR(INDEX('المشاريع'!$B$6:$B$205,MATCH(A194&amp;"",'المشاريع'!$A$6:$A$205,0))&amp;"","كود غير موجود"))</f>
        <v/>
      </c>
      <c r="F194" s="17">
        <f>IF(OR(A194&amp;""="",NOT(ISNUMBER(C194))),"",C194*N(D194))</f>
        <v/>
      </c>
    </row>
    <row r="195">
      <c r="A195" s="5" t="n"/>
      <c r="B195" s="5" t="n"/>
      <c r="C195" s="14" t="n"/>
      <c r="D195" s="14" t="n"/>
      <c r="E195" s="6">
        <f>IF(A195&amp;""="","",IFERROR(INDEX('المشاريع'!$B$6:$B$205,MATCH(A195&amp;"",'المشاريع'!$A$6:$A$205,0))&amp;"","كود غير موجود"))</f>
        <v/>
      </c>
      <c r="F195" s="17">
        <f>IF(OR(A195&amp;""="",NOT(ISNUMBER(C195))),"",C195*N(D195))</f>
        <v/>
      </c>
    </row>
    <row r="196">
      <c r="A196" s="5" t="n"/>
      <c r="B196" s="5" t="n"/>
      <c r="C196" s="14" t="n"/>
      <c r="D196" s="14" t="n"/>
      <c r="E196" s="6">
        <f>IF(A196&amp;""="","",IFERROR(INDEX('المشاريع'!$B$6:$B$205,MATCH(A196&amp;"",'المشاريع'!$A$6:$A$205,0))&amp;"","كود غير موجود"))</f>
        <v/>
      </c>
      <c r="F196" s="17">
        <f>IF(OR(A196&amp;""="",NOT(ISNUMBER(C196))),"",C196*N(D196))</f>
        <v/>
      </c>
    </row>
    <row r="197">
      <c r="A197" s="5" t="n"/>
      <c r="B197" s="5" t="n"/>
      <c r="C197" s="14" t="n"/>
      <c r="D197" s="14" t="n"/>
      <c r="E197" s="6">
        <f>IF(A197&amp;""="","",IFERROR(INDEX('المشاريع'!$B$6:$B$205,MATCH(A197&amp;"",'المشاريع'!$A$6:$A$205,0))&amp;"","كود غير موجود"))</f>
        <v/>
      </c>
      <c r="F197" s="17">
        <f>IF(OR(A197&amp;""="",NOT(ISNUMBER(C197))),"",C197*N(D197))</f>
        <v/>
      </c>
    </row>
    <row r="198">
      <c r="A198" s="5" t="n"/>
      <c r="B198" s="5" t="n"/>
      <c r="C198" s="14" t="n"/>
      <c r="D198" s="14" t="n"/>
      <c r="E198" s="6">
        <f>IF(A198&amp;""="","",IFERROR(INDEX('المشاريع'!$B$6:$B$205,MATCH(A198&amp;"",'المشاريع'!$A$6:$A$205,0))&amp;"","كود غير موجود"))</f>
        <v/>
      </c>
      <c r="F198" s="17">
        <f>IF(OR(A198&amp;""="",NOT(ISNUMBER(C198))),"",C198*N(D198))</f>
        <v/>
      </c>
    </row>
    <row r="199">
      <c r="A199" s="5" t="n"/>
      <c r="B199" s="5" t="n"/>
      <c r="C199" s="14" t="n"/>
      <c r="D199" s="14" t="n"/>
      <c r="E199" s="6">
        <f>IF(A199&amp;""="","",IFERROR(INDEX('المشاريع'!$B$6:$B$205,MATCH(A199&amp;"",'المشاريع'!$A$6:$A$205,0))&amp;"","كود غير موجود"))</f>
        <v/>
      </c>
      <c r="F199" s="17">
        <f>IF(OR(A199&amp;""="",NOT(ISNUMBER(C199))),"",C199*N(D199))</f>
        <v/>
      </c>
    </row>
    <row r="200">
      <c r="A200" s="5" t="n"/>
      <c r="B200" s="5" t="n"/>
      <c r="C200" s="14" t="n"/>
      <c r="D200" s="14" t="n"/>
      <c r="E200" s="6">
        <f>IF(A200&amp;""="","",IFERROR(INDEX('المشاريع'!$B$6:$B$205,MATCH(A200&amp;"",'المشاريع'!$A$6:$A$205,0))&amp;"","كود غير موجود"))</f>
        <v/>
      </c>
      <c r="F200" s="17">
        <f>IF(OR(A200&amp;""="",NOT(ISNUMBER(C200))),"",C200*N(D200))</f>
        <v/>
      </c>
    </row>
    <row r="201">
      <c r="A201" s="5" t="n"/>
      <c r="B201" s="5" t="n"/>
      <c r="C201" s="14" t="n"/>
      <c r="D201" s="14" t="n"/>
      <c r="E201" s="6">
        <f>IF(A201&amp;""="","",IFERROR(INDEX('المشاريع'!$B$6:$B$205,MATCH(A201&amp;"",'المشاريع'!$A$6:$A$205,0))&amp;"","كود غير موجود"))</f>
        <v/>
      </c>
      <c r="F201" s="17">
        <f>IF(OR(A201&amp;""="",NOT(ISNUMBER(C201))),"",C201*N(D201))</f>
        <v/>
      </c>
    </row>
    <row r="202">
      <c r="A202" s="5" t="n"/>
      <c r="B202" s="5" t="n"/>
      <c r="C202" s="14" t="n"/>
      <c r="D202" s="14" t="n"/>
      <c r="E202" s="6">
        <f>IF(A202&amp;""="","",IFERROR(INDEX('المشاريع'!$B$6:$B$205,MATCH(A202&amp;"",'المشاريع'!$A$6:$A$205,0))&amp;"","كود غير موجود"))</f>
        <v/>
      </c>
      <c r="F202" s="17">
        <f>IF(OR(A202&amp;""="",NOT(ISNUMBER(C202))),"",C202*N(D202))</f>
        <v/>
      </c>
    </row>
    <row r="203">
      <c r="A203" s="5" t="n"/>
      <c r="B203" s="5" t="n"/>
      <c r="C203" s="14" t="n"/>
      <c r="D203" s="14" t="n"/>
      <c r="E203" s="6">
        <f>IF(A203&amp;""="","",IFERROR(INDEX('المشاريع'!$B$6:$B$205,MATCH(A203&amp;"",'المشاريع'!$A$6:$A$205,0))&amp;"","كود غير موجود"))</f>
        <v/>
      </c>
      <c r="F203" s="17">
        <f>IF(OR(A203&amp;""="",NOT(ISNUMBER(C203))),"",C203*N(D203))</f>
        <v/>
      </c>
    </row>
    <row r="204">
      <c r="A204" s="5" t="n"/>
      <c r="B204" s="5" t="n"/>
      <c r="C204" s="14" t="n"/>
      <c r="D204" s="14" t="n"/>
      <c r="E204" s="6">
        <f>IF(A204&amp;""="","",IFERROR(INDEX('المشاريع'!$B$6:$B$205,MATCH(A204&amp;"",'المشاريع'!$A$6:$A$205,0))&amp;"","كود غير موجود"))</f>
        <v/>
      </c>
      <c r="F204" s="17">
        <f>IF(OR(A204&amp;""="",NOT(ISNUMBER(C204))),"",C204*N(D204))</f>
        <v/>
      </c>
    </row>
    <row r="205">
      <c r="A205" s="5" t="n"/>
      <c r="B205" s="5" t="n"/>
      <c r="C205" s="14" t="n"/>
      <c r="D205" s="14" t="n"/>
      <c r="E205" s="6">
        <f>IF(A205&amp;""="","",IFERROR(INDEX('المشاريع'!$B$6:$B$205,MATCH(A205&amp;"",'المشاريع'!$A$6:$A$205,0))&amp;"","كود غير موجود"))</f>
        <v/>
      </c>
      <c r="F205" s="17">
        <f>IF(OR(A205&amp;""="",NOT(ISNUMBER(C205))),"",C205*N(D205))</f>
        <v/>
      </c>
    </row>
    <row r="206">
      <c r="A206" s="5" t="n"/>
      <c r="B206" s="5" t="n"/>
      <c r="C206" s="14" t="n"/>
      <c r="D206" s="14" t="n"/>
      <c r="E206" s="6">
        <f>IF(A206&amp;""="","",IFERROR(INDEX('المشاريع'!$B$6:$B$205,MATCH(A206&amp;"",'المشاريع'!$A$6:$A$205,0))&amp;"","كود غير موجود"))</f>
        <v/>
      </c>
      <c r="F206" s="17">
        <f>IF(OR(A206&amp;""="",NOT(ISNUMBER(C206))),"",C206*N(D206))</f>
        <v/>
      </c>
    </row>
    <row r="207">
      <c r="A207" s="5" t="n"/>
      <c r="B207" s="5" t="n"/>
      <c r="C207" s="14" t="n"/>
      <c r="D207" s="14" t="n"/>
      <c r="E207" s="6">
        <f>IF(A207&amp;""="","",IFERROR(INDEX('المشاريع'!$B$6:$B$205,MATCH(A207&amp;"",'المشاريع'!$A$6:$A$205,0))&amp;"","كود غير موجود"))</f>
        <v/>
      </c>
      <c r="F207" s="17">
        <f>IF(OR(A207&amp;""="",NOT(ISNUMBER(C207))),"",C207*N(D207))</f>
        <v/>
      </c>
    </row>
    <row r="208">
      <c r="A208" s="5" t="n"/>
      <c r="B208" s="5" t="n"/>
      <c r="C208" s="14" t="n"/>
      <c r="D208" s="14" t="n"/>
      <c r="E208" s="6">
        <f>IF(A208&amp;""="","",IFERROR(INDEX('المشاريع'!$B$6:$B$205,MATCH(A208&amp;"",'المشاريع'!$A$6:$A$205,0))&amp;"","كود غير موجود"))</f>
        <v/>
      </c>
      <c r="F208" s="17">
        <f>IF(OR(A208&amp;""="",NOT(ISNUMBER(C208))),"",C208*N(D208))</f>
        <v/>
      </c>
    </row>
    <row r="209">
      <c r="A209" s="5" t="n"/>
      <c r="B209" s="5" t="n"/>
      <c r="C209" s="14" t="n"/>
      <c r="D209" s="14" t="n"/>
      <c r="E209" s="6">
        <f>IF(A209&amp;""="","",IFERROR(INDEX('المشاريع'!$B$6:$B$205,MATCH(A209&amp;"",'المشاريع'!$A$6:$A$205,0))&amp;"","كود غير موجود"))</f>
        <v/>
      </c>
      <c r="F209" s="17">
        <f>IF(OR(A209&amp;""="",NOT(ISNUMBER(C209))),"",C209*N(D209))</f>
        <v/>
      </c>
    </row>
    <row r="210">
      <c r="A210" s="5" t="n"/>
      <c r="B210" s="5" t="n"/>
      <c r="C210" s="14" t="n"/>
      <c r="D210" s="14" t="n"/>
      <c r="E210" s="6">
        <f>IF(A210&amp;""="","",IFERROR(INDEX('المشاريع'!$B$6:$B$205,MATCH(A210&amp;"",'المشاريع'!$A$6:$A$205,0))&amp;"","كود غير موجود"))</f>
        <v/>
      </c>
      <c r="F210" s="17">
        <f>IF(OR(A210&amp;""="",NOT(ISNUMBER(C210))),"",C210*N(D210))</f>
        <v/>
      </c>
    </row>
    <row r="211">
      <c r="A211" s="5" t="n"/>
      <c r="B211" s="5" t="n"/>
      <c r="C211" s="14" t="n"/>
      <c r="D211" s="14" t="n"/>
      <c r="E211" s="6">
        <f>IF(A211&amp;""="","",IFERROR(INDEX('المشاريع'!$B$6:$B$205,MATCH(A211&amp;"",'المشاريع'!$A$6:$A$205,0))&amp;"","كود غير موجود"))</f>
        <v/>
      </c>
      <c r="F211" s="17">
        <f>IF(OR(A211&amp;""="",NOT(ISNUMBER(C211))),"",C211*N(D211))</f>
        <v/>
      </c>
    </row>
    <row r="212">
      <c r="A212" s="5" t="n"/>
      <c r="B212" s="5" t="n"/>
      <c r="C212" s="14" t="n"/>
      <c r="D212" s="14" t="n"/>
      <c r="E212" s="6">
        <f>IF(A212&amp;""="","",IFERROR(INDEX('المشاريع'!$B$6:$B$205,MATCH(A212&amp;"",'المشاريع'!$A$6:$A$205,0))&amp;"","كود غير موجود"))</f>
        <v/>
      </c>
      <c r="F212" s="17">
        <f>IF(OR(A212&amp;""="",NOT(ISNUMBER(C212))),"",C212*N(D212))</f>
        <v/>
      </c>
    </row>
    <row r="213">
      <c r="A213" s="5" t="n"/>
      <c r="B213" s="5" t="n"/>
      <c r="C213" s="14" t="n"/>
      <c r="D213" s="14" t="n"/>
      <c r="E213" s="6">
        <f>IF(A213&amp;""="","",IFERROR(INDEX('المشاريع'!$B$6:$B$205,MATCH(A213&amp;"",'المشاريع'!$A$6:$A$205,0))&amp;"","كود غير موجود"))</f>
        <v/>
      </c>
      <c r="F213" s="17">
        <f>IF(OR(A213&amp;""="",NOT(ISNUMBER(C213))),"",C213*N(D213))</f>
        <v/>
      </c>
    </row>
    <row r="214">
      <c r="A214" s="5" t="n"/>
      <c r="B214" s="5" t="n"/>
      <c r="C214" s="14" t="n"/>
      <c r="D214" s="14" t="n"/>
      <c r="E214" s="6">
        <f>IF(A214&amp;""="","",IFERROR(INDEX('المشاريع'!$B$6:$B$205,MATCH(A214&amp;"",'المشاريع'!$A$6:$A$205,0))&amp;"","كود غير موجود"))</f>
        <v/>
      </c>
      <c r="F214" s="17">
        <f>IF(OR(A214&amp;""="",NOT(ISNUMBER(C214))),"",C214*N(D214))</f>
        <v/>
      </c>
    </row>
    <row r="215">
      <c r="A215" s="5" t="n"/>
      <c r="B215" s="5" t="n"/>
      <c r="C215" s="14" t="n"/>
      <c r="D215" s="14" t="n"/>
      <c r="E215" s="6">
        <f>IF(A215&amp;""="","",IFERROR(INDEX('المشاريع'!$B$6:$B$205,MATCH(A215&amp;"",'المشاريع'!$A$6:$A$205,0))&amp;"","كود غير موجود"))</f>
        <v/>
      </c>
      <c r="F215" s="17">
        <f>IF(OR(A215&amp;""="",NOT(ISNUMBER(C215))),"",C215*N(D215))</f>
        <v/>
      </c>
    </row>
    <row r="216">
      <c r="A216" s="5" t="n"/>
      <c r="B216" s="5" t="n"/>
      <c r="C216" s="14" t="n"/>
      <c r="D216" s="14" t="n"/>
      <c r="E216" s="6">
        <f>IF(A216&amp;""="","",IFERROR(INDEX('المشاريع'!$B$6:$B$205,MATCH(A216&amp;"",'المشاريع'!$A$6:$A$205,0))&amp;"","كود غير موجود"))</f>
        <v/>
      </c>
      <c r="F216" s="17">
        <f>IF(OR(A216&amp;""="",NOT(ISNUMBER(C216))),"",C216*N(D216))</f>
        <v/>
      </c>
    </row>
    <row r="217">
      <c r="A217" s="5" t="n"/>
      <c r="B217" s="5" t="n"/>
      <c r="C217" s="14" t="n"/>
      <c r="D217" s="14" t="n"/>
      <c r="E217" s="6">
        <f>IF(A217&amp;""="","",IFERROR(INDEX('المشاريع'!$B$6:$B$205,MATCH(A217&amp;"",'المشاريع'!$A$6:$A$205,0))&amp;"","كود غير موجود"))</f>
        <v/>
      </c>
      <c r="F217" s="17">
        <f>IF(OR(A217&amp;""="",NOT(ISNUMBER(C217))),"",C217*N(D217))</f>
        <v/>
      </c>
    </row>
    <row r="218">
      <c r="A218" s="5" t="n"/>
      <c r="B218" s="5" t="n"/>
      <c r="C218" s="14" t="n"/>
      <c r="D218" s="14" t="n"/>
      <c r="E218" s="6">
        <f>IF(A218&amp;""="","",IFERROR(INDEX('المشاريع'!$B$6:$B$205,MATCH(A218&amp;"",'المشاريع'!$A$6:$A$205,0))&amp;"","كود غير موجود"))</f>
        <v/>
      </c>
      <c r="F218" s="17">
        <f>IF(OR(A218&amp;""="",NOT(ISNUMBER(C218))),"",C218*N(D218))</f>
        <v/>
      </c>
    </row>
    <row r="219">
      <c r="A219" s="5" t="n"/>
      <c r="B219" s="5" t="n"/>
      <c r="C219" s="14" t="n"/>
      <c r="D219" s="14" t="n"/>
      <c r="E219" s="6">
        <f>IF(A219&amp;""="","",IFERROR(INDEX('المشاريع'!$B$6:$B$205,MATCH(A219&amp;"",'المشاريع'!$A$6:$A$205,0))&amp;"","كود غير موجود"))</f>
        <v/>
      </c>
      <c r="F219" s="17">
        <f>IF(OR(A219&amp;""="",NOT(ISNUMBER(C219))),"",C219*N(D219))</f>
        <v/>
      </c>
    </row>
    <row r="220">
      <c r="A220" s="5" t="n"/>
      <c r="B220" s="5" t="n"/>
      <c r="C220" s="14" t="n"/>
      <c r="D220" s="14" t="n"/>
      <c r="E220" s="6">
        <f>IF(A220&amp;""="","",IFERROR(INDEX('المشاريع'!$B$6:$B$205,MATCH(A220&amp;"",'المشاريع'!$A$6:$A$205,0))&amp;"","كود غير موجود"))</f>
        <v/>
      </c>
      <c r="F220" s="17">
        <f>IF(OR(A220&amp;""="",NOT(ISNUMBER(C220))),"",C220*N(D220))</f>
        <v/>
      </c>
    </row>
    <row r="221">
      <c r="A221" s="5" t="n"/>
      <c r="B221" s="5" t="n"/>
      <c r="C221" s="14" t="n"/>
      <c r="D221" s="14" t="n"/>
      <c r="E221" s="6">
        <f>IF(A221&amp;""="","",IFERROR(INDEX('المشاريع'!$B$6:$B$205,MATCH(A221&amp;"",'المشاريع'!$A$6:$A$205,0))&amp;"","كود غير موجود"))</f>
        <v/>
      </c>
      <c r="F221" s="17">
        <f>IF(OR(A221&amp;""="",NOT(ISNUMBER(C221))),"",C221*N(D221))</f>
        <v/>
      </c>
    </row>
    <row r="222">
      <c r="A222" s="5" t="n"/>
      <c r="B222" s="5" t="n"/>
      <c r="C222" s="14" t="n"/>
      <c r="D222" s="14" t="n"/>
      <c r="E222" s="6">
        <f>IF(A222&amp;""="","",IFERROR(INDEX('المشاريع'!$B$6:$B$205,MATCH(A222&amp;"",'المشاريع'!$A$6:$A$205,0))&amp;"","كود غير موجود"))</f>
        <v/>
      </c>
      <c r="F222" s="17">
        <f>IF(OR(A222&amp;""="",NOT(ISNUMBER(C222))),"",C222*N(D222))</f>
        <v/>
      </c>
    </row>
    <row r="223">
      <c r="A223" s="5" t="n"/>
      <c r="B223" s="5" t="n"/>
      <c r="C223" s="14" t="n"/>
      <c r="D223" s="14" t="n"/>
      <c r="E223" s="6">
        <f>IF(A223&amp;""="","",IFERROR(INDEX('المشاريع'!$B$6:$B$205,MATCH(A223&amp;"",'المشاريع'!$A$6:$A$205,0))&amp;"","كود غير موجود"))</f>
        <v/>
      </c>
      <c r="F223" s="17">
        <f>IF(OR(A223&amp;""="",NOT(ISNUMBER(C223))),"",C223*N(D223))</f>
        <v/>
      </c>
    </row>
    <row r="224">
      <c r="A224" s="5" t="n"/>
      <c r="B224" s="5" t="n"/>
      <c r="C224" s="14" t="n"/>
      <c r="D224" s="14" t="n"/>
      <c r="E224" s="6">
        <f>IF(A224&amp;""="","",IFERROR(INDEX('المشاريع'!$B$6:$B$205,MATCH(A224&amp;"",'المشاريع'!$A$6:$A$205,0))&amp;"","كود غير موجود"))</f>
        <v/>
      </c>
      <c r="F224" s="17">
        <f>IF(OR(A224&amp;""="",NOT(ISNUMBER(C224))),"",C224*N(D224))</f>
        <v/>
      </c>
    </row>
    <row r="225">
      <c r="A225" s="5" t="n"/>
      <c r="B225" s="5" t="n"/>
      <c r="C225" s="14" t="n"/>
      <c r="D225" s="14" t="n"/>
      <c r="E225" s="6">
        <f>IF(A225&amp;""="","",IFERROR(INDEX('المشاريع'!$B$6:$B$205,MATCH(A225&amp;"",'المشاريع'!$A$6:$A$205,0))&amp;"","كود غير موجود"))</f>
        <v/>
      </c>
      <c r="F225" s="17">
        <f>IF(OR(A225&amp;""="",NOT(ISNUMBER(C225))),"",C225*N(D225))</f>
        <v/>
      </c>
    </row>
    <row r="226">
      <c r="A226" s="5" t="n"/>
      <c r="B226" s="5" t="n"/>
      <c r="C226" s="14" t="n"/>
      <c r="D226" s="14" t="n"/>
      <c r="E226" s="6">
        <f>IF(A226&amp;""="","",IFERROR(INDEX('المشاريع'!$B$6:$B$205,MATCH(A226&amp;"",'المشاريع'!$A$6:$A$205,0))&amp;"","كود غير موجود"))</f>
        <v/>
      </c>
      <c r="F226" s="17">
        <f>IF(OR(A226&amp;""="",NOT(ISNUMBER(C226))),"",C226*N(D226))</f>
        <v/>
      </c>
    </row>
    <row r="227">
      <c r="A227" s="5" t="n"/>
      <c r="B227" s="5" t="n"/>
      <c r="C227" s="14" t="n"/>
      <c r="D227" s="14" t="n"/>
      <c r="E227" s="6">
        <f>IF(A227&amp;""="","",IFERROR(INDEX('المشاريع'!$B$6:$B$205,MATCH(A227&amp;"",'المشاريع'!$A$6:$A$205,0))&amp;"","كود غير موجود"))</f>
        <v/>
      </c>
      <c r="F227" s="17">
        <f>IF(OR(A227&amp;""="",NOT(ISNUMBER(C227))),"",C227*N(D227))</f>
        <v/>
      </c>
    </row>
    <row r="228">
      <c r="A228" s="5" t="n"/>
      <c r="B228" s="5" t="n"/>
      <c r="C228" s="14" t="n"/>
      <c r="D228" s="14" t="n"/>
      <c r="E228" s="6">
        <f>IF(A228&amp;""="","",IFERROR(INDEX('المشاريع'!$B$6:$B$205,MATCH(A228&amp;"",'المشاريع'!$A$6:$A$205,0))&amp;"","كود غير موجود"))</f>
        <v/>
      </c>
      <c r="F228" s="17">
        <f>IF(OR(A228&amp;""="",NOT(ISNUMBER(C228))),"",C228*N(D228))</f>
        <v/>
      </c>
    </row>
    <row r="229">
      <c r="A229" s="5" t="n"/>
      <c r="B229" s="5" t="n"/>
      <c r="C229" s="14" t="n"/>
      <c r="D229" s="14" t="n"/>
      <c r="E229" s="6">
        <f>IF(A229&amp;""="","",IFERROR(INDEX('المشاريع'!$B$6:$B$205,MATCH(A229&amp;"",'المشاريع'!$A$6:$A$205,0))&amp;"","كود غير موجود"))</f>
        <v/>
      </c>
      <c r="F229" s="17">
        <f>IF(OR(A229&amp;""="",NOT(ISNUMBER(C229))),"",C229*N(D229))</f>
        <v/>
      </c>
    </row>
    <row r="230">
      <c r="A230" s="5" t="n"/>
      <c r="B230" s="5" t="n"/>
      <c r="C230" s="14" t="n"/>
      <c r="D230" s="14" t="n"/>
      <c r="E230" s="6">
        <f>IF(A230&amp;""="","",IFERROR(INDEX('المشاريع'!$B$6:$B$205,MATCH(A230&amp;"",'المشاريع'!$A$6:$A$205,0))&amp;"","كود غير موجود"))</f>
        <v/>
      </c>
      <c r="F230" s="17">
        <f>IF(OR(A230&amp;""="",NOT(ISNUMBER(C230))),"",C230*N(D230))</f>
        <v/>
      </c>
    </row>
    <row r="231">
      <c r="A231" s="5" t="n"/>
      <c r="B231" s="5" t="n"/>
      <c r="C231" s="14" t="n"/>
      <c r="D231" s="14" t="n"/>
      <c r="E231" s="6">
        <f>IF(A231&amp;""="","",IFERROR(INDEX('المشاريع'!$B$6:$B$205,MATCH(A231&amp;"",'المشاريع'!$A$6:$A$205,0))&amp;"","كود غير موجود"))</f>
        <v/>
      </c>
      <c r="F231" s="17">
        <f>IF(OR(A231&amp;""="",NOT(ISNUMBER(C231))),"",C231*N(D231))</f>
        <v/>
      </c>
    </row>
    <row r="232">
      <c r="A232" s="5" t="n"/>
      <c r="B232" s="5" t="n"/>
      <c r="C232" s="14" t="n"/>
      <c r="D232" s="14" t="n"/>
      <c r="E232" s="6">
        <f>IF(A232&amp;""="","",IFERROR(INDEX('المشاريع'!$B$6:$B$205,MATCH(A232&amp;"",'المشاريع'!$A$6:$A$205,0))&amp;"","كود غير موجود"))</f>
        <v/>
      </c>
      <c r="F232" s="17">
        <f>IF(OR(A232&amp;""="",NOT(ISNUMBER(C232))),"",C232*N(D232))</f>
        <v/>
      </c>
    </row>
    <row r="233">
      <c r="A233" s="5" t="n"/>
      <c r="B233" s="5" t="n"/>
      <c r="C233" s="14" t="n"/>
      <c r="D233" s="14" t="n"/>
      <c r="E233" s="6">
        <f>IF(A233&amp;""="","",IFERROR(INDEX('المشاريع'!$B$6:$B$205,MATCH(A233&amp;"",'المشاريع'!$A$6:$A$205,0))&amp;"","كود غير موجود"))</f>
        <v/>
      </c>
      <c r="F233" s="17">
        <f>IF(OR(A233&amp;""="",NOT(ISNUMBER(C233))),"",C233*N(D233))</f>
        <v/>
      </c>
    </row>
    <row r="234">
      <c r="A234" s="5" t="n"/>
      <c r="B234" s="5" t="n"/>
      <c r="C234" s="14" t="n"/>
      <c r="D234" s="14" t="n"/>
      <c r="E234" s="6">
        <f>IF(A234&amp;""="","",IFERROR(INDEX('المشاريع'!$B$6:$B$205,MATCH(A234&amp;"",'المشاريع'!$A$6:$A$205,0))&amp;"","كود غير موجود"))</f>
        <v/>
      </c>
      <c r="F234" s="17">
        <f>IF(OR(A234&amp;""="",NOT(ISNUMBER(C234))),"",C234*N(D234))</f>
        <v/>
      </c>
    </row>
    <row r="235">
      <c r="A235" s="5" t="n"/>
      <c r="B235" s="5" t="n"/>
      <c r="C235" s="14" t="n"/>
      <c r="D235" s="14" t="n"/>
      <c r="E235" s="6">
        <f>IF(A235&amp;""="","",IFERROR(INDEX('المشاريع'!$B$6:$B$205,MATCH(A235&amp;"",'المشاريع'!$A$6:$A$205,0))&amp;"","كود غير موجود"))</f>
        <v/>
      </c>
      <c r="F235" s="17">
        <f>IF(OR(A235&amp;""="",NOT(ISNUMBER(C235))),"",C235*N(D235))</f>
        <v/>
      </c>
    </row>
    <row r="236">
      <c r="A236" s="5" t="n"/>
      <c r="B236" s="5" t="n"/>
      <c r="C236" s="14" t="n"/>
      <c r="D236" s="14" t="n"/>
      <c r="E236" s="6">
        <f>IF(A236&amp;""="","",IFERROR(INDEX('المشاريع'!$B$6:$B$205,MATCH(A236&amp;"",'المشاريع'!$A$6:$A$205,0))&amp;"","كود غير موجود"))</f>
        <v/>
      </c>
      <c r="F236" s="17">
        <f>IF(OR(A236&amp;""="",NOT(ISNUMBER(C236))),"",C236*N(D236))</f>
        <v/>
      </c>
    </row>
    <row r="237">
      <c r="A237" s="5" t="n"/>
      <c r="B237" s="5" t="n"/>
      <c r="C237" s="14" t="n"/>
      <c r="D237" s="14" t="n"/>
      <c r="E237" s="6">
        <f>IF(A237&amp;""="","",IFERROR(INDEX('المشاريع'!$B$6:$B$205,MATCH(A237&amp;"",'المشاريع'!$A$6:$A$205,0))&amp;"","كود غير موجود"))</f>
        <v/>
      </c>
      <c r="F237" s="17">
        <f>IF(OR(A237&amp;""="",NOT(ISNUMBER(C237))),"",C237*N(D237))</f>
        <v/>
      </c>
    </row>
    <row r="238">
      <c r="A238" s="5" t="n"/>
      <c r="B238" s="5" t="n"/>
      <c r="C238" s="14" t="n"/>
      <c r="D238" s="14" t="n"/>
      <c r="E238" s="6">
        <f>IF(A238&amp;""="","",IFERROR(INDEX('المشاريع'!$B$6:$B$205,MATCH(A238&amp;"",'المشاريع'!$A$6:$A$205,0))&amp;"","كود غير موجود"))</f>
        <v/>
      </c>
      <c r="F238" s="17">
        <f>IF(OR(A238&amp;""="",NOT(ISNUMBER(C238))),"",C238*N(D238))</f>
        <v/>
      </c>
    </row>
    <row r="239">
      <c r="A239" s="5" t="n"/>
      <c r="B239" s="5" t="n"/>
      <c r="C239" s="14" t="n"/>
      <c r="D239" s="14" t="n"/>
      <c r="E239" s="6">
        <f>IF(A239&amp;""="","",IFERROR(INDEX('المشاريع'!$B$6:$B$205,MATCH(A239&amp;"",'المشاريع'!$A$6:$A$205,0))&amp;"","كود غير موجود"))</f>
        <v/>
      </c>
      <c r="F239" s="17">
        <f>IF(OR(A239&amp;""="",NOT(ISNUMBER(C239))),"",C239*N(D239))</f>
        <v/>
      </c>
    </row>
    <row r="240">
      <c r="A240" s="5" t="n"/>
      <c r="B240" s="5" t="n"/>
      <c r="C240" s="14" t="n"/>
      <c r="D240" s="14" t="n"/>
      <c r="E240" s="6">
        <f>IF(A240&amp;""="","",IFERROR(INDEX('المشاريع'!$B$6:$B$205,MATCH(A240&amp;"",'المشاريع'!$A$6:$A$205,0))&amp;"","كود غير موجود"))</f>
        <v/>
      </c>
      <c r="F240" s="17">
        <f>IF(OR(A240&amp;""="",NOT(ISNUMBER(C240))),"",C240*N(D240))</f>
        <v/>
      </c>
    </row>
    <row r="241">
      <c r="A241" s="5" t="n"/>
      <c r="B241" s="5" t="n"/>
      <c r="C241" s="14" t="n"/>
      <c r="D241" s="14" t="n"/>
      <c r="E241" s="6">
        <f>IF(A241&amp;""="","",IFERROR(INDEX('المشاريع'!$B$6:$B$205,MATCH(A241&amp;"",'المشاريع'!$A$6:$A$205,0))&amp;"","كود غير موجود"))</f>
        <v/>
      </c>
      <c r="F241" s="17">
        <f>IF(OR(A241&amp;""="",NOT(ISNUMBER(C241))),"",C241*N(D241))</f>
        <v/>
      </c>
    </row>
    <row r="242">
      <c r="A242" s="5" t="n"/>
      <c r="B242" s="5" t="n"/>
      <c r="C242" s="14" t="n"/>
      <c r="D242" s="14" t="n"/>
      <c r="E242" s="6">
        <f>IF(A242&amp;""="","",IFERROR(INDEX('المشاريع'!$B$6:$B$205,MATCH(A242&amp;"",'المشاريع'!$A$6:$A$205,0))&amp;"","كود غير موجود"))</f>
        <v/>
      </c>
      <c r="F242" s="17">
        <f>IF(OR(A242&amp;""="",NOT(ISNUMBER(C242))),"",C242*N(D242))</f>
        <v/>
      </c>
    </row>
    <row r="243">
      <c r="A243" s="5" t="n"/>
      <c r="B243" s="5" t="n"/>
      <c r="C243" s="14" t="n"/>
      <c r="D243" s="14" t="n"/>
      <c r="E243" s="6">
        <f>IF(A243&amp;""="","",IFERROR(INDEX('المشاريع'!$B$6:$B$205,MATCH(A243&amp;"",'المشاريع'!$A$6:$A$205,0))&amp;"","كود غير موجود"))</f>
        <v/>
      </c>
      <c r="F243" s="17">
        <f>IF(OR(A243&amp;""="",NOT(ISNUMBER(C243))),"",C243*N(D243))</f>
        <v/>
      </c>
    </row>
    <row r="244">
      <c r="A244" s="5" t="n"/>
      <c r="B244" s="5" t="n"/>
      <c r="C244" s="14" t="n"/>
      <c r="D244" s="14" t="n"/>
      <c r="E244" s="6">
        <f>IF(A244&amp;""="","",IFERROR(INDEX('المشاريع'!$B$6:$B$205,MATCH(A244&amp;"",'المشاريع'!$A$6:$A$205,0))&amp;"","كود غير موجود"))</f>
        <v/>
      </c>
      <c r="F244" s="17">
        <f>IF(OR(A244&amp;""="",NOT(ISNUMBER(C244))),"",C244*N(D244))</f>
        <v/>
      </c>
    </row>
    <row r="245">
      <c r="A245" s="5" t="n"/>
      <c r="B245" s="5" t="n"/>
      <c r="C245" s="14" t="n"/>
      <c r="D245" s="14" t="n"/>
      <c r="E245" s="6">
        <f>IF(A245&amp;""="","",IFERROR(INDEX('المشاريع'!$B$6:$B$205,MATCH(A245&amp;"",'المشاريع'!$A$6:$A$205,0))&amp;"","كود غير موجود"))</f>
        <v/>
      </c>
      <c r="F245" s="17">
        <f>IF(OR(A245&amp;""="",NOT(ISNUMBER(C245))),"",C245*N(D245))</f>
        <v/>
      </c>
    </row>
    <row r="246">
      <c r="A246" s="5" t="n"/>
      <c r="B246" s="5" t="n"/>
      <c r="C246" s="14" t="n"/>
      <c r="D246" s="14" t="n"/>
      <c r="E246" s="6">
        <f>IF(A246&amp;""="","",IFERROR(INDEX('المشاريع'!$B$6:$B$205,MATCH(A246&amp;"",'المشاريع'!$A$6:$A$205,0))&amp;"","كود غير موجود"))</f>
        <v/>
      </c>
      <c r="F246" s="17">
        <f>IF(OR(A246&amp;""="",NOT(ISNUMBER(C246))),"",C246*N(D246))</f>
        <v/>
      </c>
    </row>
    <row r="247">
      <c r="A247" s="5" t="n"/>
      <c r="B247" s="5" t="n"/>
      <c r="C247" s="14" t="n"/>
      <c r="D247" s="14" t="n"/>
      <c r="E247" s="6">
        <f>IF(A247&amp;""="","",IFERROR(INDEX('المشاريع'!$B$6:$B$205,MATCH(A247&amp;"",'المشاريع'!$A$6:$A$205,0))&amp;"","كود غير موجود"))</f>
        <v/>
      </c>
      <c r="F247" s="17">
        <f>IF(OR(A247&amp;""="",NOT(ISNUMBER(C247))),"",C247*N(D247))</f>
        <v/>
      </c>
    </row>
    <row r="248">
      <c r="A248" s="5" t="n"/>
      <c r="B248" s="5" t="n"/>
      <c r="C248" s="14" t="n"/>
      <c r="D248" s="14" t="n"/>
      <c r="E248" s="6">
        <f>IF(A248&amp;""="","",IFERROR(INDEX('المشاريع'!$B$6:$B$205,MATCH(A248&amp;"",'المشاريع'!$A$6:$A$205,0))&amp;"","كود غير موجود"))</f>
        <v/>
      </c>
      <c r="F248" s="17">
        <f>IF(OR(A248&amp;""="",NOT(ISNUMBER(C248))),"",C248*N(D248))</f>
        <v/>
      </c>
    </row>
    <row r="249">
      <c r="A249" s="5" t="n"/>
      <c r="B249" s="5" t="n"/>
      <c r="C249" s="14" t="n"/>
      <c r="D249" s="14" t="n"/>
      <c r="E249" s="6">
        <f>IF(A249&amp;""="","",IFERROR(INDEX('المشاريع'!$B$6:$B$205,MATCH(A249&amp;"",'المشاريع'!$A$6:$A$205,0))&amp;"","كود غير موجود"))</f>
        <v/>
      </c>
      <c r="F249" s="17">
        <f>IF(OR(A249&amp;""="",NOT(ISNUMBER(C249))),"",C249*N(D249))</f>
        <v/>
      </c>
    </row>
    <row r="250">
      <c r="A250" s="5" t="n"/>
      <c r="B250" s="5" t="n"/>
      <c r="C250" s="14" t="n"/>
      <c r="D250" s="14" t="n"/>
      <c r="E250" s="6">
        <f>IF(A250&amp;""="","",IFERROR(INDEX('المشاريع'!$B$6:$B$205,MATCH(A250&amp;"",'المشاريع'!$A$6:$A$205,0))&amp;"","كود غير موجود"))</f>
        <v/>
      </c>
      <c r="F250" s="17">
        <f>IF(OR(A250&amp;""="",NOT(ISNUMBER(C250))),"",C250*N(D250))</f>
        <v/>
      </c>
    </row>
    <row r="251">
      <c r="A251" s="5" t="n"/>
      <c r="B251" s="5" t="n"/>
      <c r="C251" s="14" t="n"/>
      <c r="D251" s="14" t="n"/>
      <c r="E251" s="6">
        <f>IF(A251&amp;""="","",IFERROR(INDEX('المشاريع'!$B$6:$B$205,MATCH(A251&amp;"",'المشاريع'!$A$6:$A$205,0))&amp;"","كود غير موجود"))</f>
        <v/>
      </c>
      <c r="F251" s="17">
        <f>IF(OR(A251&amp;""="",NOT(ISNUMBER(C251))),"",C251*N(D251))</f>
        <v/>
      </c>
    </row>
    <row r="252">
      <c r="A252" s="5" t="n"/>
      <c r="B252" s="5" t="n"/>
      <c r="C252" s="14" t="n"/>
      <c r="D252" s="14" t="n"/>
      <c r="E252" s="6">
        <f>IF(A252&amp;""="","",IFERROR(INDEX('المشاريع'!$B$6:$B$205,MATCH(A252&amp;"",'المشاريع'!$A$6:$A$205,0))&amp;"","كود غير موجود"))</f>
        <v/>
      </c>
      <c r="F252" s="17">
        <f>IF(OR(A252&amp;""="",NOT(ISNUMBER(C252))),"",C252*N(D252))</f>
        <v/>
      </c>
    </row>
    <row r="253">
      <c r="A253" s="5" t="n"/>
      <c r="B253" s="5" t="n"/>
      <c r="C253" s="14" t="n"/>
      <c r="D253" s="14" t="n"/>
      <c r="E253" s="6">
        <f>IF(A253&amp;""="","",IFERROR(INDEX('المشاريع'!$B$6:$B$205,MATCH(A253&amp;"",'المشاريع'!$A$6:$A$205,0))&amp;"","كود غير موجود"))</f>
        <v/>
      </c>
      <c r="F253" s="17">
        <f>IF(OR(A253&amp;""="",NOT(ISNUMBER(C253))),"",C253*N(D253))</f>
        <v/>
      </c>
    </row>
    <row r="254">
      <c r="A254" s="5" t="n"/>
      <c r="B254" s="5" t="n"/>
      <c r="C254" s="14" t="n"/>
      <c r="D254" s="14" t="n"/>
      <c r="E254" s="6">
        <f>IF(A254&amp;""="","",IFERROR(INDEX('المشاريع'!$B$6:$B$205,MATCH(A254&amp;"",'المشاريع'!$A$6:$A$205,0))&amp;"","كود غير موجود"))</f>
        <v/>
      </c>
      <c r="F254" s="17">
        <f>IF(OR(A254&amp;""="",NOT(ISNUMBER(C254))),"",C254*N(D254))</f>
        <v/>
      </c>
    </row>
    <row r="255">
      <c r="A255" s="5" t="n"/>
      <c r="B255" s="5" t="n"/>
      <c r="C255" s="14" t="n"/>
      <c r="D255" s="14" t="n"/>
      <c r="E255" s="6">
        <f>IF(A255&amp;""="","",IFERROR(INDEX('المشاريع'!$B$6:$B$205,MATCH(A255&amp;"",'المشاريع'!$A$6:$A$205,0))&amp;"","كود غير موجود"))</f>
        <v/>
      </c>
      <c r="F255" s="17">
        <f>IF(OR(A255&amp;""="",NOT(ISNUMBER(C255))),"",C255*N(D255))</f>
        <v/>
      </c>
    </row>
    <row r="256">
      <c r="A256" s="5" t="n"/>
      <c r="B256" s="5" t="n"/>
      <c r="C256" s="14" t="n"/>
      <c r="D256" s="14" t="n"/>
      <c r="E256" s="6">
        <f>IF(A256&amp;""="","",IFERROR(INDEX('المشاريع'!$B$6:$B$205,MATCH(A256&amp;"",'المشاريع'!$A$6:$A$205,0))&amp;"","كود غير موجود"))</f>
        <v/>
      </c>
      <c r="F256" s="17">
        <f>IF(OR(A256&amp;""="",NOT(ISNUMBER(C256))),"",C256*N(D256))</f>
        <v/>
      </c>
    </row>
    <row r="257">
      <c r="A257" s="5" t="n"/>
      <c r="B257" s="5" t="n"/>
      <c r="C257" s="14" t="n"/>
      <c r="D257" s="14" t="n"/>
      <c r="E257" s="6">
        <f>IF(A257&amp;""="","",IFERROR(INDEX('المشاريع'!$B$6:$B$205,MATCH(A257&amp;"",'المشاريع'!$A$6:$A$205,0))&amp;"","كود غير موجود"))</f>
        <v/>
      </c>
      <c r="F257" s="17">
        <f>IF(OR(A257&amp;""="",NOT(ISNUMBER(C257))),"",C257*N(D257))</f>
        <v/>
      </c>
    </row>
    <row r="258">
      <c r="A258" s="5" t="n"/>
      <c r="B258" s="5" t="n"/>
      <c r="C258" s="14" t="n"/>
      <c r="D258" s="14" t="n"/>
      <c r="E258" s="6">
        <f>IF(A258&amp;""="","",IFERROR(INDEX('المشاريع'!$B$6:$B$205,MATCH(A258&amp;"",'المشاريع'!$A$6:$A$205,0))&amp;"","كود غير موجود"))</f>
        <v/>
      </c>
      <c r="F258" s="17">
        <f>IF(OR(A258&amp;""="",NOT(ISNUMBER(C258))),"",C258*N(D258))</f>
        <v/>
      </c>
    </row>
    <row r="259">
      <c r="A259" s="5" t="n"/>
      <c r="B259" s="5" t="n"/>
      <c r="C259" s="14" t="n"/>
      <c r="D259" s="14" t="n"/>
      <c r="E259" s="6">
        <f>IF(A259&amp;""="","",IFERROR(INDEX('المشاريع'!$B$6:$B$205,MATCH(A259&amp;"",'المشاريع'!$A$6:$A$205,0))&amp;"","كود غير موجود"))</f>
        <v/>
      </c>
      <c r="F259" s="17">
        <f>IF(OR(A259&amp;""="",NOT(ISNUMBER(C259))),"",C259*N(D259))</f>
        <v/>
      </c>
    </row>
    <row r="260">
      <c r="A260" s="5" t="n"/>
      <c r="B260" s="5" t="n"/>
      <c r="C260" s="14" t="n"/>
      <c r="D260" s="14" t="n"/>
      <c r="E260" s="6">
        <f>IF(A260&amp;""="","",IFERROR(INDEX('المشاريع'!$B$6:$B$205,MATCH(A260&amp;"",'المشاريع'!$A$6:$A$205,0))&amp;"","كود غير موجود"))</f>
        <v/>
      </c>
      <c r="F260" s="17">
        <f>IF(OR(A260&amp;""="",NOT(ISNUMBER(C260))),"",C260*N(D260))</f>
        <v/>
      </c>
    </row>
    <row r="261">
      <c r="A261" s="5" t="n"/>
      <c r="B261" s="5" t="n"/>
      <c r="C261" s="14" t="n"/>
      <c r="D261" s="14" t="n"/>
      <c r="E261" s="6">
        <f>IF(A261&amp;""="","",IFERROR(INDEX('المشاريع'!$B$6:$B$205,MATCH(A261&amp;"",'المشاريع'!$A$6:$A$205,0))&amp;"","كود غير موجود"))</f>
        <v/>
      </c>
      <c r="F261" s="17">
        <f>IF(OR(A261&amp;""="",NOT(ISNUMBER(C261))),"",C261*N(D261))</f>
        <v/>
      </c>
    </row>
    <row r="262">
      <c r="A262" s="5" t="n"/>
      <c r="B262" s="5" t="n"/>
      <c r="C262" s="14" t="n"/>
      <c r="D262" s="14" t="n"/>
      <c r="E262" s="6">
        <f>IF(A262&amp;""="","",IFERROR(INDEX('المشاريع'!$B$6:$B$205,MATCH(A262&amp;"",'المشاريع'!$A$6:$A$205,0))&amp;"","كود غير موجود"))</f>
        <v/>
      </c>
      <c r="F262" s="17">
        <f>IF(OR(A262&amp;""="",NOT(ISNUMBER(C262))),"",C262*N(D262))</f>
        <v/>
      </c>
    </row>
    <row r="263">
      <c r="A263" s="5" t="n"/>
      <c r="B263" s="5" t="n"/>
      <c r="C263" s="14" t="n"/>
      <c r="D263" s="14" t="n"/>
      <c r="E263" s="6">
        <f>IF(A263&amp;""="","",IFERROR(INDEX('المشاريع'!$B$6:$B$205,MATCH(A263&amp;"",'المشاريع'!$A$6:$A$205,0))&amp;"","كود غير موجود"))</f>
        <v/>
      </c>
      <c r="F263" s="17">
        <f>IF(OR(A263&amp;""="",NOT(ISNUMBER(C263))),"",C263*N(D263))</f>
        <v/>
      </c>
    </row>
    <row r="264">
      <c r="A264" s="5" t="n"/>
      <c r="B264" s="5" t="n"/>
      <c r="C264" s="14" t="n"/>
      <c r="D264" s="14" t="n"/>
      <c r="E264" s="6">
        <f>IF(A264&amp;""="","",IFERROR(INDEX('المشاريع'!$B$6:$B$205,MATCH(A264&amp;"",'المشاريع'!$A$6:$A$205,0))&amp;"","كود غير موجود"))</f>
        <v/>
      </c>
      <c r="F264" s="17">
        <f>IF(OR(A264&amp;""="",NOT(ISNUMBER(C264))),"",C264*N(D264))</f>
        <v/>
      </c>
    </row>
    <row r="265">
      <c r="A265" s="5" t="n"/>
      <c r="B265" s="5" t="n"/>
      <c r="C265" s="14" t="n"/>
      <c r="D265" s="14" t="n"/>
      <c r="E265" s="6">
        <f>IF(A265&amp;""="","",IFERROR(INDEX('المشاريع'!$B$6:$B$205,MATCH(A265&amp;"",'المشاريع'!$A$6:$A$205,0))&amp;"","كود غير موجود"))</f>
        <v/>
      </c>
      <c r="F265" s="17">
        <f>IF(OR(A265&amp;""="",NOT(ISNUMBER(C265))),"",C265*N(D265))</f>
        <v/>
      </c>
    </row>
    <row r="266">
      <c r="A266" s="5" t="n"/>
      <c r="B266" s="5" t="n"/>
      <c r="C266" s="14" t="n"/>
      <c r="D266" s="14" t="n"/>
      <c r="E266" s="6">
        <f>IF(A266&amp;""="","",IFERROR(INDEX('المشاريع'!$B$6:$B$205,MATCH(A266&amp;"",'المشاريع'!$A$6:$A$205,0))&amp;"","كود غير موجود"))</f>
        <v/>
      </c>
      <c r="F266" s="17">
        <f>IF(OR(A266&amp;""="",NOT(ISNUMBER(C266))),"",C266*N(D266))</f>
        <v/>
      </c>
    </row>
    <row r="267">
      <c r="A267" s="5" t="n"/>
      <c r="B267" s="5" t="n"/>
      <c r="C267" s="14" t="n"/>
      <c r="D267" s="14" t="n"/>
      <c r="E267" s="6">
        <f>IF(A267&amp;""="","",IFERROR(INDEX('المشاريع'!$B$6:$B$205,MATCH(A267&amp;"",'المشاريع'!$A$6:$A$205,0))&amp;"","كود غير موجود"))</f>
        <v/>
      </c>
      <c r="F267" s="17">
        <f>IF(OR(A267&amp;""="",NOT(ISNUMBER(C267))),"",C267*N(D267))</f>
        <v/>
      </c>
    </row>
    <row r="268">
      <c r="A268" s="5" t="n"/>
      <c r="B268" s="5" t="n"/>
      <c r="C268" s="14" t="n"/>
      <c r="D268" s="14" t="n"/>
      <c r="E268" s="6">
        <f>IF(A268&amp;""="","",IFERROR(INDEX('المشاريع'!$B$6:$B$205,MATCH(A268&amp;"",'المشاريع'!$A$6:$A$205,0))&amp;"","كود غير موجود"))</f>
        <v/>
      </c>
      <c r="F268" s="17">
        <f>IF(OR(A268&amp;""="",NOT(ISNUMBER(C268))),"",C268*N(D268))</f>
        <v/>
      </c>
    </row>
    <row r="269">
      <c r="A269" s="5" t="n"/>
      <c r="B269" s="5" t="n"/>
      <c r="C269" s="14" t="n"/>
      <c r="D269" s="14" t="n"/>
      <c r="E269" s="6">
        <f>IF(A269&amp;""="","",IFERROR(INDEX('المشاريع'!$B$6:$B$205,MATCH(A269&amp;"",'المشاريع'!$A$6:$A$205,0))&amp;"","كود غير موجود"))</f>
        <v/>
      </c>
      <c r="F269" s="17">
        <f>IF(OR(A269&amp;""="",NOT(ISNUMBER(C269))),"",C269*N(D269))</f>
        <v/>
      </c>
    </row>
    <row r="270">
      <c r="A270" s="5" t="n"/>
      <c r="B270" s="5" t="n"/>
      <c r="C270" s="14" t="n"/>
      <c r="D270" s="14" t="n"/>
      <c r="E270" s="6">
        <f>IF(A270&amp;""="","",IFERROR(INDEX('المشاريع'!$B$6:$B$205,MATCH(A270&amp;"",'المشاريع'!$A$6:$A$205,0))&amp;"","كود غير موجود"))</f>
        <v/>
      </c>
      <c r="F270" s="17">
        <f>IF(OR(A270&amp;""="",NOT(ISNUMBER(C270))),"",C270*N(D270))</f>
        <v/>
      </c>
    </row>
    <row r="271">
      <c r="A271" s="5" t="n"/>
      <c r="B271" s="5" t="n"/>
      <c r="C271" s="14" t="n"/>
      <c r="D271" s="14" t="n"/>
      <c r="E271" s="6">
        <f>IF(A271&amp;""="","",IFERROR(INDEX('المشاريع'!$B$6:$B$205,MATCH(A271&amp;"",'المشاريع'!$A$6:$A$205,0))&amp;"","كود غير موجود"))</f>
        <v/>
      </c>
      <c r="F271" s="17">
        <f>IF(OR(A271&amp;""="",NOT(ISNUMBER(C271))),"",C271*N(D271))</f>
        <v/>
      </c>
    </row>
    <row r="272">
      <c r="A272" s="5" t="n"/>
      <c r="B272" s="5" t="n"/>
      <c r="C272" s="14" t="n"/>
      <c r="D272" s="14" t="n"/>
      <c r="E272" s="6">
        <f>IF(A272&amp;""="","",IFERROR(INDEX('المشاريع'!$B$6:$B$205,MATCH(A272&amp;"",'المشاريع'!$A$6:$A$205,0))&amp;"","كود غير موجود"))</f>
        <v/>
      </c>
      <c r="F272" s="17">
        <f>IF(OR(A272&amp;""="",NOT(ISNUMBER(C272))),"",C272*N(D272))</f>
        <v/>
      </c>
    </row>
    <row r="273">
      <c r="A273" s="5" t="n"/>
      <c r="B273" s="5" t="n"/>
      <c r="C273" s="14" t="n"/>
      <c r="D273" s="14" t="n"/>
      <c r="E273" s="6">
        <f>IF(A273&amp;""="","",IFERROR(INDEX('المشاريع'!$B$6:$B$205,MATCH(A273&amp;"",'المشاريع'!$A$6:$A$205,0))&amp;"","كود غير موجود"))</f>
        <v/>
      </c>
      <c r="F273" s="17">
        <f>IF(OR(A273&amp;""="",NOT(ISNUMBER(C273))),"",C273*N(D273))</f>
        <v/>
      </c>
    </row>
    <row r="274">
      <c r="A274" s="5" t="n"/>
      <c r="B274" s="5" t="n"/>
      <c r="C274" s="14" t="n"/>
      <c r="D274" s="14" t="n"/>
      <c r="E274" s="6">
        <f>IF(A274&amp;""="","",IFERROR(INDEX('المشاريع'!$B$6:$B$205,MATCH(A274&amp;"",'المشاريع'!$A$6:$A$205,0))&amp;"","كود غير موجود"))</f>
        <v/>
      </c>
      <c r="F274" s="17">
        <f>IF(OR(A274&amp;""="",NOT(ISNUMBER(C274))),"",C274*N(D274))</f>
        <v/>
      </c>
    </row>
    <row r="275">
      <c r="A275" s="5" t="n"/>
      <c r="B275" s="5" t="n"/>
      <c r="C275" s="14" t="n"/>
      <c r="D275" s="14" t="n"/>
      <c r="E275" s="6">
        <f>IF(A275&amp;""="","",IFERROR(INDEX('المشاريع'!$B$6:$B$205,MATCH(A275&amp;"",'المشاريع'!$A$6:$A$205,0))&amp;"","كود غير موجود"))</f>
        <v/>
      </c>
      <c r="F275" s="17">
        <f>IF(OR(A275&amp;""="",NOT(ISNUMBER(C275))),"",C275*N(D275))</f>
        <v/>
      </c>
    </row>
    <row r="276">
      <c r="A276" s="5" t="n"/>
      <c r="B276" s="5" t="n"/>
      <c r="C276" s="14" t="n"/>
      <c r="D276" s="14" t="n"/>
      <c r="E276" s="6">
        <f>IF(A276&amp;""="","",IFERROR(INDEX('المشاريع'!$B$6:$B$205,MATCH(A276&amp;"",'المشاريع'!$A$6:$A$205,0))&amp;"","كود غير موجود"))</f>
        <v/>
      </c>
      <c r="F276" s="17">
        <f>IF(OR(A276&amp;""="",NOT(ISNUMBER(C276))),"",C276*N(D276))</f>
        <v/>
      </c>
    </row>
    <row r="277">
      <c r="A277" s="5" t="n"/>
      <c r="B277" s="5" t="n"/>
      <c r="C277" s="14" t="n"/>
      <c r="D277" s="14" t="n"/>
      <c r="E277" s="6">
        <f>IF(A277&amp;""="","",IFERROR(INDEX('المشاريع'!$B$6:$B$205,MATCH(A277&amp;"",'المشاريع'!$A$6:$A$205,0))&amp;"","كود غير موجود"))</f>
        <v/>
      </c>
      <c r="F277" s="17">
        <f>IF(OR(A277&amp;""="",NOT(ISNUMBER(C277))),"",C277*N(D277))</f>
        <v/>
      </c>
    </row>
    <row r="278">
      <c r="A278" s="5" t="n"/>
      <c r="B278" s="5" t="n"/>
      <c r="C278" s="14" t="n"/>
      <c r="D278" s="14" t="n"/>
      <c r="E278" s="6">
        <f>IF(A278&amp;""="","",IFERROR(INDEX('المشاريع'!$B$6:$B$205,MATCH(A278&amp;"",'المشاريع'!$A$6:$A$205,0))&amp;"","كود غير موجود"))</f>
        <v/>
      </c>
      <c r="F278" s="17">
        <f>IF(OR(A278&amp;""="",NOT(ISNUMBER(C278))),"",C278*N(D278))</f>
        <v/>
      </c>
    </row>
    <row r="279">
      <c r="A279" s="5" t="n"/>
      <c r="B279" s="5" t="n"/>
      <c r="C279" s="14" t="n"/>
      <c r="D279" s="14" t="n"/>
      <c r="E279" s="6">
        <f>IF(A279&amp;""="","",IFERROR(INDEX('المشاريع'!$B$6:$B$205,MATCH(A279&amp;"",'المشاريع'!$A$6:$A$205,0))&amp;"","كود غير موجود"))</f>
        <v/>
      </c>
      <c r="F279" s="17">
        <f>IF(OR(A279&amp;""="",NOT(ISNUMBER(C279))),"",C279*N(D279))</f>
        <v/>
      </c>
    </row>
    <row r="280">
      <c r="A280" s="5" t="n"/>
      <c r="B280" s="5" t="n"/>
      <c r="C280" s="14" t="n"/>
      <c r="D280" s="14" t="n"/>
      <c r="E280" s="6">
        <f>IF(A280&amp;""="","",IFERROR(INDEX('المشاريع'!$B$6:$B$205,MATCH(A280&amp;"",'المشاريع'!$A$6:$A$205,0))&amp;"","كود غير موجود"))</f>
        <v/>
      </c>
      <c r="F280" s="17">
        <f>IF(OR(A280&amp;""="",NOT(ISNUMBER(C280))),"",C280*N(D280))</f>
        <v/>
      </c>
    </row>
    <row r="281">
      <c r="A281" s="5" t="n"/>
      <c r="B281" s="5" t="n"/>
      <c r="C281" s="14" t="n"/>
      <c r="D281" s="14" t="n"/>
      <c r="E281" s="6">
        <f>IF(A281&amp;""="","",IFERROR(INDEX('المشاريع'!$B$6:$B$205,MATCH(A281&amp;"",'المشاريع'!$A$6:$A$205,0))&amp;"","كود غير موجود"))</f>
        <v/>
      </c>
      <c r="F281" s="17">
        <f>IF(OR(A281&amp;""="",NOT(ISNUMBER(C281))),"",C281*N(D281))</f>
        <v/>
      </c>
    </row>
    <row r="282">
      <c r="A282" s="5" t="n"/>
      <c r="B282" s="5" t="n"/>
      <c r="C282" s="14" t="n"/>
      <c r="D282" s="14" t="n"/>
      <c r="E282" s="6">
        <f>IF(A282&amp;""="","",IFERROR(INDEX('المشاريع'!$B$6:$B$205,MATCH(A282&amp;"",'المشاريع'!$A$6:$A$205,0))&amp;"","كود غير موجود"))</f>
        <v/>
      </c>
      <c r="F282" s="17">
        <f>IF(OR(A282&amp;""="",NOT(ISNUMBER(C282))),"",C282*N(D282))</f>
        <v/>
      </c>
    </row>
    <row r="283">
      <c r="A283" s="5" t="n"/>
      <c r="B283" s="5" t="n"/>
      <c r="C283" s="14" t="n"/>
      <c r="D283" s="14" t="n"/>
      <c r="E283" s="6">
        <f>IF(A283&amp;""="","",IFERROR(INDEX('المشاريع'!$B$6:$B$205,MATCH(A283&amp;"",'المشاريع'!$A$6:$A$205,0))&amp;"","كود غير موجود"))</f>
        <v/>
      </c>
      <c r="F283" s="17">
        <f>IF(OR(A283&amp;""="",NOT(ISNUMBER(C283))),"",C283*N(D283))</f>
        <v/>
      </c>
    </row>
    <row r="284">
      <c r="A284" s="5" t="n"/>
      <c r="B284" s="5" t="n"/>
      <c r="C284" s="14" t="n"/>
      <c r="D284" s="14" t="n"/>
      <c r="E284" s="6">
        <f>IF(A284&amp;""="","",IFERROR(INDEX('المشاريع'!$B$6:$B$205,MATCH(A284&amp;"",'المشاريع'!$A$6:$A$205,0))&amp;"","كود غير موجود"))</f>
        <v/>
      </c>
      <c r="F284" s="17">
        <f>IF(OR(A284&amp;""="",NOT(ISNUMBER(C284))),"",C284*N(D284))</f>
        <v/>
      </c>
    </row>
    <row r="285">
      <c r="A285" s="5" t="n"/>
      <c r="B285" s="5" t="n"/>
      <c r="C285" s="14" t="n"/>
      <c r="D285" s="14" t="n"/>
      <c r="E285" s="6">
        <f>IF(A285&amp;""="","",IFERROR(INDEX('المشاريع'!$B$6:$B$205,MATCH(A285&amp;"",'المشاريع'!$A$6:$A$205,0))&amp;"","كود غير موجود"))</f>
        <v/>
      </c>
      <c r="F285" s="17">
        <f>IF(OR(A285&amp;""="",NOT(ISNUMBER(C285))),"",C285*N(D285))</f>
        <v/>
      </c>
    </row>
    <row r="286">
      <c r="A286" s="5" t="n"/>
      <c r="B286" s="5" t="n"/>
      <c r="C286" s="14" t="n"/>
      <c r="D286" s="14" t="n"/>
      <c r="E286" s="6">
        <f>IF(A286&amp;""="","",IFERROR(INDEX('المشاريع'!$B$6:$B$205,MATCH(A286&amp;"",'المشاريع'!$A$6:$A$205,0))&amp;"","كود غير موجود"))</f>
        <v/>
      </c>
      <c r="F286" s="17">
        <f>IF(OR(A286&amp;""="",NOT(ISNUMBER(C286))),"",C286*N(D286))</f>
        <v/>
      </c>
    </row>
    <row r="287">
      <c r="A287" s="5" t="n"/>
      <c r="B287" s="5" t="n"/>
      <c r="C287" s="14" t="n"/>
      <c r="D287" s="14" t="n"/>
      <c r="E287" s="6">
        <f>IF(A287&amp;""="","",IFERROR(INDEX('المشاريع'!$B$6:$B$205,MATCH(A287&amp;"",'المشاريع'!$A$6:$A$205,0))&amp;"","كود غير موجود"))</f>
        <v/>
      </c>
      <c r="F287" s="17">
        <f>IF(OR(A287&amp;""="",NOT(ISNUMBER(C287))),"",C287*N(D287))</f>
        <v/>
      </c>
    </row>
    <row r="288">
      <c r="A288" s="5" t="n"/>
      <c r="B288" s="5" t="n"/>
      <c r="C288" s="14" t="n"/>
      <c r="D288" s="14" t="n"/>
      <c r="E288" s="6">
        <f>IF(A288&amp;""="","",IFERROR(INDEX('المشاريع'!$B$6:$B$205,MATCH(A288&amp;"",'المشاريع'!$A$6:$A$205,0))&amp;"","كود غير موجود"))</f>
        <v/>
      </c>
      <c r="F288" s="17">
        <f>IF(OR(A288&amp;""="",NOT(ISNUMBER(C288))),"",C288*N(D288))</f>
        <v/>
      </c>
    </row>
    <row r="289">
      <c r="A289" s="5" t="n"/>
      <c r="B289" s="5" t="n"/>
      <c r="C289" s="14" t="n"/>
      <c r="D289" s="14" t="n"/>
      <c r="E289" s="6">
        <f>IF(A289&amp;""="","",IFERROR(INDEX('المشاريع'!$B$6:$B$205,MATCH(A289&amp;"",'المشاريع'!$A$6:$A$205,0))&amp;"","كود غير موجود"))</f>
        <v/>
      </c>
      <c r="F289" s="17">
        <f>IF(OR(A289&amp;""="",NOT(ISNUMBER(C289))),"",C289*N(D289))</f>
        <v/>
      </c>
    </row>
    <row r="290">
      <c r="A290" s="5" t="n"/>
      <c r="B290" s="5" t="n"/>
      <c r="C290" s="14" t="n"/>
      <c r="D290" s="14" t="n"/>
      <c r="E290" s="6">
        <f>IF(A290&amp;""="","",IFERROR(INDEX('المشاريع'!$B$6:$B$205,MATCH(A290&amp;"",'المشاريع'!$A$6:$A$205,0))&amp;"","كود غير موجود"))</f>
        <v/>
      </c>
      <c r="F290" s="17">
        <f>IF(OR(A290&amp;""="",NOT(ISNUMBER(C290))),"",C290*N(D290))</f>
        <v/>
      </c>
    </row>
    <row r="291">
      <c r="A291" s="5" t="n"/>
      <c r="B291" s="5" t="n"/>
      <c r="C291" s="14" t="n"/>
      <c r="D291" s="14" t="n"/>
      <c r="E291" s="6">
        <f>IF(A291&amp;""="","",IFERROR(INDEX('المشاريع'!$B$6:$B$205,MATCH(A291&amp;"",'المشاريع'!$A$6:$A$205,0))&amp;"","كود غير موجود"))</f>
        <v/>
      </c>
      <c r="F291" s="17">
        <f>IF(OR(A291&amp;""="",NOT(ISNUMBER(C291))),"",C291*N(D291))</f>
        <v/>
      </c>
    </row>
    <row r="292">
      <c r="A292" s="5" t="n"/>
      <c r="B292" s="5" t="n"/>
      <c r="C292" s="14" t="n"/>
      <c r="D292" s="14" t="n"/>
      <c r="E292" s="6">
        <f>IF(A292&amp;""="","",IFERROR(INDEX('المشاريع'!$B$6:$B$205,MATCH(A292&amp;"",'المشاريع'!$A$6:$A$205,0))&amp;"","كود غير موجود"))</f>
        <v/>
      </c>
      <c r="F292" s="17">
        <f>IF(OR(A292&amp;""="",NOT(ISNUMBER(C292))),"",C292*N(D292))</f>
        <v/>
      </c>
    </row>
    <row r="293">
      <c r="A293" s="5" t="n"/>
      <c r="B293" s="5" t="n"/>
      <c r="C293" s="14" t="n"/>
      <c r="D293" s="14" t="n"/>
      <c r="E293" s="6">
        <f>IF(A293&amp;""="","",IFERROR(INDEX('المشاريع'!$B$6:$B$205,MATCH(A293&amp;"",'المشاريع'!$A$6:$A$205,0))&amp;"","كود غير موجود"))</f>
        <v/>
      </c>
      <c r="F293" s="17">
        <f>IF(OR(A293&amp;""="",NOT(ISNUMBER(C293))),"",C293*N(D293))</f>
        <v/>
      </c>
    </row>
    <row r="294">
      <c r="A294" s="5" t="n"/>
      <c r="B294" s="5" t="n"/>
      <c r="C294" s="14" t="n"/>
      <c r="D294" s="14" t="n"/>
      <c r="E294" s="6">
        <f>IF(A294&amp;""="","",IFERROR(INDEX('المشاريع'!$B$6:$B$205,MATCH(A294&amp;"",'المشاريع'!$A$6:$A$205,0))&amp;"","كود غير موجود"))</f>
        <v/>
      </c>
      <c r="F294" s="17">
        <f>IF(OR(A294&amp;""="",NOT(ISNUMBER(C294))),"",C294*N(D294))</f>
        <v/>
      </c>
    </row>
    <row r="295">
      <c r="A295" s="5" t="n"/>
      <c r="B295" s="5" t="n"/>
      <c r="C295" s="14" t="n"/>
      <c r="D295" s="14" t="n"/>
      <c r="E295" s="6">
        <f>IF(A295&amp;""="","",IFERROR(INDEX('المشاريع'!$B$6:$B$205,MATCH(A295&amp;"",'المشاريع'!$A$6:$A$205,0))&amp;"","كود غير موجود"))</f>
        <v/>
      </c>
      <c r="F295" s="17">
        <f>IF(OR(A295&amp;""="",NOT(ISNUMBER(C295))),"",C295*N(D295))</f>
        <v/>
      </c>
    </row>
    <row r="296">
      <c r="A296" s="5" t="n"/>
      <c r="B296" s="5" t="n"/>
      <c r="C296" s="14" t="n"/>
      <c r="D296" s="14" t="n"/>
      <c r="E296" s="6">
        <f>IF(A296&amp;""="","",IFERROR(INDEX('المشاريع'!$B$6:$B$205,MATCH(A296&amp;"",'المشاريع'!$A$6:$A$205,0))&amp;"","كود غير موجود"))</f>
        <v/>
      </c>
      <c r="F296" s="17">
        <f>IF(OR(A296&amp;""="",NOT(ISNUMBER(C296))),"",C296*N(D296))</f>
        <v/>
      </c>
    </row>
    <row r="297">
      <c r="A297" s="5" t="n"/>
      <c r="B297" s="5" t="n"/>
      <c r="C297" s="14" t="n"/>
      <c r="D297" s="14" t="n"/>
      <c r="E297" s="6">
        <f>IF(A297&amp;""="","",IFERROR(INDEX('المشاريع'!$B$6:$B$205,MATCH(A297&amp;"",'المشاريع'!$A$6:$A$205,0))&amp;"","كود غير موجود"))</f>
        <v/>
      </c>
      <c r="F297" s="17">
        <f>IF(OR(A297&amp;""="",NOT(ISNUMBER(C297))),"",C297*N(D297))</f>
        <v/>
      </c>
    </row>
    <row r="298">
      <c r="A298" s="5" t="n"/>
      <c r="B298" s="5" t="n"/>
      <c r="C298" s="14" t="n"/>
      <c r="D298" s="14" t="n"/>
      <c r="E298" s="6">
        <f>IF(A298&amp;""="","",IFERROR(INDEX('المشاريع'!$B$6:$B$205,MATCH(A298&amp;"",'المشاريع'!$A$6:$A$205,0))&amp;"","كود غير موجود"))</f>
        <v/>
      </c>
      <c r="F298" s="17">
        <f>IF(OR(A298&amp;""="",NOT(ISNUMBER(C298))),"",C298*N(D298))</f>
        <v/>
      </c>
    </row>
    <row r="299">
      <c r="A299" s="5" t="n"/>
      <c r="B299" s="5" t="n"/>
      <c r="C299" s="14" t="n"/>
      <c r="D299" s="14" t="n"/>
      <c r="E299" s="6">
        <f>IF(A299&amp;""="","",IFERROR(INDEX('المشاريع'!$B$6:$B$205,MATCH(A299&amp;"",'المشاريع'!$A$6:$A$205,0))&amp;"","كود غير موجود"))</f>
        <v/>
      </c>
      <c r="F299" s="17">
        <f>IF(OR(A299&amp;""="",NOT(ISNUMBER(C299))),"",C299*N(D299))</f>
        <v/>
      </c>
    </row>
    <row r="300">
      <c r="A300" s="5" t="n"/>
      <c r="B300" s="5" t="n"/>
      <c r="C300" s="14" t="n"/>
      <c r="D300" s="14" t="n"/>
      <c r="E300" s="6">
        <f>IF(A300&amp;""="","",IFERROR(INDEX('المشاريع'!$B$6:$B$205,MATCH(A300&amp;"",'المشاريع'!$A$6:$A$205,0))&amp;"","كود غير موجود"))</f>
        <v/>
      </c>
      <c r="F300" s="17">
        <f>IF(OR(A300&amp;""="",NOT(ISNUMBER(C300))),"",C300*N(D300))</f>
        <v/>
      </c>
    </row>
    <row r="301">
      <c r="A301" s="5" t="n"/>
      <c r="B301" s="5" t="n"/>
      <c r="C301" s="14" t="n"/>
      <c r="D301" s="14" t="n"/>
      <c r="E301" s="6">
        <f>IF(A301&amp;""="","",IFERROR(INDEX('المشاريع'!$B$6:$B$205,MATCH(A301&amp;"",'المشاريع'!$A$6:$A$205,0))&amp;"","كود غير موجود"))</f>
        <v/>
      </c>
      <c r="F301" s="17">
        <f>IF(OR(A301&amp;""="",NOT(ISNUMBER(C301))),"",C301*N(D301))</f>
        <v/>
      </c>
    </row>
    <row r="302">
      <c r="A302" s="5" t="n"/>
      <c r="B302" s="5" t="n"/>
      <c r="C302" s="14" t="n"/>
      <c r="D302" s="14" t="n"/>
      <c r="E302" s="6">
        <f>IF(A302&amp;""="","",IFERROR(INDEX('المشاريع'!$B$6:$B$205,MATCH(A302&amp;"",'المشاريع'!$A$6:$A$205,0))&amp;"","كود غير موجود"))</f>
        <v/>
      </c>
      <c r="F302" s="17">
        <f>IF(OR(A302&amp;""="",NOT(ISNUMBER(C302))),"",C302*N(D302))</f>
        <v/>
      </c>
    </row>
    <row r="303">
      <c r="A303" s="5" t="n"/>
      <c r="B303" s="5" t="n"/>
      <c r="C303" s="14" t="n"/>
      <c r="D303" s="14" t="n"/>
      <c r="E303" s="6">
        <f>IF(A303&amp;""="","",IFERROR(INDEX('المشاريع'!$B$6:$B$205,MATCH(A303&amp;"",'المشاريع'!$A$6:$A$205,0))&amp;"","كود غير موجود"))</f>
        <v/>
      </c>
      <c r="F303" s="17">
        <f>IF(OR(A303&amp;""="",NOT(ISNUMBER(C303))),"",C303*N(D303))</f>
        <v/>
      </c>
    </row>
    <row r="304">
      <c r="A304" s="5" t="n"/>
      <c r="B304" s="5" t="n"/>
      <c r="C304" s="14" t="n"/>
      <c r="D304" s="14" t="n"/>
      <c r="E304" s="6">
        <f>IF(A304&amp;""="","",IFERROR(INDEX('المشاريع'!$B$6:$B$205,MATCH(A304&amp;"",'المشاريع'!$A$6:$A$205,0))&amp;"","كود غير موجود"))</f>
        <v/>
      </c>
      <c r="F304" s="17">
        <f>IF(OR(A304&amp;""="",NOT(ISNUMBER(C304))),"",C304*N(D304))</f>
        <v/>
      </c>
    </row>
    <row r="305">
      <c r="A305" s="5" t="n"/>
      <c r="B305" s="5" t="n"/>
      <c r="C305" s="14" t="n"/>
      <c r="D305" s="14" t="n"/>
      <c r="E305" s="6">
        <f>IF(A305&amp;""="","",IFERROR(INDEX('المشاريع'!$B$6:$B$205,MATCH(A305&amp;"",'المشاريع'!$A$6:$A$205,0))&amp;"","كود غير موجود"))</f>
        <v/>
      </c>
      <c r="F305" s="17">
        <f>IF(OR(A305&amp;""="",NOT(ISNUMBER(C305))),"",C305*N(D305))</f>
        <v/>
      </c>
    </row>
    <row r="306">
      <c r="A306" s="5" t="n"/>
      <c r="B306" s="5" t="n"/>
      <c r="C306" s="14" t="n"/>
      <c r="D306" s="14" t="n"/>
      <c r="E306" s="6">
        <f>IF(A306&amp;""="","",IFERROR(INDEX('المشاريع'!$B$6:$B$205,MATCH(A306&amp;"",'المشاريع'!$A$6:$A$205,0))&amp;"","كود غير موجود"))</f>
        <v/>
      </c>
      <c r="F306" s="17">
        <f>IF(OR(A306&amp;""="",NOT(ISNUMBER(C306))),"",C306*N(D306))</f>
        <v/>
      </c>
    </row>
    <row r="307">
      <c r="A307" s="5" t="n"/>
      <c r="B307" s="5" t="n"/>
      <c r="C307" s="14" t="n"/>
      <c r="D307" s="14" t="n"/>
      <c r="E307" s="6">
        <f>IF(A307&amp;""="","",IFERROR(INDEX('المشاريع'!$B$6:$B$205,MATCH(A307&amp;"",'المشاريع'!$A$6:$A$205,0))&amp;"","كود غير موجود"))</f>
        <v/>
      </c>
      <c r="F307" s="17">
        <f>IF(OR(A307&amp;""="",NOT(ISNUMBER(C307))),"",C307*N(D307))</f>
        <v/>
      </c>
    </row>
    <row r="308">
      <c r="A308" s="5" t="n"/>
      <c r="B308" s="5" t="n"/>
      <c r="C308" s="14" t="n"/>
      <c r="D308" s="14" t="n"/>
      <c r="E308" s="6">
        <f>IF(A308&amp;""="","",IFERROR(INDEX('المشاريع'!$B$6:$B$205,MATCH(A308&amp;"",'المشاريع'!$A$6:$A$205,0))&amp;"","كود غير موجود"))</f>
        <v/>
      </c>
      <c r="F308" s="17">
        <f>IF(OR(A308&amp;""="",NOT(ISNUMBER(C308))),"",C308*N(D308))</f>
        <v/>
      </c>
    </row>
    <row r="309">
      <c r="A309" s="5" t="n"/>
      <c r="B309" s="5" t="n"/>
      <c r="C309" s="14" t="n"/>
      <c r="D309" s="14" t="n"/>
      <c r="E309" s="6">
        <f>IF(A309&amp;""="","",IFERROR(INDEX('المشاريع'!$B$6:$B$205,MATCH(A309&amp;"",'المشاريع'!$A$6:$A$205,0))&amp;"","كود غير موجود"))</f>
        <v/>
      </c>
      <c r="F309" s="17">
        <f>IF(OR(A309&amp;""="",NOT(ISNUMBER(C309))),"",C309*N(D309))</f>
        <v/>
      </c>
    </row>
    <row r="310">
      <c r="A310" s="5" t="n"/>
      <c r="B310" s="5" t="n"/>
      <c r="C310" s="14" t="n"/>
      <c r="D310" s="14" t="n"/>
      <c r="E310" s="6">
        <f>IF(A310&amp;""="","",IFERROR(INDEX('المشاريع'!$B$6:$B$205,MATCH(A310&amp;"",'المشاريع'!$A$6:$A$205,0))&amp;"","كود غير موجود"))</f>
        <v/>
      </c>
      <c r="F310" s="17">
        <f>IF(OR(A310&amp;""="",NOT(ISNUMBER(C310))),"",C310*N(D310))</f>
        <v/>
      </c>
    </row>
    <row r="311">
      <c r="A311" s="5" t="n"/>
      <c r="B311" s="5" t="n"/>
      <c r="C311" s="14" t="n"/>
      <c r="D311" s="14" t="n"/>
      <c r="E311" s="6">
        <f>IF(A311&amp;""="","",IFERROR(INDEX('المشاريع'!$B$6:$B$205,MATCH(A311&amp;"",'المشاريع'!$A$6:$A$205,0))&amp;"","كود غير موجود"))</f>
        <v/>
      </c>
      <c r="F311" s="17">
        <f>IF(OR(A311&amp;""="",NOT(ISNUMBER(C311))),"",C311*N(D311))</f>
        <v/>
      </c>
    </row>
    <row r="312">
      <c r="A312" s="5" t="n"/>
      <c r="B312" s="5" t="n"/>
      <c r="C312" s="14" t="n"/>
      <c r="D312" s="14" t="n"/>
      <c r="E312" s="6">
        <f>IF(A312&amp;""="","",IFERROR(INDEX('المشاريع'!$B$6:$B$205,MATCH(A312&amp;"",'المشاريع'!$A$6:$A$205,0))&amp;"","كود غير موجود"))</f>
        <v/>
      </c>
      <c r="F312" s="17">
        <f>IF(OR(A312&amp;""="",NOT(ISNUMBER(C312))),"",C312*N(D312))</f>
        <v/>
      </c>
    </row>
    <row r="313">
      <c r="A313" s="5" t="n"/>
      <c r="B313" s="5" t="n"/>
      <c r="C313" s="14" t="n"/>
      <c r="D313" s="14" t="n"/>
      <c r="E313" s="6">
        <f>IF(A313&amp;""="","",IFERROR(INDEX('المشاريع'!$B$6:$B$205,MATCH(A313&amp;"",'المشاريع'!$A$6:$A$205,0))&amp;"","كود غير موجود"))</f>
        <v/>
      </c>
      <c r="F313" s="17">
        <f>IF(OR(A313&amp;""="",NOT(ISNUMBER(C313))),"",C313*N(D313))</f>
        <v/>
      </c>
    </row>
    <row r="314">
      <c r="A314" s="5" t="n"/>
      <c r="B314" s="5" t="n"/>
      <c r="C314" s="14" t="n"/>
      <c r="D314" s="14" t="n"/>
      <c r="E314" s="6">
        <f>IF(A314&amp;""="","",IFERROR(INDEX('المشاريع'!$B$6:$B$205,MATCH(A314&amp;"",'المشاريع'!$A$6:$A$205,0))&amp;"","كود غير موجود"))</f>
        <v/>
      </c>
      <c r="F314" s="17">
        <f>IF(OR(A314&amp;""="",NOT(ISNUMBER(C314))),"",C314*N(D314))</f>
        <v/>
      </c>
    </row>
    <row r="315">
      <c r="A315" s="5" t="n"/>
      <c r="B315" s="5" t="n"/>
      <c r="C315" s="14" t="n"/>
      <c r="D315" s="14" t="n"/>
      <c r="E315" s="6">
        <f>IF(A315&amp;""="","",IFERROR(INDEX('المشاريع'!$B$6:$B$205,MATCH(A315&amp;"",'المشاريع'!$A$6:$A$205,0))&amp;"","كود غير موجود"))</f>
        <v/>
      </c>
      <c r="F315" s="17">
        <f>IF(OR(A315&amp;""="",NOT(ISNUMBER(C315))),"",C315*N(D315))</f>
        <v/>
      </c>
    </row>
    <row r="316">
      <c r="A316" s="5" t="n"/>
      <c r="B316" s="5" t="n"/>
      <c r="C316" s="14" t="n"/>
      <c r="D316" s="14" t="n"/>
      <c r="E316" s="6">
        <f>IF(A316&amp;""="","",IFERROR(INDEX('المشاريع'!$B$6:$B$205,MATCH(A316&amp;"",'المشاريع'!$A$6:$A$205,0))&amp;"","كود غير موجود"))</f>
        <v/>
      </c>
      <c r="F316" s="17">
        <f>IF(OR(A316&amp;""="",NOT(ISNUMBER(C316))),"",C316*N(D316))</f>
        <v/>
      </c>
    </row>
    <row r="317">
      <c r="A317" s="5" t="n"/>
      <c r="B317" s="5" t="n"/>
      <c r="C317" s="14" t="n"/>
      <c r="D317" s="14" t="n"/>
      <c r="E317" s="6">
        <f>IF(A317&amp;""="","",IFERROR(INDEX('المشاريع'!$B$6:$B$205,MATCH(A317&amp;"",'المشاريع'!$A$6:$A$205,0))&amp;"","كود غير موجود"))</f>
        <v/>
      </c>
      <c r="F317" s="17">
        <f>IF(OR(A317&amp;""="",NOT(ISNUMBER(C317))),"",C317*N(D317))</f>
        <v/>
      </c>
    </row>
    <row r="318">
      <c r="A318" s="5" t="n"/>
      <c r="B318" s="5" t="n"/>
      <c r="C318" s="14" t="n"/>
      <c r="D318" s="14" t="n"/>
      <c r="E318" s="6">
        <f>IF(A318&amp;""="","",IFERROR(INDEX('المشاريع'!$B$6:$B$205,MATCH(A318&amp;"",'المشاريع'!$A$6:$A$205,0))&amp;"","كود غير موجود"))</f>
        <v/>
      </c>
      <c r="F318" s="17">
        <f>IF(OR(A318&amp;""="",NOT(ISNUMBER(C318))),"",C318*N(D318))</f>
        <v/>
      </c>
    </row>
    <row r="319">
      <c r="A319" s="5" t="n"/>
      <c r="B319" s="5" t="n"/>
      <c r="C319" s="14" t="n"/>
      <c r="D319" s="14" t="n"/>
      <c r="E319" s="6">
        <f>IF(A319&amp;""="","",IFERROR(INDEX('المشاريع'!$B$6:$B$205,MATCH(A319&amp;"",'المشاريع'!$A$6:$A$205,0))&amp;"","كود غير موجود"))</f>
        <v/>
      </c>
      <c r="F319" s="17">
        <f>IF(OR(A319&amp;""="",NOT(ISNUMBER(C319))),"",C319*N(D319))</f>
        <v/>
      </c>
    </row>
    <row r="320">
      <c r="A320" s="5" t="n"/>
      <c r="B320" s="5" t="n"/>
      <c r="C320" s="14" t="n"/>
      <c r="D320" s="14" t="n"/>
      <c r="E320" s="6">
        <f>IF(A320&amp;""="","",IFERROR(INDEX('المشاريع'!$B$6:$B$205,MATCH(A320&amp;"",'المشاريع'!$A$6:$A$205,0))&amp;"","كود غير موجود"))</f>
        <v/>
      </c>
      <c r="F320" s="17">
        <f>IF(OR(A320&amp;""="",NOT(ISNUMBER(C320))),"",C320*N(D320))</f>
        <v/>
      </c>
    </row>
    <row r="321">
      <c r="A321" s="5" t="n"/>
      <c r="B321" s="5" t="n"/>
      <c r="C321" s="14" t="n"/>
      <c r="D321" s="14" t="n"/>
      <c r="E321" s="6">
        <f>IF(A321&amp;""="","",IFERROR(INDEX('المشاريع'!$B$6:$B$205,MATCH(A321&amp;"",'المشاريع'!$A$6:$A$205,0))&amp;"","كود غير موجود"))</f>
        <v/>
      </c>
      <c r="F321" s="17">
        <f>IF(OR(A321&amp;""="",NOT(ISNUMBER(C321))),"",C321*N(D321))</f>
        <v/>
      </c>
    </row>
    <row r="322">
      <c r="A322" s="5" t="n"/>
      <c r="B322" s="5" t="n"/>
      <c r="C322" s="14" t="n"/>
      <c r="D322" s="14" t="n"/>
      <c r="E322" s="6">
        <f>IF(A322&amp;""="","",IFERROR(INDEX('المشاريع'!$B$6:$B$205,MATCH(A322&amp;"",'المشاريع'!$A$6:$A$205,0))&amp;"","كود غير موجود"))</f>
        <v/>
      </c>
      <c r="F322" s="17">
        <f>IF(OR(A322&amp;""="",NOT(ISNUMBER(C322))),"",C322*N(D322))</f>
        <v/>
      </c>
    </row>
    <row r="323">
      <c r="A323" s="5" t="n"/>
      <c r="B323" s="5" t="n"/>
      <c r="C323" s="14" t="n"/>
      <c r="D323" s="14" t="n"/>
      <c r="E323" s="6">
        <f>IF(A323&amp;""="","",IFERROR(INDEX('المشاريع'!$B$6:$B$205,MATCH(A323&amp;"",'المشاريع'!$A$6:$A$205,0))&amp;"","كود غير موجود"))</f>
        <v/>
      </c>
      <c r="F323" s="17">
        <f>IF(OR(A323&amp;""="",NOT(ISNUMBER(C323))),"",C323*N(D323))</f>
        <v/>
      </c>
    </row>
    <row r="324">
      <c r="A324" s="5" t="n"/>
      <c r="B324" s="5" t="n"/>
      <c r="C324" s="14" t="n"/>
      <c r="D324" s="14" t="n"/>
      <c r="E324" s="6">
        <f>IF(A324&amp;""="","",IFERROR(INDEX('المشاريع'!$B$6:$B$205,MATCH(A324&amp;"",'المشاريع'!$A$6:$A$205,0))&amp;"","كود غير موجود"))</f>
        <v/>
      </c>
      <c r="F324" s="17">
        <f>IF(OR(A324&amp;""="",NOT(ISNUMBER(C324))),"",C324*N(D324))</f>
        <v/>
      </c>
    </row>
    <row r="325">
      <c r="A325" s="5" t="n"/>
      <c r="B325" s="5" t="n"/>
      <c r="C325" s="14" t="n"/>
      <c r="D325" s="14" t="n"/>
      <c r="E325" s="6">
        <f>IF(A325&amp;""="","",IFERROR(INDEX('المشاريع'!$B$6:$B$205,MATCH(A325&amp;"",'المشاريع'!$A$6:$A$205,0))&amp;"","كود غير موجود"))</f>
        <v/>
      </c>
      <c r="F325" s="17">
        <f>IF(OR(A325&amp;""="",NOT(ISNUMBER(C325))),"",C325*N(D325))</f>
        <v/>
      </c>
    </row>
    <row r="326">
      <c r="A326" s="5" t="n"/>
      <c r="B326" s="5" t="n"/>
      <c r="C326" s="14" t="n"/>
      <c r="D326" s="14" t="n"/>
      <c r="E326" s="6">
        <f>IF(A326&amp;""="","",IFERROR(INDEX('المشاريع'!$B$6:$B$205,MATCH(A326&amp;"",'المشاريع'!$A$6:$A$205,0))&amp;"","كود غير موجود"))</f>
        <v/>
      </c>
      <c r="F326" s="17">
        <f>IF(OR(A326&amp;""="",NOT(ISNUMBER(C326))),"",C326*N(D326))</f>
        <v/>
      </c>
    </row>
    <row r="327">
      <c r="A327" s="5" t="n"/>
      <c r="B327" s="5" t="n"/>
      <c r="C327" s="14" t="n"/>
      <c r="D327" s="14" t="n"/>
      <c r="E327" s="6">
        <f>IF(A327&amp;""="","",IFERROR(INDEX('المشاريع'!$B$6:$B$205,MATCH(A327&amp;"",'المشاريع'!$A$6:$A$205,0))&amp;"","كود غير موجود"))</f>
        <v/>
      </c>
      <c r="F327" s="17">
        <f>IF(OR(A327&amp;""="",NOT(ISNUMBER(C327))),"",C327*N(D327))</f>
        <v/>
      </c>
    </row>
    <row r="328">
      <c r="A328" s="5" t="n"/>
      <c r="B328" s="5" t="n"/>
      <c r="C328" s="14" t="n"/>
      <c r="D328" s="14" t="n"/>
      <c r="E328" s="6">
        <f>IF(A328&amp;""="","",IFERROR(INDEX('المشاريع'!$B$6:$B$205,MATCH(A328&amp;"",'المشاريع'!$A$6:$A$205,0))&amp;"","كود غير موجود"))</f>
        <v/>
      </c>
      <c r="F328" s="17">
        <f>IF(OR(A328&amp;""="",NOT(ISNUMBER(C328))),"",C328*N(D328))</f>
        <v/>
      </c>
    </row>
    <row r="329">
      <c r="A329" s="5" t="n"/>
      <c r="B329" s="5" t="n"/>
      <c r="C329" s="14" t="n"/>
      <c r="D329" s="14" t="n"/>
      <c r="E329" s="6">
        <f>IF(A329&amp;""="","",IFERROR(INDEX('المشاريع'!$B$6:$B$205,MATCH(A329&amp;"",'المشاريع'!$A$6:$A$205,0))&amp;"","كود غير موجود"))</f>
        <v/>
      </c>
      <c r="F329" s="17">
        <f>IF(OR(A329&amp;""="",NOT(ISNUMBER(C329))),"",C329*N(D329))</f>
        <v/>
      </c>
    </row>
    <row r="330">
      <c r="A330" s="5" t="n"/>
      <c r="B330" s="5" t="n"/>
      <c r="C330" s="14" t="n"/>
      <c r="D330" s="14" t="n"/>
      <c r="E330" s="6">
        <f>IF(A330&amp;""="","",IFERROR(INDEX('المشاريع'!$B$6:$B$205,MATCH(A330&amp;"",'المشاريع'!$A$6:$A$205,0))&amp;"","كود غير موجود"))</f>
        <v/>
      </c>
      <c r="F330" s="17">
        <f>IF(OR(A330&amp;""="",NOT(ISNUMBER(C330))),"",C330*N(D330))</f>
        <v/>
      </c>
    </row>
    <row r="331">
      <c r="A331" s="5" t="n"/>
      <c r="B331" s="5" t="n"/>
      <c r="C331" s="14" t="n"/>
      <c r="D331" s="14" t="n"/>
      <c r="E331" s="6">
        <f>IF(A331&amp;""="","",IFERROR(INDEX('المشاريع'!$B$6:$B$205,MATCH(A331&amp;"",'المشاريع'!$A$6:$A$205,0))&amp;"","كود غير موجود"))</f>
        <v/>
      </c>
      <c r="F331" s="17">
        <f>IF(OR(A331&amp;""="",NOT(ISNUMBER(C331))),"",C331*N(D331))</f>
        <v/>
      </c>
    </row>
    <row r="332">
      <c r="A332" s="5" t="n"/>
      <c r="B332" s="5" t="n"/>
      <c r="C332" s="14" t="n"/>
      <c r="D332" s="14" t="n"/>
      <c r="E332" s="6">
        <f>IF(A332&amp;""="","",IFERROR(INDEX('المشاريع'!$B$6:$B$205,MATCH(A332&amp;"",'المشاريع'!$A$6:$A$205,0))&amp;"","كود غير موجود"))</f>
        <v/>
      </c>
      <c r="F332" s="17">
        <f>IF(OR(A332&amp;""="",NOT(ISNUMBER(C332))),"",C332*N(D332))</f>
        <v/>
      </c>
    </row>
    <row r="333">
      <c r="A333" s="5" t="n"/>
      <c r="B333" s="5" t="n"/>
      <c r="C333" s="14" t="n"/>
      <c r="D333" s="14" t="n"/>
      <c r="E333" s="6">
        <f>IF(A333&amp;""="","",IFERROR(INDEX('المشاريع'!$B$6:$B$205,MATCH(A333&amp;"",'المشاريع'!$A$6:$A$205,0))&amp;"","كود غير موجود"))</f>
        <v/>
      </c>
      <c r="F333" s="17">
        <f>IF(OR(A333&amp;""="",NOT(ISNUMBER(C333))),"",C333*N(D333))</f>
        <v/>
      </c>
    </row>
    <row r="334">
      <c r="A334" s="5" t="n"/>
      <c r="B334" s="5" t="n"/>
      <c r="C334" s="14" t="n"/>
      <c r="D334" s="14" t="n"/>
      <c r="E334" s="6">
        <f>IF(A334&amp;""="","",IFERROR(INDEX('المشاريع'!$B$6:$B$205,MATCH(A334&amp;"",'المشاريع'!$A$6:$A$205,0))&amp;"","كود غير موجود"))</f>
        <v/>
      </c>
      <c r="F334" s="17">
        <f>IF(OR(A334&amp;""="",NOT(ISNUMBER(C334))),"",C334*N(D334))</f>
        <v/>
      </c>
    </row>
    <row r="335">
      <c r="A335" s="5" t="n"/>
      <c r="B335" s="5" t="n"/>
      <c r="C335" s="14" t="n"/>
      <c r="D335" s="14" t="n"/>
      <c r="E335" s="6">
        <f>IF(A335&amp;""="","",IFERROR(INDEX('المشاريع'!$B$6:$B$205,MATCH(A335&amp;"",'المشاريع'!$A$6:$A$205,0))&amp;"","كود غير موجود"))</f>
        <v/>
      </c>
      <c r="F335" s="17">
        <f>IF(OR(A335&amp;""="",NOT(ISNUMBER(C335))),"",C335*N(D335))</f>
        <v/>
      </c>
    </row>
    <row r="336">
      <c r="A336" s="5" t="n"/>
      <c r="B336" s="5" t="n"/>
      <c r="C336" s="14" t="n"/>
      <c r="D336" s="14" t="n"/>
      <c r="E336" s="6">
        <f>IF(A336&amp;""="","",IFERROR(INDEX('المشاريع'!$B$6:$B$205,MATCH(A336&amp;"",'المشاريع'!$A$6:$A$205,0))&amp;"","كود غير موجود"))</f>
        <v/>
      </c>
      <c r="F336" s="17">
        <f>IF(OR(A336&amp;""="",NOT(ISNUMBER(C336))),"",C336*N(D336))</f>
        <v/>
      </c>
    </row>
    <row r="337">
      <c r="A337" s="5" t="n"/>
      <c r="B337" s="5" t="n"/>
      <c r="C337" s="14" t="n"/>
      <c r="D337" s="14" t="n"/>
      <c r="E337" s="6">
        <f>IF(A337&amp;""="","",IFERROR(INDEX('المشاريع'!$B$6:$B$205,MATCH(A337&amp;"",'المشاريع'!$A$6:$A$205,0))&amp;"","كود غير موجود"))</f>
        <v/>
      </c>
      <c r="F337" s="17">
        <f>IF(OR(A337&amp;""="",NOT(ISNUMBER(C337))),"",C337*N(D337))</f>
        <v/>
      </c>
    </row>
    <row r="338">
      <c r="A338" s="5" t="n"/>
      <c r="B338" s="5" t="n"/>
      <c r="C338" s="14" t="n"/>
      <c r="D338" s="14" t="n"/>
      <c r="E338" s="6">
        <f>IF(A338&amp;""="","",IFERROR(INDEX('المشاريع'!$B$6:$B$205,MATCH(A338&amp;"",'المشاريع'!$A$6:$A$205,0))&amp;"","كود غير موجود"))</f>
        <v/>
      </c>
      <c r="F338" s="17">
        <f>IF(OR(A338&amp;""="",NOT(ISNUMBER(C338))),"",C338*N(D338))</f>
        <v/>
      </c>
    </row>
    <row r="339">
      <c r="A339" s="5" t="n"/>
      <c r="B339" s="5" t="n"/>
      <c r="C339" s="14" t="n"/>
      <c r="D339" s="14" t="n"/>
      <c r="E339" s="6">
        <f>IF(A339&amp;""="","",IFERROR(INDEX('المشاريع'!$B$6:$B$205,MATCH(A339&amp;"",'المشاريع'!$A$6:$A$205,0))&amp;"","كود غير موجود"))</f>
        <v/>
      </c>
      <c r="F339" s="17">
        <f>IF(OR(A339&amp;""="",NOT(ISNUMBER(C339))),"",C339*N(D339))</f>
        <v/>
      </c>
    </row>
    <row r="340">
      <c r="A340" s="5" t="n"/>
      <c r="B340" s="5" t="n"/>
      <c r="C340" s="14" t="n"/>
      <c r="D340" s="14" t="n"/>
      <c r="E340" s="6">
        <f>IF(A340&amp;""="","",IFERROR(INDEX('المشاريع'!$B$6:$B$205,MATCH(A340&amp;"",'المشاريع'!$A$6:$A$205,0))&amp;"","كود غير موجود"))</f>
        <v/>
      </c>
      <c r="F340" s="17">
        <f>IF(OR(A340&amp;""="",NOT(ISNUMBER(C340))),"",C340*N(D340))</f>
        <v/>
      </c>
    </row>
    <row r="341">
      <c r="A341" s="5" t="n"/>
      <c r="B341" s="5" t="n"/>
      <c r="C341" s="14" t="n"/>
      <c r="D341" s="14" t="n"/>
      <c r="E341" s="6">
        <f>IF(A341&amp;""="","",IFERROR(INDEX('المشاريع'!$B$6:$B$205,MATCH(A341&amp;"",'المشاريع'!$A$6:$A$205,0))&amp;"","كود غير موجود"))</f>
        <v/>
      </c>
      <c r="F341" s="17">
        <f>IF(OR(A341&amp;""="",NOT(ISNUMBER(C341))),"",C341*N(D341))</f>
        <v/>
      </c>
    </row>
    <row r="342">
      <c r="A342" s="5" t="n"/>
      <c r="B342" s="5" t="n"/>
      <c r="C342" s="14" t="n"/>
      <c r="D342" s="14" t="n"/>
      <c r="E342" s="6">
        <f>IF(A342&amp;""="","",IFERROR(INDEX('المشاريع'!$B$6:$B$205,MATCH(A342&amp;"",'المشاريع'!$A$6:$A$205,0))&amp;"","كود غير موجود"))</f>
        <v/>
      </c>
      <c r="F342" s="17">
        <f>IF(OR(A342&amp;""="",NOT(ISNUMBER(C342))),"",C342*N(D342))</f>
        <v/>
      </c>
    </row>
    <row r="343">
      <c r="A343" s="5" t="n"/>
      <c r="B343" s="5" t="n"/>
      <c r="C343" s="14" t="n"/>
      <c r="D343" s="14" t="n"/>
      <c r="E343" s="6">
        <f>IF(A343&amp;""="","",IFERROR(INDEX('المشاريع'!$B$6:$B$205,MATCH(A343&amp;"",'المشاريع'!$A$6:$A$205,0))&amp;"","كود غير موجود"))</f>
        <v/>
      </c>
      <c r="F343" s="17">
        <f>IF(OR(A343&amp;""="",NOT(ISNUMBER(C343))),"",C343*N(D343))</f>
        <v/>
      </c>
    </row>
    <row r="344">
      <c r="A344" s="5" t="n"/>
      <c r="B344" s="5" t="n"/>
      <c r="C344" s="14" t="n"/>
      <c r="D344" s="14" t="n"/>
      <c r="E344" s="6">
        <f>IF(A344&amp;""="","",IFERROR(INDEX('المشاريع'!$B$6:$B$205,MATCH(A344&amp;"",'المشاريع'!$A$6:$A$205,0))&amp;"","كود غير موجود"))</f>
        <v/>
      </c>
      <c r="F344" s="17">
        <f>IF(OR(A344&amp;""="",NOT(ISNUMBER(C344))),"",C344*N(D344))</f>
        <v/>
      </c>
    </row>
    <row r="345">
      <c r="A345" s="5" t="n"/>
      <c r="B345" s="5" t="n"/>
      <c r="C345" s="14" t="n"/>
      <c r="D345" s="14" t="n"/>
      <c r="E345" s="6">
        <f>IF(A345&amp;""="","",IFERROR(INDEX('المشاريع'!$B$6:$B$205,MATCH(A345&amp;"",'المشاريع'!$A$6:$A$205,0))&amp;"","كود غير موجود"))</f>
        <v/>
      </c>
      <c r="F345" s="17">
        <f>IF(OR(A345&amp;""="",NOT(ISNUMBER(C345))),"",C345*N(D345))</f>
        <v/>
      </c>
    </row>
    <row r="346">
      <c r="A346" s="5" t="n"/>
      <c r="B346" s="5" t="n"/>
      <c r="C346" s="14" t="n"/>
      <c r="D346" s="14" t="n"/>
      <c r="E346" s="6">
        <f>IF(A346&amp;""="","",IFERROR(INDEX('المشاريع'!$B$6:$B$205,MATCH(A346&amp;"",'المشاريع'!$A$6:$A$205,0))&amp;"","كود غير موجود"))</f>
        <v/>
      </c>
      <c r="F346" s="17">
        <f>IF(OR(A346&amp;""="",NOT(ISNUMBER(C346))),"",C346*N(D346))</f>
        <v/>
      </c>
    </row>
    <row r="347">
      <c r="A347" s="5" t="n"/>
      <c r="B347" s="5" t="n"/>
      <c r="C347" s="14" t="n"/>
      <c r="D347" s="14" t="n"/>
      <c r="E347" s="6">
        <f>IF(A347&amp;""="","",IFERROR(INDEX('المشاريع'!$B$6:$B$205,MATCH(A347&amp;"",'المشاريع'!$A$6:$A$205,0))&amp;"","كود غير موجود"))</f>
        <v/>
      </c>
      <c r="F347" s="17">
        <f>IF(OR(A347&amp;""="",NOT(ISNUMBER(C347))),"",C347*N(D347))</f>
        <v/>
      </c>
    </row>
    <row r="348">
      <c r="A348" s="5" t="n"/>
      <c r="B348" s="5" t="n"/>
      <c r="C348" s="14" t="n"/>
      <c r="D348" s="14" t="n"/>
      <c r="E348" s="6">
        <f>IF(A348&amp;""="","",IFERROR(INDEX('المشاريع'!$B$6:$B$205,MATCH(A348&amp;"",'المشاريع'!$A$6:$A$205,0))&amp;"","كود غير موجود"))</f>
        <v/>
      </c>
      <c r="F348" s="17">
        <f>IF(OR(A348&amp;""="",NOT(ISNUMBER(C348))),"",C348*N(D348))</f>
        <v/>
      </c>
    </row>
    <row r="349">
      <c r="A349" s="5" t="n"/>
      <c r="B349" s="5" t="n"/>
      <c r="C349" s="14" t="n"/>
      <c r="D349" s="14" t="n"/>
      <c r="E349" s="6">
        <f>IF(A349&amp;""="","",IFERROR(INDEX('المشاريع'!$B$6:$B$205,MATCH(A349&amp;"",'المشاريع'!$A$6:$A$205,0))&amp;"","كود غير موجود"))</f>
        <v/>
      </c>
      <c r="F349" s="17">
        <f>IF(OR(A349&amp;""="",NOT(ISNUMBER(C349))),"",C349*N(D349))</f>
        <v/>
      </c>
    </row>
    <row r="350">
      <c r="A350" s="5" t="n"/>
      <c r="B350" s="5" t="n"/>
      <c r="C350" s="14" t="n"/>
      <c r="D350" s="14" t="n"/>
      <c r="E350" s="6">
        <f>IF(A350&amp;""="","",IFERROR(INDEX('المشاريع'!$B$6:$B$205,MATCH(A350&amp;"",'المشاريع'!$A$6:$A$205,0))&amp;"","كود غير موجود"))</f>
        <v/>
      </c>
      <c r="F350" s="17">
        <f>IF(OR(A350&amp;""="",NOT(ISNUMBER(C350))),"",C350*N(D350))</f>
        <v/>
      </c>
    </row>
    <row r="351">
      <c r="A351" s="5" t="n"/>
      <c r="B351" s="5" t="n"/>
      <c r="C351" s="14" t="n"/>
      <c r="D351" s="14" t="n"/>
      <c r="E351" s="6">
        <f>IF(A351&amp;""="","",IFERROR(INDEX('المشاريع'!$B$6:$B$205,MATCH(A351&amp;"",'المشاريع'!$A$6:$A$205,0))&amp;"","كود غير موجود"))</f>
        <v/>
      </c>
      <c r="F351" s="17">
        <f>IF(OR(A351&amp;""="",NOT(ISNUMBER(C351))),"",C351*N(D351))</f>
        <v/>
      </c>
    </row>
    <row r="352">
      <c r="A352" s="5" t="n"/>
      <c r="B352" s="5" t="n"/>
      <c r="C352" s="14" t="n"/>
      <c r="D352" s="14" t="n"/>
      <c r="E352" s="6">
        <f>IF(A352&amp;""="","",IFERROR(INDEX('المشاريع'!$B$6:$B$205,MATCH(A352&amp;"",'المشاريع'!$A$6:$A$205,0))&amp;"","كود غير موجود"))</f>
        <v/>
      </c>
      <c r="F352" s="17">
        <f>IF(OR(A352&amp;""="",NOT(ISNUMBER(C352))),"",C352*N(D352))</f>
        <v/>
      </c>
    </row>
    <row r="353">
      <c r="A353" s="5" t="n"/>
      <c r="B353" s="5" t="n"/>
      <c r="C353" s="14" t="n"/>
      <c r="D353" s="14" t="n"/>
      <c r="E353" s="6">
        <f>IF(A353&amp;""="","",IFERROR(INDEX('المشاريع'!$B$6:$B$205,MATCH(A353&amp;"",'المشاريع'!$A$6:$A$205,0))&amp;"","كود غير موجود"))</f>
        <v/>
      </c>
      <c r="F353" s="17">
        <f>IF(OR(A353&amp;""="",NOT(ISNUMBER(C353))),"",C353*N(D353))</f>
        <v/>
      </c>
    </row>
    <row r="354">
      <c r="A354" s="5" t="n"/>
      <c r="B354" s="5" t="n"/>
      <c r="C354" s="14" t="n"/>
      <c r="D354" s="14" t="n"/>
      <c r="E354" s="6">
        <f>IF(A354&amp;""="","",IFERROR(INDEX('المشاريع'!$B$6:$B$205,MATCH(A354&amp;"",'المشاريع'!$A$6:$A$205,0))&amp;"","كود غير موجود"))</f>
        <v/>
      </c>
      <c r="F354" s="17">
        <f>IF(OR(A354&amp;""="",NOT(ISNUMBER(C354))),"",C354*N(D354))</f>
        <v/>
      </c>
    </row>
    <row r="355">
      <c r="A355" s="5" t="n"/>
      <c r="B355" s="5" t="n"/>
      <c r="C355" s="14" t="n"/>
      <c r="D355" s="14" t="n"/>
      <c r="E355" s="6">
        <f>IF(A355&amp;""="","",IFERROR(INDEX('المشاريع'!$B$6:$B$205,MATCH(A355&amp;"",'المشاريع'!$A$6:$A$205,0))&amp;"","كود غير موجود"))</f>
        <v/>
      </c>
      <c r="F355" s="17">
        <f>IF(OR(A355&amp;""="",NOT(ISNUMBER(C355))),"",C355*N(D355))</f>
        <v/>
      </c>
    </row>
    <row r="356">
      <c r="A356" s="5" t="n"/>
      <c r="B356" s="5" t="n"/>
      <c r="C356" s="14" t="n"/>
      <c r="D356" s="14" t="n"/>
      <c r="E356" s="6">
        <f>IF(A356&amp;""="","",IFERROR(INDEX('المشاريع'!$B$6:$B$205,MATCH(A356&amp;"",'المشاريع'!$A$6:$A$205,0))&amp;"","كود غير موجود"))</f>
        <v/>
      </c>
      <c r="F356" s="17">
        <f>IF(OR(A356&amp;""="",NOT(ISNUMBER(C356))),"",C356*N(D356))</f>
        <v/>
      </c>
    </row>
    <row r="357">
      <c r="A357" s="5" t="n"/>
      <c r="B357" s="5" t="n"/>
      <c r="C357" s="14" t="n"/>
      <c r="D357" s="14" t="n"/>
      <c r="E357" s="6">
        <f>IF(A357&amp;""="","",IFERROR(INDEX('المشاريع'!$B$6:$B$205,MATCH(A357&amp;"",'المشاريع'!$A$6:$A$205,0))&amp;"","كود غير موجود"))</f>
        <v/>
      </c>
      <c r="F357" s="17">
        <f>IF(OR(A357&amp;""="",NOT(ISNUMBER(C357))),"",C357*N(D357))</f>
        <v/>
      </c>
    </row>
    <row r="358">
      <c r="A358" s="5" t="n"/>
      <c r="B358" s="5" t="n"/>
      <c r="C358" s="14" t="n"/>
      <c r="D358" s="14" t="n"/>
      <c r="E358" s="6">
        <f>IF(A358&amp;""="","",IFERROR(INDEX('المشاريع'!$B$6:$B$205,MATCH(A358&amp;"",'المشاريع'!$A$6:$A$205,0))&amp;"","كود غير موجود"))</f>
        <v/>
      </c>
      <c r="F358" s="17">
        <f>IF(OR(A358&amp;""="",NOT(ISNUMBER(C358))),"",C358*N(D358))</f>
        <v/>
      </c>
    </row>
    <row r="359">
      <c r="A359" s="5" t="n"/>
      <c r="B359" s="5" t="n"/>
      <c r="C359" s="14" t="n"/>
      <c r="D359" s="14" t="n"/>
      <c r="E359" s="6">
        <f>IF(A359&amp;""="","",IFERROR(INDEX('المشاريع'!$B$6:$B$205,MATCH(A359&amp;"",'المشاريع'!$A$6:$A$205,0))&amp;"","كود غير موجود"))</f>
        <v/>
      </c>
      <c r="F359" s="17">
        <f>IF(OR(A359&amp;""="",NOT(ISNUMBER(C359))),"",C359*N(D359))</f>
        <v/>
      </c>
    </row>
    <row r="360">
      <c r="A360" s="5" t="n"/>
      <c r="B360" s="5" t="n"/>
      <c r="C360" s="14" t="n"/>
      <c r="D360" s="14" t="n"/>
      <c r="E360" s="6">
        <f>IF(A360&amp;""="","",IFERROR(INDEX('المشاريع'!$B$6:$B$205,MATCH(A360&amp;"",'المشاريع'!$A$6:$A$205,0))&amp;"","كود غير موجود"))</f>
        <v/>
      </c>
      <c r="F360" s="17">
        <f>IF(OR(A360&amp;""="",NOT(ISNUMBER(C360))),"",C360*N(D360))</f>
        <v/>
      </c>
    </row>
    <row r="361">
      <c r="A361" s="5" t="n"/>
      <c r="B361" s="5" t="n"/>
      <c r="C361" s="14" t="n"/>
      <c r="D361" s="14" t="n"/>
      <c r="E361" s="6">
        <f>IF(A361&amp;""="","",IFERROR(INDEX('المشاريع'!$B$6:$B$205,MATCH(A361&amp;"",'المشاريع'!$A$6:$A$205,0))&amp;"","كود غير موجود"))</f>
        <v/>
      </c>
      <c r="F361" s="17">
        <f>IF(OR(A361&amp;""="",NOT(ISNUMBER(C361))),"",C361*N(D361))</f>
        <v/>
      </c>
    </row>
    <row r="362">
      <c r="A362" s="5" t="n"/>
      <c r="B362" s="5" t="n"/>
      <c r="C362" s="14" t="n"/>
      <c r="D362" s="14" t="n"/>
      <c r="E362" s="6">
        <f>IF(A362&amp;""="","",IFERROR(INDEX('المشاريع'!$B$6:$B$205,MATCH(A362&amp;"",'المشاريع'!$A$6:$A$205,0))&amp;"","كود غير موجود"))</f>
        <v/>
      </c>
      <c r="F362" s="17">
        <f>IF(OR(A362&amp;""="",NOT(ISNUMBER(C362))),"",C362*N(D362))</f>
        <v/>
      </c>
    </row>
    <row r="363">
      <c r="A363" s="5" t="n"/>
      <c r="B363" s="5" t="n"/>
      <c r="C363" s="14" t="n"/>
      <c r="D363" s="14" t="n"/>
      <c r="E363" s="6">
        <f>IF(A363&amp;""="","",IFERROR(INDEX('المشاريع'!$B$6:$B$205,MATCH(A363&amp;"",'المشاريع'!$A$6:$A$205,0))&amp;"","كود غير موجود"))</f>
        <v/>
      </c>
      <c r="F363" s="17">
        <f>IF(OR(A363&amp;""="",NOT(ISNUMBER(C363))),"",C363*N(D363))</f>
        <v/>
      </c>
    </row>
    <row r="364">
      <c r="A364" s="5" t="n"/>
      <c r="B364" s="5" t="n"/>
      <c r="C364" s="14" t="n"/>
      <c r="D364" s="14" t="n"/>
      <c r="E364" s="6">
        <f>IF(A364&amp;""="","",IFERROR(INDEX('المشاريع'!$B$6:$B$205,MATCH(A364&amp;"",'المشاريع'!$A$6:$A$205,0))&amp;"","كود غير موجود"))</f>
        <v/>
      </c>
      <c r="F364" s="17">
        <f>IF(OR(A364&amp;""="",NOT(ISNUMBER(C364))),"",C364*N(D364))</f>
        <v/>
      </c>
    </row>
    <row r="365">
      <c r="A365" s="5" t="n"/>
      <c r="B365" s="5" t="n"/>
      <c r="C365" s="14" t="n"/>
      <c r="D365" s="14" t="n"/>
      <c r="E365" s="6">
        <f>IF(A365&amp;""="","",IFERROR(INDEX('المشاريع'!$B$6:$B$205,MATCH(A365&amp;"",'المشاريع'!$A$6:$A$205,0))&amp;"","كود غير موجود"))</f>
        <v/>
      </c>
      <c r="F365" s="17">
        <f>IF(OR(A365&amp;""="",NOT(ISNUMBER(C365))),"",C365*N(D365))</f>
        <v/>
      </c>
    </row>
    <row r="366">
      <c r="A366" s="5" t="n"/>
      <c r="B366" s="5" t="n"/>
      <c r="C366" s="14" t="n"/>
      <c r="D366" s="14" t="n"/>
      <c r="E366" s="6">
        <f>IF(A366&amp;""="","",IFERROR(INDEX('المشاريع'!$B$6:$B$205,MATCH(A366&amp;"",'المشاريع'!$A$6:$A$205,0))&amp;"","كود غير موجود"))</f>
        <v/>
      </c>
      <c r="F366" s="17">
        <f>IF(OR(A366&amp;""="",NOT(ISNUMBER(C366))),"",C366*N(D366))</f>
        <v/>
      </c>
    </row>
    <row r="367">
      <c r="A367" s="5" t="n"/>
      <c r="B367" s="5" t="n"/>
      <c r="C367" s="14" t="n"/>
      <c r="D367" s="14" t="n"/>
      <c r="E367" s="6">
        <f>IF(A367&amp;""="","",IFERROR(INDEX('المشاريع'!$B$6:$B$205,MATCH(A367&amp;"",'المشاريع'!$A$6:$A$205,0))&amp;"","كود غير موجود"))</f>
        <v/>
      </c>
      <c r="F367" s="17">
        <f>IF(OR(A367&amp;""="",NOT(ISNUMBER(C367))),"",C367*N(D367))</f>
        <v/>
      </c>
    </row>
    <row r="368">
      <c r="A368" s="5" t="n"/>
      <c r="B368" s="5" t="n"/>
      <c r="C368" s="14" t="n"/>
      <c r="D368" s="14" t="n"/>
      <c r="E368" s="6">
        <f>IF(A368&amp;""="","",IFERROR(INDEX('المشاريع'!$B$6:$B$205,MATCH(A368&amp;"",'المشاريع'!$A$6:$A$205,0))&amp;"","كود غير موجود"))</f>
        <v/>
      </c>
      <c r="F368" s="17">
        <f>IF(OR(A368&amp;""="",NOT(ISNUMBER(C368))),"",C368*N(D368))</f>
        <v/>
      </c>
    </row>
    <row r="369">
      <c r="A369" s="5" t="n"/>
      <c r="B369" s="5" t="n"/>
      <c r="C369" s="14" t="n"/>
      <c r="D369" s="14" t="n"/>
      <c r="E369" s="6">
        <f>IF(A369&amp;""="","",IFERROR(INDEX('المشاريع'!$B$6:$B$205,MATCH(A369&amp;"",'المشاريع'!$A$6:$A$205,0))&amp;"","كود غير موجود"))</f>
        <v/>
      </c>
      <c r="F369" s="17">
        <f>IF(OR(A369&amp;""="",NOT(ISNUMBER(C369))),"",C369*N(D369))</f>
        <v/>
      </c>
    </row>
    <row r="370">
      <c r="A370" s="5" t="n"/>
      <c r="B370" s="5" t="n"/>
      <c r="C370" s="14" t="n"/>
      <c r="D370" s="14" t="n"/>
      <c r="E370" s="6">
        <f>IF(A370&amp;""="","",IFERROR(INDEX('المشاريع'!$B$6:$B$205,MATCH(A370&amp;"",'المشاريع'!$A$6:$A$205,0))&amp;"","كود غير موجود"))</f>
        <v/>
      </c>
      <c r="F370" s="17">
        <f>IF(OR(A370&amp;""="",NOT(ISNUMBER(C370))),"",C370*N(D370))</f>
        <v/>
      </c>
    </row>
    <row r="371">
      <c r="A371" s="5" t="n"/>
      <c r="B371" s="5" t="n"/>
      <c r="C371" s="14" t="n"/>
      <c r="D371" s="14" t="n"/>
      <c r="E371" s="6">
        <f>IF(A371&amp;""="","",IFERROR(INDEX('المشاريع'!$B$6:$B$205,MATCH(A371&amp;"",'المشاريع'!$A$6:$A$205,0))&amp;"","كود غير موجود"))</f>
        <v/>
      </c>
      <c r="F371" s="17">
        <f>IF(OR(A371&amp;""="",NOT(ISNUMBER(C371))),"",C371*N(D371))</f>
        <v/>
      </c>
    </row>
    <row r="372">
      <c r="A372" s="5" t="n"/>
      <c r="B372" s="5" t="n"/>
      <c r="C372" s="14" t="n"/>
      <c r="D372" s="14" t="n"/>
      <c r="E372" s="6">
        <f>IF(A372&amp;""="","",IFERROR(INDEX('المشاريع'!$B$6:$B$205,MATCH(A372&amp;"",'المشاريع'!$A$6:$A$205,0))&amp;"","كود غير موجود"))</f>
        <v/>
      </c>
      <c r="F372" s="17">
        <f>IF(OR(A372&amp;""="",NOT(ISNUMBER(C372))),"",C372*N(D372))</f>
        <v/>
      </c>
    </row>
    <row r="373">
      <c r="A373" s="5" t="n"/>
      <c r="B373" s="5" t="n"/>
      <c r="C373" s="14" t="n"/>
      <c r="D373" s="14" t="n"/>
      <c r="E373" s="6">
        <f>IF(A373&amp;""="","",IFERROR(INDEX('المشاريع'!$B$6:$B$205,MATCH(A373&amp;"",'المشاريع'!$A$6:$A$205,0))&amp;"","كود غير موجود"))</f>
        <v/>
      </c>
      <c r="F373" s="17">
        <f>IF(OR(A373&amp;""="",NOT(ISNUMBER(C373))),"",C373*N(D373))</f>
        <v/>
      </c>
    </row>
    <row r="374">
      <c r="A374" s="5" t="n"/>
      <c r="B374" s="5" t="n"/>
      <c r="C374" s="14" t="n"/>
      <c r="D374" s="14" t="n"/>
      <c r="E374" s="6">
        <f>IF(A374&amp;""="","",IFERROR(INDEX('المشاريع'!$B$6:$B$205,MATCH(A374&amp;"",'المشاريع'!$A$6:$A$205,0))&amp;"","كود غير موجود"))</f>
        <v/>
      </c>
      <c r="F374" s="17">
        <f>IF(OR(A374&amp;""="",NOT(ISNUMBER(C374))),"",C374*N(D374))</f>
        <v/>
      </c>
    </row>
    <row r="375">
      <c r="A375" s="5" t="n"/>
      <c r="B375" s="5" t="n"/>
      <c r="C375" s="14" t="n"/>
      <c r="D375" s="14" t="n"/>
      <c r="E375" s="6">
        <f>IF(A375&amp;""="","",IFERROR(INDEX('المشاريع'!$B$6:$B$205,MATCH(A375&amp;"",'المشاريع'!$A$6:$A$205,0))&amp;"","كود غير موجود"))</f>
        <v/>
      </c>
      <c r="F375" s="17">
        <f>IF(OR(A375&amp;""="",NOT(ISNUMBER(C375))),"",C375*N(D375))</f>
        <v/>
      </c>
    </row>
    <row r="376">
      <c r="A376" s="5" t="n"/>
      <c r="B376" s="5" t="n"/>
      <c r="C376" s="14" t="n"/>
      <c r="D376" s="14" t="n"/>
      <c r="E376" s="6">
        <f>IF(A376&amp;""="","",IFERROR(INDEX('المشاريع'!$B$6:$B$205,MATCH(A376&amp;"",'المشاريع'!$A$6:$A$205,0))&amp;"","كود غير موجود"))</f>
        <v/>
      </c>
      <c r="F376" s="17">
        <f>IF(OR(A376&amp;""="",NOT(ISNUMBER(C376))),"",C376*N(D376))</f>
        <v/>
      </c>
    </row>
    <row r="377">
      <c r="A377" s="5" t="n"/>
      <c r="B377" s="5" t="n"/>
      <c r="C377" s="14" t="n"/>
      <c r="D377" s="14" t="n"/>
      <c r="E377" s="6">
        <f>IF(A377&amp;""="","",IFERROR(INDEX('المشاريع'!$B$6:$B$205,MATCH(A377&amp;"",'المشاريع'!$A$6:$A$205,0))&amp;"","كود غير موجود"))</f>
        <v/>
      </c>
      <c r="F377" s="17">
        <f>IF(OR(A377&amp;""="",NOT(ISNUMBER(C377))),"",C377*N(D377))</f>
        <v/>
      </c>
    </row>
    <row r="378">
      <c r="A378" s="5" t="n"/>
      <c r="B378" s="5" t="n"/>
      <c r="C378" s="14" t="n"/>
      <c r="D378" s="14" t="n"/>
      <c r="E378" s="6">
        <f>IF(A378&amp;""="","",IFERROR(INDEX('المشاريع'!$B$6:$B$205,MATCH(A378&amp;"",'المشاريع'!$A$6:$A$205,0))&amp;"","كود غير موجود"))</f>
        <v/>
      </c>
      <c r="F378" s="17">
        <f>IF(OR(A378&amp;""="",NOT(ISNUMBER(C378))),"",C378*N(D378))</f>
        <v/>
      </c>
    </row>
    <row r="379">
      <c r="A379" s="5" t="n"/>
      <c r="B379" s="5" t="n"/>
      <c r="C379" s="14" t="n"/>
      <c r="D379" s="14" t="n"/>
      <c r="E379" s="6">
        <f>IF(A379&amp;""="","",IFERROR(INDEX('المشاريع'!$B$6:$B$205,MATCH(A379&amp;"",'المشاريع'!$A$6:$A$205,0))&amp;"","كود غير موجود"))</f>
        <v/>
      </c>
      <c r="F379" s="17">
        <f>IF(OR(A379&amp;""="",NOT(ISNUMBER(C379))),"",C379*N(D379))</f>
        <v/>
      </c>
    </row>
    <row r="380">
      <c r="A380" s="5" t="n"/>
      <c r="B380" s="5" t="n"/>
      <c r="C380" s="14" t="n"/>
      <c r="D380" s="14" t="n"/>
      <c r="E380" s="6">
        <f>IF(A380&amp;""="","",IFERROR(INDEX('المشاريع'!$B$6:$B$205,MATCH(A380&amp;"",'المشاريع'!$A$6:$A$205,0))&amp;"","كود غير موجود"))</f>
        <v/>
      </c>
      <c r="F380" s="17">
        <f>IF(OR(A380&amp;""="",NOT(ISNUMBER(C380))),"",C380*N(D380))</f>
        <v/>
      </c>
    </row>
    <row r="381">
      <c r="A381" s="5" t="n"/>
      <c r="B381" s="5" t="n"/>
      <c r="C381" s="14" t="n"/>
      <c r="D381" s="14" t="n"/>
      <c r="E381" s="6">
        <f>IF(A381&amp;""="","",IFERROR(INDEX('المشاريع'!$B$6:$B$205,MATCH(A381&amp;"",'المشاريع'!$A$6:$A$205,0))&amp;"","كود غير موجود"))</f>
        <v/>
      </c>
      <c r="F381" s="17">
        <f>IF(OR(A381&amp;""="",NOT(ISNUMBER(C381))),"",C381*N(D381))</f>
        <v/>
      </c>
    </row>
    <row r="382">
      <c r="A382" s="5" t="n"/>
      <c r="B382" s="5" t="n"/>
      <c r="C382" s="14" t="n"/>
      <c r="D382" s="14" t="n"/>
      <c r="E382" s="6">
        <f>IF(A382&amp;""="","",IFERROR(INDEX('المشاريع'!$B$6:$B$205,MATCH(A382&amp;"",'المشاريع'!$A$6:$A$205,0))&amp;"","كود غير موجود"))</f>
        <v/>
      </c>
      <c r="F382" s="17">
        <f>IF(OR(A382&amp;""="",NOT(ISNUMBER(C382))),"",C382*N(D382))</f>
        <v/>
      </c>
    </row>
    <row r="383">
      <c r="A383" s="5" t="n"/>
      <c r="B383" s="5" t="n"/>
      <c r="C383" s="14" t="n"/>
      <c r="D383" s="14" t="n"/>
      <c r="E383" s="6">
        <f>IF(A383&amp;""="","",IFERROR(INDEX('المشاريع'!$B$6:$B$205,MATCH(A383&amp;"",'المشاريع'!$A$6:$A$205,0))&amp;"","كود غير موجود"))</f>
        <v/>
      </c>
      <c r="F383" s="17">
        <f>IF(OR(A383&amp;""="",NOT(ISNUMBER(C383))),"",C383*N(D383))</f>
        <v/>
      </c>
    </row>
    <row r="384">
      <c r="A384" s="5" t="n"/>
      <c r="B384" s="5" t="n"/>
      <c r="C384" s="14" t="n"/>
      <c r="D384" s="14" t="n"/>
      <c r="E384" s="6">
        <f>IF(A384&amp;""="","",IFERROR(INDEX('المشاريع'!$B$6:$B$205,MATCH(A384&amp;"",'المشاريع'!$A$6:$A$205,0))&amp;"","كود غير موجود"))</f>
        <v/>
      </c>
      <c r="F384" s="17">
        <f>IF(OR(A384&amp;""="",NOT(ISNUMBER(C384))),"",C384*N(D384))</f>
        <v/>
      </c>
    </row>
    <row r="385">
      <c r="A385" s="5" t="n"/>
      <c r="B385" s="5" t="n"/>
      <c r="C385" s="14" t="n"/>
      <c r="D385" s="14" t="n"/>
      <c r="E385" s="6">
        <f>IF(A385&amp;""="","",IFERROR(INDEX('المشاريع'!$B$6:$B$205,MATCH(A385&amp;"",'المشاريع'!$A$6:$A$205,0))&amp;"","كود غير موجود"))</f>
        <v/>
      </c>
      <c r="F385" s="17">
        <f>IF(OR(A385&amp;""="",NOT(ISNUMBER(C385))),"",C385*N(D385))</f>
        <v/>
      </c>
    </row>
    <row r="386">
      <c r="A386" s="5" t="n"/>
      <c r="B386" s="5" t="n"/>
      <c r="C386" s="14" t="n"/>
      <c r="D386" s="14" t="n"/>
      <c r="E386" s="6">
        <f>IF(A386&amp;""="","",IFERROR(INDEX('المشاريع'!$B$6:$B$205,MATCH(A386&amp;"",'المشاريع'!$A$6:$A$205,0))&amp;"","كود غير موجود"))</f>
        <v/>
      </c>
      <c r="F386" s="17">
        <f>IF(OR(A386&amp;""="",NOT(ISNUMBER(C386))),"",C386*N(D386))</f>
        <v/>
      </c>
    </row>
    <row r="387">
      <c r="A387" s="5" t="n"/>
      <c r="B387" s="5" t="n"/>
      <c r="C387" s="14" t="n"/>
      <c r="D387" s="14" t="n"/>
      <c r="E387" s="6">
        <f>IF(A387&amp;""="","",IFERROR(INDEX('المشاريع'!$B$6:$B$205,MATCH(A387&amp;"",'المشاريع'!$A$6:$A$205,0))&amp;"","كود غير موجود"))</f>
        <v/>
      </c>
      <c r="F387" s="17">
        <f>IF(OR(A387&amp;""="",NOT(ISNUMBER(C387))),"",C387*N(D387))</f>
        <v/>
      </c>
    </row>
    <row r="388">
      <c r="A388" s="5" t="n"/>
      <c r="B388" s="5" t="n"/>
      <c r="C388" s="14" t="n"/>
      <c r="D388" s="14" t="n"/>
      <c r="E388" s="6">
        <f>IF(A388&amp;""="","",IFERROR(INDEX('المشاريع'!$B$6:$B$205,MATCH(A388&amp;"",'المشاريع'!$A$6:$A$205,0))&amp;"","كود غير موجود"))</f>
        <v/>
      </c>
      <c r="F388" s="17">
        <f>IF(OR(A388&amp;""="",NOT(ISNUMBER(C388))),"",C388*N(D388))</f>
        <v/>
      </c>
    </row>
    <row r="389">
      <c r="A389" s="5" t="n"/>
      <c r="B389" s="5" t="n"/>
      <c r="C389" s="14" t="n"/>
      <c r="D389" s="14" t="n"/>
      <c r="E389" s="6">
        <f>IF(A389&amp;""="","",IFERROR(INDEX('المشاريع'!$B$6:$B$205,MATCH(A389&amp;"",'المشاريع'!$A$6:$A$205,0))&amp;"","كود غير موجود"))</f>
        <v/>
      </c>
      <c r="F389" s="17">
        <f>IF(OR(A389&amp;""="",NOT(ISNUMBER(C389))),"",C389*N(D389))</f>
        <v/>
      </c>
    </row>
    <row r="390">
      <c r="A390" s="5" t="n"/>
      <c r="B390" s="5" t="n"/>
      <c r="C390" s="14" t="n"/>
      <c r="D390" s="14" t="n"/>
      <c r="E390" s="6">
        <f>IF(A390&amp;""="","",IFERROR(INDEX('المشاريع'!$B$6:$B$205,MATCH(A390&amp;"",'المشاريع'!$A$6:$A$205,0))&amp;"","كود غير موجود"))</f>
        <v/>
      </c>
      <c r="F390" s="17">
        <f>IF(OR(A390&amp;""="",NOT(ISNUMBER(C390))),"",C390*N(D390))</f>
        <v/>
      </c>
    </row>
    <row r="391">
      <c r="A391" s="5" t="n"/>
      <c r="B391" s="5" t="n"/>
      <c r="C391" s="14" t="n"/>
      <c r="D391" s="14" t="n"/>
      <c r="E391" s="6">
        <f>IF(A391&amp;""="","",IFERROR(INDEX('المشاريع'!$B$6:$B$205,MATCH(A391&amp;"",'المشاريع'!$A$6:$A$205,0))&amp;"","كود غير موجود"))</f>
        <v/>
      </c>
      <c r="F391" s="17">
        <f>IF(OR(A391&amp;""="",NOT(ISNUMBER(C391))),"",C391*N(D391))</f>
        <v/>
      </c>
    </row>
    <row r="392">
      <c r="A392" s="5" t="n"/>
      <c r="B392" s="5" t="n"/>
      <c r="C392" s="14" t="n"/>
      <c r="D392" s="14" t="n"/>
      <c r="E392" s="6">
        <f>IF(A392&amp;""="","",IFERROR(INDEX('المشاريع'!$B$6:$B$205,MATCH(A392&amp;"",'المشاريع'!$A$6:$A$205,0))&amp;"","كود غير موجود"))</f>
        <v/>
      </c>
      <c r="F392" s="17">
        <f>IF(OR(A392&amp;""="",NOT(ISNUMBER(C392))),"",C392*N(D392))</f>
        <v/>
      </c>
    </row>
    <row r="393">
      <c r="A393" s="5" t="n"/>
      <c r="B393" s="5" t="n"/>
      <c r="C393" s="14" t="n"/>
      <c r="D393" s="14" t="n"/>
      <c r="E393" s="6">
        <f>IF(A393&amp;""="","",IFERROR(INDEX('المشاريع'!$B$6:$B$205,MATCH(A393&amp;"",'المشاريع'!$A$6:$A$205,0))&amp;"","كود غير موجود"))</f>
        <v/>
      </c>
      <c r="F393" s="17">
        <f>IF(OR(A393&amp;""="",NOT(ISNUMBER(C393))),"",C393*N(D393))</f>
        <v/>
      </c>
    </row>
    <row r="394">
      <c r="A394" s="5" t="n"/>
      <c r="B394" s="5" t="n"/>
      <c r="C394" s="14" t="n"/>
      <c r="D394" s="14" t="n"/>
      <c r="E394" s="6">
        <f>IF(A394&amp;""="","",IFERROR(INDEX('المشاريع'!$B$6:$B$205,MATCH(A394&amp;"",'المشاريع'!$A$6:$A$205,0))&amp;"","كود غير موجود"))</f>
        <v/>
      </c>
      <c r="F394" s="17">
        <f>IF(OR(A394&amp;""="",NOT(ISNUMBER(C394))),"",C394*N(D394))</f>
        <v/>
      </c>
    </row>
    <row r="395">
      <c r="A395" s="5" t="n"/>
      <c r="B395" s="5" t="n"/>
      <c r="C395" s="14" t="n"/>
      <c r="D395" s="14" t="n"/>
      <c r="E395" s="6">
        <f>IF(A395&amp;""="","",IFERROR(INDEX('المشاريع'!$B$6:$B$205,MATCH(A395&amp;"",'المشاريع'!$A$6:$A$205,0))&amp;"","كود غير موجود"))</f>
        <v/>
      </c>
      <c r="F395" s="17">
        <f>IF(OR(A395&amp;""="",NOT(ISNUMBER(C395))),"",C395*N(D395))</f>
        <v/>
      </c>
    </row>
    <row r="396">
      <c r="A396" s="5" t="n"/>
      <c r="B396" s="5" t="n"/>
      <c r="C396" s="14" t="n"/>
      <c r="D396" s="14" t="n"/>
      <c r="E396" s="6">
        <f>IF(A396&amp;""="","",IFERROR(INDEX('المشاريع'!$B$6:$B$205,MATCH(A396&amp;"",'المشاريع'!$A$6:$A$205,0))&amp;"","كود غير موجود"))</f>
        <v/>
      </c>
      <c r="F396" s="17">
        <f>IF(OR(A396&amp;""="",NOT(ISNUMBER(C396))),"",C396*N(D396))</f>
        <v/>
      </c>
    </row>
    <row r="397">
      <c r="A397" s="5" t="n"/>
      <c r="B397" s="5" t="n"/>
      <c r="C397" s="14" t="n"/>
      <c r="D397" s="14" t="n"/>
      <c r="E397" s="6">
        <f>IF(A397&amp;""="","",IFERROR(INDEX('المشاريع'!$B$6:$B$205,MATCH(A397&amp;"",'المشاريع'!$A$6:$A$205,0))&amp;"","كود غير موجود"))</f>
        <v/>
      </c>
      <c r="F397" s="17">
        <f>IF(OR(A397&amp;""="",NOT(ISNUMBER(C397))),"",C397*N(D397))</f>
        <v/>
      </c>
    </row>
    <row r="398">
      <c r="A398" s="5" t="n"/>
      <c r="B398" s="5" t="n"/>
      <c r="C398" s="14" t="n"/>
      <c r="D398" s="14" t="n"/>
      <c r="E398" s="6">
        <f>IF(A398&amp;""="","",IFERROR(INDEX('المشاريع'!$B$6:$B$205,MATCH(A398&amp;"",'المشاريع'!$A$6:$A$205,0))&amp;"","كود غير موجود"))</f>
        <v/>
      </c>
      <c r="F398" s="17">
        <f>IF(OR(A398&amp;""="",NOT(ISNUMBER(C398))),"",C398*N(D398))</f>
        <v/>
      </c>
    </row>
    <row r="399">
      <c r="A399" s="5" t="n"/>
      <c r="B399" s="5" t="n"/>
      <c r="C399" s="14" t="n"/>
      <c r="D399" s="14" t="n"/>
      <c r="E399" s="6">
        <f>IF(A399&amp;""="","",IFERROR(INDEX('المشاريع'!$B$6:$B$205,MATCH(A399&amp;"",'المشاريع'!$A$6:$A$205,0))&amp;"","كود غير موجود"))</f>
        <v/>
      </c>
      <c r="F399" s="17">
        <f>IF(OR(A399&amp;""="",NOT(ISNUMBER(C399))),"",C399*N(D399))</f>
        <v/>
      </c>
    </row>
    <row r="400">
      <c r="A400" s="5" t="n"/>
      <c r="B400" s="5" t="n"/>
      <c r="C400" s="14" t="n"/>
      <c r="D400" s="14" t="n"/>
      <c r="E400" s="6">
        <f>IF(A400&amp;""="","",IFERROR(INDEX('المشاريع'!$B$6:$B$205,MATCH(A400&amp;"",'المشاريع'!$A$6:$A$205,0))&amp;"","كود غير موجود"))</f>
        <v/>
      </c>
      <c r="F400" s="17">
        <f>IF(OR(A400&amp;""="",NOT(ISNUMBER(C400))),"",C400*N(D400))</f>
        <v/>
      </c>
    </row>
    <row r="401">
      <c r="A401" s="5" t="n"/>
      <c r="B401" s="5" t="n"/>
      <c r="C401" s="14" t="n"/>
      <c r="D401" s="14" t="n"/>
      <c r="E401" s="6">
        <f>IF(A401&amp;""="","",IFERROR(INDEX('المشاريع'!$B$6:$B$205,MATCH(A401&amp;"",'المشاريع'!$A$6:$A$205,0))&amp;"","كود غير موجود"))</f>
        <v/>
      </c>
      <c r="F401" s="17">
        <f>IF(OR(A401&amp;""="",NOT(ISNUMBER(C401))),"",C401*N(D401))</f>
        <v/>
      </c>
    </row>
    <row r="402">
      <c r="A402" s="5" t="n"/>
      <c r="B402" s="5" t="n"/>
      <c r="C402" s="14" t="n"/>
      <c r="D402" s="14" t="n"/>
      <c r="E402" s="6">
        <f>IF(A402&amp;""="","",IFERROR(INDEX('المشاريع'!$B$6:$B$205,MATCH(A402&amp;"",'المشاريع'!$A$6:$A$205,0))&amp;"","كود غير موجود"))</f>
        <v/>
      </c>
      <c r="F402" s="17">
        <f>IF(OR(A402&amp;""="",NOT(ISNUMBER(C402))),"",C402*N(D402))</f>
        <v/>
      </c>
    </row>
    <row r="403">
      <c r="A403" s="5" t="n"/>
      <c r="B403" s="5" t="n"/>
      <c r="C403" s="14" t="n"/>
      <c r="D403" s="14" t="n"/>
      <c r="E403" s="6">
        <f>IF(A403&amp;""="","",IFERROR(INDEX('المشاريع'!$B$6:$B$205,MATCH(A403&amp;"",'المشاريع'!$A$6:$A$205,0))&amp;"","كود غير موجود"))</f>
        <v/>
      </c>
      <c r="F403" s="17">
        <f>IF(OR(A403&amp;""="",NOT(ISNUMBER(C403))),"",C403*N(D403))</f>
        <v/>
      </c>
    </row>
    <row r="404">
      <c r="A404" s="5" t="n"/>
      <c r="B404" s="5" t="n"/>
      <c r="C404" s="14" t="n"/>
      <c r="D404" s="14" t="n"/>
      <c r="E404" s="6">
        <f>IF(A404&amp;""="","",IFERROR(INDEX('المشاريع'!$B$6:$B$205,MATCH(A404&amp;"",'المشاريع'!$A$6:$A$205,0))&amp;"","كود غير موجود"))</f>
        <v/>
      </c>
      <c r="F404" s="17">
        <f>IF(OR(A404&amp;""="",NOT(ISNUMBER(C404))),"",C404*N(D404))</f>
        <v/>
      </c>
    </row>
    <row r="405">
      <c r="A405" s="5" t="n"/>
      <c r="B405" s="5" t="n"/>
      <c r="C405" s="14" t="n"/>
      <c r="D405" s="14" t="n"/>
      <c r="E405" s="6">
        <f>IF(A405&amp;""="","",IFERROR(INDEX('المشاريع'!$B$6:$B$205,MATCH(A405&amp;"",'المشاريع'!$A$6:$A$205,0))&amp;"","كود غير موجود"))</f>
        <v/>
      </c>
      <c r="F405" s="17">
        <f>IF(OR(A405&amp;""="",NOT(ISNUMBER(C405))),"",C405*N(D405))</f>
        <v/>
      </c>
    </row>
    <row r="406">
      <c r="A406" s="5" t="n"/>
      <c r="B406" s="5" t="n"/>
      <c r="C406" s="14" t="n"/>
      <c r="D406" s="14" t="n"/>
      <c r="E406" s="6">
        <f>IF(A406&amp;""="","",IFERROR(INDEX('المشاريع'!$B$6:$B$205,MATCH(A406&amp;"",'المشاريع'!$A$6:$A$205,0))&amp;"","كود غير موجود"))</f>
        <v/>
      </c>
      <c r="F406" s="17">
        <f>IF(OR(A406&amp;""="",NOT(ISNUMBER(C406))),"",C406*N(D406))</f>
        <v/>
      </c>
    </row>
    <row r="407">
      <c r="A407" s="5" t="n"/>
      <c r="B407" s="5" t="n"/>
      <c r="C407" s="14" t="n"/>
      <c r="D407" s="14" t="n"/>
      <c r="E407" s="6">
        <f>IF(A407&amp;""="","",IFERROR(INDEX('المشاريع'!$B$6:$B$205,MATCH(A407&amp;"",'المشاريع'!$A$6:$A$205,0))&amp;"","كود غير موجود"))</f>
        <v/>
      </c>
      <c r="F407" s="17">
        <f>IF(OR(A407&amp;""="",NOT(ISNUMBER(C407))),"",C407*N(D407))</f>
        <v/>
      </c>
    </row>
    <row r="408">
      <c r="A408" s="5" t="n"/>
      <c r="B408" s="5" t="n"/>
      <c r="C408" s="14" t="n"/>
      <c r="D408" s="14" t="n"/>
      <c r="E408" s="6">
        <f>IF(A408&amp;""="","",IFERROR(INDEX('المشاريع'!$B$6:$B$205,MATCH(A408&amp;"",'المشاريع'!$A$6:$A$205,0))&amp;"","كود غير موجود"))</f>
        <v/>
      </c>
      <c r="F408" s="17">
        <f>IF(OR(A408&amp;""="",NOT(ISNUMBER(C408))),"",C408*N(D408))</f>
        <v/>
      </c>
    </row>
    <row r="409">
      <c r="A409" s="5" t="n"/>
      <c r="B409" s="5" t="n"/>
      <c r="C409" s="14" t="n"/>
      <c r="D409" s="14" t="n"/>
      <c r="E409" s="6">
        <f>IF(A409&amp;""="","",IFERROR(INDEX('المشاريع'!$B$6:$B$205,MATCH(A409&amp;"",'المشاريع'!$A$6:$A$205,0))&amp;"","كود غير موجود"))</f>
        <v/>
      </c>
      <c r="F409" s="17">
        <f>IF(OR(A409&amp;""="",NOT(ISNUMBER(C409))),"",C409*N(D409))</f>
        <v/>
      </c>
    </row>
    <row r="410">
      <c r="A410" s="5" t="n"/>
      <c r="B410" s="5" t="n"/>
      <c r="C410" s="14" t="n"/>
      <c r="D410" s="14" t="n"/>
      <c r="E410" s="6">
        <f>IF(A410&amp;""="","",IFERROR(INDEX('المشاريع'!$B$6:$B$205,MATCH(A410&amp;"",'المشاريع'!$A$6:$A$205,0))&amp;"","كود غير موجود"))</f>
        <v/>
      </c>
      <c r="F410" s="17">
        <f>IF(OR(A410&amp;""="",NOT(ISNUMBER(C410))),"",C410*N(D410))</f>
        <v/>
      </c>
    </row>
    <row r="411">
      <c r="A411" s="5" t="n"/>
      <c r="B411" s="5" t="n"/>
      <c r="C411" s="14" t="n"/>
      <c r="D411" s="14" t="n"/>
      <c r="E411" s="6">
        <f>IF(A411&amp;""="","",IFERROR(INDEX('المشاريع'!$B$6:$B$205,MATCH(A411&amp;"",'المشاريع'!$A$6:$A$205,0))&amp;"","كود غير موجود"))</f>
        <v/>
      </c>
      <c r="F411" s="17">
        <f>IF(OR(A411&amp;""="",NOT(ISNUMBER(C411))),"",C411*N(D411))</f>
        <v/>
      </c>
    </row>
    <row r="412">
      <c r="A412" s="5" t="n"/>
      <c r="B412" s="5" t="n"/>
      <c r="C412" s="14" t="n"/>
      <c r="D412" s="14" t="n"/>
      <c r="E412" s="6">
        <f>IF(A412&amp;""="","",IFERROR(INDEX('المشاريع'!$B$6:$B$205,MATCH(A412&amp;"",'المشاريع'!$A$6:$A$205,0))&amp;"","كود غير موجود"))</f>
        <v/>
      </c>
      <c r="F412" s="17">
        <f>IF(OR(A412&amp;""="",NOT(ISNUMBER(C412))),"",C412*N(D412))</f>
        <v/>
      </c>
    </row>
    <row r="413">
      <c r="A413" s="5" t="n"/>
      <c r="B413" s="5" t="n"/>
      <c r="C413" s="14" t="n"/>
      <c r="D413" s="14" t="n"/>
      <c r="E413" s="6">
        <f>IF(A413&amp;""="","",IFERROR(INDEX('المشاريع'!$B$6:$B$205,MATCH(A413&amp;"",'المشاريع'!$A$6:$A$205,0))&amp;"","كود غير موجود"))</f>
        <v/>
      </c>
      <c r="F413" s="17">
        <f>IF(OR(A413&amp;""="",NOT(ISNUMBER(C413))),"",C413*N(D413))</f>
        <v/>
      </c>
    </row>
    <row r="414">
      <c r="A414" s="5" t="n"/>
      <c r="B414" s="5" t="n"/>
      <c r="C414" s="14" t="n"/>
      <c r="D414" s="14" t="n"/>
      <c r="E414" s="6">
        <f>IF(A414&amp;""="","",IFERROR(INDEX('المشاريع'!$B$6:$B$205,MATCH(A414&amp;"",'المشاريع'!$A$6:$A$205,0))&amp;"","كود غير موجود"))</f>
        <v/>
      </c>
      <c r="F414" s="17">
        <f>IF(OR(A414&amp;""="",NOT(ISNUMBER(C414))),"",C414*N(D414))</f>
        <v/>
      </c>
    </row>
    <row r="415">
      <c r="A415" s="5" t="n"/>
      <c r="B415" s="5" t="n"/>
      <c r="C415" s="14" t="n"/>
      <c r="D415" s="14" t="n"/>
      <c r="E415" s="6">
        <f>IF(A415&amp;""="","",IFERROR(INDEX('المشاريع'!$B$6:$B$205,MATCH(A415&amp;"",'المشاريع'!$A$6:$A$205,0))&amp;"","كود غير موجود"))</f>
        <v/>
      </c>
      <c r="F415" s="17">
        <f>IF(OR(A415&amp;""="",NOT(ISNUMBER(C415))),"",C415*N(D415))</f>
        <v/>
      </c>
    </row>
    <row r="416">
      <c r="A416" s="5" t="n"/>
      <c r="B416" s="5" t="n"/>
      <c r="C416" s="14" t="n"/>
      <c r="D416" s="14" t="n"/>
      <c r="E416" s="6">
        <f>IF(A416&amp;""="","",IFERROR(INDEX('المشاريع'!$B$6:$B$205,MATCH(A416&amp;"",'المشاريع'!$A$6:$A$205,0))&amp;"","كود غير موجود"))</f>
        <v/>
      </c>
      <c r="F416" s="17">
        <f>IF(OR(A416&amp;""="",NOT(ISNUMBER(C416))),"",C416*N(D416))</f>
        <v/>
      </c>
    </row>
    <row r="417">
      <c r="A417" s="5" t="n"/>
      <c r="B417" s="5" t="n"/>
      <c r="C417" s="14" t="n"/>
      <c r="D417" s="14" t="n"/>
      <c r="E417" s="6">
        <f>IF(A417&amp;""="","",IFERROR(INDEX('المشاريع'!$B$6:$B$205,MATCH(A417&amp;"",'المشاريع'!$A$6:$A$205,0))&amp;"","كود غير موجود"))</f>
        <v/>
      </c>
      <c r="F417" s="17">
        <f>IF(OR(A417&amp;""="",NOT(ISNUMBER(C417))),"",C417*N(D417))</f>
        <v/>
      </c>
    </row>
    <row r="418">
      <c r="A418" s="5" t="n"/>
      <c r="B418" s="5" t="n"/>
      <c r="C418" s="14" t="n"/>
      <c r="D418" s="14" t="n"/>
      <c r="E418" s="6">
        <f>IF(A418&amp;""="","",IFERROR(INDEX('المشاريع'!$B$6:$B$205,MATCH(A418&amp;"",'المشاريع'!$A$6:$A$205,0))&amp;"","كود غير موجود"))</f>
        <v/>
      </c>
      <c r="F418" s="17">
        <f>IF(OR(A418&amp;""="",NOT(ISNUMBER(C418))),"",C418*N(D418))</f>
        <v/>
      </c>
    </row>
    <row r="419">
      <c r="A419" s="5" t="n"/>
      <c r="B419" s="5" t="n"/>
      <c r="C419" s="14" t="n"/>
      <c r="D419" s="14" t="n"/>
      <c r="E419" s="6">
        <f>IF(A419&amp;""="","",IFERROR(INDEX('المشاريع'!$B$6:$B$205,MATCH(A419&amp;"",'المشاريع'!$A$6:$A$205,0))&amp;"","كود غير موجود"))</f>
        <v/>
      </c>
      <c r="F419" s="17">
        <f>IF(OR(A419&amp;""="",NOT(ISNUMBER(C419))),"",C419*N(D419))</f>
        <v/>
      </c>
    </row>
    <row r="420">
      <c r="A420" s="5" t="n"/>
      <c r="B420" s="5" t="n"/>
      <c r="C420" s="14" t="n"/>
      <c r="D420" s="14" t="n"/>
      <c r="E420" s="6">
        <f>IF(A420&amp;""="","",IFERROR(INDEX('المشاريع'!$B$6:$B$205,MATCH(A420&amp;"",'المشاريع'!$A$6:$A$205,0))&amp;"","كود غير موجود"))</f>
        <v/>
      </c>
      <c r="F420" s="17">
        <f>IF(OR(A420&amp;""="",NOT(ISNUMBER(C420))),"",C420*N(D420))</f>
        <v/>
      </c>
    </row>
    <row r="421">
      <c r="A421" s="5" t="n"/>
      <c r="B421" s="5" t="n"/>
      <c r="C421" s="14" t="n"/>
      <c r="D421" s="14" t="n"/>
      <c r="E421" s="6">
        <f>IF(A421&amp;""="","",IFERROR(INDEX('المشاريع'!$B$6:$B$205,MATCH(A421&amp;"",'المشاريع'!$A$6:$A$205,0))&amp;"","كود غير موجود"))</f>
        <v/>
      </c>
      <c r="F421" s="17">
        <f>IF(OR(A421&amp;""="",NOT(ISNUMBER(C421))),"",C421*N(D421))</f>
        <v/>
      </c>
    </row>
    <row r="422">
      <c r="A422" s="5" t="n"/>
      <c r="B422" s="5" t="n"/>
      <c r="C422" s="14" t="n"/>
      <c r="D422" s="14" t="n"/>
      <c r="E422" s="6">
        <f>IF(A422&amp;""="","",IFERROR(INDEX('المشاريع'!$B$6:$B$205,MATCH(A422&amp;"",'المشاريع'!$A$6:$A$205,0))&amp;"","كود غير موجود"))</f>
        <v/>
      </c>
      <c r="F422" s="17">
        <f>IF(OR(A422&amp;""="",NOT(ISNUMBER(C422))),"",C422*N(D422))</f>
        <v/>
      </c>
    </row>
    <row r="423">
      <c r="A423" s="5" t="n"/>
      <c r="B423" s="5" t="n"/>
      <c r="C423" s="14" t="n"/>
      <c r="D423" s="14" t="n"/>
      <c r="E423" s="6">
        <f>IF(A423&amp;""="","",IFERROR(INDEX('المشاريع'!$B$6:$B$205,MATCH(A423&amp;"",'المشاريع'!$A$6:$A$205,0))&amp;"","كود غير موجود"))</f>
        <v/>
      </c>
      <c r="F423" s="17">
        <f>IF(OR(A423&amp;""="",NOT(ISNUMBER(C423))),"",C423*N(D423))</f>
        <v/>
      </c>
    </row>
    <row r="424">
      <c r="A424" s="5" t="n"/>
      <c r="B424" s="5" t="n"/>
      <c r="C424" s="14" t="n"/>
      <c r="D424" s="14" t="n"/>
      <c r="E424" s="6">
        <f>IF(A424&amp;""="","",IFERROR(INDEX('المشاريع'!$B$6:$B$205,MATCH(A424&amp;"",'المشاريع'!$A$6:$A$205,0))&amp;"","كود غير موجود"))</f>
        <v/>
      </c>
      <c r="F424" s="17">
        <f>IF(OR(A424&amp;""="",NOT(ISNUMBER(C424))),"",C424*N(D424))</f>
        <v/>
      </c>
    </row>
    <row r="425">
      <c r="A425" s="5" t="n"/>
      <c r="B425" s="5" t="n"/>
      <c r="C425" s="14" t="n"/>
      <c r="D425" s="14" t="n"/>
      <c r="E425" s="6">
        <f>IF(A425&amp;""="","",IFERROR(INDEX('المشاريع'!$B$6:$B$205,MATCH(A425&amp;"",'المشاريع'!$A$6:$A$205,0))&amp;"","كود غير موجود"))</f>
        <v/>
      </c>
      <c r="F425" s="17">
        <f>IF(OR(A425&amp;""="",NOT(ISNUMBER(C425))),"",C425*N(D425))</f>
        <v/>
      </c>
    </row>
    <row r="426">
      <c r="A426" s="5" t="n"/>
      <c r="B426" s="5" t="n"/>
      <c r="C426" s="14" t="n"/>
      <c r="D426" s="14" t="n"/>
      <c r="E426" s="6">
        <f>IF(A426&amp;""="","",IFERROR(INDEX('المشاريع'!$B$6:$B$205,MATCH(A426&amp;"",'المشاريع'!$A$6:$A$205,0))&amp;"","كود غير موجود"))</f>
        <v/>
      </c>
      <c r="F426" s="17">
        <f>IF(OR(A426&amp;""="",NOT(ISNUMBER(C426))),"",C426*N(D426))</f>
        <v/>
      </c>
    </row>
    <row r="427">
      <c r="A427" s="5" t="n"/>
      <c r="B427" s="5" t="n"/>
      <c r="C427" s="14" t="n"/>
      <c r="D427" s="14" t="n"/>
      <c r="E427" s="6">
        <f>IF(A427&amp;""="","",IFERROR(INDEX('المشاريع'!$B$6:$B$205,MATCH(A427&amp;"",'المشاريع'!$A$6:$A$205,0))&amp;"","كود غير موجود"))</f>
        <v/>
      </c>
      <c r="F427" s="17">
        <f>IF(OR(A427&amp;""="",NOT(ISNUMBER(C427))),"",C427*N(D427))</f>
        <v/>
      </c>
    </row>
    <row r="428">
      <c r="A428" s="5" t="n"/>
      <c r="B428" s="5" t="n"/>
      <c r="C428" s="14" t="n"/>
      <c r="D428" s="14" t="n"/>
      <c r="E428" s="6">
        <f>IF(A428&amp;""="","",IFERROR(INDEX('المشاريع'!$B$6:$B$205,MATCH(A428&amp;"",'المشاريع'!$A$6:$A$205,0))&amp;"","كود غير موجود"))</f>
        <v/>
      </c>
      <c r="F428" s="17">
        <f>IF(OR(A428&amp;""="",NOT(ISNUMBER(C428))),"",C428*N(D428))</f>
        <v/>
      </c>
    </row>
    <row r="429">
      <c r="A429" s="5" t="n"/>
      <c r="B429" s="5" t="n"/>
      <c r="C429" s="14" t="n"/>
      <c r="D429" s="14" t="n"/>
      <c r="E429" s="6">
        <f>IF(A429&amp;""="","",IFERROR(INDEX('المشاريع'!$B$6:$B$205,MATCH(A429&amp;"",'المشاريع'!$A$6:$A$205,0))&amp;"","كود غير موجود"))</f>
        <v/>
      </c>
      <c r="F429" s="17">
        <f>IF(OR(A429&amp;""="",NOT(ISNUMBER(C429))),"",C429*N(D429))</f>
        <v/>
      </c>
    </row>
    <row r="430">
      <c r="A430" s="5" t="n"/>
      <c r="B430" s="5" t="n"/>
      <c r="C430" s="14" t="n"/>
      <c r="D430" s="14" t="n"/>
      <c r="E430" s="6">
        <f>IF(A430&amp;""="","",IFERROR(INDEX('المشاريع'!$B$6:$B$205,MATCH(A430&amp;"",'المشاريع'!$A$6:$A$205,0))&amp;"","كود غير موجود"))</f>
        <v/>
      </c>
      <c r="F430" s="17">
        <f>IF(OR(A430&amp;""="",NOT(ISNUMBER(C430))),"",C430*N(D430))</f>
        <v/>
      </c>
    </row>
    <row r="431">
      <c r="A431" s="5" t="n"/>
      <c r="B431" s="5" t="n"/>
      <c r="C431" s="14" t="n"/>
      <c r="D431" s="14" t="n"/>
      <c r="E431" s="6">
        <f>IF(A431&amp;""="","",IFERROR(INDEX('المشاريع'!$B$6:$B$205,MATCH(A431&amp;"",'المشاريع'!$A$6:$A$205,0))&amp;"","كود غير موجود"))</f>
        <v/>
      </c>
      <c r="F431" s="17">
        <f>IF(OR(A431&amp;""="",NOT(ISNUMBER(C431))),"",C431*N(D431))</f>
        <v/>
      </c>
    </row>
    <row r="432">
      <c r="A432" s="5" t="n"/>
      <c r="B432" s="5" t="n"/>
      <c r="C432" s="14" t="n"/>
      <c r="D432" s="14" t="n"/>
      <c r="E432" s="6">
        <f>IF(A432&amp;""="","",IFERROR(INDEX('المشاريع'!$B$6:$B$205,MATCH(A432&amp;"",'المشاريع'!$A$6:$A$205,0))&amp;"","كود غير موجود"))</f>
        <v/>
      </c>
      <c r="F432" s="17">
        <f>IF(OR(A432&amp;""="",NOT(ISNUMBER(C432))),"",C432*N(D432))</f>
        <v/>
      </c>
    </row>
    <row r="433">
      <c r="A433" s="5" t="n"/>
      <c r="B433" s="5" t="n"/>
      <c r="C433" s="14" t="n"/>
      <c r="D433" s="14" t="n"/>
      <c r="E433" s="6">
        <f>IF(A433&amp;""="","",IFERROR(INDEX('المشاريع'!$B$6:$B$205,MATCH(A433&amp;"",'المشاريع'!$A$6:$A$205,0))&amp;"","كود غير موجود"))</f>
        <v/>
      </c>
      <c r="F433" s="17">
        <f>IF(OR(A433&amp;""="",NOT(ISNUMBER(C433))),"",C433*N(D433))</f>
        <v/>
      </c>
    </row>
    <row r="434">
      <c r="A434" s="5" t="n"/>
      <c r="B434" s="5" t="n"/>
      <c r="C434" s="14" t="n"/>
      <c r="D434" s="14" t="n"/>
      <c r="E434" s="6">
        <f>IF(A434&amp;""="","",IFERROR(INDEX('المشاريع'!$B$6:$B$205,MATCH(A434&amp;"",'المشاريع'!$A$6:$A$205,0))&amp;"","كود غير موجود"))</f>
        <v/>
      </c>
      <c r="F434" s="17">
        <f>IF(OR(A434&amp;""="",NOT(ISNUMBER(C434))),"",C434*N(D434))</f>
        <v/>
      </c>
    </row>
    <row r="435">
      <c r="A435" s="5" t="n"/>
      <c r="B435" s="5" t="n"/>
      <c r="C435" s="14" t="n"/>
      <c r="D435" s="14" t="n"/>
      <c r="E435" s="6">
        <f>IF(A435&amp;""="","",IFERROR(INDEX('المشاريع'!$B$6:$B$205,MATCH(A435&amp;"",'المشاريع'!$A$6:$A$205,0))&amp;"","كود غير موجود"))</f>
        <v/>
      </c>
      <c r="F435" s="17">
        <f>IF(OR(A435&amp;""="",NOT(ISNUMBER(C435))),"",C435*N(D435))</f>
        <v/>
      </c>
    </row>
    <row r="436">
      <c r="A436" s="5" t="n"/>
      <c r="B436" s="5" t="n"/>
      <c r="C436" s="14" t="n"/>
      <c r="D436" s="14" t="n"/>
      <c r="E436" s="6">
        <f>IF(A436&amp;""="","",IFERROR(INDEX('المشاريع'!$B$6:$B$205,MATCH(A436&amp;"",'المشاريع'!$A$6:$A$205,0))&amp;"","كود غير موجود"))</f>
        <v/>
      </c>
      <c r="F436" s="17">
        <f>IF(OR(A436&amp;""="",NOT(ISNUMBER(C436))),"",C436*N(D436))</f>
        <v/>
      </c>
    </row>
    <row r="437">
      <c r="A437" s="5" t="n"/>
      <c r="B437" s="5" t="n"/>
      <c r="C437" s="14" t="n"/>
      <c r="D437" s="14" t="n"/>
      <c r="E437" s="6">
        <f>IF(A437&amp;""="","",IFERROR(INDEX('المشاريع'!$B$6:$B$205,MATCH(A437&amp;"",'المشاريع'!$A$6:$A$205,0))&amp;"","كود غير موجود"))</f>
        <v/>
      </c>
      <c r="F437" s="17">
        <f>IF(OR(A437&amp;""="",NOT(ISNUMBER(C437))),"",C437*N(D437))</f>
        <v/>
      </c>
    </row>
    <row r="438">
      <c r="A438" s="5" t="n"/>
      <c r="B438" s="5" t="n"/>
      <c r="C438" s="14" t="n"/>
      <c r="D438" s="14" t="n"/>
      <c r="E438" s="6">
        <f>IF(A438&amp;""="","",IFERROR(INDEX('المشاريع'!$B$6:$B$205,MATCH(A438&amp;"",'المشاريع'!$A$6:$A$205,0))&amp;"","كود غير موجود"))</f>
        <v/>
      </c>
      <c r="F438" s="17">
        <f>IF(OR(A438&amp;""="",NOT(ISNUMBER(C438))),"",C438*N(D438))</f>
        <v/>
      </c>
    </row>
    <row r="439">
      <c r="A439" s="5" t="n"/>
      <c r="B439" s="5" t="n"/>
      <c r="C439" s="14" t="n"/>
      <c r="D439" s="14" t="n"/>
      <c r="E439" s="6">
        <f>IF(A439&amp;""="","",IFERROR(INDEX('المشاريع'!$B$6:$B$205,MATCH(A439&amp;"",'المشاريع'!$A$6:$A$205,0))&amp;"","كود غير موجود"))</f>
        <v/>
      </c>
      <c r="F439" s="17">
        <f>IF(OR(A439&amp;""="",NOT(ISNUMBER(C439))),"",C439*N(D439))</f>
        <v/>
      </c>
    </row>
    <row r="440">
      <c r="A440" s="5" t="n"/>
      <c r="B440" s="5" t="n"/>
      <c r="C440" s="14" t="n"/>
      <c r="D440" s="14" t="n"/>
      <c r="E440" s="6">
        <f>IF(A440&amp;""="","",IFERROR(INDEX('المشاريع'!$B$6:$B$205,MATCH(A440&amp;"",'المشاريع'!$A$6:$A$205,0))&amp;"","كود غير موجود"))</f>
        <v/>
      </c>
      <c r="F440" s="17">
        <f>IF(OR(A440&amp;""="",NOT(ISNUMBER(C440))),"",C440*N(D440))</f>
        <v/>
      </c>
    </row>
    <row r="441">
      <c r="A441" s="5" t="n"/>
      <c r="B441" s="5" t="n"/>
      <c r="C441" s="14" t="n"/>
      <c r="D441" s="14" t="n"/>
      <c r="E441" s="6">
        <f>IF(A441&amp;""="","",IFERROR(INDEX('المشاريع'!$B$6:$B$205,MATCH(A441&amp;"",'المشاريع'!$A$6:$A$205,0))&amp;"","كود غير موجود"))</f>
        <v/>
      </c>
      <c r="F441" s="17">
        <f>IF(OR(A441&amp;""="",NOT(ISNUMBER(C441))),"",C441*N(D441))</f>
        <v/>
      </c>
    </row>
    <row r="442">
      <c r="A442" s="5" t="n"/>
      <c r="B442" s="5" t="n"/>
      <c r="C442" s="14" t="n"/>
      <c r="D442" s="14" t="n"/>
      <c r="E442" s="6">
        <f>IF(A442&amp;""="","",IFERROR(INDEX('المشاريع'!$B$6:$B$205,MATCH(A442&amp;"",'المشاريع'!$A$6:$A$205,0))&amp;"","كود غير موجود"))</f>
        <v/>
      </c>
      <c r="F442" s="17">
        <f>IF(OR(A442&amp;""="",NOT(ISNUMBER(C442))),"",C442*N(D442))</f>
        <v/>
      </c>
    </row>
    <row r="443">
      <c r="A443" s="5" t="n"/>
      <c r="B443" s="5" t="n"/>
      <c r="C443" s="14" t="n"/>
      <c r="D443" s="14" t="n"/>
      <c r="E443" s="6">
        <f>IF(A443&amp;""="","",IFERROR(INDEX('المشاريع'!$B$6:$B$205,MATCH(A443&amp;"",'المشاريع'!$A$6:$A$205,0))&amp;"","كود غير موجود"))</f>
        <v/>
      </c>
      <c r="F443" s="17">
        <f>IF(OR(A443&amp;""="",NOT(ISNUMBER(C443))),"",C443*N(D443))</f>
        <v/>
      </c>
    </row>
    <row r="444">
      <c r="A444" s="5" t="n"/>
      <c r="B444" s="5" t="n"/>
      <c r="C444" s="14" t="n"/>
      <c r="D444" s="14" t="n"/>
      <c r="E444" s="6">
        <f>IF(A444&amp;""="","",IFERROR(INDEX('المشاريع'!$B$6:$B$205,MATCH(A444&amp;"",'المشاريع'!$A$6:$A$205,0))&amp;"","كود غير موجود"))</f>
        <v/>
      </c>
      <c r="F444" s="17">
        <f>IF(OR(A444&amp;""="",NOT(ISNUMBER(C444))),"",C444*N(D444))</f>
        <v/>
      </c>
    </row>
    <row r="445">
      <c r="A445" s="5" t="n"/>
      <c r="B445" s="5" t="n"/>
      <c r="C445" s="14" t="n"/>
      <c r="D445" s="14" t="n"/>
      <c r="E445" s="6">
        <f>IF(A445&amp;""="","",IFERROR(INDEX('المشاريع'!$B$6:$B$205,MATCH(A445&amp;"",'المشاريع'!$A$6:$A$205,0))&amp;"","كود غير موجود"))</f>
        <v/>
      </c>
      <c r="F445" s="17">
        <f>IF(OR(A445&amp;""="",NOT(ISNUMBER(C445))),"",C445*N(D445))</f>
        <v/>
      </c>
    </row>
    <row r="446">
      <c r="A446" s="5" t="n"/>
      <c r="B446" s="5" t="n"/>
      <c r="C446" s="14" t="n"/>
      <c r="D446" s="14" t="n"/>
      <c r="E446" s="6">
        <f>IF(A446&amp;""="","",IFERROR(INDEX('المشاريع'!$B$6:$B$205,MATCH(A446&amp;"",'المشاريع'!$A$6:$A$205,0))&amp;"","كود غير موجود"))</f>
        <v/>
      </c>
      <c r="F446" s="17">
        <f>IF(OR(A446&amp;""="",NOT(ISNUMBER(C446))),"",C446*N(D446))</f>
        <v/>
      </c>
    </row>
    <row r="447">
      <c r="A447" s="5" t="n"/>
      <c r="B447" s="5" t="n"/>
      <c r="C447" s="14" t="n"/>
      <c r="D447" s="14" t="n"/>
      <c r="E447" s="6">
        <f>IF(A447&amp;""="","",IFERROR(INDEX('المشاريع'!$B$6:$B$205,MATCH(A447&amp;"",'المشاريع'!$A$6:$A$205,0))&amp;"","كود غير موجود"))</f>
        <v/>
      </c>
      <c r="F447" s="17">
        <f>IF(OR(A447&amp;""="",NOT(ISNUMBER(C447))),"",C447*N(D447))</f>
        <v/>
      </c>
    </row>
    <row r="448">
      <c r="A448" s="5" t="n"/>
      <c r="B448" s="5" t="n"/>
      <c r="C448" s="14" t="n"/>
      <c r="D448" s="14" t="n"/>
      <c r="E448" s="6">
        <f>IF(A448&amp;""="","",IFERROR(INDEX('المشاريع'!$B$6:$B$205,MATCH(A448&amp;"",'المشاريع'!$A$6:$A$205,0))&amp;"","كود غير موجود"))</f>
        <v/>
      </c>
      <c r="F448" s="17">
        <f>IF(OR(A448&amp;""="",NOT(ISNUMBER(C448))),"",C448*N(D448))</f>
        <v/>
      </c>
    </row>
    <row r="449">
      <c r="A449" s="5" t="n"/>
      <c r="B449" s="5" t="n"/>
      <c r="C449" s="14" t="n"/>
      <c r="D449" s="14" t="n"/>
      <c r="E449" s="6">
        <f>IF(A449&amp;""="","",IFERROR(INDEX('المشاريع'!$B$6:$B$205,MATCH(A449&amp;"",'المشاريع'!$A$6:$A$205,0))&amp;"","كود غير موجود"))</f>
        <v/>
      </c>
      <c r="F449" s="17">
        <f>IF(OR(A449&amp;""="",NOT(ISNUMBER(C449))),"",C449*N(D449))</f>
        <v/>
      </c>
    </row>
    <row r="450">
      <c r="A450" s="5" t="n"/>
      <c r="B450" s="5" t="n"/>
      <c r="C450" s="14" t="n"/>
      <c r="D450" s="14" t="n"/>
      <c r="E450" s="6">
        <f>IF(A450&amp;""="","",IFERROR(INDEX('المشاريع'!$B$6:$B$205,MATCH(A450&amp;"",'المشاريع'!$A$6:$A$205,0))&amp;"","كود غير موجود"))</f>
        <v/>
      </c>
      <c r="F450" s="17">
        <f>IF(OR(A450&amp;""="",NOT(ISNUMBER(C450))),"",C450*N(D450))</f>
        <v/>
      </c>
    </row>
    <row r="451">
      <c r="A451" s="5" t="n"/>
      <c r="B451" s="5" t="n"/>
      <c r="C451" s="14" t="n"/>
      <c r="D451" s="14" t="n"/>
      <c r="E451" s="6">
        <f>IF(A451&amp;""="","",IFERROR(INDEX('المشاريع'!$B$6:$B$205,MATCH(A451&amp;"",'المشاريع'!$A$6:$A$205,0))&amp;"","كود غير موجود"))</f>
        <v/>
      </c>
      <c r="F451" s="17">
        <f>IF(OR(A451&amp;""="",NOT(ISNUMBER(C451))),"",C451*N(D451))</f>
        <v/>
      </c>
    </row>
    <row r="452">
      <c r="A452" s="5" t="n"/>
      <c r="B452" s="5" t="n"/>
      <c r="C452" s="14" t="n"/>
      <c r="D452" s="14" t="n"/>
      <c r="E452" s="6">
        <f>IF(A452&amp;""="","",IFERROR(INDEX('المشاريع'!$B$6:$B$205,MATCH(A452&amp;"",'المشاريع'!$A$6:$A$205,0))&amp;"","كود غير موجود"))</f>
        <v/>
      </c>
      <c r="F452" s="17">
        <f>IF(OR(A452&amp;""="",NOT(ISNUMBER(C452))),"",C452*N(D452))</f>
        <v/>
      </c>
    </row>
    <row r="453">
      <c r="A453" s="5" t="n"/>
      <c r="B453" s="5" t="n"/>
      <c r="C453" s="14" t="n"/>
      <c r="D453" s="14" t="n"/>
      <c r="E453" s="6">
        <f>IF(A453&amp;""="","",IFERROR(INDEX('المشاريع'!$B$6:$B$205,MATCH(A453&amp;"",'المشاريع'!$A$6:$A$205,0))&amp;"","كود غير موجود"))</f>
        <v/>
      </c>
      <c r="F453" s="17">
        <f>IF(OR(A453&amp;""="",NOT(ISNUMBER(C453))),"",C453*N(D453))</f>
        <v/>
      </c>
    </row>
    <row r="454">
      <c r="A454" s="5" t="n"/>
      <c r="B454" s="5" t="n"/>
      <c r="C454" s="14" t="n"/>
      <c r="D454" s="14" t="n"/>
      <c r="E454" s="6">
        <f>IF(A454&amp;""="","",IFERROR(INDEX('المشاريع'!$B$6:$B$205,MATCH(A454&amp;"",'المشاريع'!$A$6:$A$205,0))&amp;"","كود غير موجود"))</f>
        <v/>
      </c>
      <c r="F454" s="17">
        <f>IF(OR(A454&amp;""="",NOT(ISNUMBER(C454))),"",C454*N(D454))</f>
        <v/>
      </c>
    </row>
    <row r="455">
      <c r="A455" s="5" t="n"/>
      <c r="B455" s="5" t="n"/>
      <c r="C455" s="14" t="n"/>
      <c r="D455" s="14" t="n"/>
      <c r="E455" s="6">
        <f>IF(A455&amp;""="","",IFERROR(INDEX('المشاريع'!$B$6:$B$205,MATCH(A455&amp;"",'المشاريع'!$A$6:$A$205,0))&amp;"","كود غير موجود"))</f>
        <v/>
      </c>
      <c r="F455" s="17">
        <f>IF(OR(A455&amp;""="",NOT(ISNUMBER(C455))),"",C455*N(D455))</f>
        <v/>
      </c>
    </row>
    <row r="456">
      <c r="A456" s="5" t="n"/>
      <c r="B456" s="5" t="n"/>
      <c r="C456" s="14" t="n"/>
      <c r="D456" s="14" t="n"/>
      <c r="E456" s="6">
        <f>IF(A456&amp;""="","",IFERROR(INDEX('المشاريع'!$B$6:$B$205,MATCH(A456&amp;"",'المشاريع'!$A$6:$A$205,0))&amp;"","كود غير موجود"))</f>
        <v/>
      </c>
      <c r="F456" s="17">
        <f>IF(OR(A456&amp;""="",NOT(ISNUMBER(C456))),"",C456*N(D456))</f>
        <v/>
      </c>
    </row>
    <row r="457">
      <c r="A457" s="5" t="n"/>
      <c r="B457" s="5" t="n"/>
      <c r="C457" s="14" t="n"/>
      <c r="D457" s="14" t="n"/>
      <c r="E457" s="6">
        <f>IF(A457&amp;""="","",IFERROR(INDEX('المشاريع'!$B$6:$B$205,MATCH(A457&amp;"",'المشاريع'!$A$6:$A$205,0))&amp;"","كود غير موجود"))</f>
        <v/>
      </c>
      <c r="F457" s="17">
        <f>IF(OR(A457&amp;""="",NOT(ISNUMBER(C457))),"",C457*N(D457))</f>
        <v/>
      </c>
    </row>
    <row r="458">
      <c r="A458" s="5" t="n"/>
      <c r="B458" s="5" t="n"/>
      <c r="C458" s="14" t="n"/>
      <c r="D458" s="14" t="n"/>
      <c r="E458" s="6">
        <f>IF(A458&amp;""="","",IFERROR(INDEX('المشاريع'!$B$6:$B$205,MATCH(A458&amp;"",'المشاريع'!$A$6:$A$205,0))&amp;"","كود غير موجود"))</f>
        <v/>
      </c>
      <c r="F458" s="17">
        <f>IF(OR(A458&amp;""="",NOT(ISNUMBER(C458))),"",C458*N(D458))</f>
        <v/>
      </c>
    </row>
    <row r="459">
      <c r="A459" s="5" t="n"/>
      <c r="B459" s="5" t="n"/>
      <c r="C459" s="14" t="n"/>
      <c r="D459" s="14" t="n"/>
      <c r="E459" s="6">
        <f>IF(A459&amp;""="","",IFERROR(INDEX('المشاريع'!$B$6:$B$205,MATCH(A459&amp;"",'المشاريع'!$A$6:$A$205,0))&amp;"","كود غير موجود"))</f>
        <v/>
      </c>
      <c r="F459" s="17">
        <f>IF(OR(A459&amp;""="",NOT(ISNUMBER(C459))),"",C459*N(D459))</f>
        <v/>
      </c>
    </row>
    <row r="460">
      <c r="A460" s="5" t="n"/>
      <c r="B460" s="5" t="n"/>
      <c r="C460" s="14" t="n"/>
      <c r="D460" s="14" t="n"/>
      <c r="E460" s="6">
        <f>IF(A460&amp;""="","",IFERROR(INDEX('المشاريع'!$B$6:$B$205,MATCH(A460&amp;"",'المشاريع'!$A$6:$A$205,0))&amp;"","كود غير موجود"))</f>
        <v/>
      </c>
      <c r="F460" s="17">
        <f>IF(OR(A460&amp;""="",NOT(ISNUMBER(C460))),"",C460*N(D460))</f>
        <v/>
      </c>
    </row>
    <row r="461">
      <c r="A461" s="5" t="n"/>
      <c r="B461" s="5" t="n"/>
      <c r="C461" s="14" t="n"/>
      <c r="D461" s="14" t="n"/>
      <c r="E461" s="6">
        <f>IF(A461&amp;""="","",IFERROR(INDEX('المشاريع'!$B$6:$B$205,MATCH(A461&amp;"",'المشاريع'!$A$6:$A$205,0))&amp;"","كود غير موجود"))</f>
        <v/>
      </c>
      <c r="F461" s="17">
        <f>IF(OR(A461&amp;""="",NOT(ISNUMBER(C461))),"",C461*N(D461))</f>
        <v/>
      </c>
    </row>
    <row r="462">
      <c r="A462" s="5" t="n"/>
      <c r="B462" s="5" t="n"/>
      <c r="C462" s="14" t="n"/>
      <c r="D462" s="14" t="n"/>
      <c r="E462" s="6">
        <f>IF(A462&amp;""="","",IFERROR(INDEX('المشاريع'!$B$6:$B$205,MATCH(A462&amp;"",'المشاريع'!$A$6:$A$205,0))&amp;"","كود غير موجود"))</f>
        <v/>
      </c>
      <c r="F462" s="17">
        <f>IF(OR(A462&amp;""="",NOT(ISNUMBER(C462))),"",C462*N(D462))</f>
        <v/>
      </c>
    </row>
    <row r="463">
      <c r="A463" s="5" t="n"/>
      <c r="B463" s="5" t="n"/>
      <c r="C463" s="14" t="n"/>
      <c r="D463" s="14" t="n"/>
      <c r="E463" s="6">
        <f>IF(A463&amp;""="","",IFERROR(INDEX('المشاريع'!$B$6:$B$205,MATCH(A463&amp;"",'المشاريع'!$A$6:$A$205,0))&amp;"","كود غير موجود"))</f>
        <v/>
      </c>
      <c r="F463" s="17">
        <f>IF(OR(A463&amp;""="",NOT(ISNUMBER(C463))),"",C463*N(D463))</f>
        <v/>
      </c>
    </row>
    <row r="464">
      <c r="A464" s="5" t="n"/>
      <c r="B464" s="5" t="n"/>
      <c r="C464" s="14" t="n"/>
      <c r="D464" s="14" t="n"/>
      <c r="E464" s="6">
        <f>IF(A464&amp;""="","",IFERROR(INDEX('المشاريع'!$B$6:$B$205,MATCH(A464&amp;"",'المشاريع'!$A$6:$A$205,0))&amp;"","كود غير موجود"))</f>
        <v/>
      </c>
      <c r="F464" s="17">
        <f>IF(OR(A464&amp;""="",NOT(ISNUMBER(C464))),"",C464*N(D464))</f>
        <v/>
      </c>
    </row>
    <row r="465">
      <c r="A465" s="5" t="n"/>
      <c r="B465" s="5" t="n"/>
      <c r="C465" s="14" t="n"/>
      <c r="D465" s="14" t="n"/>
      <c r="E465" s="6">
        <f>IF(A465&amp;""="","",IFERROR(INDEX('المشاريع'!$B$6:$B$205,MATCH(A465&amp;"",'المشاريع'!$A$6:$A$205,0))&amp;"","كود غير موجود"))</f>
        <v/>
      </c>
      <c r="F465" s="17">
        <f>IF(OR(A465&amp;""="",NOT(ISNUMBER(C465))),"",C465*N(D465))</f>
        <v/>
      </c>
    </row>
    <row r="466">
      <c r="A466" s="5" t="n"/>
      <c r="B466" s="5" t="n"/>
      <c r="C466" s="14" t="n"/>
      <c r="D466" s="14" t="n"/>
      <c r="E466" s="6">
        <f>IF(A466&amp;""="","",IFERROR(INDEX('المشاريع'!$B$6:$B$205,MATCH(A466&amp;"",'المشاريع'!$A$6:$A$205,0))&amp;"","كود غير موجود"))</f>
        <v/>
      </c>
      <c r="F466" s="17">
        <f>IF(OR(A466&amp;""="",NOT(ISNUMBER(C466))),"",C466*N(D466))</f>
        <v/>
      </c>
    </row>
    <row r="467">
      <c r="A467" s="5" t="n"/>
      <c r="B467" s="5" t="n"/>
      <c r="C467" s="14" t="n"/>
      <c r="D467" s="14" t="n"/>
      <c r="E467" s="6">
        <f>IF(A467&amp;""="","",IFERROR(INDEX('المشاريع'!$B$6:$B$205,MATCH(A467&amp;"",'المشاريع'!$A$6:$A$205,0))&amp;"","كود غير موجود"))</f>
        <v/>
      </c>
      <c r="F467" s="17">
        <f>IF(OR(A467&amp;""="",NOT(ISNUMBER(C467))),"",C467*N(D467))</f>
        <v/>
      </c>
    </row>
    <row r="468">
      <c r="A468" s="5" t="n"/>
      <c r="B468" s="5" t="n"/>
      <c r="C468" s="14" t="n"/>
      <c r="D468" s="14" t="n"/>
      <c r="E468" s="6">
        <f>IF(A468&amp;""="","",IFERROR(INDEX('المشاريع'!$B$6:$B$205,MATCH(A468&amp;"",'المشاريع'!$A$6:$A$205,0))&amp;"","كود غير موجود"))</f>
        <v/>
      </c>
      <c r="F468" s="17">
        <f>IF(OR(A468&amp;""="",NOT(ISNUMBER(C468))),"",C468*N(D468))</f>
        <v/>
      </c>
    </row>
    <row r="469">
      <c r="A469" s="5" t="n"/>
      <c r="B469" s="5" t="n"/>
      <c r="C469" s="14" t="n"/>
      <c r="D469" s="14" t="n"/>
      <c r="E469" s="6">
        <f>IF(A469&amp;""="","",IFERROR(INDEX('المشاريع'!$B$6:$B$205,MATCH(A469&amp;"",'المشاريع'!$A$6:$A$205,0))&amp;"","كود غير موجود"))</f>
        <v/>
      </c>
      <c r="F469" s="17">
        <f>IF(OR(A469&amp;""="",NOT(ISNUMBER(C469))),"",C469*N(D469))</f>
        <v/>
      </c>
    </row>
    <row r="470">
      <c r="A470" s="5" t="n"/>
      <c r="B470" s="5" t="n"/>
      <c r="C470" s="14" t="n"/>
      <c r="D470" s="14" t="n"/>
      <c r="E470" s="6">
        <f>IF(A470&amp;""="","",IFERROR(INDEX('المشاريع'!$B$6:$B$205,MATCH(A470&amp;"",'المشاريع'!$A$6:$A$205,0))&amp;"","كود غير موجود"))</f>
        <v/>
      </c>
      <c r="F470" s="17">
        <f>IF(OR(A470&amp;""="",NOT(ISNUMBER(C470))),"",C470*N(D470))</f>
        <v/>
      </c>
    </row>
    <row r="471">
      <c r="A471" s="5" t="n"/>
      <c r="B471" s="5" t="n"/>
      <c r="C471" s="14" t="n"/>
      <c r="D471" s="14" t="n"/>
      <c r="E471" s="6">
        <f>IF(A471&amp;""="","",IFERROR(INDEX('المشاريع'!$B$6:$B$205,MATCH(A471&amp;"",'المشاريع'!$A$6:$A$205,0))&amp;"","كود غير موجود"))</f>
        <v/>
      </c>
      <c r="F471" s="17">
        <f>IF(OR(A471&amp;""="",NOT(ISNUMBER(C471))),"",C471*N(D471))</f>
        <v/>
      </c>
    </row>
    <row r="472">
      <c r="A472" s="5" t="n"/>
      <c r="B472" s="5" t="n"/>
      <c r="C472" s="14" t="n"/>
      <c r="D472" s="14" t="n"/>
      <c r="E472" s="6">
        <f>IF(A472&amp;""="","",IFERROR(INDEX('المشاريع'!$B$6:$B$205,MATCH(A472&amp;"",'المشاريع'!$A$6:$A$205,0))&amp;"","كود غير موجود"))</f>
        <v/>
      </c>
      <c r="F472" s="17">
        <f>IF(OR(A472&amp;""="",NOT(ISNUMBER(C472))),"",C472*N(D472))</f>
        <v/>
      </c>
    </row>
    <row r="473">
      <c r="A473" s="5" t="n"/>
      <c r="B473" s="5" t="n"/>
      <c r="C473" s="14" t="n"/>
      <c r="D473" s="14" t="n"/>
      <c r="E473" s="6">
        <f>IF(A473&amp;""="","",IFERROR(INDEX('المشاريع'!$B$6:$B$205,MATCH(A473&amp;"",'المشاريع'!$A$6:$A$205,0))&amp;"","كود غير موجود"))</f>
        <v/>
      </c>
      <c r="F473" s="17">
        <f>IF(OR(A473&amp;""="",NOT(ISNUMBER(C473))),"",C473*N(D473))</f>
        <v/>
      </c>
    </row>
    <row r="474">
      <c r="A474" s="5" t="n"/>
      <c r="B474" s="5" t="n"/>
      <c r="C474" s="14" t="n"/>
      <c r="D474" s="14" t="n"/>
      <c r="E474" s="6">
        <f>IF(A474&amp;""="","",IFERROR(INDEX('المشاريع'!$B$6:$B$205,MATCH(A474&amp;"",'المشاريع'!$A$6:$A$205,0))&amp;"","كود غير موجود"))</f>
        <v/>
      </c>
      <c r="F474" s="17">
        <f>IF(OR(A474&amp;""="",NOT(ISNUMBER(C474))),"",C474*N(D474))</f>
        <v/>
      </c>
    </row>
    <row r="475">
      <c r="A475" s="5" t="n"/>
      <c r="B475" s="5" t="n"/>
      <c r="C475" s="14" t="n"/>
      <c r="D475" s="14" t="n"/>
      <c r="E475" s="6">
        <f>IF(A475&amp;""="","",IFERROR(INDEX('المشاريع'!$B$6:$B$205,MATCH(A475&amp;"",'المشاريع'!$A$6:$A$205,0))&amp;"","كود غير موجود"))</f>
        <v/>
      </c>
      <c r="F475" s="17">
        <f>IF(OR(A475&amp;""="",NOT(ISNUMBER(C475))),"",C475*N(D475))</f>
        <v/>
      </c>
    </row>
    <row r="476">
      <c r="A476" s="5" t="n"/>
      <c r="B476" s="5" t="n"/>
      <c r="C476" s="14" t="n"/>
      <c r="D476" s="14" t="n"/>
      <c r="E476" s="6">
        <f>IF(A476&amp;""="","",IFERROR(INDEX('المشاريع'!$B$6:$B$205,MATCH(A476&amp;"",'المشاريع'!$A$6:$A$205,0))&amp;"","كود غير موجود"))</f>
        <v/>
      </c>
      <c r="F476" s="17">
        <f>IF(OR(A476&amp;""="",NOT(ISNUMBER(C476))),"",C476*N(D476))</f>
        <v/>
      </c>
    </row>
    <row r="477">
      <c r="A477" s="5" t="n"/>
      <c r="B477" s="5" t="n"/>
      <c r="C477" s="14" t="n"/>
      <c r="D477" s="14" t="n"/>
      <c r="E477" s="6">
        <f>IF(A477&amp;""="","",IFERROR(INDEX('المشاريع'!$B$6:$B$205,MATCH(A477&amp;"",'المشاريع'!$A$6:$A$205,0))&amp;"","كود غير موجود"))</f>
        <v/>
      </c>
      <c r="F477" s="17">
        <f>IF(OR(A477&amp;""="",NOT(ISNUMBER(C477))),"",C477*N(D477))</f>
        <v/>
      </c>
    </row>
    <row r="478">
      <c r="A478" s="5" t="n"/>
      <c r="B478" s="5" t="n"/>
      <c r="C478" s="14" t="n"/>
      <c r="D478" s="14" t="n"/>
      <c r="E478" s="6">
        <f>IF(A478&amp;""="","",IFERROR(INDEX('المشاريع'!$B$6:$B$205,MATCH(A478&amp;"",'المشاريع'!$A$6:$A$205,0))&amp;"","كود غير موجود"))</f>
        <v/>
      </c>
      <c r="F478" s="17">
        <f>IF(OR(A478&amp;""="",NOT(ISNUMBER(C478))),"",C478*N(D478))</f>
        <v/>
      </c>
    </row>
    <row r="479">
      <c r="A479" s="5" t="n"/>
      <c r="B479" s="5" t="n"/>
      <c r="C479" s="14" t="n"/>
      <c r="D479" s="14" t="n"/>
      <c r="E479" s="6">
        <f>IF(A479&amp;""="","",IFERROR(INDEX('المشاريع'!$B$6:$B$205,MATCH(A479&amp;"",'المشاريع'!$A$6:$A$205,0))&amp;"","كود غير موجود"))</f>
        <v/>
      </c>
      <c r="F479" s="17">
        <f>IF(OR(A479&amp;""="",NOT(ISNUMBER(C479))),"",C479*N(D479))</f>
        <v/>
      </c>
    </row>
    <row r="480">
      <c r="A480" s="5" t="n"/>
      <c r="B480" s="5" t="n"/>
      <c r="C480" s="14" t="n"/>
      <c r="D480" s="14" t="n"/>
      <c r="E480" s="6">
        <f>IF(A480&amp;""="","",IFERROR(INDEX('المشاريع'!$B$6:$B$205,MATCH(A480&amp;"",'المشاريع'!$A$6:$A$205,0))&amp;"","كود غير موجود"))</f>
        <v/>
      </c>
      <c r="F480" s="17">
        <f>IF(OR(A480&amp;""="",NOT(ISNUMBER(C480))),"",C480*N(D480))</f>
        <v/>
      </c>
    </row>
    <row r="481">
      <c r="A481" s="5" t="n"/>
      <c r="B481" s="5" t="n"/>
      <c r="C481" s="14" t="n"/>
      <c r="D481" s="14" t="n"/>
      <c r="E481" s="6">
        <f>IF(A481&amp;""="","",IFERROR(INDEX('المشاريع'!$B$6:$B$205,MATCH(A481&amp;"",'المشاريع'!$A$6:$A$205,0))&amp;"","كود غير موجود"))</f>
        <v/>
      </c>
      <c r="F481" s="17">
        <f>IF(OR(A481&amp;""="",NOT(ISNUMBER(C481))),"",C481*N(D481))</f>
        <v/>
      </c>
    </row>
    <row r="482">
      <c r="A482" s="5" t="n"/>
      <c r="B482" s="5" t="n"/>
      <c r="C482" s="14" t="n"/>
      <c r="D482" s="14" t="n"/>
      <c r="E482" s="6">
        <f>IF(A482&amp;""="","",IFERROR(INDEX('المشاريع'!$B$6:$B$205,MATCH(A482&amp;"",'المشاريع'!$A$6:$A$205,0))&amp;"","كود غير موجود"))</f>
        <v/>
      </c>
      <c r="F482" s="17">
        <f>IF(OR(A482&amp;""="",NOT(ISNUMBER(C482))),"",C482*N(D482))</f>
        <v/>
      </c>
    </row>
    <row r="483">
      <c r="A483" s="5" t="n"/>
      <c r="B483" s="5" t="n"/>
      <c r="C483" s="14" t="n"/>
      <c r="D483" s="14" t="n"/>
      <c r="E483" s="6">
        <f>IF(A483&amp;""="","",IFERROR(INDEX('المشاريع'!$B$6:$B$205,MATCH(A483&amp;"",'المشاريع'!$A$6:$A$205,0))&amp;"","كود غير موجود"))</f>
        <v/>
      </c>
      <c r="F483" s="17">
        <f>IF(OR(A483&amp;""="",NOT(ISNUMBER(C483))),"",C483*N(D483))</f>
        <v/>
      </c>
    </row>
    <row r="484">
      <c r="A484" s="5" t="n"/>
      <c r="B484" s="5" t="n"/>
      <c r="C484" s="14" t="n"/>
      <c r="D484" s="14" t="n"/>
      <c r="E484" s="6">
        <f>IF(A484&amp;""="","",IFERROR(INDEX('المشاريع'!$B$6:$B$205,MATCH(A484&amp;"",'المشاريع'!$A$6:$A$205,0))&amp;"","كود غير موجود"))</f>
        <v/>
      </c>
      <c r="F484" s="17">
        <f>IF(OR(A484&amp;""="",NOT(ISNUMBER(C484))),"",C484*N(D484))</f>
        <v/>
      </c>
    </row>
    <row r="485">
      <c r="A485" s="5" t="n"/>
      <c r="B485" s="5" t="n"/>
      <c r="C485" s="14" t="n"/>
      <c r="D485" s="14" t="n"/>
      <c r="E485" s="6">
        <f>IF(A485&amp;""="","",IFERROR(INDEX('المشاريع'!$B$6:$B$205,MATCH(A485&amp;"",'المشاريع'!$A$6:$A$205,0))&amp;"","كود غير موجود"))</f>
        <v/>
      </c>
      <c r="F485" s="17">
        <f>IF(OR(A485&amp;""="",NOT(ISNUMBER(C485))),"",C485*N(D485))</f>
        <v/>
      </c>
    </row>
    <row r="486">
      <c r="A486" s="5" t="n"/>
      <c r="B486" s="5" t="n"/>
      <c r="C486" s="14" t="n"/>
      <c r="D486" s="14" t="n"/>
      <c r="E486" s="6">
        <f>IF(A486&amp;""="","",IFERROR(INDEX('المشاريع'!$B$6:$B$205,MATCH(A486&amp;"",'المشاريع'!$A$6:$A$205,0))&amp;"","كود غير موجود"))</f>
        <v/>
      </c>
      <c r="F486" s="17">
        <f>IF(OR(A486&amp;""="",NOT(ISNUMBER(C486))),"",C486*N(D486))</f>
        <v/>
      </c>
    </row>
    <row r="487">
      <c r="A487" s="5" t="n"/>
      <c r="B487" s="5" t="n"/>
      <c r="C487" s="14" t="n"/>
      <c r="D487" s="14" t="n"/>
      <c r="E487" s="6">
        <f>IF(A487&amp;""="","",IFERROR(INDEX('المشاريع'!$B$6:$B$205,MATCH(A487&amp;"",'المشاريع'!$A$6:$A$205,0))&amp;"","كود غير موجود"))</f>
        <v/>
      </c>
      <c r="F487" s="17">
        <f>IF(OR(A487&amp;""="",NOT(ISNUMBER(C487))),"",C487*N(D487))</f>
        <v/>
      </c>
    </row>
    <row r="488">
      <c r="A488" s="5" t="n"/>
      <c r="B488" s="5" t="n"/>
      <c r="C488" s="14" t="n"/>
      <c r="D488" s="14" t="n"/>
      <c r="E488" s="6">
        <f>IF(A488&amp;""="","",IFERROR(INDEX('المشاريع'!$B$6:$B$205,MATCH(A488&amp;"",'المشاريع'!$A$6:$A$205,0))&amp;"","كود غير موجود"))</f>
        <v/>
      </c>
      <c r="F488" s="17">
        <f>IF(OR(A488&amp;""="",NOT(ISNUMBER(C488))),"",C488*N(D488))</f>
        <v/>
      </c>
    </row>
    <row r="489">
      <c r="A489" s="5" t="n"/>
      <c r="B489" s="5" t="n"/>
      <c r="C489" s="14" t="n"/>
      <c r="D489" s="14" t="n"/>
      <c r="E489" s="6">
        <f>IF(A489&amp;""="","",IFERROR(INDEX('المشاريع'!$B$6:$B$205,MATCH(A489&amp;"",'المشاريع'!$A$6:$A$205,0))&amp;"","كود غير موجود"))</f>
        <v/>
      </c>
      <c r="F489" s="17">
        <f>IF(OR(A489&amp;""="",NOT(ISNUMBER(C489))),"",C489*N(D489))</f>
        <v/>
      </c>
    </row>
    <row r="490">
      <c r="A490" s="5" t="n"/>
      <c r="B490" s="5" t="n"/>
      <c r="C490" s="14" t="n"/>
      <c r="D490" s="14" t="n"/>
      <c r="E490" s="6">
        <f>IF(A490&amp;""="","",IFERROR(INDEX('المشاريع'!$B$6:$B$205,MATCH(A490&amp;"",'المشاريع'!$A$6:$A$205,0))&amp;"","كود غير موجود"))</f>
        <v/>
      </c>
      <c r="F490" s="17">
        <f>IF(OR(A490&amp;""="",NOT(ISNUMBER(C490))),"",C490*N(D490))</f>
        <v/>
      </c>
    </row>
    <row r="491">
      <c r="A491" s="5" t="n"/>
      <c r="B491" s="5" t="n"/>
      <c r="C491" s="14" t="n"/>
      <c r="D491" s="14" t="n"/>
      <c r="E491" s="6">
        <f>IF(A491&amp;""="","",IFERROR(INDEX('المشاريع'!$B$6:$B$205,MATCH(A491&amp;"",'المشاريع'!$A$6:$A$205,0))&amp;"","كود غير موجود"))</f>
        <v/>
      </c>
      <c r="F491" s="17">
        <f>IF(OR(A491&amp;""="",NOT(ISNUMBER(C491))),"",C491*N(D491))</f>
        <v/>
      </c>
    </row>
    <row r="492">
      <c r="A492" s="5" t="n"/>
      <c r="B492" s="5" t="n"/>
      <c r="C492" s="14" t="n"/>
      <c r="D492" s="14" t="n"/>
      <c r="E492" s="6">
        <f>IF(A492&amp;""="","",IFERROR(INDEX('المشاريع'!$B$6:$B$205,MATCH(A492&amp;"",'المشاريع'!$A$6:$A$205,0))&amp;"","كود غير موجود"))</f>
        <v/>
      </c>
      <c r="F492" s="17">
        <f>IF(OR(A492&amp;""="",NOT(ISNUMBER(C492))),"",C492*N(D492))</f>
        <v/>
      </c>
    </row>
    <row r="493">
      <c r="A493" s="5" t="n"/>
      <c r="B493" s="5" t="n"/>
      <c r="C493" s="14" t="n"/>
      <c r="D493" s="14" t="n"/>
      <c r="E493" s="6">
        <f>IF(A493&amp;""="","",IFERROR(INDEX('المشاريع'!$B$6:$B$205,MATCH(A493&amp;"",'المشاريع'!$A$6:$A$205,0))&amp;"","كود غير موجود"))</f>
        <v/>
      </c>
      <c r="F493" s="17">
        <f>IF(OR(A493&amp;""="",NOT(ISNUMBER(C493))),"",C493*N(D493))</f>
        <v/>
      </c>
    </row>
    <row r="494">
      <c r="A494" s="5" t="n"/>
      <c r="B494" s="5" t="n"/>
      <c r="C494" s="14" t="n"/>
      <c r="D494" s="14" t="n"/>
      <c r="E494" s="6">
        <f>IF(A494&amp;""="","",IFERROR(INDEX('المشاريع'!$B$6:$B$205,MATCH(A494&amp;"",'المشاريع'!$A$6:$A$205,0))&amp;"","كود غير موجود"))</f>
        <v/>
      </c>
      <c r="F494" s="17">
        <f>IF(OR(A494&amp;""="",NOT(ISNUMBER(C494))),"",C494*N(D494))</f>
        <v/>
      </c>
    </row>
    <row r="495">
      <c r="A495" s="5" t="n"/>
      <c r="B495" s="5" t="n"/>
      <c r="C495" s="14" t="n"/>
      <c r="D495" s="14" t="n"/>
      <c r="E495" s="6">
        <f>IF(A495&amp;""="","",IFERROR(INDEX('المشاريع'!$B$6:$B$205,MATCH(A495&amp;"",'المشاريع'!$A$6:$A$205,0))&amp;"","كود غير موجود"))</f>
        <v/>
      </c>
      <c r="F495" s="17">
        <f>IF(OR(A495&amp;""="",NOT(ISNUMBER(C495))),"",C495*N(D495))</f>
        <v/>
      </c>
    </row>
    <row r="496">
      <c r="A496" s="5" t="n"/>
      <c r="B496" s="5" t="n"/>
      <c r="C496" s="14" t="n"/>
      <c r="D496" s="14" t="n"/>
      <c r="E496" s="6">
        <f>IF(A496&amp;""="","",IFERROR(INDEX('المشاريع'!$B$6:$B$205,MATCH(A496&amp;"",'المشاريع'!$A$6:$A$205,0))&amp;"","كود غير موجود"))</f>
        <v/>
      </c>
      <c r="F496" s="17">
        <f>IF(OR(A496&amp;""="",NOT(ISNUMBER(C496))),"",C496*N(D496))</f>
        <v/>
      </c>
    </row>
    <row r="497">
      <c r="A497" s="5" t="n"/>
      <c r="B497" s="5" t="n"/>
      <c r="C497" s="14" t="n"/>
      <c r="D497" s="14" t="n"/>
      <c r="E497" s="6">
        <f>IF(A497&amp;""="","",IFERROR(INDEX('المشاريع'!$B$6:$B$205,MATCH(A497&amp;"",'المشاريع'!$A$6:$A$205,0))&amp;"","كود غير موجود"))</f>
        <v/>
      </c>
      <c r="F497" s="17">
        <f>IF(OR(A497&amp;""="",NOT(ISNUMBER(C497))),"",C497*N(D497))</f>
        <v/>
      </c>
    </row>
    <row r="498">
      <c r="A498" s="5" t="n"/>
      <c r="B498" s="5" t="n"/>
      <c r="C498" s="14" t="n"/>
      <c r="D498" s="14" t="n"/>
      <c r="E498" s="6">
        <f>IF(A498&amp;""="","",IFERROR(INDEX('المشاريع'!$B$6:$B$205,MATCH(A498&amp;"",'المشاريع'!$A$6:$A$205,0))&amp;"","كود غير موجود"))</f>
        <v/>
      </c>
      <c r="F498" s="17">
        <f>IF(OR(A498&amp;""="",NOT(ISNUMBER(C498))),"",C498*N(D498))</f>
        <v/>
      </c>
    </row>
    <row r="499">
      <c r="A499" s="5" t="n"/>
      <c r="B499" s="5" t="n"/>
      <c r="C499" s="14" t="n"/>
      <c r="D499" s="14" t="n"/>
      <c r="E499" s="6">
        <f>IF(A499&amp;""="","",IFERROR(INDEX('المشاريع'!$B$6:$B$205,MATCH(A499&amp;"",'المشاريع'!$A$6:$A$205,0))&amp;"","كود غير موجود"))</f>
        <v/>
      </c>
      <c r="F499" s="17">
        <f>IF(OR(A499&amp;""="",NOT(ISNUMBER(C499))),"",C499*N(D499))</f>
        <v/>
      </c>
    </row>
    <row r="500">
      <c r="A500" s="5" t="n"/>
      <c r="B500" s="5" t="n"/>
      <c r="C500" s="14" t="n"/>
      <c r="D500" s="14" t="n"/>
      <c r="E500" s="6">
        <f>IF(A500&amp;""="","",IFERROR(INDEX('المشاريع'!$B$6:$B$205,MATCH(A500&amp;"",'المشاريع'!$A$6:$A$205,0))&amp;"","كود غير موجود"))</f>
        <v/>
      </c>
      <c r="F500" s="17">
        <f>IF(OR(A500&amp;""="",NOT(ISNUMBER(C500))),"",C500*N(D500))</f>
        <v/>
      </c>
    </row>
    <row r="501">
      <c r="A501" s="5" t="n"/>
      <c r="B501" s="5" t="n"/>
      <c r="C501" s="14" t="n"/>
      <c r="D501" s="14" t="n"/>
      <c r="E501" s="6">
        <f>IF(A501&amp;""="","",IFERROR(INDEX('المشاريع'!$B$6:$B$205,MATCH(A501&amp;"",'المشاريع'!$A$6:$A$205,0))&amp;"","كود غير موجود"))</f>
        <v/>
      </c>
      <c r="F501" s="17">
        <f>IF(OR(A501&amp;""="",NOT(ISNUMBER(C501))),"",C501*N(D501))</f>
        <v/>
      </c>
    </row>
    <row r="502">
      <c r="A502" s="5" t="n"/>
      <c r="B502" s="5" t="n"/>
      <c r="C502" s="14" t="n"/>
      <c r="D502" s="14" t="n"/>
      <c r="E502" s="6">
        <f>IF(A502&amp;""="","",IFERROR(INDEX('المشاريع'!$B$6:$B$205,MATCH(A502&amp;"",'المشاريع'!$A$6:$A$205,0))&amp;"","كود غير موجود"))</f>
        <v/>
      </c>
      <c r="F502" s="17">
        <f>IF(OR(A502&amp;""="",NOT(ISNUMBER(C502))),"",C502*N(D502))</f>
        <v/>
      </c>
    </row>
    <row r="503">
      <c r="A503" s="5" t="n"/>
      <c r="B503" s="5" t="n"/>
      <c r="C503" s="14" t="n"/>
      <c r="D503" s="14" t="n"/>
      <c r="E503" s="6">
        <f>IF(A503&amp;""="","",IFERROR(INDEX('المشاريع'!$B$6:$B$205,MATCH(A503&amp;"",'المشاريع'!$A$6:$A$205,0))&amp;"","كود غير موجود"))</f>
        <v/>
      </c>
      <c r="F503" s="17">
        <f>IF(OR(A503&amp;""="",NOT(ISNUMBER(C503))),"",C503*N(D503))</f>
        <v/>
      </c>
    </row>
    <row r="504">
      <c r="A504" s="5" t="n"/>
      <c r="B504" s="5" t="n"/>
      <c r="C504" s="14" t="n"/>
      <c r="D504" s="14" t="n"/>
      <c r="E504" s="6">
        <f>IF(A504&amp;""="","",IFERROR(INDEX('المشاريع'!$B$6:$B$205,MATCH(A504&amp;"",'المشاريع'!$A$6:$A$205,0))&amp;"","كود غير موجود"))</f>
        <v/>
      </c>
      <c r="F504" s="17">
        <f>IF(OR(A504&amp;""="",NOT(ISNUMBER(C504))),"",C504*N(D504))</f>
        <v/>
      </c>
    </row>
    <row r="505">
      <c r="A505" s="5" t="n"/>
      <c r="B505" s="5" t="n"/>
      <c r="C505" s="14" t="n"/>
      <c r="D505" s="14" t="n"/>
      <c r="E505" s="6">
        <f>IF(A505&amp;""="","",IFERROR(INDEX('المشاريع'!$B$6:$B$205,MATCH(A505&amp;"",'المشاريع'!$A$6:$A$205,0))&amp;"","كود غير موجود"))</f>
        <v/>
      </c>
      <c r="F505" s="17">
        <f>IF(OR(A505&amp;""="",NOT(ISNUMBER(C505))),"",C505*N(D505))</f>
        <v/>
      </c>
    </row>
    <row r="506">
      <c r="A506" s="5" t="n"/>
      <c r="B506" s="5" t="n"/>
      <c r="C506" s="14" t="n"/>
      <c r="D506" s="14" t="n"/>
      <c r="E506" s="6">
        <f>IF(A506&amp;""="","",IFERROR(INDEX('المشاريع'!$B$6:$B$205,MATCH(A506&amp;"",'المشاريع'!$A$6:$A$205,0))&amp;"","كود غير موجود"))</f>
        <v/>
      </c>
      <c r="F506" s="17">
        <f>IF(OR(A506&amp;""="",NOT(ISNUMBER(C506))),"",C506*N(D506))</f>
        <v/>
      </c>
    </row>
    <row r="507">
      <c r="A507" s="5" t="n"/>
      <c r="B507" s="5" t="n"/>
      <c r="C507" s="14" t="n"/>
      <c r="D507" s="14" t="n"/>
      <c r="E507" s="6">
        <f>IF(A507&amp;""="","",IFERROR(INDEX('المشاريع'!$B$6:$B$205,MATCH(A507&amp;"",'المشاريع'!$A$6:$A$205,0))&amp;"","كود غير موجود"))</f>
        <v/>
      </c>
      <c r="F507" s="17">
        <f>IF(OR(A507&amp;""="",NOT(ISNUMBER(C507))),"",C507*N(D507))</f>
        <v/>
      </c>
    </row>
    <row r="508">
      <c r="A508" s="5" t="n"/>
      <c r="B508" s="5" t="n"/>
      <c r="C508" s="14" t="n"/>
      <c r="D508" s="14" t="n"/>
      <c r="E508" s="6">
        <f>IF(A508&amp;""="","",IFERROR(INDEX('المشاريع'!$B$6:$B$205,MATCH(A508&amp;"",'المشاريع'!$A$6:$A$205,0))&amp;"","كود غير موجود"))</f>
        <v/>
      </c>
      <c r="F508" s="17">
        <f>IF(OR(A508&amp;""="",NOT(ISNUMBER(C508))),"",C508*N(D508))</f>
        <v/>
      </c>
    </row>
    <row r="509">
      <c r="A509" s="5" t="n"/>
      <c r="B509" s="5" t="n"/>
      <c r="C509" s="14" t="n"/>
      <c r="D509" s="14" t="n"/>
      <c r="E509" s="6">
        <f>IF(A509&amp;""="","",IFERROR(INDEX('المشاريع'!$B$6:$B$205,MATCH(A509&amp;"",'المشاريع'!$A$6:$A$205,0))&amp;"","كود غير موجود"))</f>
        <v/>
      </c>
      <c r="F509" s="17">
        <f>IF(OR(A509&amp;""="",NOT(ISNUMBER(C509))),"",C509*N(D509))</f>
        <v/>
      </c>
    </row>
    <row r="510">
      <c r="A510" s="5" t="n"/>
      <c r="B510" s="5" t="n"/>
      <c r="C510" s="14" t="n"/>
      <c r="D510" s="14" t="n"/>
      <c r="E510" s="6">
        <f>IF(A510&amp;""="","",IFERROR(INDEX('المشاريع'!$B$6:$B$205,MATCH(A510&amp;"",'المشاريع'!$A$6:$A$205,0))&amp;"","كود غير موجود"))</f>
        <v/>
      </c>
      <c r="F510" s="17">
        <f>IF(OR(A510&amp;""="",NOT(ISNUMBER(C510))),"",C510*N(D510))</f>
        <v/>
      </c>
    </row>
    <row r="511">
      <c r="A511" s="5" t="n"/>
      <c r="B511" s="5" t="n"/>
      <c r="C511" s="14" t="n"/>
      <c r="D511" s="14" t="n"/>
      <c r="E511" s="6">
        <f>IF(A511&amp;""="","",IFERROR(INDEX('المشاريع'!$B$6:$B$205,MATCH(A511&amp;"",'المشاريع'!$A$6:$A$205,0))&amp;"","كود غير موجود"))</f>
        <v/>
      </c>
      <c r="F511" s="17">
        <f>IF(OR(A511&amp;""="",NOT(ISNUMBER(C511))),"",C511*N(D511))</f>
        <v/>
      </c>
    </row>
    <row r="512">
      <c r="A512" s="5" t="n"/>
      <c r="B512" s="5" t="n"/>
      <c r="C512" s="14" t="n"/>
      <c r="D512" s="14" t="n"/>
      <c r="E512" s="6">
        <f>IF(A512&amp;""="","",IFERROR(INDEX('المشاريع'!$B$6:$B$205,MATCH(A512&amp;"",'المشاريع'!$A$6:$A$205,0))&amp;"","كود غير موجود"))</f>
        <v/>
      </c>
      <c r="F512" s="17">
        <f>IF(OR(A512&amp;""="",NOT(ISNUMBER(C512))),"",C512*N(D512))</f>
        <v/>
      </c>
    </row>
    <row r="513">
      <c r="A513" s="5" t="n"/>
      <c r="B513" s="5" t="n"/>
      <c r="C513" s="14" t="n"/>
      <c r="D513" s="14" t="n"/>
      <c r="E513" s="6">
        <f>IF(A513&amp;""="","",IFERROR(INDEX('المشاريع'!$B$6:$B$205,MATCH(A513&amp;"",'المشاريع'!$A$6:$A$205,0))&amp;"","كود غير موجود"))</f>
        <v/>
      </c>
      <c r="F513" s="17">
        <f>IF(OR(A513&amp;""="",NOT(ISNUMBER(C513))),"",C513*N(D513))</f>
        <v/>
      </c>
    </row>
    <row r="514">
      <c r="A514" s="5" t="n"/>
      <c r="B514" s="5" t="n"/>
      <c r="C514" s="14" t="n"/>
      <c r="D514" s="14" t="n"/>
      <c r="E514" s="6">
        <f>IF(A514&amp;""="","",IFERROR(INDEX('المشاريع'!$B$6:$B$205,MATCH(A514&amp;"",'المشاريع'!$A$6:$A$205,0))&amp;"","كود غير موجود"))</f>
        <v/>
      </c>
      <c r="F514" s="17">
        <f>IF(OR(A514&amp;""="",NOT(ISNUMBER(C514))),"",C514*N(D514))</f>
        <v/>
      </c>
    </row>
    <row r="515">
      <c r="A515" s="5" t="n"/>
      <c r="B515" s="5" t="n"/>
      <c r="C515" s="14" t="n"/>
      <c r="D515" s="14" t="n"/>
      <c r="E515" s="6">
        <f>IF(A515&amp;""="","",IFERROR(INDEX('المشاريع'!$B$6:$B$205,MATCH(A515&amp;"",'المشاريع'!$A$6:$A$205,0))&amp;"","كود غير موجود"))</f>
        <v/>
      </c>
      <c r="F515" s="17">
        <f>IF(OR(A515&amp;""="",NOT(ISNUMBER(C515))),"",C515*N(D515))</f>
        <v/>
      </c>
    </row>
    <row r="516">
      <c r="A516" s="5" t="n"/>
      <c r="B516" s="5" t="n"/>
      <c r="C516" s="14" t="n"/>
      <c r="D516" s="14" t="n"/>
      <c r="E516" s="6">
        <f>IF(A516&amp;""="","",IFERROR(INDEX('المشاريع'!$B$6:$B$205,MATCH(A516&amp;"",'المشاريع'!$A$6:$A$205,0))&amp;"","كود غير موجود"))</f>
        <v/>
      </c>
      <c r="F516" s="17">
        <f>IF(OR(A516&amp;""="",NOT(ISNUMBER(C516))),"",C516*N(D516))</f>
        <v/>
      </c>
    </row>
    <row r="517">
      <c r="A517" s="5" t="n"/>
      <c r="B517" s="5" t="n"/>
      <c r="C517" s="14" t="n"/>
      <c r="D517" s="14" t="n"/>
      <c r="E517" s="6">
        <f>IF(A517&amp;""="","",IFERROR(INDEX('المشاريع'!$B$6:$B$205,MATCH(A517&amp;"",'المشاريع'!$A$6:$A$205,0))&amp;"","كود غير موجود"))</f>
        <v/>
      </c>
      <c r="F517" s="17">
        <f>IF(OR(A517&amp;""="",NOT(ISNUMBER(C517))),"",C517*N(D517))</f>
        <v/>
      </c>
    </row>
    <row r="518">
      <c r="A518" s="5" t="n"/>
      <c r="B518" s="5" t="n"/>
      <c r="C518" s="14" t="n"/>
      <c r="D518" s="14" t="n"/>
      <c r="E518" s="6">
        <f>IF(A518&amp;""="","",IFERROR(INDEX('المشاريع'!$B$6:$B$205,MATCH(A518&amp;"",'المشاريع'!$A$6:$A$205,0))&amp;"","كود غير موجود"))</f>
        <v/>
      </c>
      <c r="F518" s="17">
        <f>IF(OR(A518&amp;""="",NOT(ISNUMBER(C518))),"",C518*N(D518))</f>
        <v/>
      </c>
    </row>
    <row r="519">
      <c r="A519" s="5" t="n"/>
      <c r="B519" s="5" t="n"/>
      <c r="C519" s="14" t="n"/>
      <c r="D519" s="14" t="n"/>
      <c r="E519" s="6">
        <f>IF(A519&amp;""="","",IFERROR(INDEX('المشاريع'!$B$6:$B$205,MATCH(A519&amp;"",'المشاريع'!$A$6:$A$205,0))&amp;"","كود غير موجود"))</f>
        <v/>
      </c>
      <c r="F519" s="17">
        <f>IF(OR(A519&amp;""="",NOT(ISNUMBER(C519))),"",C519*N(D519))</f>
        <v/>
      </c>
    </row>
    <row r="520">
      <c r="A520" s="5" t="n"/>
      <c r="B520" s="5" t="n"/>
      <c r="C520" s="14" t="n"/>
      <c r="D520" s="14" t="n"/>
      <c r="E520" s="6">
        <f>IF(A520&amp;""="","",IFERROR(INDEX('المشاريع'!$B$6:$B$205,MATCH(A520&amp;"",'المشاريع'!$A$6:$A$205,0))&amp;"","كود غير موجود"))</f>
        <v/>
      </c>
      <c r="F520" s="17">
        <f>IF(OR(A520&amp;""="",NOT(ISNUMBER(C520))),"",C520*N(D520))</f>
        <v/>
      </c>
    </row>
    <row r="521">
      <c r="A521" s="5" t="n"/>
      <c r="B521" s="5" t="n"/>
      <c r="C521" s="14" t="n"/>
      <c r="D521" s="14" t="n"/>
      <c r="E521" s="6">
        <f>IF(A521&amp;""="","",IFERROR(INDEX('المشاريع'!$B$6:$B$205,MATCH(A521&amp;"",'المشاريع'!$A$6:$A$205,0))&amp;"","كود غير موجود"))</f>
        <v/>
      </c>
      <c r="F521" s="17">
        <f>IF(OR(A521&amp;""="",NOT(ISNUMBER(C521))),"",C521*N(D521))</f>
        <v/>
      </c>
    </row>
    <row r="522">
      <c r="A522" s="5" t="n"/>
      <c r="B522" s="5" t="n"/>
      <c r="C522" s="14" t="n"/>
      <c r="D522" s="14" t="n"/>
      <c r="E522" s="6">
        <f>IF(A522&amp;""="","",IFERROR(INDEX('المشاريع'!$B$6:$B$205,MATCH(A522&amp;"",'المشاريع'!$A$6:$A$205,0))&amp;"","كود غير موجود"))</f>
        <v/>
      </c>
      <c r="F522" s="17">
        <f>IF(OR(A522&amp;""="",NOT(ISNUMBER(C522))),"",C522*N(D522))</f>
        <v/>
      </c>
    </row>
    <row r="523">
      <c r="A523" s="5" t="n"/>
      <c r="B523" s="5" t="n"/>
      <c r="C523" s="14" t="n"/>
      <c r="D523" s="14" t="n"/>
      <c r="E523" s="6">
        <f>IF(A523&amp;""="","",IFERROR(INDEX('المشاريع'!$B$6:$B$205,MATCH(A523&amp;"",'المشاريع'!$A$6:$A$205,0))&amp;"","كود غير موجود"))</f>
        <v/>
      </c>
      <c r="F523" s="17">
        <f>IF(OR(A523&amp;""="",NOT(ISNUMBER(C523))),"",C523*N(D523))</f>
        <v/>
      </c>
    </row>
    <row r="524">
      <c r="A524" s="5" t="n"/>
      <c r="B524" s="5" t="n"/>
      <c r="C524" s="14" t="n"/>
      <c r="D524" s="14" t="n"/>
      <c r="E524" s="6">
        <f>IF(A524&amp;""="","",IFERROR(INDEX('المشاريع'!$B$6:$B$205,MATCH(A524&amp;"",'المشاريع'!$A$6:$A$205,0))&amp;"","كود غير موجود"))</f>
        <v/>
      </c>
      <c r="F524" s="17">
        <f>IF(OR(A524&amp;""="",NOT(ISNUMBER(C524))),"",C524*N(D524))</f>
        <v/>
      </c>
    </row>
    <row r="525">
      <c r="A525" s="5" t="n"/>
      <c r="B525" s="5" t="n"/>
      <c r="C525" s="14" t="n"/>
      <c r="D525" s="14" t="n"/>
      <c r="E525" s="6">
        <f>IF(A525&amp;""="","",IFERROR(INDEX('المشاريع'!$B$6:$B$205,MATCH(A525&amp;"",'المشاريع'!$A$6:$A$205,0))&amp;"","كود غير موجود"))</f>
        <v/>
      </c>
      <c r="F525" s="17">
        <f>IF(OR(A525&amp;""="",NOT(ISNUMBER(C525))),"",C525*N(D525))</f>
        <v/>
      </c>
    </row>
    <row r="526">
      <c r="A526" s="5" t="n"/>
      <c r="B526" s="5" t="n"/>
      <c r="C526" s="14" t="n"/>
      <c r="D526" s="14" t="n"/>
      <c r="E526" s="6">
        <f>IF(A526&amp;""="","",IFERROR(INDEX('المشاريع'!$B$6:$B$205,MATCH(A526&amp;"",'المشاريع'!$A$6:$A$205,0))&amp;"","كود غير موجود"))</f>
        <v/>
      </c>
      <c r="F526" s="17">
        <f>IF(OR(A526&amp;""="",NOT(ISNUMBER(C526))),"",C526*N(D526))</f>
        <v/>
      </c>
    </row>
    <row r="527">
      <c r="A527" s="5" t="n"/>
      <c r="B527" s="5" t="n"/>
      <c r="C527" s="14" t="n"/>
      <c r="D527" s="14" t="n"/>
      <c r="E527" s="6">
        <f>IF(A527&amp;""="","",IFERROR(INDEX('المشاريع'!$B$6:$B$205,MATCH(A527&amp;"",'المشاريع'!$A$6:$A$205,0))&amp;"","كود غير موجود"))</f>
        <v/>
      </c>
      <c r="F527" s="17">
        <f>IF(OR(A527&amp;""="",NOT(ISNUMBER(C527))),"",C527*N(D527))</f>
        <v/>
      </c>
    </row>
    <row r="528">
      <c r="A528" s="5" t="n"/>
      <c r="B528" s="5" t="n"/>
      <c r="C528" s="14" t="n"/>
      <c r="D528" s="14" t="n"/>
      <c r="E528" s="6">
        <f>IF(A528&amp;""="","",IFERROR(INDEX('المشاريع'!$B$6:$B$205,MATCH(A528&amp;"",'المشاريع'!$A$6:$A$205,0))&amp;"","كود غير موجود"))</f>
        <v/>
      </c>
      <c r="F528" s="17">
        <f>IF(OR(A528&amp;""="",NOT(ISNUMBER(C528))),"",C528*N(D528))</f>
        <v/>
      </c>
    </row>
    <row r="529">
      <c r="A529" s="5" t="n"/>
      <c r="B529" s="5" t="n"/>
      <c r="C529" s="14" t="n"/>
      <c r="D529" s="14" t="n"/>
      <c r="E529" s="6">
        <f>IF(A529&amp;""="","",IFERROR(INDEX('المشاريع'!$B$6:$B$205,MATCH(A529&amp;"",'المشاريع'!$A$6:$A$205,0))&amp;"","كود غير موجود"))</f>
        <v/>
      </c>
      <c r="F529" s="17">
        <f>IF(OR(A529&amp;""="",NOT(ISNUMBER(C529))),"",C529*N(D529))</f>
        <v/>
      </c>
    </row>
    <row r="530">
      <c r="A530" s="5" t="n"/>
      <c r="B530" s="5" t="n"/>
      <c r="C530" s="14" t="n"/>
      <c r="D530" s="14" t="n"/>
      <c r="E530" s="6">
        <f>IF(A530&amp;""="","",IFERROR(INDEX('المشاريع'!$B$6:$B$205,MATCH(A530&amp;"",'المشاريع'!$A$6:$A$205,0))&amp;"","كود غير موجود"))</f>
        <v/>
      </c>
      <c r="F530" s="17">
        <f>IF(OR(A530&amp;""="",NOT(ISNUMBER(C530))),"",C530*N(D530))</f>
        <v/>
      </c>
    </row>
    <row r="531">
      <c r="A531" s="5" t="n"/>
      <c r="B531" s="5" t="n"/>
      <c r="C531" s="14" t="n"/>
      <c r="D531" s="14" t="n"/>
      <c r="E531" s="6">
        <f>IF(A531&amp;""="","",IFERROR(INDEX('المشاريع'!$B$6:$B$205,MATCH(A531&amp;"",'المشاريع'!$A$6:$A$205,0))&amp;"","كود غير موجود"))</f>
        <v/>
      </c>
      <c r="F531" s="17">
        <f>IF(OR(A531&amp;""="",NOT(ISNUMBER(C531))),"",C531*N(D531))</f>
        <v/>
      </c>
    </row>
    <row r="532">
      <c r="A532" s="5" t="n"/>
      <c r="B532" s="5" t="n"/>
      <c r="C532" s="14" t="n"/>
      <c r="D532" s="14" t="n"/>
      <c r="E532" s="6">
        <f>IF(A532&amp;""="","",IFERROR(INDEX('المشاريع'!$B$6:$B$205,MATCH(A532&amp;"",'المشاريع'!$A$6:$A$205,0))&amp;"","كود غير موجود"))</f>
        <v/>
      </c>
      <c r="F532" s="17">
        <f>IF(OR(A532&amp;""="",NOT(ISNUMBER(C532))),"",C532*N(D532))</f>
        <v/>
      </c>
    </row>
    <row r="533">
      <c r="A533" s="5" t="n"/>
      <c r="B533" s="5" t="n"/>
      <c r="C533" s="14" t="n"/>
      <c r="D533" s="14" t="n"/>
      <c r="E533" s="6">
        <f>IF(A533&amp;""="","",IFERROR(INDEX('المشاريع'!$B$6:$B$205,MATCH(A533&amp;"",'المشاريع'!$A$6:$A$205,0))&amp;"","كود غير موجود"))</f>
        <v/>
      </c>
      <c r="F533" s="17">
        <f>IF(OR(A533&amp;""="",NOT(ISNUMBER(C533))),"",C533*N(D533))</f>
        <v/>
      </c>
    </row>
    <row r="534">
      <c r="A534" s="5" t="n"/>
      <c r="B534" s="5" t="n"/>
      <c r="C534" s="14" t="n"/>
      <c r="D534" s="14" t="n"/>
      <c r="E534" s="6">
        <f>IF(A534&amp;""="","",IFERROR(INDEX('المشاريع'!$B$6:$B$205,MATCH(A534&amp;"",'المشاريع'!$A$6:$A$205,0))&amp;"","كود غير موجود"))</f>
        <v/>
      </c>
      <c r="F534" s="17">
        <f>IF(OR(A534&amp;""="",NOT(ISNUMBER(C534))),"",C534*N(D534))</f>
        <v/>
      </c>
    </row>
    <row r="535">
      <c r="A535" s="5" t="n"/>
      <c r="B535" s="5" t="n"/>
      <c r="C535" s="14" t="n"/>
      <c r="D535" s="14" t="n"/>
      <c r="E535" s="6">
        <f>IF(A535&amp;""="","",IFERROR(INDEX('المشاريع'!$B$6:$B$205,MATCH(A535&amp;"",'المشاريع'!$A$6:$A$205,0))&amp;"","كود غير موجود"))</f>
        <v/>
      </c>
      <c r="F535" s="17">
        <f>IF(OR(A535&amp;""="",NOT(ISNUMBER(C535))),"",C535*N(D535))</f>
        <v/>
      </c>
    </row>
    <row r="536">
      <c r="A536" s="5" t="n"/>
      <c r="B536" s="5" t="n"/>
      <c r="C536" s="14" t="n"/>
      <c r="D536" s="14" t="n"/>
      <c r="E536" s="6">
        <f>IF(A536&amp;""="","",IFERROR(INDEX('المشاريع'!$B$6:$B$205,MATCH(A536&amp;"",'المشاريع'!$A$6:$A$205,0))&amp;"","كود غير موجود"))</f>
        <v/>
      </c>
      <c r="F536" s="17">
        <f>IF(OR(A536&amp;""="",NOT(ISNUMBER(C536))),"",C536*N(D536))</f>
        <v/>
      </c>
    </row>
    <row r="537">
      <c r="A537" s="5" t="n"/>
      <c r="B537" s="5" t="n"/>
      <c r="C537" s="14" t="n"/>
      <c r="D537" s="14" t="n"/>
      <c r="E537" s="6">
        <f>IF(A537&amp;""="","",IFERROR(INDEX('المشاريع'!$B$6:$B$205,MATCH(A537&amp;"",'المشاريع'!$A$6:$A$205,0))&amp;"","كود غير موجود"))</f>
        <v/>
      </c>
      <c r="F537" s="17">
        <f>IF(OR(A537&amp;""="",NOT(ISNUMBER(C537))),"",C537*N(D537))</f>
        <v/>
      </c>
    </row>
    <row r="538">
      <c r="A538" s="5" t="n"/>
      <c r="B538" s="5" t="n"/>
      <c r="C538" s="14" t="n"/>
      <c r="D538" s="14" t="n"/>
      <c r="E538" s="6">
        <f>IF(A538&amp;""="","",IFERROR(INDEX('المشاريع'!$B$6:$B$205,MATCH(A538&amp;"",'المشاريع'!$A$6:$A$205,0))&amp;"","كود غير موجود"))</f>
        <v/>
      </c>
      <c r="F538" s="17">
        <f>IF(OR(A538&amp;""="",NOT(ISNUMBER(C538))),"",C538*N(D538))</f>
        <v/>
      </c>
    </row>
    <row r="539">
      <c r="A539" s="5" t="n"/>
      <c r="B539" s="5" t="n"/>
      <c r="C539" s="14" t="n"/>
      <c r="D539" s="14" t="n"/>
      <c r="E539" s="6">
        <f>IF(A539&amp;""="","",IFERROR(INDEX('المشاريع'!$B$6:$B$205,MATCH(A539&amp;"",'المشاريع'!$A$6:$A$205,0))&amp;"","كود غير موجود"))</f>
        <v/>
      </c>
      <c r="F539" s="17">
        <f>IF(OR(A539&amp;""="",NOT(ISNUMBER(C539))),"",C539*N(D539))</f>
        <v/>
      </c>
    </row>
    <row r="540">
      <c r="A540" s="5" t="n"/>
      <c r="B540" s="5" t="n"/>
      <c r="C540" s="14" t="n"/>
      <c r="D540" s="14" t="n"/>
      <c r="E540" s="6">
        <f>IF(A540&amp;""="","",IFERROR(INDEX('المشاريع'!$B$6:$B$205,MATCH(A540&amp;"",'المشاريع'!$A$6:$A$205,0))&amp;"","كود غير موجود"))</f>
        <v/>
      </c>
      <c r="F540" s="17">
        <f>IF(OR(A540&amp;""="",NOT(ISNUMBER(C540))),"",C540*N(D540))</f>
        <v/>
      </c>
    </row>
    <row r="541">
      <c r="A541" s="5" t="n"/>
      <c r="B541" s="5" t="n"/>
      <c r="C541" s="14" t="n"/>
      <c r="D541" s="14" t="n"/>
      <c r="E541" s="6">
        <f>IF(A541&amp;""="","",IFERROR(INDEX('المشاريع'!$B$6:$B$205,MATCH(A541&amp;"",'المشاريع'!$A$6:$A$205,0))&amp;"","كود غير موجود"))</f>
        <v/>
      </c>
      <c r="F541" s="17">
        <f>IF(OR(A541&amp;""="",NOT(ISNUMBER(C541))),"",C541*N(D541))</f>
        <v/>
      </c>
    </row>
    <row r="542">
      <c r="A542" s="5" t="n"/>
      <c r="B542" s="5" t="n"/>
      <c r="C542" s="14" t="n"/>
      <c r="D542" s="14" t="n"/>
      <c r="E542" s="6">
        <f>IF(A542&amp;""="","",IFERROR(INDEX('المشاريع'!$B$6:$B$205,MATCH(A542&amp;"",'المشاريع'!$A$6:$A$205,0))&amp;"","كود غير موجود"))</f>
        <v/>
      </c>
      <c r="F542" s="17">
        <f>IF(OR(A542&amp;""="",NOT(ISNUMBER(C542))),"",C542*N(D542))</f>
        <v/>
      </c>
    </row>
    <row r="543">
      <c r="A543" s="5" t="n"/>
      <c r="B543" s="5" t="n"/>
      <c r="C543" s="14" t="n"/>
      <c r="D543" s="14" t="n"/>
      <c r="E543" s="6">
        <f>IF(A543&amp;""="","",IFERROR(INDEX('المشاريع'!$B$6:$B$205,MATCH(A543&amp;"",'المشاريع'!$A$6:$A$205,0))&amp;"","كود غير موجود"))</f>
        <v/>
      </c>
      <c r="F543" s="17">
        <f>IF(OR(A543&amp;""="",NOT(ISNUMBER(C543))),"",C543*N(D543))</f>
        <v/>
      </c>
    </row>
    <row r="544">
      <c r="A544" s="5" t="n"/>
      <c r="B544" s="5" t="n"/>
      <c r="C544" s="14" t="n"/>
      <c r="D544" s="14" t="n"/>
      <c r="E544" s="6">
        <f>IF(A544&amp;""="","",IFERROR(INDEX('المشاريع'!$B$6:$B$205,MATCH(A544&amp;"",'المشاريع'!$A$6:$A$205,0))&amp;"","كود غير موجود"))</f>
        <v/>
      </c>
      <c r="F544" s="17">
        <f>IF(OR(A544&amp;""="",NOT(ISNUMBER(C544))),"",C544*N(D544))</f>
        <v/>
      </c>
    </row>
    <row r="545">
      <c r="A545" s="5" t="n"/>
      <c r="B545" s="5" t="n"/>
      <c r="C545" s="14" t="n"/>
      <c r="D545" s="14" t="n"/>
      <c r="E545" s="6">
        <f>IF(A545&amp;""="","",IFERROR(INDEX('المشاريع'!$B$6:$B$205,MATCH(A545&amp;"",'المشاريع'!$A$6:$A$205,0))&amp;"","كود غير موجود"))</f>
        <v/>
      </c>
      <c r="F545" s="17">
        <f>IF(OR(A545&amp;""="",NOT(ISNUMBER(C545))),"",C545*N(D545))</f>
        <v/>
      </c>
    </row>
    <row r="546">
      <c r="A546" s="5" t="n"/>
      <c r="B546" s="5" t="n"/>
      <c r="C546" s="14" t="n"/>
      <c r="D546" s="14" t="n"/>
      <c r="E546" s="6">
        <f>IF(A546&amp;""="","",IFERROR(INDEX('المشاريع'!$B$6:$B$205,MATCH(A546&amp;"",'المشاريع'!$A$6:$A$205,0))&amp;"","كود غير موجود"))</f>
        <v/>
      </c>
      <c r="F546" s="17">
        <f>IF(OR(A546&amp;""="",NOT(ISNUMBER(C546))),"",C546*N(D546))</f>
        <v/>
      </c>
    </row>
    <row r="547">
      <c r="A547" s="5" t="n"/>
      <c r="B547" s="5" t="n"/>
      <c r="C547" s="14" t="n"/>
      <c r="D547" s="14" t="n"/>
      <c r="E547" s="6">
        <f>IF(A547&amp;""="","",IFERROR(INDEX('المشاريع'!$B$6:$B$205,MATCH(A547&amp;"",'المشاريع'!$A$6:$A$205,0))&amp;"","كود غير موجود"))</f>
        <v/>
      </c>
      <c r="F547" s="17">
        <f>IF(OR(A547&amp;""="",NOT(ISNUMBER(C547))),"",C547*N(D547))</f>
        <v/>
      </c>
    </row>
    <row r="548">
      <c r="A548" s="5" t="n"/>
      <c r="B548" s="5" t="n"/>
      <c r="C548" s="14" t="n"/>
      <c r="D548" s="14" t="n"/>
      <c r="E548" s="6">
        <f>IF(A548&amp;""="","",IFERROR(INDEX('المشاريع'!$B$6:$B$205,MATCH(A548&amp;"",'المشاريع'!$A$6:$A$205,0))&amp;"","كود غير موجود"))</f>
        <v/>
      </c>
      <c r="F548" s="17">
        <f>IF(OR(A548&amp;""="",NOT(ISNUMBER(C548))),"",C548*N(D548))</f>
        <v/>
      </c>
    </row>
    <row r="549">
      <c r="A549" s="5" t="n"/>
      <c r="B549" s="5" t="n"/>
      <c r="C549" s="14" t="n"/>
      <c r="D549" s="14" t="n"/>
      <c r="E549" s="6">
        <f>IF(A549&amp;""="","",IFERROR(INDEX('المشاريع'!$B$6:$B$205,MATCH(A549&amp;"",'المشاريع'!$A$6:$A$205,0))&amp;"","كود غير موجود"))</f>
        <v/>
      </c>
      <c r="F549" s="17">
        <f>IF(OR(A549&amp;""="",NOT(ISNUMBER(C549))),"",C549*N(D549))</f>
        <v/>
      </c>
    </row>
    <row r="550">
      <c r="A550" s="5" t="n"/>
      <c r="B550" s="5" t="n"/>
      <c r="C550" s="14" t="n"/>
      <c r="D550" s="14" t="n"/>
      <c r="E550" s="6">
        <f>IF(A550&amp;""="","",IFERROR(INDEX('المشاريع'!$B$6:$B$205,MATCH(A550&amp;"",'المشاريع'!$A$6:$A$205,0))&amp;"","كود غير موجود"))</f>
        <v/>
      </c>
      <c r="F550" s="17">
        <f>IF(OR(A550&amp;""="",NOT(ISNUMBER(C550))),"",C550*N(D550))</f>
        <v/>
      </c>
    </row>
    <row r="551">
      <c r="A551" s="5" t="n"/>
      <c r="B551" s="5" t="n"/>
      <c r="C551" s="14" t="n"/>
      <c r="D551" s="14" t="n"/>
      <c r="E551" s="6">
        <f>IF(A551&amp;""="","",IFERROR(INDEX('المشاريع'!$B$6:$B$205,MATCH(A551&amp;"",'المشاريع'!$A$6:$A$205,0))&amp;"","كود غير موجود"))</f>
        <v/>
      </c>
      <c r="F551" s="17">
        <f>IF(OR(A551&amp;""="",NOT(ISNUMBER(C551))),"",C551*N(D551))</f>
        <v/>
      </c>
    </row>
    <row r="552">
      <c r="A552" s="5" t="n"/>
      <c r="B552" s="5" t="n"/>
      <c r="C552" s="14" t="n"/>
      <c r="D552" s="14" t="n"/>
      <c r="E552" s="6">
        <f>IF(A552&amp;""="","",IFERROR(INDEX('المشاريع'!$B$6:$B$205,MATCH(A552&amp;"",'المشاريع'!$A$6:$A$205,0))&amp;"","كود غير موجود"))</f>
        <v/>
      </c>
      <c r="F552" s="17">
        <f>IF(OR(A552&amp;""="",NOT(ISNUMBER(C552))),"",C552*N(D552))</f>
        <v/>
      </c>
    </row>
    <row r="553">
      <c r="A553" s="5" t="n"/>
      <c r="B553" s="5" t="n"/>
      <c r="C553" s="14" t="n"/>
      <c r="D553" s="14" t="n"/>
      <c r="E553" s="6">
        <f>IF(A553&amp;""="","",IFERROR(INDEX('المشاريع'!$B$6:$B$205,MATCH(A553&amp;"",'المشاريع'!$A$6:$A$205,0))&amp;"","كود غير موجود"))</f>
        <v/>
      </c>
      <c r="F553" s="17">
        <f>IF(OR(A553&amp;""="",NOT(ISNUMBER(C553))),"",C553*N(D553))</f>
        <v/>
      </c>
    </row>
    <row r="554">
      <c r="A554" s="5" t="n"/>
      <c r="B554" s="5" t="n"/>
      <c r="C554" s="14" t="n"/>
      <c r="D554" s="14" t="n"/>
      <c r="E554" s="6">
        <f>IF(A554&amp;""="","",IFERROR(INDEX('المشاريع'!$B$6:$B$205,MATCH(A554&amp;"",'المشاريع'!$A$6:$A$205,0))&amp;"","كود غير موجود"))</f>
        <v/>
      </c>
      <c r="F554" s="17">
        <f>IF(OR(A554&amp;""="",NOT(ISNUMBER(C554))),"",C554*N(D554))</f>
        <v/>
      </c>
    </row>
    <row r="555">
      <c r="A555" s="5" t="n"/>
      <c r="B555" s="5" t="n"/>
      <c r="C555" s="14" t="n"/>
      <c r="D555" s="14" t="n"/>
      <c r="E555" s="6">
        <f>IF(A555&amp;""="","",IFERROR(INDEX('المشاريع'!$B$6:$B$205,MATCH(A555&amp;"",'المشاريع'!$A$6:$A$205,0))&amp;"","كود غير موجود"))</f>
        <v/>
      </c>
      <c r="F555" s="17">
        <f>IF(OR(A555&amp;""="",NOT(ISNUMBER(C555))),"",C555*N(D555))</f>
        <v/>
      </c>
    </row>
    <row r="556">
      <c r="A556" s="5" t="n"/>
      <c r="B556" s="5" t="n"/>
      <c r="C556" s="14" t="n"/>
      <c r="D556" s="14" t="n"/>
      <c r="E556" s="6">
        <f>IF(A556&amp;""="","",IFERROR(INDEX('المشاريع'!$B$6:$B$205,MATCH(A556&amp;"",'المشاريع'!$A$6:$A$205,0))&amp;"","كود غير موجود"))</f>
        <v/>
      </c>
      <c r="F556" s="17">
        <f>IF(OR(A556&amp;""="",NOT(ISNUMBER(C556))),"",C556*N(D556))</f>
        <v/>
      </c>
    </row>
    <row r="557">
      <c r="A557" s="5" t="n"/>
      <c r="B557" s="5" t="n"/>
      <c r="C557" s="14" t="n"/>
      <c r="D557" s="14" t="n"/>
      <c r="E557" s="6">
        <f>IF(A557&amp;""="","",IFERROR(INDEX('المشاريع'!$B$6:$B$205,MATCH(A557&amp;"",'المشاريع'!$A$6:$A$205,0))&amp;"","كود غير موجود"))</f>
        <v/>
      </c>
      <c r="F557" s="17">
        <f>IF(OR(A557&amp;""="",NOT(ISNUMBER(C557))),"",C557*N(D557))</f>
        <v/>
      </c>
    </row>
    <row r="558">
      <c r="A558" s="5" t="n"/>
      <c r="B558" s="5" t="n"/>
      <c r="C558" s="14" t="n"/>
      <c r="D558" s="14" t="n"/>
      <c r="E558" s="6">
        <f>IF(A558&amp;""="","",IFERROR(INDEX('المشاريع'!$B$6:$B$205,MATCH(A558&amp;"",'المشاريع'!$A$6:$A$205,0))&amp;"","كود غير موجود"))</f>
        <v/>
      </c>
      <c r="F558" s="17">
        <f>IF(OR(A558&amp;""="",NOT(ISNUMBER(C558))),"",C558*N(D558))</f>
        <v/>
      </c>
    </row>
    <row r="559">
      <c r="A559" s="5" t="n"/>
      <c r="B559" s="5" t="n"/>
      <c r="C559" s="14" t="n"/>
      <c r="D559" s="14" t="n"/>
      <c r="E559" s="6">
        <f>IF(A559&amp;""="","",IFERROR(INDEX('المشاريع'!$B$6:$B$205,MATCH(A559&amp;"",'المشاريع'!$A$6:$A$205,0))&amp;"","كود غير موجود"))</f>
        <v/>
      </c>
      <c r="F559" s="17">
        <f>IF(OR(A559&amp;""="",NOT(ISNUMBER(C559))),"",C559*N(D559))</f>
        <v/>
      </c>
    </row>
    <row r="560">
      <c r="A560" s="5" t="n"/>
      <c r="B560" s="5" t="n"/>
      <c r="C560" s="14" t="n"/>
      <c r="D560" s="14" t="n"/>
      <c r="E560" s="6">
        <f>IF(A560&amp;""="","",IFERROR(INDEX('المشاريع'!$B$6:$B$205,MATCH(A560&amp;"",'المشاريع'!$A$6:$A$205,0))&amp;"","كود غير موجود"))</f>
        <v/>
      </c>
      <c r="F560" s="17">
        <f>IF(OR(A560&amp;""="",NOT(ISNUMBER(C560))),"",C560*N(D560))</f>
        <v/>
      </c>
    </row>
    <row r="561">
      <c r="A561" s="5" t="n"/>
      <c r="B561" s="5" t="n"/>
      <c r="C561" s="14" t="n"/>
      <c r="D561" s="14" t="n"/>
      <c r="E561" s="6">
        <f>IF(A561&amp;""="","",IFERROR(INDEX('المشاريع'!$B$6:$B$205,MATCH(A561&amp;"",'المشاريع'!$A$6:$A$205,0))&amp;"","كود غير موجود"))</f>
        <v/>
      </c>
      <c r="F561" s="17">
        <f>IF(OR(A561&amp;""="",NOT(ISNUMBER(C561))),"",C561*N(D561))</f>
        <v/>
      </c>
    </row>
    <row r="562">
      <c r="A562" s="5" t="n"/>
      <c r="B562" s="5" t="n"/>
      <c r="C562" s="14" t="n"/>
      <c r="D562" s="14" t="n"/>
      <c r="E562" s="6">
        <f>IF(A562&amp;""="","",IFERROR(INDEX('المشاريع'!$B$6:$B$205,MATCH(A562&amp;"",'المشاريع'!$A$6:$A$205,0))&amp;"","كود غير موجود"))</f>
        <v/>
      </c>
      <c r="F562" s="17">
        <f>IF(OR(A562&amp;""="",NOT(ISNUMBER(C562))),"",C562*N(D562))</f>
        <v/>
      </c>
    </row>
    <row r="563">
      <c r="A563" s="5" t="n"/>
      <c r="B563" s="5" t="n"/>
      <c r="C563" s="14" t="n"/>
      <c r="D563" s="14" t="n"/>
      <c r="E563" s="6">
        <f>IF(A563&amp;""="","",IFERROR(INDEX('المشاريع'!$B$6:$B$205,MATCH(A563&amp;"",'المشاريع'!$A$6:$A$205,0))&amp;"","كود غير موجود"))</f>
        <v/>
      </c>
      <c r="F563" s="17">
        <f>IF(OR(A563&amp;""="",NOT(ISNUMBER(C563))),"",C563*N(D563))</f>
        <v/>
      </c>
    </row>
    <row r="564">
      <c r="A564" s="5" t="n"/>
      <c r="B564" s="5" t="n"/>
      <c r="C564" s="14" t="n"/>
      <c r="D564" s="14" t="n"/>
      <c r="E564" s="6">
        <f>IF(A564&amp;""="","",IFERROR(INDEX('المشاريع'!$B$6:$B$205,MATCH(A564&amp;"",'المشاريع'!$A$6:$A$205,0))&amp;"","كود غير موجود"))</f>
        <v/>
      </c>
      <c r="F564" s="17">
        <f>IF(OR(A564&amp;""="",NOT(ISNUMBER(C564))),"",C564*N(D564))</f>
        <v/>
      </c>
    </row>
    <row r="565">
      <c r="A565" s="5" t="n"/>
      <c r="B565" s="5" t="n"/>
      <c r="C565" s="14" t="n"/>
      <c r="D565" s="14" t="n"/>
      <c r="E565" s="6">
        <f>IF(A565&amp;""="","",IFERROR(INDEX('المشاريع'!$B$6:$B$205,MATCH(A565&amp;"",'المشاريع'!$A$6:$A$205,0))&amp;"","كود غير موجود"))</f>
        <v/>
      </c>
      <c r="F565" s="17">
        <f>IF(OR(A565&amp;""="",NOT(ISNUMBER(C565))),"",C565*N(D565))</f>
        <v/>
      </c>
    </row>
    <row r="566">
      <c r="A566" s="5" t="n"/>
      <c r="B566" s="5" t="n"/>
      <c r="C566" s="14" t="n"/>
      <c r="D566" s="14" t="n"/>
      <c r="E566" s="6">
        <f>IF(A566&amp;""="","",IFERROR(INDEX('المشاريع'!$B$6:$B$205,MATCH(A566&amp;"",'المشاريع'!$A$6:$A$205,0))&amp;"","كود غير موجود"))</f>
        <v/>
      </c>
      <c r="F566" s="17">
        <f>IF(OR(A566&amp;""="",NOT(ISNUMBER(C566))),"",C566*N(D566))</f>
        <v/>
      </c>
    </row>
    <row r="567">
      <c r="A567" s="5" t="n"/>
      <c r="B567" s="5" t="n"/>
      <c r="C567" s="14" t="n"/>
      <c r="D567" s="14" t="n"/>
      <c r="E567" s="6">
        <f>IF(A567&amp;""="","",IFERROR(INDEX('المشاريع'!$B$6:$B$205,MATCH(A567&amp;"",'المشاريع'!$A$6:$A$205,0))&amp;"","كود غير موجود"))</f>
        <v/>
      </c>
      <c r="F567" s="17">
        <f>IF(OR(A567&amp;""="",NOT(ISNUMBER(C567))),"",C567*N(D567))</f>
        <v/>
      </c>
    </row>
    <row r="568">
      <c r="A568" s="5" t="n"/>
      <c r="B568" s="5" t="n"/>
      <c r="C568" s="14" t="n"/>
      <c r="D568" s="14" t="n"/>
      <c r="E568" s="6">
        <f>IF(A568&amp;""="","",IFERROR(INDEX('المشاريع'!$B$6:$B$205,MATCH(A568&amp;"",'المشاريع'!$A$6:$A$205,0))&amp;"","كود غير موجود"))</f>
        <v/>
      </c>
      <c r="F568" s="17">
        <f>IF(OR(A568&amp;""="",NOT(ISNUMBER(C568))),"",C568*N(D568))</f>
        <v/>
      </c>
    </row>
    <row r="569">
      <c r="A569" s="5" t="n"/>
      <c r="B569" s="5" t="n"/>
      <c r="C569" s="14" t="n"/>
      <c r="D569" s="14" t="n"/>
      <c r="E569" s="6">
        <f>IF(A569&amp;""="","",IFERROR(INDEX('المشاريع'!$B$6:$B$205,MATCH(A569&amp;"",'المشاريع'!$A$6:$A$205,0))&amp;"","كود غير موجود"))</f>
        <v/>
      </c>
      <c r="F569" s="17">
        <f>IF(OR(A569&amp;""="",NOT(ISNUMBER(C569))),"",C569*N(D569))</f>
        <v/>
      </c>
    </row>
    <row r="570">
      <c r="A570" s="5" t="n"/>
      <c r="B570" s="5" t="n"/>
      <c r="C570" s="14" t="n"/>
      <c r="D570" s="14" t="n"/>
      <c r="E570" s="6">
        <f>IF(A570&amp;""="","",IFERROR(INDEX('المشاريع'!$B$6:$B$205,MATCH(A570&amp;"",'المشاريع'!$A$6:$A$205,0))&amp;"","كود غير موجود"))</f>
        <v/>
      </c>
      <c r="F570" s="17">
        <f>IF(OR(A570&amp;""="",NOT(ISNUMBER(C570))),"",C570*N(D570))</f>
        <v/>
      </c>
    </row>
    <row r="571">
      <c r="A571" s="5" t="n"/>
      <c r="B571" s="5" t="n"/>
      <c r="C571" s="14" t="n"/>
      <c r="D571" s="14" t="n"/>
      <c r="E571" s="6">
        <f>IF(A571&amp;""="","",IFERROR(INDEX('المشاريع'!$B$6:$B$205,MATCH(A571&amp;"",'المشاريع'!$A$6:$A$205,0))&amp;"","كود غير موجود"))</f>
        <v/>
      </c>
      <c r="F571" s="17">
        <f>IF(OR(A571&amp;""="",NOT(ISNUMBER(C571))),"",C571*N(D571))</f>
        <v/>
      </c>
    </row>
    <row r="572">
      <c r="A572" s="5" t="n"/>
      <c r="B572" s="5" t="n"/>
      <c r="C572" s="14" t="n"/>
      <c r="D572" s="14" t="n"/>
      <c r="E572" s="6">
        <f>IF(A572&amp;""="","",IFERROR(INDEX('المشاريع'!$B$6:$B$205,MATCH(A572&amp;"",'المشاريع'!$A$6:$A$205,0))&amp;"","كود غير موجود"))</f>
        <v/>
      </c>
      <c r="F572" s="17">
        <f>IF(OR(A572&amp;""="",NOT(ISNUMBER(C572))),"",C572*N(D572))</f>
        <v/>
      </c>
    </row>
    <row r="573">
      <c r="A573" s="5" t="n"/>
      <c r="B573" s="5" t="n"/>
      <c r="C573" s="14" t="n"/>
      <c r="D573" s="14" t="n"/>
      <c r="E573" s="6">
        <f>IF(A573&amp;""="","",IFERROR(INDEX('المشاريع'!$B$6:$B$205,MATCH(A573&amp;"",'المشاريع'!$A$6:$A$205,0))&amp;"","كود غير موجود"))</f>
        <v/>
      </c>
      <c r="F573" s="17">
        <f>IF(OR(A573&amp;""="",NOT(ISNUMBER(C573))),"",C573*N(D573))</f>
        <v/>
      </c>
    </row>
    <row r="574">
      <c r="A574" s="5" t="n"/>
      <c r="B574" s="5" t="n"/>
      <c r="C574" s="14" t="n"/>
      <c r="D574" s="14" t="n"/>
      <c r="E574" s="6">
        <f>IF(A574&amp;""="","",IFERROR(INDEX('المشاريع'!$B$6:$B$205,MATCH(A574&amp;"",'المشاريع'!$A$6:$A$205,0))&amp;"","كود غير موجود"))</f>
        <v/>
      </c>
      <c r="F574" s="17">
        <f>IF(OR(A574&amp;""="",NOT(ISNUMBER(C574))),"",C574*N(D574))</f>
        <v/>
      </c>
    </row>
    <row r="575">
      <c r="A575" s="5" t="n"/>
      <c r="B575" s="5" t="n"/>
      <c r="C575" s="14" t="n"/>
      <c r="D575" s="14" t="n"/>
      <c r="E575" s="6">
        <f>IF(A575&amp;""="","",IFERROR(INDEX('المشاريع'!$B$6:$B$205,MATCH(A575&amp;"",'المشاريع'!$A$6:$A$205,0))&amp;"","كود غير موجود"))</f>
        <v/>
      </c>
      <c r="F575" s="17">
        <f>IF(OR(A575&amp;""="",NOT(ISNUMBER(C575))),"",C575*N(D575))</f>
        <v/>
      </c>
    </row>
    <row r="576">
      <c r="A576" s="5" t="n"/>
      <c r="B576" s="5" t="n"/>
      <c r="C576" s="14" t="n"/>
      <c r="D576" s="14" t="n"/>
      <c r="E576" s="6">
        <f>IF(A576&amp;""="","",IFERROR(INDEX('المشاريع'!$B$6:$B$205,MATCH(A576&amp;"",'المشاريع'!$A$6:$A$205,0))&amp;"","كود غير موجود"))</f>
        <v/>
      </c>
      <c r="F576" s="17">
        <f>IF(OR(A576&amp;""="",NOT(ISNUMBER(C576))),"",C576*N(D576))</f>
        <v/>
      </c>
    </row>
    <row r="577">
      <c r="A577" s="5" t="n"/>
      <c r="B577" s="5" t="n"/>
      <c r="C577" s="14" t="n"/>
      <c r="D577" s="14" t="n"/>
      <c r="E577" s="6">
        <f>IF(A577&amp;""="","",IFERROR(INDEX('المشاريع'!$B$6:$B$205,MATCH(A577&amp;"",'المشاريع'!$A$6:$A$205,0))&amp;"","كود غير موجود"))</f>
        <v/>
      </c>
      <c r="F577" s="17">
        <f>IF(OR(A577&amp;""="",NOT(ISNUMBER(C577))),"",C577*N(D577))</f>
        <v/>
      </c>
    </row>
    <row r="578">
      <c r="A578" s="5" t="n"/>
      <c r="B578" s="5" t="n"/>
      <c r="C578" s="14" t="n"/>
      <c r="D578" s="14" t="n"/>
      <c r="E578" s="6">
        <f>IF(A578&amp;""="","",IFERROR(INDEX('المشاريع'!$B$6:$B$205,MATCH(A578&amp;"",'المشاريع'!$A$6:$A$205,0))&amp;"","كود غير موجود"))</f>
        <v/>
      </c>
      <c r="F578" s="17">
        <f>IF(OR(A578&amp;""="",NOT(ISNUMBER(C578))),"",C578*N(D578))</f>
        <v/>
      </c>
    </row>
    <row r="579">
      <c r="A579" s="5" t="n"/>
      <c r="B579" s="5" t="n"/>
      <c r="C579" s="14" t="n"/>
      <c r="D579" s="14" t="n"/>
      <c r="E579" s="6">
        <f>IF(A579&amp;""="","",IFERROR(INDEX('المشاريع'!$B$6:$B$205,MATCH(A579&amp;"",'المشاريع'!$A$6:$A$205,0))&amp;"","كود غير موجود"))</f>
        <v/>
      </c>
      <c r="F579" s="17">
        <f>IF(OR(A579&amp;""="",NOT(ISNUMBER(C579))),"",C579*N(D579))</f>
        <v/>
      </c>
    </row>
    <row r="580">
      <c r="A580" s="5" t="n"/>
      <c r="B580" s="5" t="n"/>
      <c r="C580" s="14" t="n"/>
      <c r="D580" s="14" t="n"/>
      <c r="E580" s="6">
        <f>IF(A580&amp;""="","",IFERROR(INDEX('المشاريع'!$B$6:$B$205,MATCH(A580&amp;"",'المشاريع'!$A$6:$A$205,0))&amp;"","كود غير موجود"))</f>
        <v/>
      </c>
      <c r="F580" s="17">
        <f>IF(OR(A580&amp;""="",NOT(ISNUMBER(C580))),"",C580*N(D580))</f>
        <v/>
      </c>
    </row>
    <row r="581">
      <c r="A581" s="5" t="n"/>
      <c r="B581" s="5" t="n"/>
      <c r="C581" s="14" t="n"/>
      <c r="D581" s="14" t="n"/>
      <c r="E581" s="6">
        <f>IF(A581&amp;""="","",IFERROR(INDEX('المشاريع'!$B$6:$B$205,MATCH(A581&amp;"",'المشاريع'!$A$6:$A$205,0))&amp;"","كود غير موجود"))</f>
        <v/>
      </c>
      <c r="F581" s="17">
        <f>IF(OR(A581&amp;""="",NOT(ISNUMBER(C581))),"",C581*N(D581))</f>
        <v/>
      </c>
    </row>
    <row r="582">
      <c r="A582" s="5" t="n"/>
      <c r="B582" s="5" t="n"/>
      <c r="C582" s="14" t="n"/>
      <c r="D582" s="14" t="n"/>
      <c r="E582" s="6">
        <f>IF(A582&amp;""="","",IFERROR(INDEX('المشاريع'!$B$6:$B$205,MATCH(A582&amp;"",'المشاريع'!$A$6:$A$205,0))&amp;"","كود غير موجود"))</f>
        <v/>
      </c>
      <c r="F582" s="17">
        <f>IF(OR(A582&amp;""="",NOT(ISNUMBER(C582))),"",C582*N(D582))</f>
        <v/>
      </c>
    </row>
    <row r="583">
      <c r="A583" s="5" t="n"/>
      <c r="B583" s="5" t="n"/>
      <c r="C583" s="14" t="n"/>
      <c r="D583" s="14" t="n"/>
      <c r="E583" s="6">
        <f>IF(A583&amp;""="","",IFERROR(INDEX('المشاريع'!$B$6:$B$205,MATCH(A583&amp;"",'المشاريع'!$A$6:$A$205,0))&amp;"","كود غير موجود"))</f>
        <v/>
      </c>
      <c r="F583" s="17">
        <f>IF(OR(A583&amp;""="",NOT(ISNUMBER(C583))),"",C583*N(D583))</f>
        <v/>
      </c>
    </row>
    <row r="584">
      <c r="A584" s="5" t="n"/>
      <c r="B584" s="5" t="n"/>
      <c r="C584" s="14" t="n"/>
      <c r="D584" s="14" t="n"/>
      <c r="E584" s="6">
        <f>IF(A584&amp;""="","",IFERROR(INDEX('المشاريع'!$B$6:$B$205,MATCH(A584&amp;"",'المشاريع'!$A$6:$A$205,0))&amp;"","كود غير موجود"))</f>
        <v/>
      </c>
      <c r="F584" s="17">
        <f>IF(OR(A584&amp;""="",NOT(ISNUMBER(C584))),"",C584*N(D584))</f>
        <v/>
      </c>
    </row>
    <row r="585">
      <c r="A585" s="5" t="n"/>
      <c r="B585" s="5" t="n"/>
      <c r="C585" s="14" t="n"/>
      <c r="D585" s="14" t="n"/>
      <c r="E585" s="6">
        <f>IF(A585&amp;""="","",IFERROR(INDEX('المشاريع'!$B$6:$B$205,MATCH(A585&amp;"",'المشاريع'!$A$6:$A$205,0))&amp;"","كود غير موجود"))</f>
        <v/>
      </c>
      <c r="F585" s="17">
        <f>IF(OR(A585&amp;""="",NOT(ISNUMBER(C585))),"",C585*N(D585))</f>
        <v/>
      </c>
    </row>
    <row r="586">
      <c r="A586" s="5" t="n"/>
      <c r="B586" s="5" t="n"/>
      <c r="C586" s="14" t="n"/>
      <c r="D586" s="14" t="n"/>
      <c r="E586" s="6">
        <f>IF(A586&amp;""="","",IFERROR(INDEX('المشاريع'!$B$6:$B$205,MATCH(A586&amp;"",'المشاريع'!$A$6:$A$205,0))&amp;"","كود غير موجود"))</f>
        <v/>
      </c>
      <c r="F586" s="17">
        <f>IF(OR(A586&amp;""="",NOT(ISNUMBER(C586))),"",C586*N(D586))</f>
        <v/>
      </c>
    </row>
    <row r="587">
      <c r="A587" s="5" t="n"/>
      <c r="B587" s="5" t="n"/>
      <c r="C587" s="14" t="n"/>
      <c r="D587" s="14" t="n"/>
      <c r="E587" s="6">
        <f>IF(A587&amp;""="","",IFERROR(INDEX('المشاريع'!$B$6:$B$205,MATCH(A587&amp;"",'المشاريع'!$A$6:$A$205,0))&amp;"","كود غير موجود"))</f>
        <v/>
      </c>
      <c r="F587" s="17">
        <f>IF(OR(A587&amp;""="",NOT(ISNUMBER(C587))),"",C587*N(D587))</f>
        <v/>
      </c>
    </row>
    <row r="588">
      <c r="A588" s="5" t="n"/>
      <c r="B588" s="5" t="n"/>
      <c r="C588" s="14" t="n"/>
      <c r="D588" s="14" t="n"/>
      <c r="E588" s="6">
        <f>IF(A588&amp;""="","",IFERROR(INDEX('المشاريع'!$B$6:$B$205,MATCH(A588&amp;"",'المشاريع'!$A$6:$A$205,0))&amp;"","كود غير موجود"))</f>
        <v/>
      </c>
      <c r="F588" s="17">
        <f>IF(OR(A588&amp;""="",NOT(ISNUMBER(C588))),"",C588*N(D588))</f>
        <v/>
      </c>
    </row>
    <row r="589">
      <c r="A589" s="5" t="n"/>
      <c r="B589" s="5" t="n"/>
      <c r="C589" s="14" t="n"/>
      <c r="D589" s="14" t="n"/>
      <c r="E589" s="6">
        <f>IF(A589&amp;""="","",IFERROR(INDEX('المشاريع'!$B$6:$B$205,MATCH(A589&amp;"",'المشاريع'!$A$6:$A$205,0))&amp;"","كود غير موجود"))</f>
        <v/>
      </c>
      <c r="F589" s="17">
        <f>IF(OR(A589&amp;""="",NOT(ISNUMBER(C589))),"",C589*N(D589))</f>
        <v/>
      </c>
    </row>
    <row r="590">
      <c r="A590" s="5" t="n"/>
      <c r="B590" s="5" t="n"/>
      <c r="C590" s="14" t="n"/>
      <c r="D590" s="14" t="n"/>
      <c r="E590" s="6">
        <f>IF(A590&amp;""="","",IFERROR(INDEX('المشاريع'!$B$6:$B$205,MATCH(A590&amp;"",'المشاريع'!$A$6:$A$205,0))&amp;"","كود غير موجود"))</f>
        <v/>
      </c>
      <c r="F590" s="17">
        <f>IF(OR(A590&amp;""="",NOT(ISNUMBER(C590))),"",C590*N(D590))</f>
        <v/>
      </c>
    </row>
    <row r="591">
      <c r="A591" s="5" t="n"/>
      <c r="B591" s="5" t="n"/>
      <c r="C591" s="14" t="n"/>
      <c r="D591" s="14" t="n"/>
      <c r="E591" s="6">
        <f>IF(A591&amp;""="","",IFERROR(INDEX('المشاريع'!$B$6:$B$205,MATCH(A591&amp;"",'المشاريع'!$A$6:$A$205,0))&amp;"","كود غير موجود"))</f>
        <v/>
      </c>
      <c r="F591" s="17">
        <f>IF(OR(A591&amp;""="",NOT(ISNUMBER(C591))),"",C591*N(D591))</f>
        <v/>
      </c>
    </row>
    <row r="592">
      <c r="A592" s="5" t="n"/>
      <c r="B592" s="5" t="n"/>
      <c r="C592" s="14" t="n"/>
      <c r="D592" s="14" t="n"/>
      <c r="E592" s="6">
        <f>IF(A592&amp;""="","",IFERROR(INDEX('المشاريع'!$B$6:$B$205,MATCH(A592&amp;"",'المشاريع'!$A$6:$A$205,0))&amp;"","كود غير موجود"))</f>
        <v/>
      </c>
      <c r="F592" s="17">
        <f>IF(OR(A592&amp;""="",NOT(ISNUMBER(C592))),"",C592*N(D592))</f>
        <v/>
      </c>
    </row>
    <row r="593">
      <c r="A593" s="5" t="n"/>
      <c r="B593" s="5" t="n"/>
      <c r="C593" s="14" t="n"/>
      <c r="D593" s="14" t="n"/>
      <c r="E593" s="6">
        <f>IF(A593&amp;""="","",IFERROR(INDEX('المشاريع'!$B$6:$B$205,MATCH(A593&amp;"",'المشاريع'!$A$6:$A$205,0))&amp;"","كود غير موجود"))</f>
        <v/>
      </c>
      <c r="F593" s="17">
        <f>IF(OR(A593&amp;""="",NOT(ISNUMBER(C593))),"",C593*N(D593))</f>
        <v/>
      </c>
    </row>
    <row r="594">
      <c r="A594" s="5" t="n"/>
      <c r="B594" s="5" t="n"/>
      <c r="C594" s="14" t="n"/>
      <c r="D594" s="14" t="n"/>
      <c r="E594" s="6">
        <f>IF(A594&amp;""="","",IFERROR(INDEX('المشاريع'!$B$6:$B$205,MATCH(A594&amp;"",'المشاريع'!$A$6:$A$205,0))&amp;"","كود غير موجود"))</f>
        <v/>
      </c>
      <c r="F594" s="17">
        <f>IF(OR(A594&amp;""="",NOT(ISNUMBER(C594))),"",C594*N(D594))</f>
        <v/>
      </c>
    </row>
    <row r="595">
      <c r="A595" s="5" t="n"/>
      <c r="B595" s="5" t="n"/>
      <c r="C595" s="14" t="n"/>
      <c r="D595" s="14" t="n"/>
      <c r="E595" s="6">
        <f>IF(A595&amp;""="","",IFERROR(INDEX('المشاريع'!$B$6:$B$205,MATCH(A595&amp;"",'المشاريع'!$A$6:$A$205,0))&amp;"","كود غير موجود"))</f>
        <v/>
      </c>
      <c r="F595" s="17">
        <f>IF(OR(A595&amp;""="",NOT(ISNUMBER(C595))),"",C595*N(D595))</f>
        <v/>
      </c>
    </row>
    <row r="596">
      <c r="A596" s="5" t="n"/>
      <c r="B596" s="5" t="n"/>
      <c r="C596" s="14" t="n"/>
      <c r="D596" s="14" t="n"/>
      <c r="E596" s="6">
        <f>IF(A596&amp;""="","",IFERROR(INDEX('المشاريع'!$B$6:$B$205,MATCH(A596&amp;"",'المشاريع'!$A$6:$A$205,0))&amp;"","كود غير موجود"))</f>
        <v/>
      </c>
      <c r="F596" s="17">
        <f>IF(OR(A596&amp;""="",NOT(ISNUMBER(C596))),"",C596*N(D596))</f>
        <v/>
      </c>
    </row>
    <row r="597">
      <c r="A597" s="5" t="n"/>
      <c r="B597" s="5" t="n"/>
      <c r="C597" s="14" t="n"/>
      <c r="D597" s="14" t="n"/>
      <c r="E597" s="6">
        <f>IF(A597&amp;""="","",IFERROR(INDEX('المشاريع'!$B$6:$B$205,MATCH(A597&amp;"",'المشاريع'!$A$6:$A$205,0))&amp;"","كود غير موجود"))</f>
        <v/>
      </c>
      <c r="F597" s="17">
        <f>IF(OR(A597&amp;""="",NOT(ISNUMBER(C597))),"",C597*N(D597))</f>
        <v/>
      </c>
    </row>
    <row r="598">
      <c r="A598" s="5" t="n"/>
      <c r="B598" s="5" t="n"/>
      <c r="C598" s="14" t="n"/>
      <c r="D598" s="14" t="n"/>
      <c r="E598" s="6">
        <f>IF(A598&amp;""="","",IFERROR(INDEX('المشاريع'!$B$6:$B$205,MATCH(A598&amp;"",'المشاريع'!$A$6:$A$205,0))&amp;"","كود غير موجود"))</f>
        <v/>
      </c>
      <c r="F598" s="17">
        <f>IF(OR(A598&amp;""="",NOT(ISNUMBER(C598))),"",C598*N(D598))</f>
        <v/>
      </c>
    </row>
    <row r="599">
      <c r="A599" s="5" t="n"/>
      <c r="B599" s="5" t="n"/>
      <c r="C599" s="14" t="n"/>
      <c r="D599" s="14" t="n"/>
      <c r="E599" s="6">
        <f>IF(A599&amp;""="","",IFERROR(INDEX('المشاريع'!$B$6:$B$205,MATCH(A599&amp;"",'المشاريع'!$A$6:$A$205,0))&amp;"","كود غير موجود"))</f>
        <v/>
      </c>
      <c r="F599" s="17">
        <f>IF(OR(A599&amp;""="",NOT(ISNUMBER(C599))),"",C599*N(D599))</f>
        <v/>
      </c>
    </row>
    <row r="600">
      <c r="A600" s="5" t="n"/>
      <c r="B600" s="5" t="n"/>
      <c r="C600" s="14" t="n"/>
      <c r="D600" s="14" t="n"/>
      <c r="E600" s="6">
        <f>IF(A600&amp;""="","",IFERROR(INDEX('المشاريع'!$B$6:$B$205,MATCH(A600&amp;"",'المشاريع'!$A$6:$A$205,0))&amp;"","كود غير موجود"))</f>
        <v/>
      </c>
      <c r="F600" s="17">
        <f>IF(OR(A600&amp;""="",NOT(ISNUMBER(C600))),"",C600*N(D600))</f>
        <v/>
      </c>
    </row>
    <row r="601">
      <c r="A601" s="5" t="n"/>
      <c r="B601" s="5" t="n"/>
      <c r="C601" s="14" t="n"/>
      <c r="D601" s="14" t="n"/>
      <c r="E601" s="6">
        <f>IF(A601&amp;""="","",IFERROR(INDEX('المشاريع'!$B$6:$B$205,MATCH(A601&amp;"",'المشاريع'!$A$6:$A$205,0))&amp;"","كود غير موجود"))</f>
        <v/>
      </c>
      <c r="F601" s="17">
        <f>IF(OR(A601&amp;""="",NOT(ISNUMBER(C601))),"",C601*N(D601))</f>
        <v/>
      </c>
    </row>
    <row r="602">
      <c r="A602" s="5" t="n"/>
      <c r="B602" s="5" t="n"/>
      <c r="C602" s="14" t="n"/>
      <c r="D602" s="14" t="n"/>
      <c r="E602" s="6">
        <f>IF(A602&amp;""="","",IFERROR(INDEX('المشاريع'!$B$6:$B$205,MATCH(A602&amp;"",'المشاريع'!$A$6:$A$205,0))&amp;"","كود غير موجود"))</f>
        <v/>
      </c>
      <c r="F602" s="17">
        <f>IF(OR(A602&amp;""="",NOT(ISNUMBER(C602))),"",C602*N(D602))</f>
        <v/>
      </c>
    </row>
    <row r="603">
      <c r="A603" s="5" t="n"/>
      <c r="B603" s="5" t="n"/>
      <c r="C603" s="14" t="n"/>
      <c r="D603" s="14" t="n"/>
      <c r="E603" s="6">
        <f>IF(A603&amp;""="","",IFERROR(INDEX('المشاريع'!$B$6:$B$205,MATCH(A603&amp;"",'المشاريع'!$A$6:$A$205,0))&amp;"","كود غير موجود"))</f>
        <v/>
      </c>
      <c r="F603" s="17">
        <f>IF(OR(A603&amp;""="",NOT(ISNUMBER(C603))),"",C603*N(D603))</f>
        <v/>
      </c>
    </row>
    <row r="604">
      <c r="A604" s="5" t="n"/>
      <c r="B604" s="5" t="n"/>
      <c r="C604" s="14" t="n"/>
      <c r="D604" s="14" t="n"/>
      <c r="E604" s="6">
        <f>IF(A604&amp;""="","",IFERROR(INDEX('المشاريع'!$B$6:$B$205,MATCH(A604&amp;"",'المشاريع'!$A$6:$A$205,0))&amp;"","كود غير موجود"))</f>
        <v/>
      </c>
      <c r="F604" s="17">
        <f>IF(OR(A604&amp;""="",NOT(ISNUMBER(C604))),"",C604*N(D604))</f>
        <v/>
      </c>
    </row>
    <row r="605">
      <c r="A605" s="5" t="n"/>
      <c r="B605" s="5" t="n"/>
      <c r="C605" s="14" t="n"/>
      <c r="D605" s="14" t="n"/>
      <c r="E605" s="6">
        <f>IF(A605&amp;""="","",IFERROR(INDEX('المشاريع'!$B$6:$B$205,MATCH(A605&amp;"",'المشاريع'!$A$6:$A$205,0))&amp;"","كود غير موجود"))</f>
        <v/>
      </c>
      <c r="F605" s="17">
        <f>IF(OR(A605&amp;""="",NOT(ISNUMBER(C605))),"",C605*N(D605))</f>
        <v/>
      </c>
    </row>
    <row r="606">
      <c r="A606" s="5" t="n"/>
      <c r="B606" s="5" t="n"/>
      <c r="C606" s="14" t="n"/>
      <c r="D606" s="14" t="n"/>
      <c r="E606" s="6">
        <f>IF(A606&amp;""="","",IFERROR(INDEX('المشاريع'!$B$6:$B$205,MATCH(A606&amp;"",'المشاريع'!$A$6:$A$205,0))&amp;"","كود غير موجود"))</f>
        <v/>
      </c>
      <c r="F606" s="17">
        <f>IF(OR(A606&amp;""="",NOT(ISNUMBER(C606))),"",C606*N(D606))</f>
        <v/>
      </c>
    </row>
    <row r="607">
      <c r="A607" s="5" t="n"/>
      <c r="B607" s="5" t="n"/>
      <c r="C607" s="14" t="n"/>
      <c r="D607" s="14" t="n"/>
      <c r="E607" s="6">
        <f>IF(A607&amp;""="","",IFERROR(INDEX('المشاريع'!$B$6:$B$205,MATCH(A607&amp;"",'المشاريع'!$A$6:$A$205,0))&amp;"","كود غير موجود"))</f>
        <v/>
      </c>
      <c r="F607" s="17">
        <f>IF(OR(A607&amp;""="",NOT(ISNUMBER(C607))),"",C607*N(D607))</f>
        <v/>
      </c>
    </row>
    <row r="608">
      <c r="A608" s="5" t="n"/>
      <c r="B608" s="5" t="n"/>
      <c r="C608" s="14" t="n"/>
      <c r="D608" s="14" t="n"/>
      <c r="E608" s="6">
        <f>IF(A608&amp;""="","",IFERROR(INDEX('المشاريع'!$B$6:$B$205,MATCH(A608&amp;"",'المشاريع'!$A$6:$A$205,0))&amp;"","كود غير موجود"))</f>
        <v/>
      </c>
      <c r="F608" s="17">
        <f>IF(OR(A608&amp;""="",NOT(ISNUMBER(C608))),"",C608*N(D608))</f>
        <v/>
      </c>
    </row>
    <row r="609">
      <c r="A609" s="5" t="n"/>
      <c r="B609" s="5" t="n"/>
      <c r="C609" s="14" t="n"/>
      <c r="D609" s="14" t="n"/>
      <c r="E609" s="6">
        <f>IF(A609&amp;""="","",IFERROR(INDEX('المشاريع'!$B$6:$B$205,MATCH(A609&amp;"",'المشاريع'!$A$6:$A$205,0))&amp;"","كود غير موجود"))</f>
        <v/>
      </c>
      <c r="F609" s="17">
        <f>IF(OR(A609&amp;""="",NOT(ISNUMBER(C609))),"",C609*N(D609))</f>
        <v/>
      </c>
    </row>
    <row r="610">
      <c r="A610" s="5" t="n"/>
      <c r="B610" s="5" t="n"/>
      <c r="C610" s="14" t="n"/>
      <c r="D610" s="14" t="n"/>
      <c r="E610" s="6">
        <f>IF(A610&amp;""="","",IFERROR(INDEX('المشاريع'!$B$6:$B$205,MATCH(A610&amp;"",'المشاريع'!$A$6:$A$205,0))&amp;"","كود غير موجود"))</f>
        <v/>
      </c>
      <c r="F610" s="17">
        <f>IF(OR(A610&amp;""="",NOT(ISNUMBER(C610))),"",C610*N(D610))</f>
        <v/>
      </c>
    </row>
    <row r="611">
      <c r="A611" s="5" t="n"/>
      <c r="B611" s="5" t="n"/>
      <c r="C611" s="14" t="n"/>
      <c r="D611" s="14" t="n"/>
      <c r="E611" s="6">
        <f>IF(A611&amp;""="","",IFERROR(INDEX('المشاريع'!$B$6:$B$205,MATCH(A611&amp;"",'المشاريع'!$A$6:$A$205,0))&amp;"","كود غير موجود"))</f>
        <v/>
      </c>
      <c r="F611" s="17">
        <f>IF(OR(A611&amp;""="",NOT(ISNUMBER(C611))),"",C611*N(D611))</f>
        <v/>
      </c>
    </row>
    <row r="612">
      <c r="A612" s="5" t="n"/>
      <c r="B612" s="5" t="n"/>
      <c r="C612" s="14" t="n"/>
      <c r="D612" s="14" t="n"/>
      <c r="E612" s="6">
        <f>IF(A612&amp;""="","",IFERROR(INDEX('المشاريع'!$B$6:$B$205,MATCH(A612&amp;"",'المشاريع'!$A$6:$A$205,0))&amp;"","كود غير موجود"))</f>
        <v/>
      </c>
      <c r="F612" s="17">
        <f>IF(OR(A612&amp;""="",NOT(ISNUMBER(C612))),"",C612*N(D612))</f>
        <v/>
      </c>
    </row>
    <row r="613">
      <c r="A613" s="5" t="n"/>
      <c r="B613" s="5" t="n"/>
      <c r="C613" s="14" t="n"/>
      <c r="D613" s="14" t="n"/>
      <c r="E613" s="6">
        <f>IF(A613&amp;""="","",IFERROR(INDEX('المشاريع'!$B$6:$B$205,MATCH(A613&amp;"",'المشاريع'!$A$6:$A$205,0))&amp;"","كود غير موجود"))</f>
        <v/>
      </c>
      <c r="F613" s="17">
        <f>IF(OR(A613&amp;""="",NOT(ISNUMBER(C613))),"",C613*N(D613))</f>
        <v/>
      </c>
    </row>
    <row r="614">
      <c r="A614" s="5" t="n"/>
      <c r="B614" s="5" t="n"/>
      <c r="C614" s="14" t="n"/>
      <c r="D614" s="14" t="n"/>
      <c r="E614" s="6">
        <f>IF(A614&amp;""="","",IFERROR(INDEX('المشاريع'!$B$6:$B$205,MATCH(A614&amp;"",'المشاريع'!$A$6:$A$205,0))&amp;"","كود غير موجود"))</f>
        <v/>
      </c>
      <c r="F614" s="17">
        <f>IF(OR(A614&amp;""="",NOT(ISNUMBER(C614))),"",C614*N(D614))</f>
        <v/>
      </c>
    </row>
    <row r="615">
      <c r="A615" s="5" t="n"/>
      <c r="B615" s="5" t="n"/>
      <c r="C615" s="14" t="n"/>
      <c r="D615" s="14" t="n"/>
      <c r="E615" s="6">
        <f>IF(A615&amp;""="","",IFERROR(INDEX('المشاريع'!$B$6:$B$205,MATCH(A615&amp;"",'المشاريع'!$A$6:$A$205,0))&amp;"","كود غير موجود"))</f>
        <v/>
      </c>
      <c r="F615" s="17">
        <f>IF(OR(A615&amp;""="",NOT(ISNUMBER(C615))),"",C615*N(D615))</f>
        <v/>
      </c>
    </row>
    <row r="616">
      <c r="A616" s="5" t="n"/>
      <c r="B616" s="5" t="n"/>
      <c r="C616" s="14" t="n"/>
      <c r="D616" s="14" t="n"/>
      <c r="E616" s="6">
        <f>IF(A616&amp;""="","",IFERROR(INDEX('المشاريع'!$B$6:$B$205,MATCH(A616&amp;"",'المشاريع'!$A$6:$A$205,0))&amp;"","كود غير موجود"))</f>
        <v/>
      </c>
      <c r="F616" s="17">
        <f>IF(OR(A616&amp;""="",NOT(ISNUMBER(C616))),"",C616*N(D616))</f>
        <v/>
      </c>
    </row>
    <row r="617">
      <c r="A617" s="5" t="n"/>
      <c r="B617" s="5" t="n"/>
      <c r="C617" s="14" t="n"/>
      <c r="D617" s="14" t="n"/>
      <c r="E617" s="6">
        <f>IF(A617&amp;""="","",IFERROR(INDEX('المشاريع'!$B$6:$B$205,MATCH(A617&amp;"",'المشاريع'!$A$6:$A$205,0))&amp;"","كود غير موجود"))</f>
        <v/>
      </c>
      <c r="F617" s="17">
        <f>IF(OR(A617&amp;""="",NOT(ISNUMBER(C617))),"",C617*N(D617))</f>
        <v/>
      </c>
    </row>
    <row r="618">
      <c r="A618" s="5" t="n"/>
      <c r="B618" s="5" t="n"/>
      <c r="C618" s="14" t="n"/>
      <c r="D618" s="14" t="n"/>
      <c r="E618" s="6">
        <f>IF(A618&amp;""="","",IFERROR(INDEX('المشاريع'!$B$6:$B$205,MATCH(A618&amp;"",'المشاريع'!$A$6:$A$205,0))&amp;"","كود غير موجود"))</f>
        <v/>
      </c>
      <c r="F618" s="17">
        <f>IF(OR(A618&amp;""="",NOT(ISNUMBER(C618))),"",C618*N(D618))</f>
        <v/>
      </c>
    </row>
    <row r="619">
      <c r="A619" s="5" t="n"/>
      <c r="B619" s="5" t="n"/>
      <c r="C619" s="14" t="n"/>
      <c r="D619" s="14" t="n"/>
      <c r="E619" s="6">
        <f>IF(A619&amp;""="","",IFERROR(INDEX('المشاريع'!$B$6:$B$205,MATCH(A619&amp;"",'المشاريع'!$A$6:$A$205,0))&amp;"","كود غير موجود"))</f>
        <v/>
      </c>
      <c r="F619" s="17">
        <f>IF(OR(A619&amp;""="",NOT(ISNUMBER(C619))),"",C619*N(D619))</f>
        <v/>
      </c>
    </row>
    <row r="620">
      <c r="A620" s="5" t="n"/>
      <c r="B620" s="5" t="n"/>
      <c r="C620" s="14" t="n"/>
      <c r="D620" s="14" t="n"/>
      <c r="E620" s="6">
        <f>IF(A620&amp;""="","",IFERROR(INDEX('المشاريع'!$B$6:$B$205,MATCH(A620&amp;"",'المشاريع'!$A$6:$A$205,0))&amp;"","كود غير موجود"))</f>
        <v/>
      </c>
      <c r="F620" s="17">
        <f>IF(OR(A620&amp;""="",NOT(ISNUMBER(C620))),"",C620*N(D620))</f>
        <v/>
      </c>
    </row>
    <row r="621">
      <c r="A621" s="5" t="n"/>
      <c r="B621" s="5" t="n"/>
      <c r="C621" s="14" t="n"/>
      <c r="D621" s="14" t="n"/>
      <c r="E621" s="6">
        <f>IF(A621&amp;""="","",IFERROR(INDEX('المشاريع'!$B$6:$B$205,MATCH(A621&amp;"",'المشاريع'!$A$6:$A$205,0))&amp;"","كود غير موجود"))</f>
        <v/>
      </c>
      <c r="F621" s="17">
        <f>IF(OR(A621&amp;""="",NOT(ISNUMBER(C621))),"",C621*N(D621))</f>
        <v/>
      </c>
    </row>
    <row r="622">
      <c r="A622" s="5" t="n"/>
      <c r="B622" s="5" t="n"/>
      <c r="C622" s="14" t="n"/>
      <c r="D622" s="14" t="n"/>
      <c r="E622" s="6">
        <f>IF(A622&amp;""="","",IFERROR(INDEX('المشاريع'!$B$6:$B$205,MATCH(A622&amp;"",'المشاريع'!$A$6:$A$205,0))&amp;"","كود غير موجود"))</f>
        <v/>
      </c>
      <c r="F622" s="17">
        <f>IF(OR(A622&amp;""="",NOT(ISNUMBER(C622))),"",C622*N(D622))</f>
        <v/>
      </c>
    </row>
    <row r="623">
      <c r="A623" s="5" t="n"/>
      <c r="B623" s="5" t="n"/>
      <c r="C623" s="14" t="n"/>
      <c r="D623" s="14" t="n"/>
      <c r="E623" s="6">
        <f>IF(A623&amp;""="","",IFERROR(INDEX('المشاريع'!$B$6:$B$205,MATCH(A623&amp;"",'المشاريع'!$A$6:$A$205,0))&amp;"","كود غير موجود"))</f>
        <v/>
      </c>
      <c r="F623" s="17">
        <f>IF(OR(A623&amp;""="",NOT(ISNUMBER(C623))),"",C623*N(D623))</f>
        <v/>
      </c>
    </row>
    <row r="624">
      <c r="A624" s="5" t="n"/>
      <c r="B624" s="5" t="n"/>
      <c r="C624" s="14" t="n"/>
      <c r="D624" s="14" t="n"/>
      <c r="E624" s="6">
        <f>IF(A624&amp;""="","",IFERROR(INDEX('المشاريع'!$B$6:$B$205,MATCH(A624&amp;"",'المشاريع'!$A$6:$A$205,0))&amp;"","كود غير موجود"))</f>
        <v/>
      </c>
      <c r="F624" s="17">
        <f>IF(OR(A624&amp;""="",NOT(ISNUMBER(C624))),"",C624*N(D624))</f>
        <v/>
      </c>
    </row>
    <row r="625">
      <c r="A625" s="5" t="n"/>
      <c r="B625" s="5" t="n"/>
      <c r="C625" s="14" t="n"/>
      <c r="D625" s="14" t="n"/>
      <c r="E625" s="6">
        <f>IF(A625&amp;""="","",IFERROR(INDEX('المشاريع'!$B$6:$B$205,MATCH(A625&amp;"",'المشاريع'!$A$6:$A$205,0))&amp;"","كود غير موجود"))</f>
        <v/>
      </c>
      <c r="F625" s="17">
        <f>IF(OR(A625&amp;""="",NOT(ISNUMBER(C625))),"",C625*N(D625))</f>
        <v/>
      </c>
    </row>
    <row r="626">
      <c r="A626" s="5" t="n"/>
      <c r="B626" s="5" t="n"/>
      <c r="C626" s="14" t="n"/>
      <c r="D626" s="14" t="n"/>
      <c r="E626" s="6">
        <f>IF(A626&amp;""="","",IFERROR(INDEX('المشاريع'!$B$6:$B$205,MATCH(A626&amp;"",'المشاريع'!$A$6:$A$205,0))&amp;"","كود غير موجود"))</f>
        <v/>
      </c>
      <c r="F626" s="17">
        <f>IF(OR(A626&amp;""="",NOT(ISNUMBER(C626))),"",C626*N(D626))</f>
        <v/>
      </c>
    </row>
    <row r="627">
      <c r="A627" s="5" t="n"/>
      <c r="B627" s="5" t="n"/>
      <c r="C627" s="14" t="n"/>
      <c r="D627" s="14" t="n"/>
      <c r="E627" s="6">
        <f>IF(A627&amp;""="","",IFERROR(INDEX('المشاريع'!$B$6:$B$205,MATCH(A627&amp;"",'المشاريع'!$A$6:$A$205,0))&amp;"","كود غير موجود"))</f>
        <v/>
      </c>
      <c r="F627" s="17">
        <f>IF(OR(A627&amp;""="",NOT(ISNUMBER(C627))),"",C627*N(D627))</f>
        <v/>
      </c>
    </row>
    <row r="628">
      <c r="A628" s="5" t="n"/>
      <c r="B628" s="5" t="n"/>
      <c r="C628" s="14" t="n"/>
      <c r="D628" s="14" t="n"/>
      <c r="E628" s="6">
        <f>IF(A628&amp;""="","",IFERROR(INDEX('المشاريع'!$B$6:$B$205,MATCH(A628&amp;"",'المشاريع'!$A$6:$A$205,0))&amp;"","كود غير موجود"))</f>
        <v/>
      </c>
      <c r="F628" s="17">
        <f>IF(OR(A628&amp;""="",NOT(ISNUMBER(C628))),"",C628*N(D628))</f>
        <v/>
      </c>
    </row>
    <row r="629">
      <c r="A629" s="5" t="n"/>
      <c r="B629" s="5" t="n"/>
      <c r="C629" s="14" t="n"/>
      <c r="D629" s="14" t="n"/>
      <c r="E629" s="6">
        <f>IF(A629&amp;""="","",IFERROR(INDEX('المشاريع'!$B$6:$B$205,MATCH(A629&amp;"",'المشاريع'!$A$6:$A$205,0))&amp;"","كود غير موجود"))</f>
        <v/>
      </c>
      <c r="F629" s="17">
        <f>IF(OR(A629&amp;""="",NOT(ISNUMBER(C629))),"",C629*N(D629))</f>
        <v/>
      </c>
    </row>
    <row r="630">
      <c r="A630" s="5" t="n"/>
      <c r="B630" s="5" t="n"/>
      <c r="C630" s="14" t="n"/>
      <c r="D630" s="14" t="n"/>
      <c r="E630" s="6">
        <f>IF(A630&amp;""="","",IFERROR(INDEX('المشاريع'!$B$6:$B$205,MATCH(A630&amp;"",'المشاريع'!$A$6:$A$205,0))&amp;"","كود غير موجود"))</f>
        <v/>
      </c>
      <c r="F630" s="17">
        <f>IF(OR(A630&amp;""="",NOT(ISNUMBER(C630))),"",C630*N(D630))</f>
        <v/>
      </c>
    </row>
    <row r="631">
      <c r="A631" s="5" t="n"/>
      <c r="B631" s="5" t="n"/>
      <c r="C631" s="14" t="n"/>
      <c r="D631" s="14" t="n"/>
      <c r="E631" s="6">
        <f>IF(A631&amp;""="","",IFERROR(INDEX('المشاريع'!$B$6:$B$205,MATCH(A631&amp;"",'المشاريع'!$A$6:$A$205,0))&amp;"","كود غير موجود"))</f>
        <v/>
      </c>
      <c r="F631" s="17">
        <f>IF(OR(A631&amp;""="",NOT(ISNUMBER(C631))),"",C631*N(D631))</f>
        <v/>
      </c>
    </row>
    <row r="632">
      <c r="A632" s="5" t="n"/>
      <c r="B632" s="5" t="n"/>
      <c r="C632" s="14" t="n"/>
      <c r="D632" s="14" t="n"/>
      <c r="E632" s="6">
        <f>IF(A632&amp;""="","",IFERROR(INDEX('المشاريع'!$B$6:$B$205,MATCH(A632&amp;"",'المشاريع'!$A$6:$A$205,0))&amp;"","كود غير موجود"))</f>
        <v/>
      </c>
      <c r="F632" s="17">
        <f>IF(OR(A632&amp;""="",NOT(ISNUMBER(C632))),"",C632*N(D632))</f>
        <v/>
      </c>
    </row>
    <row r="633">
      <c r="A633" s="5" t="n"/>
      <c r="B633" s="5" t="n"/>
      <c r="C633" s="14" t="n"/>
      <c r="D633" s="14" t="n"/>
      <c r="E633" s="6">
        <f>IF(A633&amp;""="","",IFERROR(INDEX('المشاريع'!$B$6:$B$205,MATCH(A633&amp;"",'المشاريع'!$A$6:$A$205,0))&amp;"","كود غير موجود"))</f>
        <v/>
      </c>
      <c r="F633" s="17">
        <f>IF(OR(A633&amp;""="",NOT(ISNUMBER(C633))),"",C633*N(D633))</f>
        <v/>
      </c>
    </row>
    <row r="634">
      <c r="A634" s="5" t="n"/>
      <c r="B634" s="5" t="n"/>
      <c r="C634" s="14" t="n"/>
      <c r="D634" s="14" t="n"/>
      <c r="E634" s="6">
        <f>IF(A634&amp;""="","",IFERROR(INDEX('المشاريع'!$B$6:$B$205,MATCH(A634&amp;"",'المشاريع'!$A$6:$A$205,0))&amp;"","كود غير موجود"))</f>
        <v/>
      </c>
      <c r="F634" s="17">
        <f>IF(OR(A634&amp;""="",NOT(ISNUMBER(C634))),"",C634*N(D634))</f>
        <v/>
      </c>
    </row>
    <row r="635">
      <c r="A635" s="5" t="n"/>
      <c r="B635" s="5" t="n"/>
      <c r="C635" s="14" t="n"/>
      <c r="D635" s="14" t="n"/>
      <c r="E635" s="6">
        <f>IF(A635&amp;""="","",IFERROR(INDEX('المشاريع'!$B$6:$B$205,MATCH(A635&amp;"",'المشاريع'!$A$6:$A$205,0))&amp;"","كود غير موجود"))</f>
        <v/>
      </c>
      <c r="F635" s="17">
        <f>IF(OR(A635&amp;""="",NOT(ISNUMBER(C635))),"",C635*N(D635))</f>
        <v/>
      </c>
    </row>
    <row r="636">
      <c r="A636" s="5" t="n"/>
      <c r="B636" s="5" t="n"/>
      <c r="C636" s="14" t="n"/>
      <c r="D636" s="14" t="n"/>
      <c r="E636" s="6">
        <f>IF(A636&amp;""="","",IFERROR(INDEX('المشاريع'!$B$6:$B$205,MATCH(A636&amp;"",'المشاريع'!$A$6:$A$205,0))&amp;"","كود غير موجود"))</f>
        <v/>
      </c>
      <c r="F636" s="17">
        <f>IF(OR(A636&amp;""="",NOT(ISNUMBER(C636))),"",C636*N(D636))</f>
        <v/>
      </c>
    </row>
    <row r="637">
      <c r="A637" s="5" t="n"/>
      <c r="B637" s="5" t="n"/>
      <c r="C637" s="14" t="n"/>
      <c r="D637" s="14" t="n"/>
      <c r="E637" s="6">
        <f>IF(A637&amp;""="","",IFERROR(INDEX('المشاريع'!$B$6:$B$205,MATCH(A637&amp;"",'المشاريع'!$A$6:$A$205,0))&amp;"","كود غير موجود"))</f>
        <v/>
      </c>
      <c r="F637" s="17">
        <f>IF(OR(A637&amp;""="",NOT(ISNUMBER(C637))),"",C637*N(D637))</f>
        <v/>
      </c>
    </row>
    <row r="638">
      <c r="A638" s="5" t="n"/>
      <c r="B638" s="5" t="n"/>
      <c r="C638" s="14" t="n"/>
      <c r="D638" s="14" t="n"/>
      <c r="E638" s="6">
        <f>IF(A638&amp;""="","",IFERROR(INDEX('المشاريع'!$B$6:$B$205,MATCH(A638&amp;"",'المشاريع'!$A$6:$A$205,0))&amp;"","كود غير موجود"))</f>
        <v/>
      </c>
      <c r="F638" s="17">
        <f>IF(OR(A638&amp;""="",NOT(ISNUMBER(C638))),"",C638*N(D638))</f>
        <v/>
      </c>
    </row>
    <row r="639">
      <c r="A639" s="5" t="n"/>
      <c r="B639" s="5" t="n"/>
      <c r="C639" s="14" t="n"/>
      <c r="D639" s="14" t="n"/>
      <c r="E639" s="6">
        <f>IF(A639&amp;""="","",IFERROR(INDEX('المشاريع'!$B$6:$B$205,MATCH(A639&amp;"",'المشاريع'!$A$6:$A$205,0))&amp;"","كود غير موجود"))</f>
        <v/>
      </c>
      <c r="F639" s="17">
        <f>IF(OR(A639&amp;""="",NOT(ISNUMBER(C639))),"",C639*N(D639))</f>
        <v/>
      </c>
    </row>
    <row r="640">
      <c r="A640" s="5" t="n"/>
      <c r="B640" s="5" t="n"/>
      <c r="C640" s="14" t="n"/>
      <c r="D640" s="14" t="n"/>
      <c r="E640" s="6">
        <f>IF(A640&amp;""="","",IFERROR(INDEX('المشاريع'!$B$6:$B$205,MATCH(A640&amp;"",'المشاريع'!$A$6:$A$205,0))&amp;"","كود غير موجود"))</f>
        <v/>
      </c>
      <c r="F640" s="17">
        <f>IF(OR(A640&amp;""="",NOT(ISNUMBER(C640))),"",C640*N(D640))</f>
        <v/>
      </c>
    </row>
    <row r="641">
      <c r="A641" s="5" t="n"/>
      <c r="B641" s="5" t="n"/>
      <c r="C641" s="14" t="n"/>
      <c r="D641" s="14" t="n"/>
      <c r="E641" s="6">
        <f>IF(A641&amp;""="","",IFERROR(INDEX('المشاريع'!$B$6:$B$205,MATCH(A641&amp;"",'المشاريع'!$A$6:$A$205,0))&amp;"","كود غير موجود"))</f>
        <v/>
      </c>
      <c r="F641" s="17">
        <f>IF(OR(A641&amp;""="",NOT(ISNUMBER(C641))),"",C641*N(D641))</f>
        <v/>
      </c>
    </row>
    <row r="642">
      <c r="A642" s="5" t="n"/>
      <c r="B642" s="5" t="n"/>
      <c r="C642" s="14" t="n"/>
      <c r="D642" s="14" t="n"/>
      <c r="E642" s="6">
        <f>IF(A642&amp;""="","",IFERROR(INDEX('المشاريع'!$B$6:$B$205,MATCH(A642&amp;"",'المشاريع'!$A$6:$A$205,0))&amp;"","كود غير موجود"))</f>
        <v/>
      </c>
      <c r="F642" s="17">
        <f>IF(OR(A642&amp;""="",NOT(ISNUMBER(C642))),"",C642*N(D642))</f>
        <v/>
      </c>
    </row>
    <row r="643">
      <c r="A643" s="5" t="n"/>
      <c r="B643" s="5" t="n"/>
      <c r="C643" s="14" t="n"/>
      <c r="D643" s="14" t="n"/>
      <c r="E643" s="6">
        <f>IF(A643&amp;""="","",IFERROR(INDEX('المشاريع'!$B$6:$B$205,MATCH(A643&amp;"",'المشاريع'!$A$6:$A$205,0))&amp;"","كود غير موجود"))</f>
        <v/>
      </c>
      <c r="F643" s="17">
        <f>IF(OR(A643&amp;""="",NOT(ISNUMBER(C643))),"",C643*N(D643))</f>
        <v/>
      </c>
    </row>
    <row r="644">
      <c r="A644" s="5" t="n"/>
      <c r="B644" s="5" t="n"/>
      <c r="C644" s="14" t="n"/>
      <c r="D644" s="14" t="n"/>
      <c r="E644" s="6">
        <f>IF(A644&amp;""="","",IFERROR(INDEX('المشاريع'!$B$6:$B$205,MATCH(A644&amp;"",'المشاريع'!$A$6:$A$205,0))&amp;"","كود غير موجود"))</f>
        <v/>
      </c>
      <c r="F644" s="17">
        <f>IF(OR(A644&amp;""="",NOT(ISNUMBER(C644))),"",C644*N(D644))</f>
        <v/>
      </c>
    </row>
    <row r="645">
      <c r="A645" s="5" t="n"/>
      <c r="B645" s="5" t="n"/>
      <c r="C645" s="14" t="n"/>
      <c r="D645" s="14" t="n"/>
      <c r="E645" s="6">
        <f>IF(A645&amp;""="","",IFERROR(INDEX('المشاريع'!$B$6:$B$205,MATCH(A645&amp;"",'المشاريع'!$A$6:$A$205,0))&amp;"","كود غير موجود"))</f>
        <v/>
      </c>
      <c r="F645" s="17">
        <f>IF(OR(A645&amp;""="",NOT(ISNUMBER(C645))),"",C645*N(D645))</f>
        <v/>
      </c>
    </row>
    <row r="646">
      <c r="A646" s="5" t="n"/>
      <c r="B646" s="5" t="n"/>
      <c r="C646" s="14" t="n"/>
      <c r="D646" s="14" t="n"/>
      <c r="E646" s="6">
        <f>IF(A646&amp;""="","",IFERROR(INDEX('المشاريع'!$B$6:$B$205,MATCH(A646&amp;"",'المشاريع'!$A$6:$A$205,0))&amp;"","كود غير موجود"))</f>
        <v/>
      </c>
      <c r="F646" s="17">
        <f>IF(OR(A646&amp;""="",NOT(ISNUMBER(C646))),"",C646*N(D646))</f>
        <v/>
      </c>
    </row>
    <row r="647">
      <c r="A647" s="5" t="n"/>
      <c r="B647" s="5" t="n"/>
      <c r="C647" s="14" t="n"/>
      <c r="D647" s="14" t="n"/>
      <c r="E647" s="6">
        <f>IF(A647&amp;""="","",IFERROR(INDEX('المشاريع'!$B$6:$B$205,MATCH(A647&amp;"",'المشاريع'!$A$6:$A$205,0))&amp;"","كود غير موجود"))</f>
        <v/>
      </c>
      <c r="F647" s="17">
        <f>IF(OR(A647&amp;""="",NOT(ISNUMBER(C647))),"",C647*N(D647))</f>
        <v/>
      </c>
    </row>
    <row r="648">
      <c r="A648" s="5" t="n"/>
      <c r="B648" s="5" t="n"/>
      <c r="C648" s="14" t="n"/>
      <c r="D648" s="14" t="n"/>
      <c r="E648" s="6">
        <f>IF(A648&amp;""="","",IFERROR(INDEX('المشاريع'!$B$6:$B$205,MATCH(A648&amp;"",'المشاريع'!$A$6:$A$205,0))&amp;"","كود غير موجود"))</f>
        <v/>
      </c>
      <c r="F648" s="17">
        <f>IF(OR(A648&amp;""="",NOT(ISNUMBER(C648))),"",C648*N(D648))</f>
        <v/>
      </c>
    </row>
    <row r="649">
      <c r="A649" s="5" t="n"/>
      <c r="B649" s="5" t="n"/>
      <c r="C649" s="14" t="n"/>
      <c r="D649" s="14" t="n"/>
      <c r="E649" s="6">
        <f>IF(A649&amp;""="","",IFERROR(INDEX('المشاريع'!$B$6:$B$205,MATCH(A649&amp;"",'المشاريع'!$A$6:$A$205,0))&amp;"","كود غير موجود"))</f>
        <v/>
      </c>
      <c r="F649" s="17">
        <f>IF(OR(A649&amp;""="",NOT(ISNUMBER(C649))),"",C649*N(D649))</f>
        <v/>
      </c>
    </row>
    <row r="650">
      <c r="A650" s="5" t="n"/>
      <c r="B650" s="5" t="n"/>
      <c r="C650" s="14" t="n"/>
      <c r="D650" s="14" t="n"/>
      <c r="E650" s="6">
        <f>IF(A650&amp;""="","",IFERROR(INDEX('المشاريع'!$B$6:$B$205,MATCH(A650&amp;"",'المشاريع'!$A$6:$A$205,0))&amp;"","كود غير موجود"))</f>
        <v/>
      </c>
      <c r="F650" s="17">
        <f>IF(OR(A650&amp;""="",NOT(ISNUMBER(C650))),"",C650*N(D650))</f>
        <v/>
      </c>
    </row>
    <row r="651">
      <c r="A651" s="5" t="n"/>
      <c r="B651" s="5" t="n"/>
      <c r="C651" s="14" t="n"/>
      <c r="D651" s="14" t="n"/>
      <c r="E651" s="6">
        <f>IF(A651&amp;""="","",IFERROR(INDEX('المشاريع'!$B$6:$B$205,MATCH(A651&amp;"",'المشاريع'!$A$6:$A$205,0))&amp;"","كود غير موجود"))</f>
        <v/>
      </c>
      <c r="F651" s="17">
        <f>IF(OR(A651&amp;""="",NOT(ISNUMBER(C651))),"",C651*N(D651))</f>
        <v/>
      </c>
    </row>
    <row r="652">
      <c r="A652" s="5" t="n"/>
      <c r="B652" s="5" t="n"/>
      <c r="C652" s="14" t="n"/>
      <c r="D652" s="14" t="n"/>
      <c r="E652" s="6">
        <f>IF(A652&amp;""="","",IFERROR(INDEX('المشاريع'!$B$6:$B$205,MATCH(A652&amp;"",'المشاريع'!$A$6:$A$205,0))&amp;"","كود غير موجود"))</f>
        <v/>
      </c>
      <c r="F652" s="17">
        <f>IF(OR(A652&amp;""="",NOT(ISNUMBER(C652))),"",C652*N(D652))</f>
        <v/>
      </c>
    </row>
    <row r="653">
      <c r="A653" s="5" t="n"/>
      <c r="B653" s="5" t="n"/>
      <c r="C653" s="14" t="n"/>
      <c r="D653" s="14" t="n"/>
      <c r="E653" s="6">
        <f>IF(A653&amp;""="","",IFERROR(INDEX('المشاريع'!$B$6:$B$205,MATCH(A653&amp;"",'المشاريع'!$A$6:$A$205,0))&amp;"","كود غير موجود"))</f>
        <v/>
      </c>
      <c r="F653" s="17">
        <f>IF(OR(A653&amp;""="",NOT(ISNUMBER(C653))),"",C653*N(D653))</f>
        <v/>
      </c>
    </row>
    <row r="654">
      <c r="A654" s="5" t="n"/>
      <c r="B654" s="5" t="n"/>
      <c r="C654" s="14" t="n"/>
      <c r="D654" s="14" t="n"/>
      <c r="E654" s="6">
        <f>IF(A654&amp;""="","",IFERROR(INDEX('المشاريع'!$B$6:$B$205,MATCH(A654&amp;"",'المشاريع'!$A$6:$A$205,0))&amp;"","كود غير موجود"))</f>
        <v/>
      </c>
      <c r="F654" s="17">
        <f>IF(OR(A654&amp;""="",NOT(ISNUMBER(C654))),"",C654*N(D654))</f>
        <v/>
      </c>
    </row>
    <row r="655">
      <c r="A655" s="5" t="n"/>
      <c r="B655" s="5" t="n"/>
      <c r="C655" s="14" t="n"/>
      <c r="D655" s="14" t="n"/>
      <c r="E655" s="6">
        <f>IF(A655&amp;""="","",IFERROR(INDEX('المشاريع'!$B$6:$B$205,MATCH(A655&amp;"",'المشاريع'!$A$6:$A$205,0))&amp;"","كود غير موجود"))</f>
        <v/>
      </c>
      <c r="F655" s="17">
        <f>IF(OR(A655&amp;""="",NOT(ISNUMBER(C655))),"",C655*N(D655))</f>
        <v/>
      </c>
    </row>
    <row r="656">
      <c r="A656" s="5" t="n"/>
      <c r="B656" s="5" t="n"/>
      <c r="C656" s="14" t="n"/>
      <c r="D656" s="14" t="n"/>
      <c r="E656" s="6">
        <f>IF(A656&amp;""="","",IFERROR(INDEX('المشاريع'!$B$6:$B$205,MATCH(A656&amp;"",'المشاريع'!$A$6:$A$205,0))&amp;"","كود غير موجود"))</f>
        <v/>
      </c>
      <c r="F656" s="17">
        <f>IF(OR(A656&amp;""="",NOT(ISNUMBER(C656))),"",C656*N(D656))</f>
        <v/>
      </c>
    </row>
    <row r="657">
      <c r="A657" s="5" t="n"/>
      <c r="B657" s="5" t="n"/>
      <c r="C657" s="14" t="n"/>
      <c r="D657" s="14" t="n"/>
      <c r="E657" s="6">
        <f>IF(A657&amp;""="","",IFERROR(INDEX('المشاريع'!$B$6:$B$205,MATCH(A657&amp;"",'المشاريع'!$A$6:$A$205,0))&amp;"","كود غير موجود"))</f>
        <v/>
      </c>
      <c r="F657" s="17">
        <f>IF(OR(A657&amp;""="",NOT(ISNUMBER(C657))),"",C657*N(D657))</f>
        <v/>
      </c>
    </row>
    <row r="658">
      <c r="A658" s="5" t="n"/>
      <c r="B658" s="5" t="n"/>
      <c r="C658" s="14" t="n"/>
      <c r="D658" s="14" t="n"/>
      <c r="E658" s="6">
        <f>IF(A658&amp;""="","",IFERROR(INDEX('المشاريع'!$B$6:$B$205,MATCH(A658&amp;"",'المشاريع'!$A$6:$A$205,0))&amp;"","كود غير موجود"))</f>
        <v/>
      </c>
      <c r="F658" s="17">
        <f>IF(OR(A658&amp;""="",NOT(ISNUMBER(C658))),"",C658*N(D658))</f>
        <v/>
      </c>
    </row>
    <row r="659">
      <c r="A659" s="5" t="n"/>
      <c r="B659" s="5" t="n"/>
      <c r="C659" s="14" t="n"/>
      <c r="D659" s="14" t="n"/>
      <c r="E659" s="6">
        <f>IF(A659&amp;""="","",IFERROR(INDEX('المشاريع'!$B$6:$B$205,MATCH(A659&amp;"",'المشاريع'!$A$6:$A$205,0))&amp;"","كود غير موجود"))</f>
        <v/>
      </c>
      <c r="F659" s="17">
        <f>IF(OR(A659&amp;""="",NOT(ISNUMBER(C659))),"",C659*N(D659))</f>
        <v/>
      </c>
    </row>
    <row r="660">
      <c r="A660" s="5" t="n"/>
      <c r="B660" s="5" t="n"/>
      <c r="C660" s="14" t="n"/>
      <c r="D660" s="14" t="n"/>
      <c r="E660" s="6">
        <f>IF(A660&amp;""="","",IFERROR(INDEX('المشاريع'!$B$6:$B$205,MATCH(A660&amp;"",'المشاريع'!$A$6:$A$205,0))&amp;"","كود غير موجود"))</f>
        <v/>
      </c>
      <c r="F660" s="17">
        <f>IF(OR(A660&amp;""="",NOT(ISNUMBER(C660))),"",C660*N(D660))</f>
        <v/>
      </c>
    </row>
    <row r="661">
      <c r="A661" s="5" t="n"/>
      <c r="B661" s="5" t="n"/>
      <c r="C661" s="14" t="n"/>
      <c r="D661" s="14" t="n"/>
      <c r="E661" s="6">
        <f>IF(A661&amp;""="","",IFERROR(INDEX('المشاريع'!$B$6:$B$205,MATCH(A661&amp;"",'المشاريع'!$A$6:$A$205,0))&amp;"","كود غير موجود"))</f>
        <v/>
      </c>
      <c r="F661" s="17">
        <f>IF(OR(A661&amp;""="",NOT(ISNUMBER(C661))),"",C661*N(D661))</f>
        <v/>
      </c>
    </row>
    <row r="662">
      <c r="A662" s="5" t="n"/>
      <c r="B662" s="5" t="n"/>
      <c r="C662" s="14" t="n"/>
      <c r="D662" s="14" t="n"/>
      <c r="E662" s="6">
        <f>IF(A662&amp;""="","",IFERROR(INDEX('المشاريع'!$B$6:$B$205,MATCH(A662&amp;"",'المشاريع'!$A$6:$A$205,0))&amp;"","كود غير موجود"))</f>
        <v/>
      </c>
      <c r="F662" s="17">
        <f>IF(OR(A662&amp;""="",NOT(ISNUMBER(C662))),"",C662*N(D662))</f>
        <v/>
      </c>
    </row>
    <row r="663">
      <c r="A663" s="5" t="n"/>
      <c r="B663" s="5" t="n"/>
      <c r="C663" s="14" t="n"/>
      <c r="D663" s="14" t="n"/>
      <c r="E663" s="6">
        <f>IF(A663&amp;""="","",IFERROR(INDEX('المشاريع'!$B$6:$B$205,MATCH(A663&amp;"",'المشاريع'!$A$6:$A$205,0))&amp;"","كود غير موجود"))</f>
        <v/>
      </c>
      <c r="F663" s="17">
        <f>IF(OR(A663&amp;""="",NOT(ISNUMBER(C663))),"",C663*N(D663))</f>
        <v/>
      </c>
    </row>
    <row r="664">
      <c r="A664" s="5" t="n"/>
      <c r="B664" s="5" t="n"/>
      <c r="C664" s="14" t="n"/>
      <c r="D664" s="14" t="n"/>
      <c r="E664" s="6">
        <f>IF(A664&amp;""="","",IFERROR(INDEX('المشاريع'!$B$6:$B$205,MATCH(A664&amp;"",'المشاريع'!$A$6:$A$205,0))&amp;"","كود غير موجود"))</f>
        <v/>
      </c>
      <c r="F664" s="17">
        <f>IF(OR(A664&amp;""="",NOT(ISNUMBER(C664))),"",C664*N(D664))</f>
        <v/>
      </c>
    </row>
    <row r="665">
      <c r="A665" s="5" t="n"/>
      <c r="B665" s="5" t="n"/>
      <c r="C665" s="14" t="n"/>
      <c r="D665" s="14" t="n"/>
      <c r="E665" s="6">
        <f>IF(A665&amp;""="","",IFERROR(INDEX('المشاريع'!$B$6:$B$205,MATCH(A665&amp;"",'المشاريع'!$A$6:$A$205,0))&amp;"","كود غير موجود"))</f>
        <v/>
      </c>
      <c r="F665" s="17">
        <f>IF(OR(A665&amp;""="",NOT(ISNUMBER(C665))),"",C665*N(D665))</f>
        <v/>
      </c>
    </row>
    <row r="666">
      <c r="A666" s="5" t="n"/>
      <c r="B666" s="5" t="n"/>
      <c r="C666" s="14" t="n"/>
      <c r="D666" s="14" t="n"/>
      <c r="E666" s="6">
        <f>IF(A666&amp;""="","",IFERROR(INDEX('المشاريع'!$B$6:$B$205,MATCH(A666&amp;"",'المشاريع'!$A$6:$A$205,0))&amp;"","كود غير موجود"))</f>
        <v/>
      </c>
      <c r="F666" s="17">
        <f>IF(OR(A666&amp;""="",NOT(ISNUMBER(C666))),"",C666*N(D666))</f>
        <v/>
      </c>
    </row>
    <row r="667">
      <c r="A667" s="5" t="n"/>
      <c r="B667" s="5" t="n"/>
      <c r="C667" s="14" t="n"/>
      <c r="D667" s="14" t="n"/>
      <c r="E667" s="6">
        <f>IF(A667&amp;""="","",IFERROR(INDEX('المشاريع'!$B$6:$B$205,MATCH(A667&amp;"",'المشاريع'!$A$6:$A$205,0))&amp;"","كود غير موجود"))</f>
        <v/>
      </c>
      <c r="F667" s="17">
        <f>IF(OR(A667&amp;""="",NOT(ISNUMBER(C667))),"",C667*N(D667))</f>
        <v/>
      </c>
    </row>
    <row r="668">
      <c r="A668" s="5" t="n"/>
      <c r="B668" s="5" t="n"/>
      <c r="C668" s="14" t="n"/>
      <c r="D668" s="14" t="n"/>
      <c r="E668" s="6">
        <f>IF(A668&amp;""="","",IFERROR(INDEX('المشاريع'!$B$6:$B$205,MATCH(A668&amp;"",'المشاريع'!$A$6:$A$205,0))&amp;"","كود غير موجود"))</f>
        <v/>
      </c>
      <c r="F668" s="17">
        <f>IF(OR(A668&amp;""="",NOT(ISNUMBER(C668))),"",C668*N(D668))</f>
        <v/>
      </c>
    </row>
    <row r="669">
      <c r="A669" s="5" t="n"/>
      <c r="B669" s="5" t="n"/>
      <c r="C669" s="14" t="n"/>
      <c r="D669" s="14" t="n"/>
      <c r="E669" s="6">
        <f>IF(A669&amp;""="","",IFERROR(INDEX('المشاريع'!$B$6:$B$205,MATCH(A669&amp;"",'المشاريع'!$A$6:$A$205,0))&amp;"","كود غير موجود"))</f>
        <v/>
      </c>
      <c r="F669" s="17">
        <f>IF(OR(A669&amp;""="",NOT(ISNUMBER(C669))),"",C669*N(D669))</f>
        <v/>
      </c>
    </row>
    <row r="670">
      <c r="A670" s="5" t="n"/>
      <c r="B670" s="5" t="n"/>
      <c r="C670" s="14" t="n"/>
      <c r="D670" s="14" t="n"/>
      <c r="E670" s="6">
        <f>IF(A670&amp;""="","",IFERROR(INDEX('المشاريع'!$B$6:$B$205,MATCH(A670&amp;"",'المشاريع'!$A$6:$A$205,0))&amp;"","كود غير موجود"))</f>
        <v/>
      </c>
      <c r="F670" s="17">
        <f>IF(OR(A670&amp;""="",NOT(ISNUMBER(C670))),"",C670*N(D670))</f>
        <v/>
      </c>
    </row>
    <row r="671">
      <c r="A671" s="5" t="n"/>
      <c r="B671" s="5" t="n"/>
      <c r="C671" s="14" t="n"/>
      <c r="D671" s="14" t="n"/>
      <c r="E671" s="6">
        <f>IF(A671&amp;""="","",IFERROR(INDEX('المشاريع'!$B$6:$B$205,MATCH(A671&amp;"",'المشاريع'!$A$6:$A$205,0))&amp;"","كود غير موجود"))</f>
        <v/>
      </c>
      <c r="F671" s="17">
        <f>IF(OR(A671&amp;""="",NOT(ISNUMBER(C671))),"",C671*N(D671))</f>
        <v/>
      </c>
    </row>
    <row r="672">
      <c r="A672" s="5" t="n"/>
      <c r="B672" s="5" t="n"/>
      <c r="C672" s="14" t="n"/>
      <c r="D672" s="14" t="n"/>
      <c r="E672" s="6">
        <f>IF(A672&amp;""="","",IFERROR(INDEX('المشاريع'!$B$6:$B$205,MATCH(A672&amp;"",'المشاريع'!$A$6:$A$205,0))&amp;"","كود غير موجود"))</f>
        <v/>
      </c>
      <c r="F672" s="17">
        <f>IF(OR(A672&amp;""="",NOT(ISNUMBER(C672))),"",C672*N(D672))</f>
        <v/>
      </c>
    </row>
    <row r="673">
      <c r="A673" s="5" t="n"/>
      <c r="B673" s="5" t="n"/>
      <c r="C673" s="14" t="n"/>
      <c r="D673" s="14" t="n"/>
      <c r="E673" s="6">
        <f>IF(A673&amp;""="","",IFERROR(INDEX('المشاريع'!$B$6:$B$205,MATCH(A673&amp;"",'المشاريع'!$A$6:$A$205,0))&amp;"","كود غير موجود"))</f>
        <v/>
      </c>
      <c r="F673" s="17">
        <f>IF(OR(A673&amp;""="",NOT(ISNUMBER(C673))),"",C673*N(D673))</f>
        <v/>
      </c>
    </row>
    <row r="674">
      <c r="A674" s="5" t="n"/>
      <c r="B674" s="5" t="n"/>
      <c r="C674" s="14" t="n"/>
      <c r="D674" s="14" t="n"/>
      <c r="E674" s="6">
        <f>IF(A674&amp;""="","",IFERROR(INDEX('المشاريع'!$B$6:$B$205,MATCH(A674&amp;"",'المشاريع'!$A$6:$A$205,0))&amp;"","كود غير موجود"))</f>
        <v/>
      </c>
      <c r="F674" s="17">
        <f>IF(OR(A674&amp;""="",NOT(ISNUMBER(C674))),"",C674*N(D674))</f>
        <v/>
      </c>
    </row>
    <row r="675">
      <c r="A675" s="5" t="n"/>
      <c r="B675" s="5" t="n"/>
      <c r="C675" s="14" t="n"/>
      <c r="D675" s="14" t="n"/>
      <c r="E675" s="6">
        <f>IF(A675&amp;""="","",IFERROR(INDEX('المشاريع'!$B$6:$B$205,MATCH(A675&amp;"",'المشاريع'!$A$6:$A$205,0))&amp;"","كود غير موجود"))</f>
        <v/>
      </c>
      <c r="F675" s="17">
        <f>IF(OR(A675&amp;""="",NOT(ISNUMBER(C675))),"",C675*N(D675))</f>
        <v/>
      </c>
    </row>
    <row r="676">
      <c r="A676" s="5" t="n"/>
      <c r="B676" s="5" t="n"/>
      <c r="C676" s="14" t="n"/>
      <c r="D676" s="14" t="n"/>
      <c r="E676" s="6">
        <f>IF(A676&amp;""="","",IFERROR(INDEX('المشاريع'!$B$6:$B$205,MATCH(A676&amp;"",'المشاريع'!$A$6:$A$205,0))&amp;"","كود غير موجود"))</f>
        <v/>
      </c>
      <c r="F676" s="17">
        <f>IF(OR(A676&amp;""="",NOT(ISNUMBER(C676))),"",C676*N(D676))</f>
        <v/>
      </c>
    </row>
    <row r="677">
      <c r="A677" s="5" t="n"/>
      <c r="B677" s="5" t="n"/>
      <c r="C677" s="14" t="n"/>
      <c r="D677" s="14" t="n"/>
      <c r="E677" s="6">
        <f>IF(A677&amp;""="","",IFERROR(INDEX('المشاريع'!$B$6:$B$205,MATCH(A677&amp;"",'المشاريع'!$A$6:$A$205,0))&amp;"","كود غير موجود"))</f>
        <v/>
      </c>
      <c r="F677" s="17">
        <f>IF(OR(A677&amp;""="",NOT(ISNUMBER(C677))),"",C677*N(D677))</f>
        <v/>
      </c>
    </row>
    <row r="678">
      <c r="A678" s="5" t="n"/>
      <c r="B678" s="5" t="n"/>
      <c r="C678" s="14" t="n"/>
      <c r="D678" s="14" t="n"/>
      <c r="E678" s="6">
        <f>IF(A678&amp;""="","",IFERROR(INDEX('المشاريع'!$B$6:$B$205,MATCH(A678&amp;"",'المشاريع'!$A$6:$A$205,0))&amp;"","كود غير موجود"))</f>
        <v/>
      </c>
      <c r="F678" s="17">
        <f>IF(OR(A678&amp;""="",NOT(ISNUMBER(C678))),"",C678*N(D678))</f>
        <v/>
      </c>
    </row>
    <row r="679">
      <c r="A679" s="5" t="n"/>
      <c r="B679" s="5" t="n"/>
      <c r="C679" s="14" t="n"/>
      <c r="D679" s="14" t="n"/>
      <c r="E679" s="6">
        <f>IF(A679&amp;""="","",IFERROR(INDEX('المشاريع'!$B$6:$B$205,MATCH(A679&amp;"",'المشاريع'!$A$6:$A$205,0))&amp;"","كود غير موجود"))</f>
        <v/>
      </c>
      <c r="F679" s="17">
        <f>IF(OR(A679&amp;""="",NOT(ISNUMBER(C679))),"",C679*N(D679))</f>
        <v/>
      </c>
    </row>
    <row r="680">
      <c r="A680" s="5" t="n"/>
      <c r="B680" s="5" t="n"/>
      <c r="C680" s="14" t="n"/>
      <c r="D680" s="14" t="n"/>
      <c r="E680" s="6">
        <f>IF(A680&amp;""="","",IFERROR(INDEX('المشاريع'!$B$6:$B$205,MATCH(A680&amp;"",'المشاريع'!$A$6:$A$205,0))&amp;"","كود غير موجود"))</f>
        <v/>
      </c>
      <c r="F680" s="17">
        <f>IF(OR(A680&amp;""="",NOT(ISNUMBER(C680))),"",C680*N(D680))</f>
        <v/>
      </c>
    </row>
    <row r="681">
      <c r="A681" s="5" t="n"/>
      <c r="B681" s="5" t="n"/>
      <c r="C681" s="14" t="n"/>
      <c r="D681" s="14" t="n"/>
      <c r="E681" s="6">
        <f>IF(A681&amp;""="","",IFERROR(INDEX('المشاريع'!$B$6:$B$205,MATCH(A681&amp;"",'المشاريع'!$A$6:$A$205,0))&amp;"","كود غير موجود"))</f>
        <v/>
      </c>
      <c r="F681" s="17">
        <f>IF(OR(A681&amp;""="",NOT(ISNUMBER(C681))),"",C681*N(D681))</f>
        <v/>
      </c>
    </row>
    <row r="682">
      <c r="A682" s="5" t="n"/>
      <c r="B682" s="5" t="n"/>
      <c r="C682" s="14" t="n"/>
      <c r="D682" s="14" t="n"/>
      <c r="E682" s="6">
        <f>IF(A682&amp;""="","",IFERROR(INDEX('المشاريع'!$B$6:$B$205,MATCH(A682&amp;"",'المشاريع'!$A$6:$A$205,0))&amp;"","كود غير موجود"))</f>
        <v/>
      </c>
      <c r="F682" s="17">
        <f>IF(OR(A682&amp;""="",NOT(ISNUMBER(C682))),"",C682*N(D682))</f>
        <v/>
      </c>
    </row>
    <row r="683">
      <c r="A683" s="5" t="n"/>
      <c r="B683" s="5" t="n"/>
      <c r="C683" s="14" t="n"/>
      <c r="D683" s="14" t="n"/>
      <c r="E683" s="6">
        <f>IF(A683&amp;""="","",IFERROR(INDEX('المشاريع'!$B$6:$B$205,MATCH(A683&amp;"",'المشاريع'!$A$6:$A$205,0))&amp;"","كود غير موجود"))</f>
        <v/>
      </c>
      <c r="F683" s="17">
        <f>IF(OR(A683&amp;""="",NOT(ISNUMBER(C683))),"",C683*N(D683))</f>
        <v/>
      </c>
    </row>
    <row r="684">
      <c r="A684" s="5" t="n"/>
      <c r="B684" s="5" t="n"/>
      <c r="C684" s="14" t="n"/>
      <c r="D684" s="14" t="n"/>
      <c r="E684" s="6">
        <f>IF(A684&amp;""="","",IFERROR(INDEX('المشاريع'!$B$6:$B$205,MATCH(A684&amp;"",'المشاريع'!$A$6:$A$205,0))&amp;"","كود غير موجود"))</f>
        <v/>
      </c>
      <c r="F684" s="17">
        <f>IF(OR(A684&amp;""="",NOT(ISNUMBER(C684))),"",C684*N(D684))</f>
        <v/>
      </c>
    </row>
    <row r="685">
      <c r="A685" s="5" t="n"/>
      <c r="B685" s="5" t="n"/>
      <c r="C685" s="14" t="n"/>
      <c r="D685" s="14" t="n"/>
      <c r="E685" s="6">
        <f>IF(A685&amp;""="","",IFERROR(INDEX('المشاريع'!$B$6:$B$205,MATCH(A685&amp;"",'المشاريع'!$A$6:$A$205,0))&amp;"","كود غير موجود"))</f>
        <v/>
      </c>
      <c r="F685" s="17">
        <f>IF(OR(A685&amp;""="",NOT(ISNUMBER(C685))),"",C685*N(D685))</f>
        <v/>
      </c>
    </row>
    <row r="686">
      <c r="A686" s="5" t="n"/>
      <c r="B686" s="5" t="n"/>
      <c r="C686" s="14" t="n"/>
      <c r="D686" s="14" t="n"/>
      <c r="E686" s="6">
        <f>IF(A686&amp;""="","",IFERROR(INDEX('المشاريع'!$B$6:$B$205,MATCH(A686&amp;"",'المشاريع'!$A$6:$A$205,0))&amp;"","كود غير موجود"))</f>
        <v/>
      </c>
      <c r="F686" s="17">
        <f>IF(OR(A686&amp;""="",NOT(ISNUMBER(C686))),"",C686*N(D686))</f>
        <v/>
      </c>
    </row>
    <row r="687">
      <c r="A687" s="5" t="n"/>
      <c r="B687" s="5" t="n"/>
      <c r="C687" s="14" t="n"/>
      <c r="D687" s="14" t="n"/>
      <c r="E687" s="6">
        <f>IF(A687&amp;""="","",IFERROR(INDEX('المشاريع'!$B$6:$B$205,MATCH(A687&amp;"",'المشاريع'!$A$6:$A$205,0))&amp;"","كود غير موجود"))</f>
        <v/>
      </c>
      <c r="F687" s="17">
        <f>IF(OR(A687&amp;""="",NOT(ISNUMBER(C687))),"",C687*N(D687))</f>
        <v/>
      </c>
    </row>
    <row r="688">
      <c r="A688" s="5" t="n"/>
      <c r="B688" s="5" t="n"/>
      <c r="C688" s="14" t="n"/>
      <c r="D688" s="14" t="n"/>
      <c r="E688" s="6">
        <f>IF(A688&amp;""="","",IFERROR(INDEX('المشاريع'!$B$6:$B$205,MATCH(A688&amp;"",'المشاريع'!$A$6:$A$205,0))&amp;"","كود غير موجود"))</f>
        <v/>
      </c>
      <c r="F688" s="17">
        <f>IF(OR(A688&amp;""="",NOT(ISNUMBER(C688))),"",C688*N(D688))</f>
        <v/>
      </c>
    </row>
    <row r="689">
      <c r="A689" s="5" t="n"/>
      <c r="B689" s="5" t="n"/>
      <c r="C689" s="14" t="n"/>
      <c r="D689" s="14" t="n"/>
      <c r="E689" s="6">
        <f>IF(A689&amp;""="","",IFERROR(INDEX('المشاريع'!$B$6:$B$205,MATCH(A689&amp;"",'المشاريع'!$A$6:$A$205,0))&amp;"","كود غير موجود"))</f>
        <v/>
      </c>
      <c r="F689" s="17">
        <f>IF(OR(A689&amp;""="",NOT(ISNUMBER(C689))),"",C689*N(D689))</f>
        <v/>
      </c>
    </row>
    <row r="690">
      <c r="A690" s="5" t="n"/>
      <c r="B690" s="5" t="n"/>
      <c r="C690" s="14" t="n"/>
      <c r="D690" s="14" t="n"/>
      <c r="E690" s="6">
        <f>IF(A690&amp;""="","",IFERROR(INDEX('المشاريع'!$B$6:$B$205,MATCH(A690&amp;"",'المشاريع'!$A$6:$A$205,0))&amp;"","كود غير موجود"))</f>
        <v/>
      </c>
      <c r="F690" s="17">
        <f>IF(OR(A690&amp;""="",NOT(ISNUMBER(C690))),"",C690*N(D690))</f>
        <v/>
      </c>
    </row>
    <row r="691">
      <c r="A691" s="5" t="n"/>
      <c r="B691" s="5" t="n"/>
      <c r="C691" s="14" t="n"/>
      <c r="D691" s="14" t="n"/>
      <c r="E691" s="6">
        <f>IF(A691&amp;""="","",IFERROR(INDEX('المشاريع'!$B$6:$B$205,MATCH(A691&amp;"",'المشاريع'!$A$6:$A$205,0))&amp;"","كود غير موجود"))</f>
        <v/>
      </c>
      <c r="F691" s="17">
        <f>IF(OR(A691&amp;""="",NOT(ISNUMBER(C691))),"",C691*N(D691))</f>
        <v/>
      </c>
    </row>
    <row r="692">
      <c r="A692" s="5" t="n"/>
      <c r="B692" s="5" t="n"/>
      <c r="C692" s="14" t="n"/>
      <c r="D692" s="14" t="n"/>
      <c r="E692" s="6">
        <f>IF(A692&amp;""="","",IFERROR(INDEX('المشاريع'!$B$6:$B$205,MATCH(A692&amp;"",'المشاريع'!$A$6:$A$205,0))&amp;"","كود غير موجود"))</f>
        <v/>
      </c>
      <c r="F692" s="17">
        <f>IF(OR(A692&amp;""="",NOT(ISNUMBER(C692))),"",C692*N(D692))</f>
        <v/>
      </c>
    </row>
    <row r="693">
      <c r="A693" s="5" t="n"/>
      <c r="B693" s="5" t="n"/>
      <c r="C693" s="14" t="n"/>
      <c r="D693" s="14" t="n"/>
      <c r="E693" s="6">
        <f>IF(A693&amp;""="","",IFERROR(INDEX('المشاريع'!$B$6:$B$205,MATCH(A693&amp;"",'المشاريع'!$A$6:$A$205,0))&amp;"","كود غير موجود"))</f>
        <v/>
      </c>
      <c r="F693" s="17">
        <f>IF(OR(A693&amp;""="",NOT(ISNUMBER(C693))),"",C693*N(D693))</f>
        <v/>
      </c>
    </row>
    <row r="694">
      <c r="A694" s="5" t="n"/>
      <c r="B694" s="5" t="n"/>
      <c r="C694" s="14" t="n"/>
      <c r="D694" s="14" t="n"/>
      <c r="E694" s="6">
        <f>IF(A694&amp;""="","",IFERROR(INDEX('المشاريع'!$B$6:$B$205,MATCH(A694&amp;"",'المشاريع'!$A$6:$A$205,0))&amp;"","كود غير موجود"))</f>
        <v/>
      </c>
      <c r="F694" s="17">
        <f>IF(OR(A694&amp;""="",NOT(ISNUMBER(C694))),"",C694*N(D694))</f>
        <v/>
      </c>
    </row>
    <row r="695">
      <c r="A695" s="5" t="n"/>
      <c r="B695" s="5" t="n"/>
      <c r="C695" s="14" t="n"/>
      <c r="D695" s="14" t="n"/>
      <c r="E695" s="6">
        <f>IF(A695&amp;""="","",IFERROR(INDEX('المشاريع'!$B$6:$B$205,MATCH(A695&amp;"",'المشاريع'!$A$6:$A$205,0))&amp;"","كود غير موجود"))</f>
        <v/>
      </c>
      <c r="F695" s="17">
        <f>IF(OR(A695&amp;""="",NOT(ISNUMBER(C695))),"",C695*N(D695))</f>
        <v/>
      </c>
    </row>
    <row r="696">
      <c r="A696" s="5" t="n"/>
      <c r="B696" s="5" t="n"/>
      <c r="C696" s="14" t="n"/>
      <c r="D696" s="14" t="n"/>
      <c r="E696" s="6">
        <f>IF(A696&amp;""="","",IFERROR(INDEX('المشاريع'!$B$6:$B$205,MATCH(A696&amp;"",'المشاريع'!$A$6:$A$205,0))&amp;"","كود غير موجود"))</f>
        <v/>
      </c>
      <c r="F696" s="17">
        <f>IF(OR(A696&amp;""="",NOT(ISNUMBER(C696))),"",C696*N(D696))</f>
        <v/>
      </c>
    </row>
    <row r="697">
      <c r="A697" s="5" t="n"/>
      <c r="B697" s="5" t="n"/>
      <c r="C697" s="14" t="n"/>
      <c r="D697" s="14" t="n"/>
      <c r="E697" s="6">
        <f>IF(A697&amp;""="","",IFERROR(INDEX('المشاريع'!$B$6:$B$205,MATCH(A697&amp;"",'المشاريع'!$A$6:$A$205,0))&amp;"","كود غير موجود"))</f>
        <v/>
      </c>
      <c r="F697" s="17">
        <f>IF(OR(A697&amp;""="",NOT(ISNUMBER(C697))),"",C697*N(D697))</f>
        <v/>
      </c>
    </row>
    <row r="698">
      <c r="A698" s="5" t="n"/>
      <c r="B698" s="5" t="n"/>
      <c r="C698" s="14" t="n"/>
      <c r="D698" s="14" t="n"/>
      <c r="E698" s="6">
        <f>IF(A698&amp;""="","",IFERROR(INDEX('المشاريع'!$B$6:$B$205,MATCH(A698&amp;"",'المشاريع'!$A$6:$A$205,0))&amp;"","كود غير موجود"))</f>
        <v/>
      </c>
      <c r="F698" s="17">
        <f>IF(OR(A698&amp;""="",NOT(ISNUMBER(C698))),"",C698*N(D698))</f>
        <v/>
      </c>
    </row>
    <row r="699">
      <c r="A699" s="5" t="n"/>
      <c r="B699" s="5" t="n"/>
      <c r="C699" s="14" t="n"/>
      <c r="D699" s="14" t="n"/>
      <c r="E699" s="6">
        <f>IF(A699&amp;""="","",IFERROR(INDEX('المشاريع'!$B$6:$B$205,MATCH(A699&amp;"",'المشاريع'!$A$6:$A$205,0))&amp;"","كود غير موجود"))</f>
        <v/>
      </c>
      <c r="F699" s="17">
        <f>IF(OR(A699&amp;""="",NOT(ISNUMBER(C699))),"",C699*N(D699))</f>
        <v/>
      </c>
    </row>
    <row r="700">
      <c r="A700" s="5" t="n"/>
      <c r="B700" s="5" t="n"/>
      <c r="C700" s="14" t="n"/>
      <c r="D700" s="14" t="n"/>
      <c r="E700" s="6">
        <f>IF(A700&amp;""="","",IFERROR(INDEX('المشاريع'!$B$6:$B$205,MATCH(A700&amp;"",'المشاريع'!$A$6:$A$205,0))&amp;"","كود غير موجود"))</f>
        <v/>
      </c>
      <c r="F700" s="17">
        <f>IF(OR(A700&amp;""="",NOT(ISNUMBER(C700))),"",C700*N(D700))</f>
        <v/>
      </c>
    </row>
    <row r="701">
      <c r="A701" s="5" t="n"/>
      <c r="B701" s="5" t="n"/>
      <c r="C701" s="14" t="n"/>
      <c r="D701" s="14" t="n"/>
      <c r="E701" s="6">
        <f>IF(A701&amp;""="","",IFERROR(INDEX('المشاريع'!$B$6:$B$205,MATCH(A701&amp;"",'المشاريع'!$A$6:$A$205,0))&amp;"","كود غير موجود"))</f>
        <v/>
      </c>
      <c r="F701" s="17">
        <f>IF(OR(A701&amp;""="",NOT(ISNUMBER(C701))),"",C701*N(D701))</f>
        <v/>
      </c>
    </row>
    <row r="702">
      <c r="A702" s="5" t="n"/>
      <c r="B702" s="5" t="n"/>
      <c r="C702" s="14" t="n"/>
      <c r="D702" s="14" t="n"/>
      <c r="E702" s="6">
        <f>IF(A702&amp;""="","",IFERROR(INDEX('المشاريع'!$B$6:$B$205,MATCH(A702&amp;"",'المشاريع'!$A$6:$A$205,0))&amp;"","كود غير موجود"))</f>
        <v/>
      </c>
      <c r="F702" s="17">
        <f>IF(OR(A702&amp;""="",NOT(ISNUMBER(C702))),"",C702*N(D702))</f>
        <v/>
      </c>
    </row>
    <row r="703">
      <c r="A703" s="5" t="n"/>
      <c r="B703" s="5" t="n"/>
      <c r="C703" s="14" t="n"/>
      <c r="D703" s="14" t="n"/>
      <c r="E703" s="6">
        <f>IF(A703&amp;""="","",IFERROR(INDEX('المشاريع'!$B$6:$B$205,MATCH(A703&amp;"",'المشاريع'!$A$6:$A$205,0))&amp;"","كود غير موجود"))</f>
        <v/>
      </c>
      <c r="F703" s="17">
        <f>IF(OR(A703&amp;""="",NOT(ISNUMBER(C703))),"",C703*N(D703))</f>
        <v/>
      </c>
    </row>
    <row r="704">
      <c r="A704" s="5" t="n"/>
      <c r="B704" s="5" t="n"/>
      <c r="C704" s="14" t="n"/>
      <c r="D704" s="14" t="n"/>
      <c r="E704" s="6">
        <f>IF(A704&amp;""="","",IFERROR(INDEX('المشاريع'!$B$6:$B$205,MATCH(A704&amp;"",'المشاريع'!$A$6:$A$205,0))&amp;"","كود غير موجود"))</f>
        <v/>
      </c>
      <c r="F704" s="17">
        <f>IF(OR(A704&amp;""="",NOT(ISNUMBER(C704))),"",C704*N(D704))</f>
        <v/>
      </c>
    </row>
    <row r="705">
      <c r="A705" s="5" t="n"/>
      <c r="B705" s="5" t="n"/>
      <c r="C705" s="14" t="n"/>
      <c r="D705" s="14" t="n"/>
      <c r="E705" s="6">
        <f>IF(A705&amp;""="","",IFERROR(INDEX('المشاريع'!$B$6:$B$205,MATCH(A705&amp;"",'المشاريع'!$A$6:$A$205,0))&amp;"","كود غير موجود"))</f>
        <v/>
      </c>
      <c r="F705" s="17">
        <f>IF(OR(A705&amp;""="",NOT(ISNUMBER(C705))),"",C705*N(D705))</f>
        <v/>
      </c>
    </row>
    <row r="706">
      <c r="A706" s="5" t="n"/>
      <c r="B706" s="5" t="n"/>
      <c r="C706" s="14" t="n"/>
      <c r="D706" s="14" t="n"/>
      <c r="E706" s="6">
        <f>IF(A706&amp;""="","",IFERROR(INDEX('المشاريع'!$B$6:$B$205,MATCH(A706&amp;"",'المشاريع'!$A$6:$A$205,0))&amp;"","كود غير موجود"))</f>
        <v/>
      </c>
      <c r="F706" s="17">
        <f>IF(OR(A706&amp;""="",NOT(ISNUMBER(C706))),"",C706*N(D706))</f>
        <v/>
      </c>
    </row>
    <row r="707">
      <c r="A707" s="5" t="n"/>
      <c r="B707" s="5" t="n"/>
      <c r="C707" s="14" t="n"/>
      <c r="D707" s="14" t="n"/>
      <c r="E707" s="6">
        <f>IF(A707&amp;""="","",IFERROR(INDEX('المشاريع'!$B$6:$B$205,MATCH(A707&amp;"",'المشاريع'!$A$6:$A$205,0))&amp;"","كود غير موجود"))</f>
        <v/>
      </c>
      <c r="F707" s="17">
        <f>IF(OR(A707&amp;""="",NOT(ISNUMBER(C707))),"",C707*N(D707))</f>
        <v/>
      </c>
    </row>
    <row r="708">
      <c r="A708" s="5" t="n"/>
      <c r="B708" s="5" t="n"/>
      <c r="C708" s="14" t="n"/>
      <c r="D708" s="14" t="n"/>
      <c r="E708" s="6">
        <f>IF(A708&amp;""="","",IFERROR(INDEX('المشاريع'!$B$6:$B$205,MATCH(A708&amp;"",'المشاريع'!$A$6:$A$205,0))&amp;"","كود غير موجود"))</f>
        <v/>
      </c>
      <c r="F708" s="17">
        <f>IF(OR(A708&amp;""="",NOT(ISNUMBER(C708))),"",C708*N(D708))</f>
        <v/>
      </c>
    </row>
    <row r="709">
      <c r="A709" s="5" t="n"/>
      <c r="B709" s="5" t="n"/>
      <c r="C709" s="14" t="n"/>
      <c r="D709" s="14" t="n"/>
      <c r="E709" s="6">
        <f>IF(A709&amp;""="","",IFERROR(INDEX('المشاريع'!$B$6:$B$205,MATCH(A709&amp;"",'المشاريع'!$A$6:$A$205,0))&amp;"","كود غير موجود"))</f>
        <v/>
      </c>
      <c r="F709" s="17">
        <f>IF(OR(A709&amp;""="",NOT(ISNUMBER(C709))),"",C709*N(D709))</f>
        <v/>
      </c>
    </row>
    <row r="710">
      <c r="A710" s="5" t="n"/>
      <c r="B710" s="5" t="n"/>
      <c r="C710" s="14" t="n"/>
      <c r="D710" s="14" t="n"/>
      <c r="E710" s="6">
        <f>IF(A710&amp;""="","",IFERROR(INDEX('المشاريع'!$B$6:$B$205,MATCH(A710&amp;"",'المشاريع'!$A$6:$A$205,0))&amp;"","كود غير موجود"))</f>
        <v/>
      </c>
      <c r="F710" s="17">
        <f>IF(OR(A710&amp;""="",NOT(ISNUMBER(C710))),"",C710*N(D710))</f>
        <v/>
      </c>
    </row>
    <row r="711">
      <c r="A711" s="5" t="n"/>
      <c r="B711" s="5" t="n"/>
      <c r="C711" s="14" t="n"/>
      <c r="D711" s="14" t="n"/>
      <c r="E711" s="6">
        <f>IF(A711&amp;""="","",IFERROR(INDEX('المشاريع'!$B$6:$B$205,MATCH(A711&amp;"",'المشاريع'!$A$6:$A$205,0))&amp;"","كود غير موجود"))</f>
        <v/>
      </c>
      <c r="F711" s="17">
        <f>IF(OR(A711&amp;""="",NOT(ISNUMBER(C711))),"",C711*N(D711))</f>
        <v/>
      </c>
    </row>
    <row r="712">
      <c r="A712" s="5" t="n"/>
      <c r="B712" s="5" t="n"/>
      <c r="C712" s="14" t="n"/>
      <c r="D712" s="14" t="n"/>
      <c r="E712" s="6">
        <f>IF(A712&amp;""="","",IFERROR(INDEX('المشاريع'!$B$6:$B$205,MATCH(A712&amp;"",'المشاريع'!$A$6:$A$205,0))&amp;"","كود غير موجود"))</f>
        <v/>
      </c>
      <c r="F712" s="17">
        <f>IF(OR(A712&amp;""="",NOT(ISNUMBER(C712))),"",C712*N(D712))</f>
        <v/>
      </c>
    </row>
    <row r="713">
      <c r="A713" s="5" t="n"/>
      <c r="B713" s="5" t="n"/>
      <c r="C713" s="14" t="n"/>
      <c r="D713" s="14" t="n"/>
      <c r="E713" s="6">
        <f>IF(A713&amp;""="","",IFERROR(INDEX('المشاريع'!$B$6:$B$205,MATCH(A713&amp;"",'المشاريع'!$A$6:$A$205,0))&amp;"","كود غير موجود"))</f>
        <v/>
      </c>
      <c r="F713" s="17">
        <f>IF(OR(A713&amp;""="",NOT(ISNUMBER(C713))),"",C713*N(D713))</f>
        <v/>
      </c>
    </row>
    <row r="714">
      <c r="A714" s="5" t="n"/>
      <c r="B714" s="5" t="n"/>
      <c r="C714" s="14" t="n"/>
      <c r="D714" s="14" t="n"/>
      <c r="E714" s="6">
        <f>IF(A714&amp;""="","",IFERROR(INDEX('المشاريع'!$B$6:$B$205,MATCH(A714&amp;"",'المشاريع'!$A$6:$A$205,0))&amp;"","كود غير موجود"))</f>
        <v/>
      </c>
      <c r="F714" s="17">
        <f>IF(OR(A714&amp;""="",NOT(ISNUMBER(C714))),"",C714*N(D714))</f>
        <v/>
      </c>
    </row>
    <row r="715">
      <c r="A715" s="5" t="n"/>
      <c r="B715" s="5" t="n"/>
      <c r="C715" s="14" t="n"/>
      <c r="D715" s="14" t="n"/>
      <c r="E715" s="6">
        <f>IF(A715&amp;""="","",IFERROR(INDEX('المشاريع'!$B$6:$B$205,MATCH(A715&amp;"",'المشاريع'!$A$6:$A$205,0))&amp;"","كود غير موجود"))</f>
        <v/>
      </c>
      <c r="F715" s="17">
        <f>IF(OR(A715&amp;""="",NOT(ISNUMBER(C715))),"",C715*N(D715))</f>
        <v/>
      </c>
    </row>
    <row r="716">
      <c r="A716" s="5" t="n"/>
      <c r="B716" s="5" t="n"/>
      <c r="C716" s="14" t="n"/>
      <c r="D716" s="14" t="n"/>
      <c r="E716" s="6">
        <f>IF(A716&amp;""="","",IFERROR(INDEX('المشاريع'!$B$6:$B$205,MATCH(A716&amp;"",'المشاريع'!$A$6:$A$205,0))&amp;"","كود غير موجود"))</f>
        <v/>
      </c>
      <c r="F716" s="17">
        <f>IF(OR(A716&amp;""="",NOT(ISNUMBER(C716))),"",C716*N(D716))</f>
        <v/>
      </c>
    </row>
    <row r="717">
      <c r="A717" s="5" t="n"/>
      <c r="B717" s="5" t="n"/>
      <c r="C717" s="14" t="n"/>
      <c r="D717" s="14" t="n"/>
      <c r="E717" s="6">
        <f>IF(A717&amp;""="","",IFERROR(INDEX('المشاريع'!$B$6:$B$205,MATCH(A717&amp;"",'المشاريع'!$A$6:$A$205,0))&amp;"","كود غير موجود"))</f>
        <v/>
      </c>
      <c r="F717" s="17">
        <f>IF(OR(A717&amp;""="",NOT(ISNUMBER(C717))),"",C717*N(D717))</f>
        <v/>
      </c>
    </row>
    <row r="718">
      <c r="A718" s="5" t="n"/>
      <c r="B718" s="5" t="n"/>
      <c r="C718" s="14" t="n"/>
      <c r="D718" s="14" t="n"/>
      <c r="E718" s="6">
        <f>IF(A718&amp;""="","",IFERROR(INDEX('المشاريع'!$B$6:$B$205,MATCH(A718&amp;"",'المشاريع'!$A$6:$A$205,0))&amp;"","كود غير موجود"))</f>
        <v/>
      </c>
      <c r="F718" s="17">
        <f>IF(OR(A718&amp;""="",NOT(ISNUMBER(C718))),"",C718*N(D718))</f>
        <v/>
      </c>
    </row>
    <row r="719">
      <c r="A719" s="5" t="n"/>
      <c r="B719" s="5" t="n"/>
      <c r="C719" s="14" t="n"/>
      <c r="D719" s="14" t="n"/>
      <c r="E719" s="6">
        <f>IF(A719&amp;""="","",IFERROR(INDEX('المشاريع'!$B$6:$B$205,MATCH(A719&amp;"",'المشاريع'!$A$6:$A$205,0))&amp;"","كود غير موجود"))</f>
        <v/>
      </c>
      <c r="F719" s="17">
        <f>IF(OR(A719&amp;""="",NOT(ISNUMBER(C719))),"",C719*N(D719))</f>
        <v/>
      </c>
    </row>
    <row r="720">
      <c r="A720" s="5" t="n"/>
      <c r="B720" s="5" t="n"/>
      <c r="C720" s="14" t="n"/>
      <c r="D720" s="14" t="n"/>
      <c r="E720" s="6">
        <f>IF(A720&amp;""="","",IFERROR(INDEX('المشاريع'!$B$6:$B$205,MATCH(A720&amp;"",'المشاريع'!$A$6:$A$205,0))&amp;"","كود غير موجود"))</f>
        <v/>
      </c>
      <c r="F720" s="17">
        <f>IF(OR(A720&amp;""="",NOT(ISNUMBER(C720))),"",C720*N(D720))</f>
        <v/>
      </c>
    </row>
    <row r="721">
      <c r="A721" s="5" t="n"/>
      <c r="B721" s="5" t="n"/>
      <c r="C721" s="14" t="n"/>
      <c r="D721" s="14" t="n"/>
      <c r="E721" s="6">
        <f>IF(A721&amp;""="","",IFERROR(INDEX('المشاريع'!$B$6:$B$205,MATCH(A721&amp;"",'المشاريع'!$A$6:$A$205,0))&amp;"","كود غير موجود"))</f>
        <v/>
      </c>
      <c r="F721" s="17">
        <f>IF(OR(A721&amp;""="",NOT(ISNUMBER(C721))),"",C721*N(D721))</f>
        <v/>
      </c>
    </row>
    <row r="722">
      <c r="A722" s="5" t="n"/>
      <c r="B722" s="5" t="n"/>
      <c r="C722" s="14" t="n"/>
      <c r="D722" s="14" t="n"/>
      <c r="E722" s="6">
        <f>IF(A722&amp;""="","",IFERROR(INDEX('المشاريع'!$B$6:$B$205,MATCH(A722&amp;"",'المشاريع'!$A$6:$A$205,0))&amp;"","كود غير موجود"))</f>
        <v/>
      </c>
      <c r="F722" s="17">
        <f>IF(OR(A722&amp;""="",NOT(ISNUMBER(C722))),"",C722*N(D722))</f>
        <v/>
      </c>
    </row>
    <row r="723">
      <c r="A723" s="5" t="n"/>
      <c r="B723" s="5" t="n"/>
      <c r="C723" s="14" t="n"/>
      <c r="D723" s="14" t="n"/>
      <c r="E723" s="6">
        <f>IF(A723&amp;""="","",IFERROR(INDEX('المشاريع'!$B$6:$B$205,MATCH(A723&amp;"",'المشاريع'!$A$6:$A$205,0))&amp;"","كود غير موجود"))</f>
        <v/>
      </c>
      <c r="F723" s="17">
        <f>IF(OR(A723&amp;""="",NOT(ISNUMBER(C723))),"",C723*N(D723))</f>
        <v/>
      </c>
    </row>
    <row r="724">
      <c r="A724" s="5" t="n"/>
      <c r="B724" s="5" t="n"/>
      <c r="C724" s="14" t="n"/>
      <c r="D724" s="14" t="n"/>
      <c r="E724" s="6">
        <f>IF(A724&amp;""="","",IFERROR(INDEX('المشاريع'!$B$6:$B$205,MATCH(A724&amp;"",'المشاريع'!$A$6:$A$205,0))&amp;"","كود غير موجود"))</f>
        <v/>
      </c>
      <c r="F724" s="17">
        <f>IF(OR(A724&amp;""="",NOT(ISNUMBER(C724))),"",C724*N(D724))</f>
        <v/>
      </c>
    </row>
    <row r="725">
      <c r="A725" s="5" t="n"/>
      <c r="B725" s="5" t="n"/>
      <c r="C725" s="14" t="n"/>
      <c r="D725" s="14" t="n"/>
      <c r="E725" s="6">
        <f>IF(A725&amp;""="","",IFERROR(INDEX('المشاريع'!$B$6:$B$205,MATCH(A725&amp;"",'المشاريع'!$A$6:$A$205,0))&amp;"","كود غير موجود"))</f>
        <v/>
      </c>
      <c r="F725" s="17">
        <f>IF(OR(A725&amp;""="",NOT(ISNUMBER(C725))),"",C725*N(D725))</f>
        <v/>
      </c>
    </row>
    <row r="726">
      <c r="A726" s="5" t="n"/>
      <c r="B726" s="5" t="n"/>
      <c r="C726" s="14" t="n"/>
      <c r="D726" s="14" t="n"/>
      <c r="E726" s="6">
        <f>IF(A726&amp;""="","",IFERROR(INDEX('المشاريع'!$B$6:$B$205,MATCH(A726&amp;"",'المشاريع'!$A$6:$A$205,0))&amp;"","كود غير موجود"))</f>
        <v/>
      </c>
      <c r="F726" s="17">
        <f>IF(OR(A726&amp;""="",NOT(ISNUMBER(C726))),"",C726*N(D726))</f>
        <v/>
      </c>
    </row>
    <row r="727">
      <c r="A727" s="5" t="n"/>
      <c r="B727" s="5" t="n"/>
      <c r="C727" s="14" t="n"/>
      <c r="D727" s="14" t="n"/>
      <c r="E727" s="6">
        <f>IF(A727&amp;""="","",IFERROR(INDEX('المشاريع'!$B$6:$B$205,MATCH(A727&amp;"",'المشاريع'!$A$6:$A$205,0))&amp;"","كود غير موجود"))</f>
        <v/>
      </c>
      <c r="F727" s="17">
        <f>IF(OR(A727&amp;""="",NOT(ISNUMBER(C727))),"",C727*N(D727))</f>
        <v/>
      </c>
    </row>
    <row r="728">
      <c r="A728" s="5" t="n"/>
      <c r="B728" s="5" t="n"/>
      <c r="C728" s="14" t="n"/>
      <c r="D728" s="14" t="n"/>
      <c r="E728" s="6">
        <f>IF(A728&amp;""="","",IFERROR(INDEX('المشاريع'!$B$6:$B$205,MATCH(A728&amp;"",'المشاريع'!$A$6:$A$205,0))&amp;"","كود غير موجود"))</f>
        <v/>
      </c>
      <c r="F728" s="17">
        <f>IF(OR(A728&amp;""="",NOT(ISNUMBER(C728))),"",C728*N(D728))</f>
        <v/>
      </c>
    </row>
    <row r="729">
      <c r="A729" s="5" t="n"/>
      <c r="B729" s="5" t="n"/>
      <c r="C729" s="14" t="n"/>
      <c r="D729" s="14" t="n"/>
      <c r="E729" s="6">
        <f>IF(A729&amp;""="","",IFERROR(INDEX('المشاريع'!$B$6:$B$205,MATCH(A729&amp;"",'المشاريع'!$A$6:$A$205,0))&amp;"","كود غير موجود"))</f>
        <v/>
      </c>
      <c r="F729" s="17">
        <f>IF(OR(A729&amp;""="",NOT(ISNUMBER(C729))),"",C729*N(D729))</f>
        <v/>
      </c>
    </row>
    <row r="730">
      <c r="A730" s="5" t="n"/>
      <c r="B730" s="5" t="n"/>
      <c r="C730" s="14" t="n"/>
      <c r="D730" s="14" t="n"/>
      <c r="E730" s="6">
        <f>IF(A730&amp;""="","",IFERROR(INDEX('المشاريع'!$B$6:$B$205,MATCH(A730&amp;"",'المشاريع'!$A$6:$A$205,0))&amp;"","كود غير موجود"))</f>
        <v/>
      </c>
      <c r="F730" s="17">
        <f>IF(OR(A730&amp;""="",NOT(ISNUMBER(C730))),"",C730*N(D730))</f>
        <v/>
      </c>
    </row>
    <row r="731">
      <c r="A731" s="5" t="n"/>
      <c r="B731" s="5" t="n"/>
      <c r="C731" s="14" t="n"/>
      <c r="D731" s="14" t="n"/>
      <c r="E731" s="6">
        <f>IF(A731&amp;""="","",IFERROR(INDEX('المشاريع'!$B$6:$B$205,MATCH(A731&amp;"",'المشاريع'!$A$6:$A$205,0))&amp;"","كود غير موجود"))</f>
        <v/>
      </c>
      <c r="F731" s="17">
        <f>IF(OR(A731&amp;""="",NOT(ISNUMBER(C731))),"",C731*N(D731))</f>
        <v/>
      </c>
    </row>
    <row r="732">
      <c r="A732" s="5" t="n"/>
      <c r="B732" s="5" t="n"/>
      <c r="C732" s="14" t="n"/>
      <c r="D732" s="14" t="n"/>
      <c r="E732" s="6">
        <f>IF(A732&amp;""="","",IFERROR(INDEX('المشاريع'!$B$6:$B$205,MATCH(A732&amp;"",'المشاريع'!$A$6:$A$205,0))&amp;"","كود غير موجود"))</f>
        <v/>
      </c>
      <c r="F732" s="17">
        <f>IF(OR(A732&amp;""="",NOT(ISNUMBER(C732))),"",C732*N(D732))</f>
        <v/>
      </c>
    </row>
    <row r="733">
      <c r="A733" s="5" t="n"/>
      <c r="B733" s="5" t="n"/>
      <c r="C733" s="14" t="n"/>
      <c r="D733" s="14" t="n"/>
      <c r="E733" s="6">
        <f>IF(A733&amp;""="","",IFERROR(INDEX('المشاريع'!$B$6:$B$205,MATCH(A733&amp;"",'المشاريع'!$A$6:$A$205,0))&amp;"","كود غير موجود"))</f>
        <v/>
      </c>
      <c r="F733" s="17">
        <f>IF(OR(A733&amp;""="",NOT(ISNUMBER(C733))),"",C733*N(D733))</f>
        <v/>
      </c>
    </row>
    <row r="734">
      <c r="A734" s="5" t="n"/>
      <c r="B734" s="5" t="n"/>
      <c r="C734" s="14" t="n"/>
      <c r="D734" s="14" t="n"/>
      <c r="E734" s="6">
        <f>IF(A734&amp;""="","",IFERROR(INDEX('المشاريع'!$B$6:$B$205,MATCH(A734&amp;"",'المشاريع'!$A$6:$A$205,0))&amp;"","كود غير موجود"))</f>
        <v/>
      </c>
      <c r="F734" s="17">
        <f>IF(OR(A734&amp;""="",NOT(ISNUMBER(C734))),"",C734*N(D734))</f>
        <v/>
      </c>
    </row>
    <row r="735">
      <c r="A735" s="5" t="n"/>
      <c r="B735" s="5" t="n"/>
      <c r="C735" s="14" t="n"/>
      <c r="D735" s="14" t="n"/>
      <c r="E735" s="6">
        <f>IF(A735&amp;""="","",IFERROR(INDEX('المشاريع'!$B$6:$B$205,MATCH(A735&amp;"",'المشاريع'!$A$6:$A$205,0))&amp;"","كود غير موجود"))</f>
        <v/>
      </c>
      <c r="F735" s="17">
        <f>IF(OR(A735&amp;""="",NOT(ISNUMBER(C735))),"",C735*N(D735))</f>
        <v/>
      </c>
    </row>
    <row r="736">
      <c r="A736" s="5" t="n"/>
      <c r="B736" s="5" t="n"/>
      <c r="C736" s="14" t="n"/>
      <c r="D736" s="14" t="n"/>
      <c r="E736" s="6">
        <f>IF(A736&amp;""="","",IFERROR(INDEX('المشاريع'!$B$6:$B$205,MATCH(A736&amp;"",'المشاريع'!$A$6:$A$205,0))&amp;"","كود غير موجود"))</f>
        <v/>
      </c>
      <c r="F736" s="17">
        <f>IF(OR(A736&amp;""="",NOT(ISNUMBER(C736))),"",C736*N(D736))</f>
        <v/>
      </c>
    </row>
    <row r="737">
      <c r="A737" s="5" t="n"/>
      <c r="B737" s="5" t="n"/>
      <c r="C737" s="14" t="n"/>
      <c r="D737" s="14" t="n"/>
      <c r="E737" s="6">
        <f>IF(A737&amp;""="","",IFERROR(INDEX('المشاريع'!$B$6:$B$205,MATCH(A737&amp;"",'المشاريع'!$A$6:$A$205,0))&amp;"","كود غير موجود"))</f>
        <v/>
      </c>
      <c r="F737" s="17">
        <f>IF(OR(A737&amp;""="",NOT(ISNUMBER(C737))),"",C737*N(D737))</f>
        <v/>
      </c>
    </row>
    <row r="738">
      <c r="A738" s="5" t="n"/>
      <c r="B738" s="5" t="n"/>
      <c r="C738" s="14" t="n"/>
      <c r="D738" s="14" t="n"/>
      <c r="E738" s="6">
        <f>IF(A738&amp;""="","",IFERROR(INDEX('المشاريع'!$B$6:$B$205,MATCH(A738&amp;"",'المشاريع'!$A$6:$A$205,0))&amp;"","كود غير موجود"))</f>
        <v/>
      </c>
      <c r="F738" s="17">
        <f>IF(OR(A738&amp;""="",NOT(ISNUMBER(C738))),"",C738*N(D738))</f>
        <v/>
      </c>
    </row>
    <row r="739">
      <c r="A739" s="5" t="n"/>
      <c r="B739" s="5" t="n"/>
      <c r="C739" s="14" t="n"/>
      <c r="D739" s="14" t="n"/>
      <c r="E739" s="6">
        <f>IF(A739&amp;""="","",IFERROR(INDEX('المشاريع'!$B$6:$B$205,MATCH(A739&amp;"",'المشاريع'!$A$6:$A$205,0))&amp;"","كود غير موجود"))</f>
        <v/>
      </c>
      <c r="F739" s="17">
        <f>IF(OR(A739&amp;""="",NOT(ISNUMBER(C739))),"",C739*N(D739))</f>
        <v/>
      </c>
    </row>
    <row r="740">
      <c r="A740" s="5" t="n"/>
      <c r="B740" s="5" t="n"/>
      <c r="C740" s="14" t="n"/>
      <c r="D740" s="14" t="n"/>
      <c r="E740" s="6">
        <f>IF(A740&amp;""="","",IFERROR(INDEX('المشاريع'!$B$6:$B$205,MATCH(A740&amp;"",'المشاريع'!$A$6:$A$205,0))&amp;"","كود غير موجود"))</f>
        <v/>
      </c>
      <c r="F740" s="17">
        <f>IF(OR(A740&amp;""="",NOT(ISNUMBER(C740))),"",C740*N(D740))</f>
        <v/>
      </c>
    </row>
    <row r="741">
      <c r="A741" s="5" t="n"/>
      <c r="B741" s="5" t="n"/>
      <c r="C741" s="14" t="n"/>
      <c r="D741" s="14" t="n"/>
      <c r="E741" s="6">
        <f>IF(A741&amp;""="","",IFERROR(INDEX('المشاريع'!$B$6:$B$205,MATCH(A741&amp;"",'المشاريع'!$A$6:$A$205,0))&amp;"","كود غير موجود"))</f>
        <v/>
      </c>
      <c r="F741" s="17">
        <f>IF(OR(A741&amp;""="",NOT(ISNUMBER(C741))),"",C741*N(D741))</f>
        <v/>
      </c>
    </row>
    <row r="742">
      <c r="A742" s="5" t="n"/>
      <c r="B742" s="5" t="n"/>
      <c r="C742" s="14" t="n"/>
      <c r="D742" s="14" t="n"/>
      <c r="E742" s="6">
        <f>IF(A742&amp;""="","",IFERROR(INDEX('المشاريع'!$B$6:$B$205,MATCH(A742&amp;"",'المشاريع'!$A$6:$A$205,0))&amp;"","كود غير موجود"))</f>
        <v/>
      </c>
      <c r="F742" s="17">
        <f>IF(OR(A742&amp;""="",NOT(ISNUMBER(C742))),"",C742*N(D742))</f>
        <v/>
      </c>
    </row>
    <row r="743">
      <c r="A743" s="5" t="n"/>
      <c r="B743" s="5" t="n"/>
      <c r="C743" s="14" t="n"/>
      <c r="D743" s="14" t="n"/>
      <c r="E743" s="6">
        <f>IF(A743&amp;""="","",IFERROR(INDEX('المشاريع'!$B$6:$B$205,MATCH(A743&amp;"",'المشاريع'!$A$6:$A$205,0))&amp;"","كود غير موجود"))</f>
        <v/>
      </c>
      <c r="F743" s="17">
        <f>IF(OR(A743&amp;""="",NOT(ISNUMBER(C743))),"",C743*N(D743))</f>
        <v/>
      </c>
    </row>
    <row r="744">
      <c r="A744" s="5" t="n"/>
      <c r="B744" s="5" t="n"/>
      <c r="C744" s="14" t="n"/>
      <c r="D744" s="14" t="n"/>
      <c r="E744" s="6">
        <f>IF(A744&amp;""="","",IFERROR(INDEX('المشاريع'!$B$6:$B$205,MATCH(A744&amp;"",'المشاريع'!$A$6:$A$205,0))&amp;"","كود غير موجود"))</f>
        <v/>
      </c>
      <c r="F744" s="17">
        <f>IF(OR(A744&amp;""="",NOT(ISNUMBER(C744))),"",C744*N(D744))</f>
        <v/>
      </c>
    </row>
    <row r="745">
      <c r="A745" s="5" t="n"/>
      <c r="B745" s="5" t="n"/>
      <c r="C745" s="14" t="n"/>
      <c r="D745" s="14" t="n"/>
      <c r="E745" s="6">
        <f>IF(A745&amp;""="","",IFERROR(INDEX('المشاريع'!$B$6:$B$205,MATCH(A745&amp;"",'المشاريع'!$A$6:$A$205,0))&amp;"","كود غير موجود"))</f>
        <v/>
      </c>
      <c r="F745" s="17">
        <f>IF(OR(A745&amp;""="",NOT(ISNUMBER(C745))),"",C745*N(D745))</f>
        <v/>
      </c>
    </row>
    <row r="746">
      <c r="A746" s="5" t="n"/>
      <c r="B746" s="5" t="n"/>
      <c r="C746" s="14" t="n"/>
      <c r="D746" s="14" t="n"/>
      <c r="E746" s="6">
        <f>IF(A746&amp;""="","",IFERROR(INDEX('المشاريع'!$B$6:$B$205,MATCH(A746&amp;"",'المشاريع'!$A$6:$A$205,0))&amp;"","كود غير موجود"))</f>
        <v/>
      </c>
      <c r="F746" s="17">
        <f>IF(OR(A746&amp;""="",NOT(ISNUMBER(C746))),"",C746*N(D746))</f>
        <v/>
      </c>
    </row>
    <row r="747">
      <c r="A747" s="5" t="n"/>
      <c r="B747" s="5" t="n"/>
      <c r="C747" s="14" t="n"/>
      <c r="D747" s="14" t="n"/>
      <c r="E747" s="6">
        <f>IF(A747&amp;""="","",IFERROR(INDEX('المشاريع'!$B$6:$B$205,MATCH(A747&amp;"",'المشاريع'!$A$6:$A$205,0))&amp;"","كود غير موجود"))</f>
        <v/>
      </c>
      <c r="F747" s="17">
        <f>IF(OR(A747&amp;""="",NOT(ISNUMBER(C747))),"",C747*N(D747))</f>
        <v/>
      </c>
    </row>
    <row r="748">
      <c r="A748" s="5" t="n"/>
      <c r="B748" s="5" t="n"/>
      <c r="C748" s="14" t="n"/>
      <c r="D748" s="14" t="n"/>
      <c r="E748" s="6">
        <f>IF(A748&amp;""="","",IFERROR(INDEX('المشاريع'!$B$6:$B$205,MATCH(A748&amp;"",'المشاريع'!$A$6:$A$205,0))&amp;"","كود غير موجود"))</f>
        <v/>
      </c>
      <c r="F748" s="17">
        <f>IF(OR(A748&amp;""="",NOT(ISNUMBER(C748))),"",C748*N(D748))</f>
        <v/>
      </c>
    </row>
    <row r="749">
      <c r="A749" s="5" t="n"/>
      <c r="B749" s="5" t="n"/>
      <c r="C749" s="14" t="n"/>
      <c r="D749" s="14" t="n"/>
      <c r="E749" s="6">
        <f>IF(A749&amp;""="","",IFERROR(INDEX('المشاريع'!$B$6:$B$205,MATCH(A749&amp;"",'المشاريع'!$A$6:$A$205,0))&amp;"","كود غير موجود"))</f>
        <v/>
      </c>
      <c r="F749" s="17">
        <f>IF(OR(A749&amp;""="",NOT(ISNUMBER(C749))),"",C749*N(D749))</f>
        <v/>
      </c>
    </row>
    <row r="750">
      <c r="A750" s="5" t="n"/>
      <c r="B750" s="5" t="n"/>
      <c r="C750" s="14" t="n"/>
      <c r="D750" s="14" t="n"/>
      <c r="E750" s="6">
        <f>IF(A750&amp;""="","",IFERROR(INDEX('المشاريع'!$B$6:$B$205,MATCH(A750&amp;"",'المشاريع'!$A$6:$A$205,0))&amp;"","كود غير موجود"))</f>
        <v/>
      </c>
      <c r="F750" s="17">
        <f>IF(OR(A750&amp;""="",NOT(ISNUMBER(C750))),"",C750*N(D750))</f>
        <v/>
      </c>
    </row>
    <row r="751">
      <c r="A751" s="5" t="n"/>
      <c r="B751" s="5" t="n"/>
      <c r="C751" s="14" t="n"/>
      <c r="D751" s="14" t="n"/>
      <c r="E751" s="6">
        <f>IF(A751&amp;""="","",IFERROR(INDEX('المشاريع'!$B$6:$B$205,MATCH(A751&amp;"",'المشاريع'!$A$6:$A$205,0))&amp;"","كود غير موجود"))</f>
        <v/>
      </c>
      <c r="F751" s="17">
        <f>IF(OR(A751&amp;""="",NOT(ISNUMBER(C751))),"",C751*N(D751))</f>
        <v/>
      </c>
    </row>
    <row r="752">
      <c r="A752" s="5" t="n"/>
      <c r="B752" s="5" t="n"/>
      <c r="C752" s="14" t="n"/>
      <c r="D752" s="14" t="n"/>
      <c r="E752" s="6">
        <f>IF(A752&amp;""="","",IFERROR(INDEX('المشاريع'!$B$6:$B$205,MATCH(A752&amp;"",'المشاريع'!$A$6:$A$205,0))&amp;"","كود غير موجود"))</f>
        <v/>
      </c>
      <c r="F752" s="17">
        <f>IF(OR(A752&amp;""="",NOT(ISNUMBER(C752))),"",C752*N(D752))</f>
        <v/>
      </c>
    </row>
    <row r="753">
      <c r="A753" s="5" t="n"/>
      <c r="B753" s="5" t="n"/>
      <c r="C753" s="14" t="n"/>
      <c r="D753" s="14" t="n"/>
      <c r="E753" s="6">
        <f>IF(A753&amp;""="","",IFERROR(INDEX('المشاريع'!$B$6:$B$205,MATCH(A753&amp;"",'المشاريع'!$A$6:$A$205,0))&amp;"","كود غير موجود"))</f>
        <v/>
      </c>
      <c r="F753" s="17">
        <f>IF(OR(A753&amp;""="",NOT(ISNUMBER(C753))),"",C753*N(D753))</f>
        <v/>
      </c>
    </row>
    <row r="754">
      <c r="A754" s="5" t="n"/>
      <c r="B754" s="5" t="n"/>
      <c r="C754" s="14" t="n"/>
      <c r="D754" s="14" t="n"/>
      <c r="E754" s="6">
        <f>IF(A754&amp;""="","",IFERROR(INDEX('المشاريع'!$B$6:$B$205,MATCH(A754&amp;"",'المشاريع'!$A$6:$A$205,0))&amp;"","كود غير موجود"))</f>
        <v/>
      </c>
      <c r="F754" s="17">
        <f>IF(OR(A754&amp;""="",NOT(ISNUMBER(C754))),"",C754*N(D754))</f>
        <v/>
      </c>
    </row>
    <row r="755">
      <c r="A755" s="5" t="n"/>
      <c r="B755" s="5" t="n"/>
      <c r="C755" s="14" t="n"/>
      <c r="D755" s="14" t="n"/>
      <c r="E755" s="6">
        <f>IF(A755&amp;""="","",IFERROR(INDEX('المشاريع'!$B$6:$B$205,MATCH(A755&amp;"",'المشاريع'!$A$6:$A$205,0))&amp;"","كود غير موجود"))</f>
        <v/>
      </c>
      <c r="F755" s="17">
        <f>IF(OR(A755&amp;""="",NOT(ISNUMBER(C755))),"",C755*N(D755))</f>
        <v/>
      </c>
    </row>
    <row r="756">
      <c r="A756" s="5" t="n"/>
      <c r="B756" s="5" t="n"/>
      <c r="C756" s="14" t="n"/>
      <c r="D756" s="14" t="n"/>
      <c r="E756" s="6">
        <f>IF(A756&amp;""="","",IFERROR(INDEX('المشاريع'!$B$6:$B$205,MATCH(A756&amp;"",'المشاريع'!$A$6:$A$205,0))&amp;"","كود غير موجود"))</f>
        <v/>
      </c>
      <c r="F756" s="17">
        <f>IF(OR(A756&amp;""="",NOT(ISNUMBER(C756))),"",C756*N(D756))</f>
        <v/>
      </c>
    </row>
    <row r="757">
      <c r="A757" s="5" t="n"/>
      <c r="B757" s="5" t="n"/>
      <c r="C757" s="14" t="n"/>
      <c r="D757" s="14" t="n"/>
      <c r="E757" s="6">
        <f>IF(A757&amp;""="","",IFERROR(INDEX('المشاريع'!$B$6:$B$205,MATCH(A757&amp;"",'المشاريع'!$A$6:$A$205,0))&amp;"","كود غير موجود"))</f>
        <v/>
      </c>
      <c r="F757" s="17">
        <f>IF(OR(A757&amp;""="",NOT(ISNUMBER(C757))),"",C757*N(D757))</f>
        <v/>
      </c>
    </row>
    <row r="758">
      <c r="A758" s="5" t="n"/>
      <c r="B758" s="5" t="n"/>
      <c r="C758" s="14" t="n"/>
      <c r="D758" s="14" t="n"/>
      <c r="E758" s="6">
        <f>IF(A758&amp;""="","",IFERROR(INDEX('المشاريع'!$B$6:$B$205,MATCH(A758&amp;"",'المشاريع'!$A$6:$A$205,0))&amp;"","كود غير موجود"))</f>
        <v/>
      </c>
      <c r="F758" s="17">
        <f>IF(OR(A758&amp;""="",NOT(ISNUMBER(C758))),"",C758*N(D758))</f>
        <v/>
      </c>
    </row>
    <row r="759">
      <c r="A759" s="5" t="n"/>
      <c r="B759" s="5" t="n"/>
      <c r="C759" s="14" t="n"/>
      <c r="D759" s="14" t="n"/>
      <c r="E759" s="6">
        <f>IF(A759&amp;""="","",IFERROR(INDEX('المشاريع'!$B$6:$B$205,MATCH(A759&amp;"",'المشاريع'!$A$6:$A$205,0))&amp;"","كود غير موجود"))</f>
        <v/>
      </c>
      <c r="F759" s="17">
        <f>IF(OR(A759&amp;""="",NOT(ISNUMBER(C759))),"",C759*N(D759))</f>
        <v/>
      </c>
    </row>
    <row r="760">
      <c r="A760" s="5" t="n"/>
      <c r="B760" s="5" t="n"/>
      <c r="C760" s="14" t="n"/>
      <c r="D760" s="14" t="n"/>
      <c r="E760" s="6">
        <f>IF(A760&amp;""="","",IFERROR(INDEX('المشاريع'!$B$6:$B$205,MATCH(A760&amp;"",'المشاريع'!$A$6:$A$205,0))&amp;"","كود غير موجود"))</f>
        <v/>
      </c>
      <c r="F760" s="17">
        <f>IF(OR(A760&amp;""="",NOT(ISNUMBER(C760))),"",C760*N(D760))</f>
        <v/>
      </c>
    </row>
    <row r="761">
      <c r="A761" s="5" t="n"/>
      <c r="B761" s="5" t="n"/>
      <c r="C761" s="14" t="n"/>
      <c r="D761" s="14" t="n"/>
      <c r="E761" s="6">
        <f>IF(A761&amp;""="","",IFERROR(INDEX('المشاريع'!$B$6:$B$205,MATCH(A761&amp;"",'المشاريع'!$A$6:$A$205,0))&amp;"","كود غير موجود"))</f>
        <v/>
      </c>
      <c r="F761" s="17">
        <f>IF(OR(A761&amp;""="",NOT(ISNUMBER(C761))),"",C761*N(D761))</f>
        <v/>
      </c>
    </row>
    <row r="762">
      <c r="A762" s="5" t="n"/>
      <c r="B762" s="5" t="n"/>
      <c r="C762" s="14" t="n"/>
      <c r="D762" s="14" t="n"/>
      <c r="E762" s="6">
        <f>IF(A762&amp;""="","",IFERROR(INDEX('المشاريع'!$B$6:$B$205,MATCH(A762&amp;"",'المشاريع'!$A$6:$A$205,0))&amp;"","كود غير موجود"))</f>
        <v/>
      </c>
      <c r="F762" s="17">
        <f>IF(OR(A762&amp;""="",NOT(ISNUMBER(C762))),"",C762*N(D762))</f>
        <v/>
      </c>
    </row>
    <row r="763">
      <c r="A763" s="5" t="n"/>
      <c r="B763" s="5" t="n"/>
      <c r="C763" s="14" t="n"/>
      <c r="D763" s="14" t="n"/>
      <c r="E763" s="6">
        <f>IF(A763&amp;""="","",IFERROR(INDEX('المشاريع'!$B$6:$B$205,MATCH(A763&amp;"",'المشاريع'!$A$6:$A$205,0))&amp;"","كود غير موجود"))</f>
        <v/>
      </c>
      <c r="F763" s="17">
        <f>IF(OR(A763&amp;""="",NOT(ISNUMBER(C763))),"",C763*N(D763))</f>
        <v/>
      </c>
    </row>
    <row r="764">
      <c r="A764" s="5" t="n"/>
      <c r="B764" s="5" t="n"/>
      <c r="C764" s="14" t="n"/>
      <c r="D764" s="14" t="n"/>
      <c r="E764" s="6">
        <f>IF(A764&amp;""="","",IFERROR(INDEX('المشاريع'!$B$6:$B$205,MATCH(A764&amp;"",'المشاريع'!$A$6:$A$205,0))&amp;"","كود غير موجود"))</f>
        <v/>
      </c>
      <c r="F764" s="17">
        <f>IF(OR(A764&amp;""="",NOT(ISNUMBER(C764))),"",C764*N(D764))</f>
        <v/>
      </c>
    </row>
    <row r="765">
      <c r="A765" s="5" t="n"/>
      <c r="B765" s="5" t="n"/>
      <c r="C765" s="14" t="n"/>
      <c r="D765" s="14" t="n"/>
      <c r="E765" s="6">
        <f>IF(A765&amp;""="","",IFERROR(INDEX('المشاريع'!$B$6:$B$205,MATCH(A765&amp;"",'المشاريع'!$A$6:$A$205,0))&amp;"","كود غير موجود"))</f>
        <v/>
      </c>
      <c r="F765" s="17">
        <f>IF(OR(A765&amp;""="",NOT(ISNUMBER(C765))),"",C765*N(D765))</f>
        <v/>
      </c>
    </row>
    <row r="766">
      <c r="A766" s="5" t="n"/>
      <c r="B766" s="5" t="n"/>
      <c r="C766" s="14" t="n"/>
      <c r="D766" s="14" t="n"/>
      <c r="E766" s="6">
        <f>IF(A766&amp;""="","",IFERROR(INDEX('المشاريع'!$B$6:$B$205,MATCH(A766&amp;"",'المشاريع'!$A$6:$A$205,0))&amp;"","كود غير موجود"))</f>
        <v/>
      </c>
      <c r="F766" s="17">
        <f>IF(OR(A766&amp;""="",NOT(ISNUMBER(C766))),"",C766*N(D766))</f>
        <v/>
      </c>
    </row>
    <row r="767">
      <c r="A767" s="5" t="n"/>
      <c r="B767" s="5" t="n"/>
      <c r="C767" s="14" t="n"/>
      <c r="D767" s="14" t="n"/>
      <c r="E767" s="6">
        <f>IF(A767&amp;""="","",IFERROR(INDEX('المشاريع'!$B$6:$B$205,MATCH(A767&amp;"",'المشاريع'!$A$6:$A$205,0))&amp;"","كود غير موجود"))</f>
        <v/>
      </c>
      <c r="F767" s="17">
        <f>IF(OR(A767&amp;""="",NOT(ISNUMBER(C767))),"",C767*N(D767))</f>
        <v/>
      </c>
    </row>
    <row r="768">
      <c r="A768" s="5" t="n"/>
      <c r="B768" s="5" t="n"/>
      <c r="C768" s="14" t="n"/>
      <c r="D768" s="14" t="n"/>
      <c r="E768" s="6">
        <f>IF(A768&amp;""="","",IFERROR(INDEX('المشاريع'!$B$6:$B$205,MATCH(A768&amp;"",'المشاريع'!$A$6:$A$205,0))&amp;"","كود غير موجود"))</f>
        <v/>
      </c>
      <c r="F768" s="17">
        <f>IF(OR(A768&amp;""="",NOT(ISNUMBER(C768))),"",C768*N(D768))</f>
        <v/>
      </c>
    </row>
    <row r="769">
      <c r="A769" s="5" t="n"/>
      <c r="B769" s="5" t="n"/>
      <c r="C769" s="14" t="n"/>
      <c r="D769" s="14" t="n"/>
      <c r="E769" s="6">
        <f>IF(A769&amp;""="","",IFERROR(INDEX('المشاريع'!$B$6:$B$205,MATCH(A769&amp;"",'المشاريع'!$A$6:$A$205,0))&amp;"","كود غير موجود"))</f>
        <v/>
      </c>
      <c r="F769" s="17">
        <f>IF(OR(A769&amp;""="",NOT(ISNUMBER(C769))),"",C769*N(D769))</f>
        <v/>
      </c>
    </row>
    <row r="770">
      <c r="A770" s="5" t="n"/>
      <c r="B770" s="5" t="n"/>
      <c r="C770" s="14" t="n"/>
      <c r="D770" s="14" t="n"/>
      <c r="E770" s="6">
        <f>IF(A770&amp;""="","",IFERROR(INDEX('المشاريع'!$B$6:$B$205,MATCH(A770&amp;"",'المشاريع'!$A$6:$A$205,0))&amp;"","كود غير موجود"))</f>
        <v/>
      </c>
      <c r="F770" s="17">
        <f>IF(OR(A770&amp;""="",NOT(ISNUMBER(C770))),"",C770*N(D770))</f>
        <v/>
      </c>
    </row>
    <row r="771">
      <c r="A771" s="5" t="n"/>
      <c r="B771" s="5" t="n"/>
      <c r="C771" s="14" t="n"/>
      <c r="D771" s="14" t="n"/>
      <c r="E771" s="6">
        <f>IF(A771&amp;""="","",IFERROR(INDEX('المشاريع'!$B$6:$B$205,MATCH(A771&amp;"",'المشاريع'!$A$6:$A$205,0))&amp;"","كود غير موجود"))</f>
        <v/>
      </c>
      <c r="F771" s="17">
        <f>IF(OR(A771&amp;""="",NOT(ISNUMBER(C771))),"",C771*N(D771))</f>
        <v/>
      </c>
    </row>
    <row r="772">
      <c r="A772" s="5" t="n"/>
      <c r="B772" s="5" t="n"/>
      <c r="C772" s="14" t="n"/>
      <c r="D772" s="14" t="n"/>
      <c r="E772" s="6">
        <f>IF(A772&amp;""="","",IFERROR(INDEX('المشاريع'!$B$6:$B$205,MATCH(A772&amp;"",'المشاريع'!$A$6:$A$205,0))&amp;"","كود غير موجود"))</f>
        <v/>
      </c>
      <c r="F772" s="17">
        <f>IF(OR(A772&amp;""="",NOT(ISNUMBER(C772))),"",C772*N(D772))</f>
        <v/>
      </c>
    </row>
    <row r="773">
      <c r="A773" s="5" t="n"/>
      <c r="B773" s="5" t="n"/>
      <c r="C773" s="14" t="n"/>
      <c r="D773" s="14" t="n"/>
      <c r="E773" s="6">
        <f>IF(A773&amp;""="","",IFERROR(INDEX('المشاريع'!$B$6:$B$205,MATCH(A773&amp;"",'المشاريع'!$A$6:$A$205,0))&amp;"","كود غير موجود"))</f>
        <v/>
      </c>
      <c r="F773" s="17">
        <f>IF(OR(A773&amp;""="",NOT(ISNUMBER(C773))),"",C773*N(D773))</f>
        <v/>
      </c>
    </row>
    <row r="774">
      <c r="A774" s="5" t="n"/>
      <c r="B774" s="5" t="n"/>
      <c r="C774" s="14" t="n"/>
      <c r="D774" s="14" t="n"/>
      <c r="E774" s="6">
        <f>IF(A774&amp;""="","",IFERROR(INDEX('المشاريع'!$B$6:$B$205,MATCH(A774&amp;"",'المشاريع'!$A$6:$A$205,0))&amp;"","كود غير موجود"))</f>
        <v/>
      </c>
      <c r="F774" s="17">
        <f>IF(OR(A774&amp;""="",NOT(ISNUMBER(C774))),"",C774*N(D774))</f>
        <v/>
      </c>
    </row>
    <row r="775">
      <c r="A775" s="5" t="n"/>
      <c r="B775" s="5" t="n"/>
      <c r="C775" s="14" t="n"/>
      <c r="D775" s="14" t="n"/>
      <c r="E775" s="6">
        <f>IF(A775&amp;""="","",IFERROR(INDEX('المشاريع'!$B$6:$B$205,MATCH(A775&amp;"",'المشاريع'!$A$6:$A$205,0))&amp;"","كود غير موجود"))</f>
        <v/>
      </c>
      <c r="F775" s="17">
        <f>IF(OR(A775&amp;""="",NOT(ISNUMBER(C775))),"",C775*N(D775))</f>
        <v/>
      </c>
    </row>
    <row r="776">
      <c r="A776" s="5" t="n"/>
      <c r="B776" s="5" t="n"/>
      <c r="C776" s="14" t="n"/>
      <c r="D776" s="14" t="n"/>
      <c r="E776" s="6">
        <f>IF(A776&amp;""="","",IFERROR(INDEX('المشاريع'!$B$6:$B$205,MATCH(A776&amp;"",'المشاريع'!$A$6:$A$205,0))&amp;"","كود غير موجود"))</f>
        <v/>
      </c>
      <c r="F776" s="17">
        <f>IF(OR(A776&amp;""="",NOT(ISNUMBER(C776))),"",C776*N(D776))</f>
        <v/>
      </c>
    </row>
    <row r="777">
      <c r="A777" s="5" t="n"/>
      <c r="B777" s="5" t="n"/>
      <c r="C777" s="14" t="n"/>
      <c r="D777" s="14" t="n"/>
      <c r="E777" s="6">
        <f>IF(A777&amp;""="","",IFERROR(INDEX('المشاريع'!$B$6:$B$205,MATCH(A777&amp;"",'المشاريع'!$A$6:$A$205,0))&amp;"","كود غير موجود"))</f>
        <v/>
      </c>
      <c r="F777" s="17">
        <f>IF(OR(A777&amp;""="",NOT(ISNUMBER(C777))),"",C777*N(D777))</f>
        <v/>
      </c>
    </row>
    <row r="778">
      <c r="A778" s="5" t="n"/>
      <c r="B778" s="5" t="n"/>
      <c r="C778" s="14" t="n"/>
      <c r="D778" s="14" t="n"/>
      <c r="E778" s="6">
        <f>IF(A778&amp;""="","",IFERROR(INDEX('المشاريع'!$B$6:$B$205,MATCH(A778&amp;"",'المشاريع'!$A$6:$A$205,0))&amp;"","كود غير موجود"))</f>
        <v/>
      </c>
      <c r="F778" s="17">
        <f>IF(OR(A778&amp;""="",NOT(ISNUMBER(C778))),"",C778*N(D778))</f>
        <v/>
      </c>
    </row>
    <row r="779">
      <c r="A779" s="5" t="n"/>
      <c r="B779" s="5" t="n"/>
      <c r="C779" s="14" t="n"/>
      <c r="D779" s="14" t="n"/>
      <c r="E779" s="6">
        <f>IF(A779&amp;""="","",IFERROR(INDEX('المشاريع'!$B$6:$B$205,MATCH(A779&amp;"",'المشاريع'!$A$6:$A$205,0))&amp;"","كود غير موجود"))</f>
        <v/>
      </c>
      <c r="F779" s="17">
        <f>IF(OR(A779&amp;""="",NOT(ISNUMBER(C779))),"",C779*N(D779))</f>
        <v/>
      </c>
    </row>
    <row r="780">
      <c r="A780" s="5" t="n"/>
      <c r="B780" s="5" t="n"/>
      <c r="C780" s="14" t="n"/>
      <c r="D780" s="14" t="n"/>
      <c r="E780" s="6">
        <f>IF(A780&amp;""="","",IFERROR(INDEX('المشاريع'!$B$6:$B$205,MATCH(A780&amp;"",'المشاريع'!$A$6:$A$205,0))&amp;"","كود غير موجود"))</f>
        <v/>
      </c>
      <c r="F780" s="17">
        <f>IF(OR(A780&amp;""="",NOT(ISNUMBER(C780))),"",C780*N(D780))</f>
        <v/>
      </c>
    </row>
    <row r="781">
      <c r="A781" s="5" t="n"/>
      <c r="B781" s="5" t="n"/>
      <c r="C781" s="14" t="n"/>
      <c r="D781" s="14" t="n"/>
      <c r="E781" s="6">
        <f>IF(A781&amp;""="","",IFERROR(INDEX('المشاريع'!$B$6:$B$205,MATCH(A781&amp;"",'المشاريع'!$A$6:$A$205,0))&amp;"","كود غير موجود"))</f>
        <v/>
      </c>
      <c r="F781" s="17">
        <f>IF(OR(A781&amp;""="",NOT(ISNUMBER(C781))),"",C781*N(D781))</f>
        <v/>
      </c>
    </row>
    <row r="782">
      <c r="A782" s="5" t="n"/>
      <c r="B782" s="5" t="n"/>
      <c r="C782" s="14" t="n"/>
      <c r="D782" s="14" t="n"/>
      <c r="E782" s="6">
        <f>IF(A782&amp;""="","",IFERROR(INDEX('المشاريع'!$B$6:$B$205,MATCH(A782&amp;"",'المشاريع'!$A$6:$A$205,0))&amp;"","كود غير موجود"))</f>
        <v/>
      </c>
      <c r="F782" s="17">
        <f>IF(OR(A782&amp;""="",NOT(ISNUMBER(C782))),"",C782*N(D782))</f>
        <v/>
      </c>
    </row>
    <row r="783">
      <c r="A783" s="5" t="n"/>
      <c r="B783" s="5" t="n"/>
      <c r="C783" s="14" t="n"/>
      <c r="D783" s="14" t="n"/>
      <c r="E783" s="6">
        <f>IF(A783&amp;""="","",IFERROR(INDEX('المشاريع'!$B$6:$B$205,MATCH(A783&amp;"",'المشاريع'!$A$6:$A$205,0))&amp;"","كود غير موجود"))</f>
        <v/>
      </c>
      <c r="F783" s="17">
        <f>IF(OR(A783&amp;""="",NOT(ISNUMBER(C783))),"",C783*N(D783))</f>
        <v/>
      </c>
    </row>
    <row r="784">
      <c r="A784" s="5" t="n"/>
      <c r="B784" s="5" t="n"/>
      <c r="C784" s="14" t="n"/>
      <c r="D784" s="14" t="n"/>
      <c r="E784" s="6">
        <f>IF(A784&amp;""="","",IFERROR(INDEX('المشاريع'!$B$6:$B$205,MATCH(A784&amp;"",'المشاريع'!$A$6:$A$205,0))&amp;"","كود غير موجود"))</f>
        <v/>
      </c>
      <c r="F784" s="17">
        <f>IF(OR(A784&amp;""="",NOT(ISNUMBER(C784))),"",C784*N(D784))</f>
        <v/>
      </c>
    </row>
    <row r="785">
      <c r="A785" s="5" t="n"/>
      <c r="B785" s="5" t="n"/>
      <c r="C785" s="14" t="n"/>
      <c r="D785" s="14" t="n"/>
      <c r="E785" s="6">
        <f>IF(A785&amp;""="","",IFERROR(INDEX('المشاريع'!$B$6:$B$205,MATCH(A785&amp;"",'المشاريع'!$A$6:$A$205,0))&amp;"","كود غير موجود"))</f>
        <v/>
      </c>
      <c r="F785" s="17">
        <f>IF(OR(A785&amp;""="",NOT(ISNUMBER(C785))),"",C785*N(D785))</f>
        <v/>
      </c>
    </row>
    <row r="786">
      <c r="A786" s="5" t="n"/>
      <c r="B786" s="5" t="n"/>
      <c r="C786" s="14" t="n"/>
      <c r="D786" s="14" t="n"/>
      <c r="E786" s="6">
        <f>IF(A786&amp;""="","",IFERROR(INDEX('المشاريع'!$B$6:$B$205,MATCH(A786&amp;"",'المشاريع'!$A$6:$A$205,0))&amp;"","كود غير موجود"))</f>
        <v/>
      </c>
      <c r="F786" s="17">
        <f>IF(OR(A786&amp;""="",NOT(ISNUMBER(C786))),"",C786*N(D786))</f>
        <v/>
      </c>
    </row>
    <row r="787">
      <c r="A787" s="5" t="n"/>
      <c r="B787" s="5" t="n"/>
      <c r="C787" s="14" t="n"/>
      <c r="D787" s="14" t="n"/>
      <c r="E787" s="6">
        <f>IF(A787&amp;""="","",IFERROR(INDEX('المشاريع'!$B$6:$B$205,MATCH(A787&amp;"",'المشاريع'!$A$6:$A$205,0))&amp;"","كود غير موجود"))</f>
        <v/>
      </c>
      <c r="F787" s="17">
        <f>IF(OR(A787&amp;""="",NOT(ISNUMBER(C787))),"",C787*N(D787))</f>
        <v/>
      </c>
    </row>
    <row r="788">
      <c r="A788" s="5" t="n"/>
      <c r="B788" s="5" t="n"/>
      <c r="C788" s="14" t="n"/>
      <c r="D788" s="14" t="n"/>
      <c r="E788" s="6">
        <f>IF(A788&amp;""="","",IFERROR(INDEX('المشاريع'!$B$6:$B$205,MATCH(A788&amp;"",'المشاريع'!$A$6:$A$205,0))&amp;"","كود غير موجود"))</f>
        <v/>
      </c>
      <c r="F788" s="17">
        <f>IF(OR(A788&amp;""="",NOT(ISNUMBER(C788))),"",C788*N(D788))</f>
        <v/>
      </c>
    </row>
    <row r="789">
      <c r="A789" s="5" t="n"/>
      <c r="B789" s="5" t="n"/>
      <c r="C789" s="14" t="n"/>
      <c r="D789" s="14" t="n"/>
      <c r="E789" s="6">
        <f>IF(A789&amp;""="","",IFERROR(INDEX('المشاريع'!$B$6:$B$205,MATCH(A789&amp;"",'المشاريع'!$A$6:$A$205,0))&amp;"","كود غير موجود"))</f>
        <v/>
      </c>
      <c r="F789" s="17">
        <f>IF(OR(A789&amp;""="",NOT(ISNUMBER(C789))),"",C789*N(D789))</f>
        <v/>
      </c>
    </row>
    <row r="790">
      <c r="A790" s="5" t="n"/>
      <c r="B790" s="5" t="n"/>
      <c r="C790" s="14" t="n"/>
      <c r="D790" s="14" t="n"/>
      <c r="E790" s="6">
        <f>IF(A790&amp;""="","",IFERROR(INDEX('المشاريع'!$B$6:$B$205,MATCH(A790&amp;"",'المشاريع'!$A$6:$A$205,0))&amp;"","كود غير موجود"))</f>
        <v/>
      </c>
      <c r="F790" s="17">
        <f>IF(OR(A790&amp;""="",NOT(ISNUMBER(C790))),"",C790*N(D790))</f>
        <v/>
      </c>
    </row>
    <row r="791">
      <c r="A791" s="5" t="n"/>
      <c r="B791" s="5" t="n"/>
      <c r="C791" s="14" t="n"/>
      <c r="D791" s="14" t="n"/>
      <c r="E791" s="6">
        <f>IF(A791&amp;""="","",IFERROR(INDEX('المشاريع'!$B$6:$B$205,MATCH(A791&amp;"",'المشاريع'!$A$6:$A$205,0))&amp;"","كود غير موجود"))</f>
        <v/>
      </c>
      <c r="F791" s="17">
        <f>IF(OR(A791&amp;""="",NOT(ISNUMBER(C791))),"",C791*N(D791))</f>
        <v/>
      </c>
    </row>
    <row r="792">
      <c r="A792" s="5" t="n"/>
      <c r="B792" s="5" t="n"/>
      <c r="C792" s="14" t="n"/>
      <c r="D792" s="14" t="n"/>
      <c r="E792" s="6">
        <f>IF(A792&amp;""="","",IFERROR(INDEX('المشاريع'!$B$6:$B$205,MATCH(A792&amp;"",'المشاريع'!$A$6:$A$205,0))&amp;"","كود غير موجود"))</f>
        <v/>
      </c>
      <c r="F792" s="17">
        <f>IF(OR(A792&amp;""="",NOT(ISNUMBER(C792))),"",C792*N(D792))</f>
        <v/>
      </c>
    </row>
    <row r="793">
      <c r="A793" s="5" t="n"/>
      <c r="B793" s="5" t="n"/>
      <c r="C793" s="14" t="n"/>
      <c r="D793" s="14" t="n"/>
      <c r="E793" s="6">
        <f>IF(A793&amp;""="","",IFERROR(INDEX('المشاريع'!$B$6:$B$205,MATCH(A793&amp;"",'المشاريع'!$A$6:$A$205,0))&amp;"","كود غير موجود"))</f>
        <v/>
      </c>
      <c r="F793" s="17">
        <f>IF(OR(A793&amp;""="",NOT(ISNUMBER(C793))),"",C793*N(D793))</f>
        <v/>
      </c>
    </row>
    <row r="794">
      <c r="A794" s="5" t="n"/>
      <c r="B794" s="5" t="n"/>
      <c r="C794" s="14" t="n"/>
      <c r="D794" s="14" t="n"/>
      <c r="E794" s="6">
        <f>IF(A794&amp;""="","",IFERROR(INDEX('المشاريع'!$B$6:$B$205,MATCH(A794&amp;"",'المشاريع'!$A$6:$A$205,0))&amp;"","كود غير موجود"))</f>
        <v/>
      </c>
      <c r="F794" s="17">
        <f>IF(OR(A794&amp;""="",NOT(ISNUMBER(C794))),"",C794*N(D794))</f>
        <v/>
      </c>
    </row>
    <row r="795">
      <c r="A795" s="5" t="n"/>
      <c r="B795" s="5" t="n"/>
      <c r="C795" s="14" t="n"/>
      <c r="D795" s="14" t="n"/>
      <c r="E795" s="6">
        <f>IF(A795&amp;""="","",IFERROR(INDEX('المشاريع'!$B$6:$B$205,MATCH(A795&amp;"",'المشاريع'!$A$6:$A$205,0))&amp;"","كود غير موجود"))</f>
        <v/>
      </c>
      <c r="F795" s="17">
        <f>IF(OR(A795&amp;""="",NOT(ISNUMBER(C795))),"",C795*N(D795))</f>
        <v/>
      </c>
    </row>
    <row r="796">
      <c r="A796" s="5" t="n"/>
      <c r="B796" s="5" t="n"/>
      <c r="C796" s="14" t="n"/>
      <c r="D796" s="14" t="n"/>
      <c r="E796" s="6">
        <f>IF(A796&amp;""="","",IFERROR(INDEX('المشاريع'!$B$6:$B$205,MATCH(A796&amp;"",'المشاريع'!$A$6:$A$205,0))&amp;"","كود غير موجود"))</f>
        <v/>
      </c>
      <c r="F796" s="17">
        <f>IF(OR(A796&amp;""="",NOT(ISNUMBER(C796))),"",C796*N(D796))</f>
        <v/>
      </c>
    </row>
    <row r="797">
      <c r="A797" s="5" t="n"/>
      <c r="B797" s="5" t="n"/>
      <c r="C797" s="14" t="n"/>
      <c r="D797" s="14" t="n"/>
      <c r="E797" s="6">
        <f>IF(A797&amp;""="","",IFERROR(INDEX('المشاريع'!$B$6:$B$205,MATCH(A797&amp;"",'المشاريع'!$A$6:$A$205,0))&amp;"","كود غير موجود"))</f>
        <v/>
      </c>
      <c r="F797" s="17">
        <f>IF(OR(A797&amp;""="",NOT(ISNUMBER(C797))),"",C797*N(D797))</f>
        <v/>
      </c>
    </row>
    <row r="798">
      <c r="A798" s="5" t="n"/>
      <c r="B798" s="5" t="n"/>
      <c r="C798" s="14" t="n"/>
      <c r="D798" s="14" t="n"/>
      <c r="E798" s="6">
        <f>IF(A798&amp;""="","",IFERROR(INDEX('المشاريع'!$B$6:$B$205,MATCH(A798&amp;"",'المشاريع'!$A$6:$A$205,0))&amp;"","كود غير موجود"))</f>
        <v/>
      </c>
      <c r="F798" s="17">
        <f>IF(OR(A798&amp;""="",NOT(ISNUMBER(C798))),"",C798*N(D798))</f>
        <v/>
      </c>
    </row>
    <row r="799">
      <c r="A799" s="5" t="n"/>
      <c r="B799" s="5" t="n"/>
      <c r="C799" s="14" t="n"/>
      <c r="D799" s="14" t="n"/>
      <c r="E799" s="6">
        <f>IF(A799&amp;""="","",IFERROR(INDEX('المشاريع'!$B$6:$B$205,MATCH(A799&amp;"",'المشاريع'!$A$6:$A$205,0))&amp;"","كود غير موجود"))</f>
        <v/>
      </c>
      <c r="F799" s="17">
        <f>IF(OR(A799&amp;""="",NOT(ISNUMBER(C799))),"",C799*N(D799))</f>
        <v/>
      </c>
    </row>
    <row r="800">
      <c r="A800" s="5" t="n"/>
      <c r="B800" s="5" t="n"/>
      <c r="C800" s="14" t="n"/>
      <c r="D800" s="14" t="n"/>
      <c r="E800" s="6">
        <f>IF(A800&amp;""="","",IFERROR(INDEX('المشاريع'!$B$6:$B$205,MATCH(A800&amp;"",'المشاريع'!$A$6:$A$205,0))&amp;"","كود غير موجود"))</f>
        <v/>
      </c>
      <c r="F800" s="17">
        <f>IF(OR(A800&amp;""="",NOT(ISNUMBER(C800))),"",C800*N(D800))</f>
        <v/>
      </c>
    </row>
    <row r="801">
      <c r="A801" s="5" t="n"/>
      <c r="B801" s="5" t="n"/>
      <c r="C801" s="14" t="n"/>
      <c r="D801" s="14" t="n"/>
      <c r="E801" s="6">
        <f>IF(A801&amp;""="","",IFERROR(INDEX('المشاريع'!$B$6:$B$205,MATCH(A801&amp;"",'المشاريع'!$A$6:$A$205,0))&amp;"","كود غير موجود"))</f>
        <v/>
      </c>
      <c r="F801" s="17">
        <f>IF(OR(A801&amp;""="",NOT(ISNUMBER(C801))),"",C801*N(D801))</f>
        <v/>
      </c>
    </row>
    <row r="802">
      <c r="A802" s="5" t="n"/>
      <c r="B802" s="5" t="n"/>
      <c r="C802" s="14" t="n"/>
      <c r="D802" s="14" t="n"/>
      <c r="E802" s="6">
        <f>IF(A802&amp;""="","",IFERROR(INDEX('المشاريع'!$B$6:$B$205,MATCH(A802&amp;"",'المشاريع'!$A$6:$A$205,0))&amp;"","كود غير موجود"))</f>
        <v/>
      </c>
      <c r="F802" s="17">
        <f>IF(OR(A802&amp;""="",NOT(ISNUMBER(C802))),"",C802*N(D802))</f>
        <v/>
      </c>
    </row>
    <row r="803">
      <c r="A803" s="5" t="n"/>
      <c r="B803" s="5" t="n"/>
      <c r="C803" s="14" t="n"/>
      <c r="D803" s="14" t="n"/>
      <c r="E803" s="6">
        <f>IF(A803&amp;""="","",IFERROR(INDEX('المشاريع'!$B$6:$B$205,MATCH(A803&amp;"",'المشاريع'!$A$6:$A$205,0))&amp;"","كود غير موجود"))</f>
        <v/>
      </c>
      <c r="F803" s="17">
        <f>IF(OR(A803&amp;""="",NOT(ISNUMBER(C803))),"",C803*N(D803))</f>
        <v/>
      </c>
    </row>
    <row r="804">
      <c r="A804" s="5" t="n"/>
      <c r="B804" s="5" t="n"/>
      <c r="C804" s="14" t="n"/>
      <c r="D804" s="14" t="n"/>
      <c r="E804" s="6">
        <f>IF(A804&amp;""="","",IFERROR(INDEX('المشاريع'!$B$6:$B$205,MATCH(A804&amp;"",'المشاريع'!$A$6:$A$205,0))&amp;"","كود غير موجود"))</f>
        <v/>
      </c>
      <c r="F804" s="17">
        <f>IF(OR(A804&amp;""="",NOT(ISNUMBER(C804))),"",C804*N(D804))</f>
        <v/>
      </c>
    </row>
    <row r="805">
      <c r="A805" s="5" t="n"/>
      <c r="B805" s="5" t="n"/>
      <c r="C805" s="14" t="n"/>
      <c r="D805" s="14" t="n"/>
      <c r="E805" s="6">
        <f>IF(A805&amp;""="","",IFERROR(INDEX('المشاريع'!$B$6:$B$205,MATCH(A805&amp;"",'المشاريع'!$A$6:$A$205,0))&amp;"","كود غير موجود"))</f>
        <v/>
      </c>
      <c r="F805" s="17">
        <f>IF(OR(A805&amp;""="",NOT(ISNUMBER(C805))),"",C805*N(D805))</f>
        <v/>
      </c>
    </row>
    <row r="806">
      <c r="A806" s="5" t="n"/>
      <c r="B806" s="5" t="n"/>
      <c r="C806" s="14" t="n"/>
      <c r="D806" s="14" t="n"/>
      <c r="E806" s="6">
        <f>IF(A806&amp;""="","",IFERROR(INDEX('المشاريع'!$B$6:$B$205,MATCH(A806&amp;"",'المشاريع'!$A$6:$A$205,0))&amp;"","كود غير موجود"))</f>
        <v/>
      </c>
      <c r="F806" s="17">
        <f>IF(OR(A806&amp;""="",NOT(ISNUMBER(C806))),"",C806*N(D806))</f>
        <v/>
      </c>
    </row>
    <row r="807">
      <c r="A807" s="5" t="n"/>
      <c r="B807" s="5" t="n"/>
      <c r="C807" s="14" t="n"/>
      <c r="D807" s="14" t="n"/>
      <c r="E807" s="6">
        <f>IF(A807&amp;""="","",IFERROR(INDEX('المشاريع'!$B$6:$B$205,MATCH(A807&amp;"",'المشاريع'!$A$6:$A$205,0))&amp;"","كود غير موجود"))</f>
        <v/>
      </c>
      <c r="F807" s="17">
        <f>IF(OR(A807&amp;""="",NOT(ISNUMBER(C807))),"",C807*N(D807))</f>
        <v/>
      </c>
    </row>
    <row r="808">
      <c r="A808" s="5" t="n"/>
      <c r="B808" s="5" t="n"/>
      <c r="C808" s="14" t="n"/>
      <c r="D808" s="14" t="n"/>
      <c r="E808" s="6">
        <f>IF(A808&amp;""="","",IFERROR(INDEX('المشاريع'!$B$6:$B$205,MATCH(A808&amp;"",'المشاريع'!$A$6:$A$205,0))&amp;"","كود غير موجود"))</f>
        <v/>
      </c>
      <c r="F808" s="17">
        <f>IF(OR(A808&amp;""="",NOT(ISNUMBER(C808))),"",C808*N(D808))</f>
        <v/>
      </c>
    </row>
    <row r="809">
      <c r="A809" s="5" t="n"/>
      <c r="B809" s="5" t="n"/>
      <c r="C809" s="14" t="n"/>
      <c r="D809" s="14" t="n"/>
      <c r="E809" s="6">
        <f>IF(A809&amp;""="","",IFERROR(INDEX('المشاريع'!$B$6:$B$205,MATCH(A809&amp;"",'المشاريع'!$A$6:$A$205,0))&amp;"","كود غير موجود"))</f>
        <v/>
      </c>
      <c r="F809" s="17">
        <f>IF(OR(A809&amp;""="",NOT(ISNUMBER(C809))),"",C809*N(D809))</f>
        <v/>
      </c>
    </row>
    <row r="810">
      <c r="A810" s="5" t="n"/>
      <c r="B810" s="5" t="n"/>
      <c r="C810" s="14" t="n"/>
      <c r="D810" s="14" t="n"/>
      <c r="E810" s="6">
        <f>IF(A810&amp;""="","",IFERROR(INDEX('المشاريع'!$B$6:$B$205,MATCH(A810&amp;"",'المشاريع'!$A$6:$A$205,0))&amp;"","كود غير موجود"))</f>
        <v/>
      </c>
      <c r="F810" s="17">
        <f>IF(OR(A810&amp;""="",NOT(ISNUMBER(C810))),"",C810*N(D810))</f>
        <v/>
      </c>
    </row>
    <row r="811">
      <c r="A811" s="5" t="n"/>
      <c r="B811" s="5" t="n"/>
      <c r="C811" s="14" t="n"/>
      <c r="D811" s="14" t="n"/>
      <c r="E811" s="6">
        <f>IF(A811&amp;""="","",IFERROR(INDEX('المشاريع'!$B$6:$B$205,MATCH(A811&amp;"",'المشاريع'!$A$6:$A$205,0))&amp;"","كود غير موجود"))</f>
        <v/>
      </c>
      <c r="F811" s="17">
        <f>IF(OR(A811&amp;""="",NOT(ISNUMBER(C811))),"",C811*N(D811))</f>
        <v/>
      </c>
    </row>
    <row r="812">
      <c r="A812" s="5" t="n"/>
      <c r="B812" s="5" t="n"/>
      <c r="C812" s="14" t="n"/>
      <c r="D812" s="14" t="n"/>
      <c r="E812" s="6">
        <f>IF(A812&amp;""="","",IFERROR(INDEX('المشاريع'!$B$6:$B$205,MATCH(A812&amp;"",'المشاريع'!$A$6:$A$205,0))&amp;"","كود غير موجود"))</f>
        <v/>
      </c>
      <c r="F812" s="17">
        <f>IF(OR(A812&amp;""="",NOT(ISNUMBER(C812))),"",C812*N(D812))</f>
        <v/>
      </c>
    </row>
    <row r="813">
      <c r="A813" s="5" t="n"/>
      <c r="B813" s="5" t="n"/>
      <c r="C813" s="14" t="n"/>
      <c r="D813" s="14" t="n"/>
      <c r="E813" s="6">
        <f>IF(A813&amp;""="","",IFERROR(INDEX('المشاريع'!$B$6:$B$205,MATCH(A813&amp;"",'المشاريع'!$A$6:$A$205,0))&amp;"","كود غير موجود"))</f>
        <v/>
      </c>
      <c r="F813" s="17">
        <f>IF(OR(A813&amp;""="",NOT(ISNUMBER(C813))),"",C813*N(D813))</f>
        <v/>
      </c>
    </row>
    <row r="814">
      <c r="A814" s="5" t="n"/>
      <c r="B814" s="5" t="n"/>
      <c r="C814" s="14" t="n"/>
      <c r="D814" s="14" t="n"/>
      <c r="E814" s="6">
        <f>IF(A814&amp;""="","",IFERROR(INDEX('المشاريع'!$B$6:$B$205,MATCH(A814&amp;"",'المشاريع'!$A$6:$A$205,0))&amp;"","كود غير موجود"))</f>
        <v/>
      </c>
      <c r="F814" s="17">
        <f>IF(OR(A814&amp;""="",NOT(ISNUMBER(C814))),"",C814*N(D814))</f>
        <v/>
      </c>
    </row>
    <row r="815">
      <c r="A815" s="5" t="n"/>
      <c r="B815" s="5" t="n"/>
      <c r="C815" s="14" t="n"/>
      <c r="D815" s="14" t="n"/>
      <c r="E815" s="6">
        <f>IF(A815&amp;""="","",IFERROR(INDEX('المشاريع'!$B$6:$B$205,MATCH(A815&amp;"",'المشاريع'!$A$6:$A$205,0))&amp;"","كود غير موجود"))</f>
        <v/>
      </c>
      <c r="F815" s="17">
        <f>IF(OR(A815&amp;""="",NOT(ISNUMBER(C815))),"",C815*N(D815))</f>
        <v/>
      </c>
    </row>
    <row r="816">
      <c r="A816" s="5" t="n"/>
      <c r="B816" s="5" t="n"/>
      <c r="C816" s="14" t="n"/>
      <c r="D816" s="14" t="n"/>
      <c r="E816" s="6">
        <f>IF(A816&amp;""="","",IFERROR(INDEX('المشاريع'!$B$6:$B$205,MATCH(A816&amp;"",'المشاريع'!$A$6:$A$205,0))&amp;"","كود غير موجود"))</f>
        <v/>
      </c>
      <c r="F816" s="17">
        <f>IF(OR(A816&amp;""="",NOT(ISNUMBER(C816))),"",C816*N(D816))</f>
        <v/>
      </c>
    </row>
    <row r="817">
      <c r="A817" s="5" t="n"/>
      <c r="B817" s="5" t="n"/>
      <c r="C817" s="14" t="n"/>
      <c r="D817" s="14" t="n"/>
      <c r="E817" s="6">
        <f>IF(A817&amp;""="","",IFERROR(INDEX('المشاريع'!$B$6:$B$205,MATCH(A817&amp;"",'المشاريع'!$A$6:$A$205,0))&amp;"","كود غير موجود"))</f>
        <v/>
      </c>
      <c r="F817" s="17">
        <f>IF(OR(A817&amp;""="",NOT(ISNUMBER(C817))),"",C817*N(D817))</f>
        <v/>
      </c>
    </row>
    <row r="818">
      <c r="A818" s="5" t="n"/>
      <c r="B818" s="5" t="n"/>
      <c r="C818" s="14" t="n"/>
      <c r="D818" s="14" t="n"/>
      <c r="E818" s="6">
        <f>IF(A818&amp;""="","",IFERROR(INDEX('المشاريع'!$B$6:$B$205,MATCH(A818&amp;"",'المشاريع'!$A$6:$A$205,0))&amp;"","كود غير موجود"))</f>
        <v/>
      </c>
      <c r="F818" s="17">
        <f>IF(OR(A818&amp;""="",NOT(ISNUMBER(C818))),"",C818*N(D818))</f>
        <v/>
      </c>
    </row>
    <row r="819">
      <c r="A819" s="5" t="n"/>
      <c r="B819" s="5" t="n"/>
      <c r="C819" s="14" t="n"/>
      <c r="D819" s="14" t="n"/>
      <c r="E819" s="6">
        <f>IF(A819&amp;""="","",IFERROR(INDEX('المشاريع'!$B$6:$B$205,MATCH(A819&amp;"",'المشاريع'!$A$6:$A$205,0))&amp;"","كود غير موجود"))</f>
        <v/>
      </c>
      <c r="F819" s="17">
        <f>IF(OR(A819&amp;""="",NOT(ISNUMBER(C819))),"",C819*N(D819))</f>
        <v/>
      </c>
    </row>
    <row r="820">
      <c r="A820" s="5" t="n"/>
      <c r="B820" s="5" t="n"/>
      <c r="C820" s="14" t="n"/>
      <c r="D820" s="14" t="n"/>
      <c r="E820" s="6">
        <f>IF(A820&amp;""="","",IFERROR(INDEX('المشاريع'!$B$6:$B$205,MATCH(A820&amp;"",'المشاريع'!$A$6:$A$205,0))&amp;"","كود غير موجود"))</f>
        <v/>
      </c>
      <c r="F820" s="17">
        <f>IF(OR(A820&amp;""="",NOT(ISNUMBER(C820))),"",C820*N(D820))</f>
        <v/>
      </c>
    </row>
    <row r="821">
      <c r="A821" s="5" t="n"/>
      <c r="B821" s="5" t="n"/>
      <c r="C821" s="14" t="n"/>
      <c r="D821" s="14" t="n"/>
      <c r="E821" s="6">
        <f>IF(A821&amp;""="","",IFERROR(INDEX('المشاريع'!$B$6:$B$205,MATCH(A821&amp;"",'المشاريع'!$A$6:$A$205,0))&amp;"","كود غير موجود"))</f>
        <v/>
      </c>
      <c r="F821" s="17">
        <f>IF(OR(A821&amp;""="",NOT(ISNUMBER(C821))),"",C821*N(D821))</f>
        <v/>
      </c>
    </row>
    <row r="822">
      <c r="A822" s="5" t="n"/>
      <c r="B822" s="5" t="n"/>
      <c r="C822" s="14" t="n"/>
      <c r="D822" s="14" t="n"/>
      <c r="E822" s="6">
        <f>IF(A822&amp;""="","",IFERROR(INDEX('المشاريع'!$B$6:$B$205,MATCH(A822&amp;"",'المشاريع'!$A$6:$A$205,0))&amp;"","كود غير موجود"))</f>
        <v/>
      </c>
      <c r="F822" s="17">
        <f>IF(OR(A822&amp;""="",NOT(ISNUMBER(C822))),"",C822*N(D822))</f>
        <v/>
      </c>
    </row>
    <row r="823">
      <c r="A823" s="5" t="n"/>
      <c r="B823" s="5" t="n"/>
      <c r="C823" s="14" t="n"/>
      <c r="D823" s="14" t="n"/>
      <c r="E823" s="6">
        <f>IF(A823&amp;""="","",IFERROR(INDEX('المشاريع'!$B$6:$B$205,MATCH(A823&amp;"",'المشاريع'!$A$6:$A$205,0))&amp;"","كود غير موجود"))</f>
        <v/>
      </c>
      <c r="F823" s="17">
        <f>IF(OR(A823&amp;""="",NOT(ISNUMBER(C823))),"",C823*N(D823))</f>
        <v/>
      </c>
    </row>
    <row r="824">
      <c r="A824" s="5" t="n"/>
      <c r="B824" s="5" t="n"/>
      <c r="C824" s="14" t="n"/>
      <c r="D824" s="14" t="n"/>
      <c r="E824" s="6">
        <f>IF(A824&amp;""="","",IFERROR(INDEX('المشاريع'!$B$6:$B$205,MATCH(A824&amp;"",'المشاريع'!$A$6:$A$205,0))&amp;"","كود غير موجود"))</f>
        <v/>
      </c>
      <c r="F824" s="17">
        <f>IF(OR(A824&amp;""="",NOT(ISNUMBER(C824))),"",C824*N(D824))</f>
        <v/>
      </c>
    </row>
    <row r="825">
      <c r="A825" s="5" t="n"/>
      <c r="B825" s="5" t="n"/>
      <c r="C825" s="14" t="n"/>
      <c r="D825" s="14" t="n"/>
      <c r="E825" s="6">
        <f>IF(A825&amp;""="","",IFERROR(INDEX('المشاريع'!$B$6:$B$205,MATCH(A825&amp;"",'المشاريع'!$A$6:$A$205,0))&amp;"","كود غير موجود"))</f>
        <v/>
      </c>
      <c r="F825" s="17">
        <f>IF(OR(A825&amp;""="",NOT(ISNUMBER(C825))),"",C825*N(D825))</f>
        <v/>
      </c>
    </row>
    <row r="826">
      <c r="A826" s="5" t="n"/>
      <c r="B826" s="5" t="n"/>
      <c r="C826" s="14" t="n"/>
      <c r="D826" s="14" t="n"/>
      <c r="E826" s="6">
        <f>IF(A826&amp;""="","",IFERROR(INDEX('المشاريع'!$B$6:$B$205,MATCH(A826&amp;"",'المشاريع'!$A$6:$A$205,0))&amp;"","كود غير موجود"))</f>
        <v/>
      </c>
      <c r="F826" s="17">
        <f>IF(OR(A826&amp;""="",NOT(ISNUMBER(C826))),"",C826*N(D826))</f>
        <v/>
      </c>
    </row>
    <row r="827">
      <c r="A827" s="5" t="n"/>
      <c r="B827" s="5" t="n"/>
      <c r="C827" s="14" t="n"/>
      <c r="D827" s="14" t="n"/>
      <c r="E827" s="6">
        <f>IF(A827&amp;""="","",IFERROR(INDEX('المشاريع'!$B$6:$B$205,MATCH(A827&amp;"",'المشاريع'!$A$6:$A$205,0))&amp;"","كود غير موجود"))</f>
        <v/>
      </c>
      <c r="F827" s="17">
        <f>IF(OR(A827&amp;""="",NOT(ISNUMBER(C827))),"",C827*N(D827))</f>
        <v/>
      </c>
    </row>
    <row r="828">
      <c r="A828" s="5" t="n"/>
      <c r="B828" s="5" t="n"/>
      <c r="C828" s="14" t="n"/>
      <c r="D828" s="14" t="n"/>
      <c r="E828" s="6">
        <f>IF(A828&amp;""="","",IFERROR(INDEX('المشاريع'!$B$6:$B$205,MATCH(A828&amp;"",'المشاريع'!$A$6:$A$205,0))&amp;"","كود غير موجود"))</f>
        <v/>
      </c>
      <c r="F828" s="17">
        <f>IF(OR(A828&amp;""="",NOT(ISNUMBER(C828))),"",C828*N(D828))</f>
        <v/>
      </c>
    </row>
    <row r="829">
      <c r="A829" s="5" t="n"/>
      <c r="B829" s="5" t="n"/>
      <c r="C829" s="14" t="n"/>
      <c r="D829" s="14" t="n"/>
      <c r="E829" s="6">
        <f>IF(A829&amp;""="","",IFERROR(INDEX('المشاريع'!$B$6:$B$205,MATCH(A829&amp;"",'المشاريع'!$A$6:$A$205,0))&amp;"","كود غير موجود"))</f>
        <v/>
      </c>
      <c r="F829" s="17">
        <f>IF(OR(A829&amp;""="",NOT(ISNUMBER(C829))),"",C829*N(D829))</f>
        <v/>
      </c>
    </row>
    <row r="830">
      <c r="A830" s="5" t="n"/>
      <c r="B830" s="5" t="n"/>
      <c r="C830" s="14" t="n"/>
      <c r="D830" s="14" t="n"/>
      <c r="E830" s="6">
        <f>IF(A830&amp;""="","",IFERROR(INDEX('المشاريع'!$B$6:$B$205,MATCH(A830&amp;"",'المشاريع'!$A$6:$A$205,0))&amp;"","كود غير موجود"))</f>
        <v/>
      </c>
      <c r="F830" s="17">
        <f>IF(OR(A830&amp;""="",NOT(ISNUMBER(C830))),"",C830*N(D830))</f>
        <v/>
      </c>
    </row>
    <row r="831">
      <c r="A831" s="5" t="n"/>
      <c r="B831" s="5" t="n"/>
      <c r="C831" s="14" t="n"/>
      <c r="D831" s="14" t="n"/>
      <c r="E831" s="6">
        <f>IF(A831&amp;""="","",IFERROR(INDEX('المشاريع'!$B$6:$B$205,MATCH(A831&amp;"",'المشاريع'!$A$6:$A$205,0))&amp;"","كود غير موجود"))</f>
        <v/>
      </c>
      <c r="F831" s="17">
        <f>IF(OR(A831&amp;""="",NOT(ISNUMBER(C831))),"",C831*N(D831))</f>
        <v/>
      </c>
    </row>
    <row r="832">
      <c r="A832" s="5" t="n"/>
      <c r="B832" s="5" t="n"/>
      <c r="C832" s="14" t="n"/>
      <c r="D832" s="14" t="n"/>
      <c r="E832" s="6">
        <f>IF(A832&amp;""="","",IFERROR(INDEX('المشاريع'!$B$6:$B$205,MATCH(A832&amp;"",'المشاريع'!$A$6:$A$205,0))&amp;"","كود غير موجود"))</f>
        <v/>
      </c>
      <c r="F832" s="17">
        <f>IF(OR(A832&amp;""="",NOT(ISNUMBER(C832))),"",C832*N(D832))</f>
        <v/>
      </c>
    </row>
    <row r="833">
      <c r="A833" s="5" t="n"/>
      <c r="B833" s="5" t="n"/>
      <c r="C833" s="14" t="n"/>
      <c r="D833" s="14" t="n"/>
      <c r="E833" s="6">
        <f>IF(A833&amp;""="","",IFERROR(INDEX('المشاريع'!$B$6:$B$205,MATCH(A833&amp;"",'المشاريع'!$A$6:$A$205,0))&amp;"","كود غير موجود"))</f>
        <v/>
      </c>
      <c r="F833" s="17">
        <f>IF(OR(A833&amp;""="",NOT(ISNUMBER(C833))),"",C833*N(D833))</f>
        <v/>
      </c>
    </row>
    <row r="834">
      <c r="A834" s="5" t="n"/>
      <c r="B834" s="5" t="n"/>
      <c r="C834" s="14" t="n"/>
      <c r="D834" s="14" t="n"/>
      <c r="E834" s="6">
        <f>IF(A834&amp;""="","",IFERROR(INDEX('المشاريع'!$B$6:$B$205,MATCH(A834&amp;"",'المشاريع'!$A$6:$A$205,0))&amp;"","كود غير موجود"))</f>
        <v/>
      </c>
      <c r="F834" s="17">
        <f>IF(OR(A834&amp;""="",NOT(ISNUMBER(C834))),"",C834*N(D834))</f>
        <v/>
      </c>
    </row>
    <row r="835">
      <c r="A835" s="5" t="n"/>
      <c r="B835" s="5" t="n"/>
      <c r="C835" s="14" t="n"/>
      <c r="D835" s="14" t="n"/>
      <c r="E835" s="6">
        <f>IF(A835&amp;""="","",IFERROR(INDEX('المشاريع'!$B$6:$B$205,MATCH(A835&amp;"",'المشاريع'!$A$6:$A$205,0))&amp;"","كود غير موجود"))</f>
        <v/>
      </c>
      <c r="F835" s="17">
        <f>IF(OR(A835&amp;""="",NOT(ISNUMBER(C835))),"",C835*N(D835))</f>
        <v/>
      </c>
    </row>
    <row r="836">
      <c r="A836" s="5" t="n"/>
      <c r="B836" s="5" t="n"/>
      <c r="C836" s="14" t="n"/>
      <c r="D836" s="14" t="n"/>
      <c r="E836" s="6">
        <f>IF(A836&amp;""="","",IFERROR(INDEX('المشاريع'!$B$6:$B$205,MATCH(A836&amp;"",'المشاريع'!$A$6:$A$205,0))&amp;"","كود غير موجود"))</f>
        <v/>
      </c>
      <c r="F836" s="17">
        <f>IF(OR(A836&amp;""="",NOT(ISNUMBER(C836))),"",C836*N(D836))</f>
        <v/>
      </c>
    </row>
    <row r="837">
      <c r="A837" s="5" t="n"/>
      <c r="B837" s="5" t="n"/>
      <c r="C837" s="14" t="n"/>
      <c r="D837" s="14" t="n"/>
      <c r="E837" s="6">
        <f>IF(A837&amp;""="","",IFERROR(INDEX('المشاريع'!$B$6:$B$205,MATCH(A837&amp;"",'المشاريع'!$A$6:$A$205,0))&amp;"","كود غير موجود"))</f>
        <v/>
      </c>
      <c r="F837" s="17">
        <f>IF(OR(A837&amp;""="",NOT(ISNUMBER(C837))),"",C837*N(D837))</f>
        <v/>
      </c>
    </row>
    <row r="838">
      <c r="A838" s="5" t="n"/>
      <c r="B838" s="5" t="n"/>
      <c r="C838" s="14" t="n"/>
      <c r="D838" s="14" t="n"/>
      <c r="E838" s="6">
        <f>IF(A838&amp;""="","",IFERROR(INDEX('المشاريع'!$B$6:$B$205,MATCH(A838&amp;"",'المشاريع'!$A$6:$A$205,0))&amp;"","كود غير موجود"))</f>
        <v/>
      </c>
      <c r="F838" s="17">
        <f>IF(OR(A838&amp;""="",NOT(ISNUMBER(C838))),"",C838*N(D838))</f>
        <v/>
      </c>
    </row>
    <row r="839">
      <c r="A839" s="5" t="n"/>
      <c r="B839" s="5" t="n"/>
      <c r="C839" s="14" t="n"/>
      <c r="D839" s="14" t="n"/>
      <c r="E839" s="6">
        <f>IF(A839&amp;""="","",IFERROR(INDEX('المشاريع'!$B$6:$B$205,MATCH(A839&amp;"",'المشاريع'!$A$6:$A$205,0))&amp;"","كود غير موجود"))</f>
        <v/>
      </c>
      <c r="F839" s="17">
        <f>IF(OR(A839&amp;""="",NOT(ISNUMBER(C839))),"",C839*N(D839))</f>
        <v/>
      </c>
    </row>
    <row r="840">
      <c r="A840" s="5" t="n"/>
      <c r="B840" s="5" t="n"/>
      <c r="C840" s="14" t="n"/>
      <c r="D840" s="14" t="n"/>
      <c r="E840" s="6">
        <f>IF(A840&amp;""="","",IFERROR(INDEX('المشاريع'!$B$6:$B$205,MATCH(A840&amp;"",'المشاريع'!$A$6:$A$205,0))&amp;"","كود غير موجود"))</f>
        <v/>
      </c>
      <c r="F840" s="17">
        <f>IF(OR(A840&amp;""="",NOT(ISNUMBER(C840))),"",C840*N(D840))</f>
        <v/>
      </c>
    </row>
    <row r="841">
      <c r="A841" s="5" t="n"/>
      <c r="B841" s="5" t="n"/>
      <c r="C841" s="14" t="n"/>
      <c r="D841" s="14" t="n"/>
      <c r="E841" s="6">
        <f>IF(A841&amp;""="","",IFERROR(INDEX('المشاريع'!$B$6:$B$205,MATCH(A841&amp;"",'المشاريع'!$A$6:$A$205,0))&amp;"","كود غير موجود"))</f>
        <v/>
      </c>
      <c r="F841" s="17">
        <f>IF(OR(A841&amp;""="",NOT(ISNUMBER(C841))),"",C841*N(D841))</f>
        <v/>
      </c>
    </row>
    <row r="842">
      <c r="A842" s="5" t="n"/>
      <c r="B842" s="5" t="n"/>
      <c r="C842" s="14" t="n"/>
      <c r="D842" s="14" t="n"/>
      <c r="E842" s="6">
        <f>IF(A842&amp;""="","",IFERROR(INDEX('المشاريع'!$B$6:$B$205,MATCH(A842&amp;"",'المشاريع'!$A$6:$A$205,0))&amp;"","كود غير موجود"))</f>
        <v/>
      </c>
      <c r="F842" s="17">
        <f>IF(OR(A842&amp;""="",NOT(ISNUMBER(C842))),"",C842*N(D842))</f>
        <v/>
      </c>
    </row>
    <row r="843">
      <c r="A843" s="5" t="n"/>
      <c r="B843" s="5" t="n"/>
      <c r="C843" s="14" t="n"/>
      <c r="D843" s="14" t="n"/>
      <c r="E843" s="6">
        <f>IF(A843&amp;""="","",IFERROR(INDEX('المشاريع'!$B$6:$B$205,MATCH(A843&amp;"",'المشاريع'!$A$6:$A$205,0))&amp;"","كود غير موجود"))</f>
        <v/>
      </c>
      <c r="F843" s="17">
        <f>IF(OR(A843&amp;""="",NOT(ISNUMBER(C843))),"",C843*N(D843))</f>
        <v/>
      </c>
    </row>
    <row r="844">
      <c r="A844" s="5" t="n"/>
      <c r="B844" s="5" t="n"/>
      <c r="C844" s="14" t="n"/>
      <c r="D844" s="14" t="n"/>
      <c r="E844" s="6">
        <f>IF(A844&amp;""="","",IFERROR(INDEX('المشاريع'!$B$6:$B$205,MATCH(A844&amp;"",'المشاريع'!$A$6:$A$205,0))&amp;"","كود غير موجود"))</f>
        <v/>
      </c>
      <c r="F844" s="17">
        <f>IF(OR(A844&amp;""="",NOT(ISNUMBER(C844))),"",C844*N(D844))</f>
        <v/>
      </c>
    </row>
    <row r="845">
      <c r="A845" s="5" t="n"/>
      <c r="B845" s="5" t="n"/>
      <c r="C845" s="14" t="n"/>
      <c r="D845" s="14" t="n"/>
      <c r="E845" s="6">
        <f>IF(A845&amp;""="","",IFERROR(INDEX('المشاريع'!$B$6:$B$205,MATCH(A845&amp;"",'المشاريع'!$A$6:$A$205,0))&amp;"","كود غير موجود"))</f>
        <v/>
      </c>
      <c r="F845" s="17">
        <f>IF(OR(A845&amp;""="",NOT(ISNUMBER(C845))),"",C845*N(D845))</f>
        <v/>
      </c>
    </row>
    <row r="846">
      <c r="A846" s="5" t="n"/>
      <c r="B846" s="5" t="n"/>
      <c r="C846" s="14" t="n"/>
      <c r="D846" s="14" t="n"/>
      <c r="E846" s="6">
        <f>IF(A846&amp;""="","",IFERROR(INDEX('المشاريع'!$B$6:$B$205,MATCH(A846&amp;"",'المشاريع'!$A$6:$A$205,0))&amp;"","كود غير موجود"))</f>
        <v/>
      </c>
      <c r="F846" s="17">
        <f>IF(OR(A846&amp;""="",NOT(ISNUMBER(C846))),"",C846*N(D846))</f>
        <v/>
      </c>
    </row>
    <row r="847">
      <c r="A847" s="5" t="n"/>
      <c r="B847" s="5" t="n"/>
      <c r="C847" s="14" t="n"/>
      <c r="D847" s="14" t="n"/>
      <c r="E847" s="6">
        <f>IF(A847&amp;""="","",IFERROR(INDEX('المشاريع'!$B$6:$B$205,MATCH(A847&amp;"",'المشاريع'!$A$6:$A$205,0))&amp;"","كود غير موجود"))</f>
        <v/>
      </c>
      <c r="F847" s="17">
        <f>IF(OR(A847&amp;""="",NOT(ISNUMBER(C847))),"",C847*N(D847))</f>
        <v/>
      </c>
    </row>
    <row r="848">
      <c r="A848" s="5" t="n"/>
      <c r="B848" s="5" t="n"/>
      <c r="C848" s="14" t="n"/>
      <c r="D848" s="14" t="n"/>
      <c r="E848" s="6">
        <f>IF(A848&amp;""="","",IFERROR(INDEX('المشاريع'!$B$6:$B$205,MATCH(A848&amp;"",'المشاريع'!$A$6:$A$205,0))&amp;"","كود غير موجود"))</f>
        <v/>
      </c>
      <c r="F848" s="17">
        <f>IF(OR(A848&amp;""="",NOT(ISNUMBER(C848))),"",C848*N(D848))</f>
        <v/>
      </c>
    </row>
    <row r="849">
      <c r="A849" s="5" t="n"/>
      <c r="B849" s="5" t="n"/>
      <c r="C849" s="14" t="n"/>
      <c r="D849" s="14" t="n"/>
      <c r="E849" s="6">
        <f>IF(A849&amp;""="","",IFERROR(INDEX('المشاريع'!$B$6:$B$205,MATCH(A849&amp;"",'المشاريع'!$A$6:$A$205,0))&amp;"","كود غير موجود"))</f>
        <v/>
      </c>
      <c r="F849" s="17">
        <f>IF(OR(A849&amp;""="",NOT(ISNUMBER(C849))),"",C849*N(D849))</f>
        <v/>
      </c>
    </row>
    <row r="850">
      <c r="A850" s="5" t="n"/>
      <c r="B850" s="5" t="n"/>
      <c r="C850" s="14" t="n"/>
      <c r="D850" s="14" t="n"/>
      <c r="E850" s="6">
        <f>IF(A850&amp;""="","",IFERROR(INDEX('المشاريع'!$B$6:$B$205,MATCH(A850&amp;"",'المشاريع'!$A$6:$A$205,0))&amp;"","كود غير موجود"))</f>
        <v/>
      </c>
      <c r="F850" s="17">
        <f>IF(OR(A850&amp;""="",NOT(ISNUMBER(C850))),"",C850*N(D850))</f>
        <v/>
      </c>
    </row>
    <row r="851">
      <c r="A851" s="5" t="n"/>
      <c r="B851" s="5" t="n"/>
      <c r="C851" s="14" t="n"/>
      <c r="D851" s="14" t="n"/>
      <c r="E851" s="6">
        <f>IF(A851&amp;""="","",IFERROR(INDEX('المشاريع'!$B$6:$B$205,MATCH(A851&amp;"",'المشاريع'!$A$6:$A$205,0))&amp;"","كود غير موجود"))</f>
        <v/>
      </c>
      <c r="F851" s="17">
        <f>IF(OR(A851&amp;""="",NOT(ISNUMBER(C851))),"",C851*N(D851))</f>
        <v/>
      </c>
    </row>
    <row r="852">
      <c r="A852" s="5" t="n"/>
      <c r="B852" s="5" t="n"/>
      <c r="C852" s="14" t="n"/>
      <c r="D852" s="14" t="n"/>
      <c r="E852" s="6">
        <f>IF(A852&amp;""="","",IFERROR(INDEX('المشاريع'!$B$6:$B$205,MATCH(A852&amp;"",'المشاريع'!$A$6:$A$205,0))&amp;"","كود غير موجود"))</f>
        <v/>
      </c>
      <c r="F852" s="17">
        <f>IF(OR(A852&amp;""="",NOT(ISNUMBER(C852))),"",C852*N(D852))</f>
        <v/>
      </c>
    </row>
    <row r="853">
      <c r="A853" s="5" t="n"/>
      <c r="B853" s="5" t="n"/>
      <c r="C853" s="14" t="n"/>
      <c r="D853" s="14" t="n"/>
      <c r="E853" s="6">
        <f>IF(A853&amp;""="","",IFERROR(INDEX('المشاريع'!$B$6:$B$205,MATCH(A853&amp;"",'المشاريع'!$A$6:$A$205,0))&amp;"","كود غير موجود"))</f>
        <v/>
      </c>
      <c r="F853" s="17">
        <f>IF(OR(A853&amp;""="",NOT(ISNUMBER(C853))),"",C853*N(D853))</f>
        <v/>
      </c>
    </row>
    <row r="854">
      <c r="A854" s="5" t="n"/>
      <c r="B854" s="5" t="n"/>
      <c r="C854" s="14" t="n"/>
      <c r="D854" s="14" t="n"/>
      <c r="E854" s="6">
        <f>IF(A854&amp;""="","",IFERROR(INDEX('المشاريع'!$B$6:$B$205,MATCH(A854&amp;"",'المشاريع'!$A$6:$A$205,0))&amp;"","كود غير موجود"))</f>
        <v/>
      </c>
      <c r="F854" s="17">
        <f>IF(OR(A854&amp;""="",NOT(ISNUMBER(C854))),"",C854*N(D854))</f>
        <v/>
      </c>
    </row>
    <row r="855">
      <c r="A855" s="5" t="n"/>
      <c r="B855" s="5" t="n"/>
      <c r="C855" s="14" t="n"/>
      <c r="D855" s="14" t="n"/>
      <c r="E855" s="6">
        <f>IF(A855&amp;""="","",IFERROR(INDEX('المشاريع'!$B$6:$B$205,MATCH(A855&amp;"",'المشاريع'!$A$6:$A$205,0))&amp;"","كود غير موجود"))</f>
        <v/>
      </c>
      <c r="F855" s="17">
        <f>IF(OR(A855&amp;""="",NOT(ISNUMBER(C855))),"",C855*N(D855))</f>
        <v/>
      </c>
    </row>
    <row r="856">
      <c r="A856" s="5" t="n"/>
      <c r="B856" s="5" t="n"/>
      <c r="C856" s="14" t="n"/>
      <c r="D856" s="14" t="n"/>
      <c r="E856" s="6">
        <f>IF(A856&amp;""="","",IFERROR(INDEX('المشاريع'!$B$6:$B$205,MATCH(A856&amp;"",'المشاريع'!$A$6:$A$205,0))&amp;"","كود غير موجود"))</f>
        <v/>
      </c>
      <c r="F856" s="17">
        <f>IF(OR(A856&amp;""="",NOT(ISNUMBER(C856))),"",C856*N(D856))</f>
        <v/>
      </c>
    </row>
    <row r="857">
      <c r="A857" s="5" t="n"/>
      <c r="B857" s="5" t="n"/>
      <c r="C857" s="14" t="n"/>
      <c r="D857" s="14" t="n"/>
      <c r="E857" s="6">
        <f>IF(A857&amp;""="","",IFERROR(INDEX('المشاريع'!$B$6:$B$205,MATCH(A857&amp;"",'المشاريع'!$A$6:$A$205,0))&amp;"","كود غير موجود"))</f>
        <v/>
      </c>
      <c r="F857" s="17">
        <f>IF(OR(A857&amp;""="",NOT(ISNUMBER(C857))),"",C857*N(D857))</f>
        <v/>
      </c>
    </row>
    <row r="858">
      <c r="A858" s="5" t="n"/>
      <c r="B858" s="5" t="n"/>
      <c r="C858" s="14" t="n"/>
      <c r="D858" s="14" t="n"/>
      <c r="E858" s="6">
        <f>IF(A858&amp;""="","",IFERROR(INDEX('المشاريع'!$B$6:$B$205,MATCH(A858&amp;"",'المشاريع'!$A$6:$A$205,0))&amp;"","كود غير موجود"))</f>
        <v/>
      </c>
      <c r="F858" s="17">
        <f>IF(OR(A858&amp;""="",NOT(ISNUMBER(C858))),"",C858*N(D858))</f>
        <v/>
      </c>
    </row>
    <row r="859">
      <c r="A859" s="5" t="n"/>
      <c r="B859" s="5" t="n"/>
      <c r="C859" s="14" t="n"/>
      <c r="D859" s="14" t="n"/>
      <c r="E859" s="6">
        <f>IF(A859&amp;""="","",IFERROR(INDEX('المشاريع'!$B$6:$B$205,MATCH(A859&amp;"",'المشاريع'!$A$6:$A$205,0))&amp;"","كود غير موجود"))</f>
        <v/>
      </c>
      <c r="F859" s="17">
        <f>IF(OR(A859&amp;""="",NOT(ISNUMBER(C859))),"",C859*N(D859))</f>
        <v/>
      </c>
    </row>
    <row r="860">
      <c r="A860" s="5" t="n"/>
      <c r="B860" s="5" t="n"/>
      <c r="C860" s="14" t="n"/>
      <c r="D860" s="14" t="n"/>
      <c r="E860" s="6">
        <f>IF(A860&amp;""="","",IFERROR(INDEX('المشاريع'!$B$6:$B$205,MATCH(A860&amp;"",'المشاريع'!$A$6:$A$205,0))&amp;"","كود غير موجود"))</f>
        <v/>
      </c>
      <c r="F860" s="17">
        <f>IF(OR(A860&amp;""="",NOT(ISNUMBER(C860))),"",C860*N(D860))</f>
        <v/>
      </c>
    </row>
    <row r="861">
      <c r="A861" s="5" t="n"/>
      <c r="B861" s="5" t="n"/>
      <c r="C861" s="14" t="n"/>
      <c r="D861" s="14" t="n"/>
      <c r="E861" s="6">
        <f>IF(A861&amp;""="","",IFERROR(INDEX('المشاريع'!$B$6:$B$205,MATCH(A861&amp;"",'المشاريع'!$A$6:$A$205,0))&amp;"","كود غير موجود"))</f>
        <v/>
      </c>
      <c r="F861" s="17">
        <f>IF(OR(A861&amp;""="",NOT(ISNUMBER(C861))),"",C861*N(D861))</f>
        <v/>
      </c>
    </row>
    <row r="862">
      <c r="A862" s="5" t="n"/>
      <c r="B862" s="5" t="n"/>
      <c r="C862" s="14" t="n"/>
      <c r="D862" s="14" t="n"/>
      <c r="E862" s="6">
        <f>IF(A862&amp;""="","",IFERROR(INDEX('المشاريع'!$B$6:$B$205,MATCH(A862&amp;"",'المشاريع'!$A$6:$A$205,0))&amp;"","كود غير موجود"))</f>
        <v/>
      </c>
      <c r="F862" s="17">
        <f>IF(OR(A862&amp;""="",NOT(ISNUMBER(C862))),"",C862*N(D862))</f>
        <v/>
      </c>
    </row>
    <row r="863">
      <c r="A863" s="5" t="n"/>
      <c r="B863" s="5" t="n"/>
      <c r="C863" s="14" t="n"/>
      <c r="D863" s="14" t="n"/>
      <c r="E863" s="6">
        <f>IF(A863&amp;""="","",IFERROR(INDEX('المشاريع'!$B$6:$B$205,MATCH(A863&amp;"",'المشاريع'!$A$6:$A$205,0))&amp;"","كود غير موجود"))</f>
        <v/>
      </c>
      <c r="F863" s="17">
        <f>IF(OR(A863&amp;""="",NOT(ISNUMBER(C863))),"",C863*N(D863))</f>
        <v/>
      </c>
    </row>
    <row r="864">
      <c r="A864" s="5" t="n"/>
      <c r="B864" s="5" t="n"/>
      <c r="C864" s="14" t="n"/>
      <c r="D864" s="14" t="n"/>
      <c r="E864" s="6">
        <f>IF(A864&amp;""="","",IFERROR(INDEX('المشاريع'!$B$6:$B$205,MATCH(A864&amp;"",'المشاريع'!$A$6:$A$205,0))&amp;"","كود غير موجود"))</f>
        <v/>
      </c>
      <c r="F864" s="17">
        <f>IF(OR(A864&amp;""="",NOT(ISNUMBER(C864))),"",C864*N(D864))</f>
        <v/>
      </c>
    </row>
    <row r="865">
      <c r="A865" s="5" t="n"/>
      <c r="B865" s="5" t="n"/>
      <c r="C865" s="14" t="n"/>
      <c r="D865" s="14" t="n"/>
      <c r="E865" s="6">
        <f>IF(A865&amp;""="","",IFERROR(INDEX('المشاريع'!$B$6:$B$205,MATCH(A865&amp;"",'المشاريع'!$A$6:$A$205,0))&amp;"","كود غير موجود"))</f>
        <v/>
      </c>
      <c r="F865" s="17">
        <f>IF(OR(A865&amp;""="",NOT(ISNUMBER(C865))),"",C865*N(D865))</f>
        <v/>
      </c>
    </row>
    <row r="866">
      <c r="A866" s="5" t="n"/>
      <c r="B866" s="5" t="n"/>
      <c r="C866" s="14" t="n"/>
      <c r="D866" s="14" t="n"/>
      <c r="E866" s="6">
        <f>IF(A866&amp;""="","",IFERROR(INDEX('المشاريع'!$B$6:$B$205,MATCH(A866&amp;"",'المشاريع'!$A$6:$A$205,0))&amp;"","كود غير موجود"))</f>
        <v/>
      </c>
      <c r="F866" s="17">
        <f>IF(OR(A866&amp;""="",NOT(ISNUMBER(C866))),"",C866*N(D866))</f>
        <v/>
      </c>
    </row>
    <row r="867">
      <c r="A867" s="5" t="n"/>
      <c r="B867" s="5" t="n"/>
      <c r="C867" s="14" t="n"/>
      <c r="D867" s="14" t="n"/>
      <c r="E867" s="6">
        <f>IF(A867&amp;""="","",IFERROR(INDEX('المشاريع'!$B$6:$B$205,MATCH(A867&amp;"",'المشاريع'!$A$6:$A$205,0))&amp;"","كود غير موجود"))</f>
        <v/>
      </c>
      <c r="F867" s="17">
        <f>IF(OR(A867&amp;""="",NOT(ISNUMBER(C867))),"",C867*N(D867))</f>
        <v/>
      </c>
    </row>
    <row r="868">
      <c r="A868" s="5" t="n"/>
      <c r="B868" s="5" t="n"/>
      <c r="C868" s="14" t="n"/>
      <c r="D868" s="14" t="n"/>
      <c r="E868" s="6">
        <f>IF(A868&amp;""="","",IFERROR(INDEX('المشاريع'!$B$6:$B$205,MATCH(A868&amp;"",'المشاريع'!$A$6:$A$205,0))&amp;"","كود غير موجود"))</f>
        <v/>
      </c>
      <c r="F868" s="17">
        <f>IF(OR(A868&amp;""="",NOT(ISNUMBER(C868))),"",C868*N(D868))</f>
        <v/>
      </c>
    </row>
    <row r="869">
      <c r="A869" s="5" t="n"/>
      <c r="B869" s="5" t="n"/>
      <c r="C869" s="14" t="n"/>
      <c r="D869" s="14" t="n"/>
      <c r="E869" s="6">
        <f>IF(A869&amp;""="","",IFERROR(INDEX('المشاريع'!$B$6:$B$205,MATCH(A869&amp;"",'المشاريع'!$A$6:$A$205,0))&amp;"","كود غير موجود"))</f>
        <v/>
      </c>
      <c r="F869" s="17">
        <f>IF(OR(A869&amp;""="",NOT(ISNUMBER(C869))),"",C869*N(D869))</f>
        <v/>
      </c>
    </row>
    <row r="870">
      <c r="A870" s="5" t="n"/>
      <c r="B870" s="5" t="n"/>
      <c r="C870" s="14" t="n"/>
      <c r="D870" s="14" t="n"/>
      <c r="E870" s="6">
        <f>IF(A870&amp;""="","",IFERROR(INDEX('المشاريع'!$B$6:$B$205,MATCH(A870&amp;"",'المشاريع'!$A$6:$A$205,0))&amp;"","كود غير موجود"))</f>
        <v/>
      </c>
      <c r="F870" s="17">
        <f>IF(OR(A870&amp;""="",NOT(ISNUMBER(C870))),"",C870*N(D870))</f>
        <v/>
      </c>
    </row>
    <row r="871">
      <c r="A871" s="5" t="n"/>
      <c r="B871" s="5" t="n"/>
      <c r="C871" s="14" t="n"/>
      <c r="D871" s="14" t="n"/>
      <c r="E871" s="6">
        <f>IF(A871&amp;""="","",IFERROR(INDEX('المشاريع'!$B$6:$B$205,MATCH(A871&amp;"",'المشاريع'!$A$6:$A$205,0))&amp;"","كود غير موجود"))</f>
        <v/>
      </c>
      <c r="F871" s="17">
        <f>IF(OR(A871&amp;""="",NOT(ISNUMBER(C871))),"",C871*N(D871))</f>
        <v/>
      </c>
    </row>
    <row r="872">
      <c r="A872" s="5" t="n"/>
      <c r="B872" s="5" t="n"/>
      <c r="C872" s="14" t="n"/>
      <c r="D872" s="14" t="n"/>
      <c r="E872" s="6">
        <f>IF(A872&amp;""="","",IFERROR(INDEX('المشاريع'!$B$6:$B$205,MATCH(A872&amp;"",'المشاريع'!$A$6:$A$205,0))&amp;"","كود غير موجود"))</f>
        <v/>
      </c>
      <c r="F872" s="17">
        <f>IF(OR(A872&amp;""="",NOT(ISNUMBER(C872))),"",C872*N(D872))</f>
        <v/>
      </c>
    </row>
    <row r="873">
      <c r="A873" s="5" t="n"/>
      <c r="B873" s="5" t="n"/>
      <c r="C873" s="14" t="n"/>
      <c r="D873" s="14" t="n"/>
      <c r="E873" s="6">
        <f>IF(A873&amp;""="","",IFERROR(INDEX('المشاريع'!$B$6:$B$205,MATCH(A873&amp;"",'المشاريع'!$A$6:$A$205,0))&amp;"","كود غير موجود"))</f>
        <v/>
      </c>
      <c r="F873" s="17">
        <f>IF(OR(A873&amp;""="",NOT(ISNUMBER(C873))),"",C873*N(D873))</f>
        <v/>
      </c>
    </row>
    <row r="874">
      <c r="A874" s="5" t="n"/>
      <c r="B874" s="5" t="n"/>
      <c r="C874" s="14" t="n"/>
      <c r="D874" s="14" t="n"/>
      <c r="E874" s="6">
        <f>IF(A874&amp;""="","",IFERROR(INDEX('المشاريع'!$B$6:$B$205,MATCH(A874&amp;"",'المشاريع'!$A$6:$A$205,0))&amp;"","كود غير موجود"))</f>
        <v/>
      </c>
      <c r="F874" s="17">
        <f>IF(OR(A874&amp;""="",NOT(ISNUMBER(C874))),"",C874*N(D874))</f>
        <v/>
      </c>
    </row>
    <row r="875">
      <c r="A875" s="5" t="n"/>
      <c r="B875" s="5" t="n"/>
      <c r="C875" s="14" t="n"/>
      <c r="D875" s="14" t="n"/>
      <c r="E875" s="6">
        <f>IF(A875&amp;""="","",IFERROR(INDEX('المشاريع'!$B$6:$B$205,MATCH(A875&amp;"",'المشاريع'!$A$6:$A$205,0))&amp;"","كود غير موجود"))</f>
        <v/>
      </c>
      <c r="F875" s="17">
        <f>IF(OR(A875&amp;""="",NOT(ISNUMBER(C875))),"",C875*N(D875))</f>
        <v/>
      </c>
    </row>
    <row r="876">
      <c r="A876" s="5" t="n"/>
      <c r="B876" s="5" t="n"/>
      <c r="C876" s="14" t="n"/>
      <c r="D876" s="14" t="n"/>
      <c r="E876" s="6">
        <f>IF(A876&amp;""="","",IFERROR(INDEX('المشاريع'!$B$6:$B$205,MATCH(A876&amp;"",'المشاريع'!$A$6:$A$205,0))&amp;"","كود غير موجود"))</f>
        <v/>
      </c>
      <c r="F876" s="17">
        <f>IF(OR(A876&amp;""="",NOT(ISNUMBER(C876))),"",C876*N(D876))</f>
        <v/>
      </c>
    </row>
    <row r="877">
      <c r="A877" s="5" t="n"/>
      <c r="B877" s="5" t="n"/>
      <c r="C877" s="14" t="n"/>
      <c r="D877" s="14" t="n"/>
      <c r="E877" s="6">
        <f>IF(A877&amp;""="","",IFERROR(INDEX('المشاريع'!$B$6:$B$205,MATCH(A877&amp;"",'المشاريع'!$A$6:$A$205,0))&amp;"","كود غير موجود"))</f>
        <v/>
      </c>
      <c r="F877" s="17">
        <f>IF(OR(A877&amp;""="",NOT(ISNUMBER(C877))),"",C877*N(D877))</f>
        <v/>
      </c>
    </row>
    <row r="878">
      <c r="A878" s="5" t="n"/>
      <c r="B878" s="5" t="n"/>
      <c r="C878" s="14" t="n"/>
      <c r="D878" s="14" t="n"/>
      <c r="E878" s="6">
        <f>IF(A878&amp;""="","",IFERROR(INDEX('المشاريع'!$B$6:$B$205,MATCH(A878&amp;"",'المشاريع'!$A$6:$A$205,0))&amp;"","كود غير موجود"))</f>
        <v/>
      </c>
      <c r="F878" s="17">
        <f>IF(OR(A878&amp;""="",NOT(ISNUMBER(C878))),"",C878*N(D878))</f>
        <v/>
      </c>
    </row>
    <row r="879">
      <c r="A879" s="5" t="n"/>
      <c r="B879" s="5" t="n"/>
      <c r="C879" s="14" t="n"/>
      <c r="D879" s="14" t="n"/>
      <c r="E879" s="6">
        <f>IF(A879&amp;""="","",IFERROR(INDEX('المشاريع'!$B$6:$B$205,MATCH(A879&amp;"",'المشاريع'!$A$6:$A$205,0))&amp;"","كود غير موجود"))</f>
        <v/>
      </c>
      <c r="F879" s="17">
        <f>IF(OR(A879&amp;""="",NOT(ISNUMBER(C879))),"",C879*N(D879))</f>
        <v/>
      </c>
    </row>
    <row r="880">
      <c r="A880" s="5" t="n"/>
      <c r="B880" s="5" t="n"/>
      <c r="C880" s="14" t="n"/>
      <c r="D880" s="14" t="n"/>
      <c r="E880" s="6">
        <f>IF(A880&amp;""="","",IFERROR(INDEX('المشاريع'!$B$6:$B$205,MATCH(A880&amp;"",'المشاريع'!$A$6:$A$205,0))&amp;"","كود غير موجود"))</f>
        <v/>
      </c>
      <c r="F880" s="17">
        <f>IF(OR(A880&amp;""="",NOT(ISNUMBER(C880))),"",C880*N(D880))</f>
        <v/>
      </c>
    </row>
    <row r="881">
      <c r="A881" s="5" t="n"/>
      <c r="B881" s="5" t="n"/>
      <c r="C881" s="14" t="n"/>
      <c r="D881" s="14" t="n"/>
      <c r="E881" s="6">
        <f>IF(A881&amp;""="","",IFERROR(INDEX('المشاريع'!$B$6:$B$205,MATCH(A881&amp;"",'المشاريع'!$A$6:$A$205,0))&amp;"","كود غير موجود"))</f>
        <v/>
      </c>
      <c r="F881" s="17">
        <f>IF(OR(A881&amp;""="",NOT(ISNUMBER(C881))),"",C881*N(D881))</f>
        <v/>
      </c>
    </row>
    <row r="882">
      <c r="A882" s="5" t="n"/>
      <c r="B882" s="5" t="n"/>
      <c r="C882" s="14" t="n"/>
      <c r="D882" s="14" t="n"/>
      <c r="E882" s="6">
        <f>IF(A882&amp;""="","",IFERROR(INDEX('المشاريع'!$B$6:$B$205,MATCH(A882&amp;"",'المشاريع'!$A$6:$A$205,0))&amp;"","كود غير موجود"))</f>
        <v/>
      </c>
      <c r="F882" s="17">
        <f>IF(OR(A882&amp;""="",NOT(ISNUMBER(C882))),"",C882*N(D882))</f>
        <v/>
      </c>
    </row>
    <row r="883">
      <c r="A883" s="5" t="n"/>
      <c r="B883" s="5" t="n"/>
      <c r="C883" s="14" t="n"/>
      <c r="D883" s="14" t="n"/>
      <c r="E883" s="6">
        <f>IF(A883&amp;""="","",IFERROR(INDEX('المشاريع'!$B$6:$B$205,MATCH(A883&amp;"",'المشاريع'!$A$6:$A$205,0))&amp;"","كود غير موجود"))</f>
        <v/>
      </c>
      <c r="F883" s="17">
        <f>IF(OR(A883&amp;""="",NOT(ISNUMBER(C883))),"",C883*N(D883))</f>
        <v/>
      </c>
    </row>
    <row r="884">
      <c r="A884" s="5" t="n"/>
      <c r="B884" s="5" t="n"/>
      <c r="C884" s="14" t="n"/>
      <c r="D884" s="14" t="n"/>
      <c r="E884" s="6">
        <f>IF(A884&amp;""="","",IFERROR(INDEX('المشاريع'!$B$6:$B$205,MATCH(A884&amp;"",'المشاريع'!$A$6:$A$205,0))&amp;"","كود غير موجود"))</f>
        <v/>
      </c>
      <c r="F884" s="17">
        <f>IF(OR(A884&amp;""="",NOT(ISNUMBER(C884))),"",C884*N(D884))</f>
        <v/>
      </c>
    </row>
    <row r="885">
      <c r="A885" s="5" t="n"/>
      <c r="B885" s="5" t="n"/>
      <c r="C885" s="14" t="n"/>
      <c r="D885" s="14" t="n"/>
      <c r="E885" s="6">
        <f>IF(A885&amp;""="","",IFERROR(INDEX('المشاريع'!$B$6:$B$205,MATCH(A885&amp;"",'المشاريع'!$A$6:$A$205,0))&amp;"","كود غير موجود"))</f>
        <v/>
      </c>
      <c r="F885" s="17">
        <f>IF(OR(A885&amp;""="",NOT(ISNUMBER(C885))),"",C885*N(D885))</f>
        <v/>
      </c>
    </row>
    <row r="886">
      <c r="A886" s="5" t="n"/>
      <c r="B886" s="5" t="n"/>
      <c r="C886" s="14" t="n"/>
      <c r="D886" s="14" t="n"/>
      <c r="E886" s="6">
        <f>IF(A886&amp;""="","",IFERROR(INDEX('المشاريع'!$B$6:$B$205,MATCH(A886&amp;"",'المشاريع'!$A$6:$A$205,0))&amp;"","كود غير موجود"))</f>
        <v/>
      </c>
      <c r="F886" s="17">
        <f>IF(OR(A886&amp;""="",NOT(ISNUMBER(C886))),"",C886*N(D886))</f>
        <v/>
      </c>
    </row>
    <row r="887">
      <c r="A887" s="5" t="n"/>
      <c r="B887" s="5" t="n"/>
      <c r="C887" s="14" t="n"/>
      <c r="D887" s="14" t="n"/>
      <c r="E887" s="6">
        <f>IF(A887&amp;""="","",IFERROR(INDEX('المشاريع'!$B$6:$B$205,MATCH(A887&amp;"",'المشاريع'!$A$6:$A$205,0))&amp;"","كود غير موجود"))</f>
        <v/>
      </c>
      <c r="F887" s="17">
        <f>IF(OR(A887&amp;""="",NOT(ISNUMBER(C887))),"",C887*N(D887))</f>
        <v/>
      </c>
    </row>
    <row r="888">
      <c r="A888" s="5" t="n"/>
      <c r="B888" s="5" t="n"/>
      <c r="C888" s="14" t="n"/>
      <c r="D888" s="14" t="n"/>
      <c r="E888" s="6">
        <f>IF(A888&amp;""="","",IFERROR(INDEX('المشاريع'!$B$6:$B$205,MATCH(A888&amp;"",'المشاريع'!$A$6:$A$205,0))&amp;"","كود غير موجود"))</f>
        <v/>
      </c>
      <c r="F888" s="17">
        <f>IF(OR(A888&amp;""="",NOT(ISNUMBER(C888))),"",C888*N(D888))</f>
        <v/>
      </c>
    </row>
    <row r="889">
      <c r="A889" s="5" t="n"/>
      <c r="B889" s="5" t="n"/>
      <c r="C889" s="14" t="n"/>
      <c r="D889" s="14" t="n"/>
      <c r="E889" s="6">
        <f>IF(A889&amp;""="","",IFERROR(INDEX('المشاريع'!$B$6:$B$205,MATCH(A889&amp;"",'المشاريع'!$A$6:$A$205,0))&amp;"","كود غير موجود"))</f>
        <v/>
      </c>
      <c r="F889" s="17">
        <f>IF(OR(A889&amp;""="",NOT(ISNUMBER(C889))),"",C889*N(D889))</f>
        <v/>
      </c>
    </row>
    <row r="890">
      <c r="A890" s="5" t="n"/>
      <c r="B890" s="5" t="n"/>
      <c r="C890" s="14" t="n"/>
      <c r="D890" s="14" t="n"/>
      <c r="E890" s="6">
        <f>IF(A890&amp;""="","",IFERROR(INDEX('المشاريع'!$B$6:$B$205,MATCH(A890&amp;"",'المشاريع'!$A$6:$A$205,0))&amp;"","كود غير موجود"))</f>
        <v/>
      </c>
      <c r="F890" s="17">
        <f>IF(OR(A890&amp;""="",NOT(ISNUMBER(C890))),"",C890*N(D890))</f>
        <v/>
      </c>
    </row>
    <row r="891">
      <c r="A891" s="5" t="n"/>
      <c r="B891" s="5" t="n"/>
      <c r="C891" s="14" t="n"/>
      <c r="D891" s="14" t="n"/>
      <c r="E891" s="6">
        <f>IF(A891&amp;""="","",IFERROR(INDEX('المشاريع'!$B$6:$B$205,MATCH(A891&amp;"",'المشاريع'!$A$6:$A$205,0))&amp;"","كود غير موجود"))</f>
        <v/>
      </c>
      <c r="F891" s="17">
        <f>IF(OR(A891&amp;""="",NOT(ISNUMBER(C891))),"",C891*N(D891))</f>
        <v/>
      </c>
    </row>
    <row r="892">
      <c r="A892" s="5" t="n"/>
      <c r="B892" s="5" t="n"/>
      <c r="C892" s="14" t="n"/>
      <c r="D892" s="14" t="n"/>
      <c r="E892" s="6">
        <f>IF(A892&amp;""="","",IFERROR(INDEX('المشاريع'!$B$6:$B$205,MATCH(A892&amp;"",'المشاريع'!$A$6:$A$205,0))&amp;"","كود غير موجود"))</f>
        <v/>
      </c>
      <c r="F892" s="17">
        <f>IF(OR(A892&amp;""="",NOT(ISNUMBER(C892))),"",C892*N(D892))</f>
        <v/>
      </c>
    </row>
    <row r="893">
      <c r="A893" s="5" t="n"/>
      <c r="B893" s="5" t="n"/>
      <c r="C893" s="14" t="n"/>
      <c r="D893" s="14" t="n"/>
      <c r="E893" s="6">
        <f>IF(A893&amp;""="","",IFERROR(INDEX('المشاريع'!$B$6:$B$205,MATCH(A893&amp;"",'المشاريع'!$A$6:$A$205,0))&amp;"","كود غير موجود"))</f>
        <v/>
      </c>
      <c r="F893" s="17">
        <f>IF(OR(A893&amp;""="",NOT(ISNUMBER(C893))),"",C893*N(D893))</f>
        <v/>
      </c>
    </row>
    <row r="894">
      <c r="A894" s="5" t="n"/>
      <c r="B894" s="5" t="n"/>
      <c r="C894" s="14" t="n"/>
      <c r="D894" s="14" t="n"/>
      <c r="E894" s="6">
        <f>IF(A894&amp;""="","",IFERROR(INDEX('المشاريع'!$B$6:$B$205,MATCH(A894&amp;"",'المشاريع'!$A$6:$A$205,0))&amp;"","كود غير موجود"))</f>
        <v/>
      </c>
      <c r="F894" s="17">
        <f>IF(OR(A894&amp;""="",NOT(ISNUMBER(C894))),"",C894*N(D894))</f>
        <v/>
      </c>
    </row>
    <row r="895">
      <c r="A895" s="5" t="n"/>
      <c r="B895" s="5" t="n"/>
      <c r="C895" s="14" t="n"/>
      <c r="D895" s="14" t="n"/>
      <c r="E895" s="6">
        <f>IF(A895&amp;""="","",IFERROR(INDEX('المشاريع'!$B$6:$B$205,MATCH(A895&amp;"",'المشاريع'!$A$6:$A$205,0))&amp;"","كود غير موجود"))</f>
        <v/>
      </c>
      <c r="F895" s="17">
        <f>IF(OR(A895&amp;""="",NOT(ISNUMBER(C895))),"",C895*N(D895))</f>
        <v/>
      </c>
    </row>
    <row r="896">
      <c r="A896" s="5" t="n"/>
      <c r="B896" s="5" t="n"/>
      <c r="C896" s="14" t="n"/>
      <c r="D896" s="14" t="n"/>
      <c r="E896" s="6">
        <f>IF(A896&amp;""="","",IFERROR(INDEX('المشاريع'!$B$6:$B$205,MATCH(A896&amp;"",'المشاريع'!$A$6:$A$205,0))&amp;"","كود غير موجود"))</f>
        <v/>
      </c>
      <c r="F896" s="17">
        <f>IF(OR(A896&amp;""="",NOT(ISNUMBER(C896))),"",C896*N(D896))</f>
        <v/>
      </c>
    </row>
    <row r="897">
      <c r="A897" s="5" t="n"/>
      <c r="B897" s="5" t="n"/>
      <c r="C897" s="14" t="n"/>
      <c r="D897" s="14" t="n"/>
      <c r="E897" s="6">
        <f>IF(A897&amp;""="","",IFERROR(INDEX('المشاريع'!$B$6:$B$205,MATCH(A897&amp;"",'المشاريع'!$A$6:$A$205,0))&amp;"","كود غير موجود"))</f>
        <v/>
      </c>
      <c r="F897" s="17">
        <f>IF(OR(A897&amp;""="",NOT(ISNUMBER(C897))),"",C897*N(D897))</f>
        <v/>
      </c>
    </row>
    <row r="898">
      <c r="A898" s="5" t="n"/>
      <c r="B898" s="5" t="n"/>
      <c r="C898" s="14" t="n"/>
      <c r="D898" s="14" t="n"/>
      <c r="E898" s="6">
        <f>IF(A898&amp;""="","",IFERROR(INDEX('المشاريع'!$B$6:$B$205,MATCH(A898&amp;"",'المشاريع'!$A$6:$A$205,0))&amp;"","كود غير موجود"))</f>
        <v/>
      </c>
      <c r="F898" s="17">
        <f>IF(OR(A898&amp;""="",NOT(ISNUMBER(C898))),"",C898*N(D898))</f>
        <v/>
      </c>
    </row>
    <row r="899">
      <c r="A899" s="5" t="n"/>
      <c r="B899" s="5" t="n"/>
      <c r="C899" s="14" t="n"/>
      <c r="D899" s="14" t="n"/>
      <c r="E899" s="6">
        <f>IF(A899&amp;""="","",IFERROR(INDEX('المشاريع'!$B$6:$B$205,MATCH(A899&amp;"",'المشاريع'!$A$6:$A$205,0))&amp;"","كود غير موجود"))</f>
        <v/>
      </c>
      <c r="F899" s="17">
        <f>IF(OR(A899&amp;""="",NOT(ISNUMBER(C899))),"",C899*N(D899))</f>
        <v/>
      </c>
    </row>
    <row r="900">
      <c r="A900" s="5" t="n"/>
      <c r="B900" s="5" t="n"/>
      <c r="C900" s="14" t="n"/>
      <c r="D900" s="14" t="n"/>
      <c r="E900" s="6">
        <f>IF(A900&amp;""="","",IFERROR(INDEX('المشاريع'!$B$6:$B$205,MATCH(A900&amp;"",'المشاريع'!$A$6:$A$205,0))&amp;"","كود غير موجود"))</f>
        <v/>
      </c>
      <c r="F900" s="17">
        <f>IF(OR(A900&amp;""="",NOT(ISNUMBER(C900))),"",C900*N(D900))</f>
        <v/>
      </c>
    </row>
    <row r="901">
      <c r="A901" s="5" t="n"/>
      <c r="B901" s="5" t="n"/>
      <c r="C901" s="14" t="n"/>
      <c r="D901" s="14" t="n"/>
      <c r="E901" s="6">
        <f>IF(A901&amp;""="","",IFERROR(INDEX('المشاريع'!$B$6:$B$205,MATCH(A901&amp;"",'المشاريع'!$A$6:$A$205,0))&amp;"","كود غير موجود"))</f>
        <v/>
      </c>
      <c r="F901" s="17">
        <f>IF(OR(A901&amp;""="",NOT(ISNUMBER(C901))),"",C901*N(D901))</f>
        <v/>
      </c>
    </row>
    <row r="902">
      <c r="A902" s="5" t="n"/>
      <c r="B902" s="5" t="n"/>
      <c r="C902" s="14" t="n"/>
      <c r="D902" s="14" t="n"/>
      <c r="E902" s="6">
        <f>IF(A902&amp;""="","",IFERROR(INDEX('المشاريع'!$B$6:$B$205,MATCH(A902&amp;"",'المشاريع'!$A$6:$A$205,0))&amp;"","كود غير موجود"))</f>
        <v/>
      </c>
      <c r="F902" s="17">
        <f>IF(OR(A902&amp;""="",NOT(ISNUMBER(C902))),"",C902*N(D902))</f>
        <v/>
      </c>
    </row>
    <row r="903">
      <c r="A903" s="5" t="n"/>
      <c r="B903" s="5" t="n"/>
      <c r="C903" s="14" t="n"/>
      <c r="D903" s="14" t="n"/>
      <c r="E903" s="6">
        <f>IF(A903&amp;""="","",IFERROR(INDEX('المشاريع'!$B$6:$B$205,MATCH(A903&amp;"",'المشاريع'!$A$6:$A$205,0))&amp;"","كود غير موجود"))</f>
        <v/>
      </c>
      <c r="F903" s="17">
        <f>IF(OR(A903&amp;""="",NOT(ISNUMBER(C903))),"",C903*N(D903))</f>
        <v/>
      </c>
    </row>
    <row r="904">
      <c r="A904" s="5" t="n"/>
      <c r="B904" s="5" t="n"/>
      <c r="C904" s="14" t="n"/>
      <c r="D904" s="14" t="n"/>
      <c r="E904" s="6">
        <f>IF(A904&amp;""="","",IFERROR(INDEX('المشاريع'!$B$6:$B$205,MATCH(A904&amp;"",'المشاريع'!$A$6:$A$205,0))&amp;"","كود غير موجود"))</f>
        <v/>
      </c>
      <c r="F904" s="17">
        <f>IF(OR(A904&amp;""="",NOT(ISNUMBER(C904))),"",C904*N(D904))</f>
        <v/>
      </c>
    </row>
    <row r="905">
      <c r="A905" s="5" t="n"/>
      <c r="B905" s="5" t="n"/>
      <c r="C905" s="14" t="n"/>
      <c r="D905" s="14" t="n"/>
      <c r="E905" s="6">
        <f>IF(A905&amp;""="","",IFERROR(INDEX('المشاريع'!$B$6:$B$205,MATCH(A905&amp;"",'المشاريع'!$A$6:$A$205,0))&amp;"","كود غير موجود"))</f>
        <v/>
      </c>
      <c r="F905" s="17">
        <f>IF(OR(A905&amp;""="",NOT(ISNUMBER(C905))),"",C905*N(D905))</f>
        <v/>
      </c>
    </row>
    <row r="906">
      <c r="A906" s="5" t="n"/>
      <c r="B906" s="5" t="n"/>
      <c r="C906" s="14" t="n"/>
      <c r="D906" s="14" t="n"/>
      <c r="E906" s="6">
        <f>IF(A906&amp;""="","",IFERROR(INDEX('المشاريع'!$B$6:$B$205,MATCH(A906&amp;"",'المشاريع'!$A$6:$A$205,0))&amp;"","كود غير موجود"))</f>
        <v/>
      </c>
      <c r="F906" s="17">
        <f>IF(OR(A906&amp;""="",NOT(ISNUMBER(C906))),"",C906*N(D906))</f>
        <v/>
      </c>
    </row>
    <row r="907">
      <c r="A907" s="5" t="n"/>
      <c r="B907" s="5" t="n"/>
      <c r="C907" s="14" t="n"/>
      <c r="D907" s="14" t="n"/>
      <c r="E907" s="6">
        <f>IF(A907&amp;""="","",IFERROR(INDEX('المشاريع'!$B$6:$B$205,MATCH(A907&amp;"",'المشاريع'!$A$6:$A$205,0))&amp;"","كود غير موجود"))</f>
        <v/>
      </c>
      <c r="F907" s="17">
        <f>IF(OR(A907&amp;""="",NOT(ISNUMBER(C907))),"",C907*N(D907))</f>
        <v/>
      </c>
    </row>
    <row r="908">
      <c r="A908" s="5" t="n"/>
      <c r="B908" s="5" t="n"/>
      <c r="C908" s="14" t="n"/>
      <c r="D908" s="14" t="n"/>
      <c r="E908" s="6">
        <f>IF(A908&amp;""="","",IFERROR(INDEX('المشاريع'!$B$6:$B$205,MATCH(A908&amp;"",'المشاريع'!$A$6:$A$205,0))&amp;"","كود غير موجود"))</f>
        <v/>
      </c>
      <c r="F908" s="17">
        <f>IF(OR(A908&amp;""="",NOT(ISNUMBER(C908))),"",C908*N(D908))</f>
        <v/>
      </c>
    </row>
    <row r="909">
      <c r="A909" s="5" t="n"/>
      <c r="B909" s="5" t="n"/>
      <c r="C909" s="14" t="n"/>
      <c r="D909" s="14" t="n"/>
      <c r="E909" s="6">
        <f>IF(A909&amp;""="","",IFERROR(INDEX('المشاريع'!$B$6:$B$205,MATCH(A909&amp;"",'المشاريع'!$A$6:$A$205,0))&amp;"","كود غير موجود"))</f>
        <v/>
      </c>
      <c r="F909" s="17">
        <f>IF(OR(A909&amp;""="",NOT(ISNUMBER(C909))),"",C909*N(D909))</f>
        <v/>
      </c>
    </row>
    <row r="910">
      <c r="A910" s="5" t="n"/>
      <c r="B910" s="5" t="n"/>
      <c r="C910" s="14" t="n"/>
      <c r="D910" s="14" t="n"/>
      <c r="E910" s="6">
        <f>IF(A910&amp;""="","",IFERROR(INDEX('المشاريع'!$B$6:$B$205,MATCH(A910&amp;"",'المشاريع'!$A$6:$A$205,0))&amp;"","كود غير موجود"))</f>
        <v/>
      </c>
      <c r="F910" s="17">
        <f>IF(OR(A910&amp;""="",NOT(ISNUMBER(C910))),"",C910*N(D910))</f>
        <v/>
      </c>
    </row>
    <row r="911">
      <c r="A911" s="5" t="n"/>
      <c r="B911" s="5" t="n"/>
      <c r="C911" s="14" t="n"/>
      <c r="D911" s="14" t="n"/>
      <c r="E911" s="6">
        <f>IF(A911&amp;""="","",IFERROR(INDEX('المشاريع'!$B$6:$B$205,MATCH(A911&amp;"",'المشاريع'!$A$6:$A$205,0))&amp;"","كود غير موجود"))</f>
        <v/>
      </c>
      <c r="F911" s="17">
        <f>IF(OR(A911&amp;""="",NOT(ISNUMBER(C911))),"",C911*N(D911))</f>
        <v/>
      </c>
    </row>
    <row r="912">
      <c r="A912" s="5" t="n"/>
      <c r="B912" s="5" t="n"/>
      <c r="C912" s="14" t="n"/>
      <c r="D912" s="14" t="n"/>
      <c r="E912" s="6">
        <f>IF(A912&amp;""="","",IFERROR(INDEX('المشاريع'!$B$6:$B$205,MATCH(A912&amp;"",'المشاريع'!$A$6:$A$205,0))&amp;"","كود غير موجود"))</f>
        <v/>
      </c>
      <c r="F912" s="17">
        <f>IF(OR(A912&amp;""="",NOT(ISNUMBER(C912))),"",C912*N(D912))</f>
        <v/>
      </c>
    </row>
    <row r="913">
      <c r="A913" s="5" t="n"/>
      <c r="B913" s="5" t="n"/>
      <c r="C913" s="14" t="n"/>
      <c r="D913" s="14" t="n"/>
      <c r="E913" s="6">
        <f>IF(A913&amp;""="","",IFERROR(INDEX('المشاريع'!$B$6:$B$205,MATCH(A913&amp;"",'المشاريع'!$A$6:$A$205,0))&amp;"","كود غير موجود"))</f>
        <v/>
      </c>
      <c r="F913" s="17">
        <f>IF(OR(A913&amp;""="",NOT(ISNUMBER(C913))),"",C913*N(D913))</f>
        <v/>
      </c>
    </row>
    <row r="914">
      <c r="A914" s="5" t="n"/>
      <c r="B914" s="5" t="n"/>
      <c r="C914" s="14" t="n"/>
      <c r="D914" s="14" t="n"/>
      <c r="E914" s="6">
        <f>IF(A914&amp;""="","",IFERROR(INDEX('المشاريع'!$B$6:$B$205,MATCH(A914&amp;"",'المشاريع'!$A$6:$A$205,0))&amp;"","كود غير موجود"))</f>
        <v/>
      </c>
      <c r="F914" s="17">
        <f>IF(OR(A914&amp;""="",NOT(ISNUMBER(C914))),"",C914*N(D914))</f>
        <v/>
      </c>
    </row>
    <row r="915">
      <c r="A915" s="5" t="n"/>
      <c r="B915" s="5" t="n"/>
      <c r="C915" s="14" t="n"/>
      <c r="D915" s="14" t="n"/>
      <c r="E915" s="6">
        <f>IF(A915&amp;""="","",IFERROR(INDEX('المشاريع'!$B$6:$B$205,MATCH(A915&amp;"",'المشاريع'!$A$6:$A$205,0))&amp;"","كود غير موجود"))</f>
        <v/>
      </c>
      <c r="F915" s="17">
        <f>IF(OR(A915&amp;""="",NOT(ISNUMBER(C915))),"",C915*N(D915))</f>
        <v/>
      </c>
    </row>
    <row r="916">
      <c r="A916" s="5" t="n"/>
      <c r="B916" s="5" t="n"/>
      <c r="C916" s="14" t="n"/>
      <c r="D916" s="14" t="n"/>
      <c r="E916" s="6">
        <f>IF(A916&amp;""="","",IFERROR(INDEX('المشاريع'!$B$6:$B$205,MATCH(A916&amp;"",'المشاريع'!$A$6:$A$205,0))&amp;"","كود غير موجود"))</f>
        <v/>
      </c>
      <c r="F916" s="17">
        <f>IF(OR(A916&amp;""="",NOT(ISNUMBER(C916))),"",C916*N(D916))</f>
        <v/>
      </c>
    </row>
    <row r="917">
      <c r="A917" s="5" t="n"/>
      <c r="B917" s="5" t="n"/>
      <c r="C917" s="14" t="n"/>
      <c r="D917" s="14" t="n"/>
      <c r="E917" s="6">
        <f>IF(A917&amp;""="","",IFERROR(INDEX('المشاريع'!$B$6:$B$205,MATCH(A917&amp;"",'المشاريع'!$A$6:$A$205,0))&amp;"","كود غير موجود"))</f>
        <v/>
      </c>
      <c r="F917" s="17">
        <f>IF(OR(A917&amp;""="",NOT(ISNUMBER(C917))),"",C917*N(D917))</f>
        <v/>
      </c>
    </row>
    <row r="918">
      <c r="A918" s="5" t="n"/>
      <c r="B918" s="5" t="n"/>
      <c r="C918" s="14" t="n"/>
      <c r="D918" s="14" t="n"/>
      <c r="E918" s="6">
        <f>IF(A918&amp;""="","",IFERROR(INDEX('المشاريع'!$B$6:$B$205,MATCH(A918&amp;"",'المشاريع'!$A$6:$A$205,0))&amp;"","كود غير موجود"))</f>
        <v/>
      </c>
      <c r="F918" s="17">
        <f>IF(OR(A918&amp;""="",NOT(ISNUMBER(C918))),"",C918*N(D918))</f>
        <v/>
      </c>
    </row>
    <row r="919">
      <c r="A919" s="5" t="n"/>
      <c r="B919" s="5" t="n"/>
      <c r="C919" s="14" t="n"/>
      <c r="D919" s="14" t="n"/>
      <c r="E919" s="6">
        <f>IF(A919&amp;""="","",IFERROR(INDEX('المشاريع'!$B$6:$B$205,MATCH(A919&amp;"",'المشاريع'!$A$6:$A$205,0))&amp;"","كود غير موجود"))</f>
        <v/>
      </c>
      <c r="F919" s="17">
        <f>IF(OR(A919&amp;""="",NOT(ISNUMBER(C919))),"",C919*N(D919))</f>
        <v/>
      </c>
    </row>
    <row r="920">
      <c r="A920" s="5" t="n"/>
      <c r="B920" s="5" t="n"/>
      <c r="C920" s="14" t="n"/>
      <c r="D920" s="14" t="n"/>
      <c r="E920" s="6">
        <f>IF(A920&amp;""="","",IFERROR(INDEX('المشاريع'!$B$6:$B$205,MATCH(A920&amp;"",'المشاريع'!$A$6:$A$205,0))&amp;"","كود غير موجود"))</f>
        <v/>
      </c>
      <c r="F920" s="17">
        <f>IF(OR(A920&amp;""="",NOT(ISNUMBER(C920))),"",C920*N(D920))</f>
        <v/>
      </c>
    </row>
    <row r="921">
      <c r="A921" s="5" t="n"/>
      <c r="B921" s="5" t="n"/>
      <c r="C921" s="14" t="n"/>
      <c r="D921" s="14" t="n"/>
      <c r="E921" s="6">
        <f>IF(A921&amp;""="","",IFERROR(INDEX('المشاريع'!$B$6:$B$205,MATCH(A921&amp;"",'المشاريع'!$A$6:$A$205,0))&amp;"","كود غير موجود"))</f>
        <v/>
      </c>
      <c r="F921" s="17">
        <f>IF(OR(A921&amp;""="",NOT(ISNUMBER(C921))),"",C921*N(D921))</f>
        <v/>
      </c>
    </row>
    <row r="922">
      <c r="A922" s="5" t="n"/>
      <c r="B922" s="5" t="n"/>
      <c r="C922" s="14" t="n"/>
      <c r="D922" s="14" t="n"/>
      <c r="E922" s="6">
        <f>IF(A922&amp;""="","",IFERROR(INDEX('المشاريع'!$B$6:$B$205,MATCH(A922&amp;"",'المشاريع'!$A$6:$A$205,0))&amp;"","كود غير موجود"))</f>
        <v/>
      </c>
      <c r="F922" s="17">
        <f>IF(OR(A922&amp;""="",NOT(ISNUMBER(C922))),"",C922*N(D922))</f>
        <v/>
      </c>
    </row>
    <row r="923">
      <c r="A923" s="5" t="n"/>
      <c r="B923" s="5" t="n"/>
      <c r="C923" s="14" t="n"/>
      <c r="D923" s="14" t="n"/>
      <c r="E923" s="6">
        <f>IF(A923&amp;""="","",IFERROR(INDEX('المشاريع'!$B$6:$B$205,MATCH(A923&amp;"",'المشاريع'!$A$6:$A$205,0))&amp;"","كود غير موجود"))</f>
        <v/>
      </c>
      <c r="F923" s="17">
        <f>IF(OR(A923&amp;""="",NOT(ISNUMBER(C923))),"",C923*N(D923))</f>
        <v/>
      </c>
    </row>
    <row r="924">
      <c r="A924" s="5" t="n"/>
      <c r="B924" s="5" t="n"/>
      <c r="C924" s="14" t="n"/>
      <c r="D924" s="14" t="n"/>
      <c r="E924" s="6">
        <f>IF(A924&amp;""="","",IFERROR(INDEX('المشاريع'!$B$6:$B$205,MATCH(A924&amp;"",'المشاريع'!$A$6:$A$205,0))&amp;"","كود غير موجود"))</f>
        <v/>
      </c>
      <c r="F924" s="17">
        <f>IF(OR(A924&amp;""="",NOT(ISNUMBER(C924))),"",C924*N(D924))</f>
        <v/>
      </c>
    </row>
    <row r="925">
      <c r="A925" s="5" t="n"/>
      <c r="B925" s="5" t="n"/>
      <c r="C925" s="14" t="n"/>
      <c r="D925" s="14" t="n"/>
      <c r="E925" s="6">
        <f>IF(A925&amp;""="","",IFERROR(INDEX('المشاريع'!$B$6:$B$205,MATCH(A925&amp;"",'المشاريع'!$A$6:$A$205,0))&amp;"","كود غير موجود"))</f>
        <v/>
      </c>
      <c r="F925" s="17">
        <f>IF(OR(A925&amp;""="",NOT(ISNUMBER(C925))),"",C925*N(D925))</f>
        <v/>
      </c>
    </row>
    <row r="926">
      <c r="A926" s="5" t="n"/>
      <c r="B926" s="5" t="n"/>
      <c r="C926" s="14" t="n"/>
      <c r="D926" s="14" t="n"/>
      <c r="E926" s="6">
        <f>IF(A926&amp;""="","",IFERROR(INDEX('المشاريع'!$B$6:$B$205,MATCH(A926&amp;"",'المشاريع'!$A$6:$A$205,0))&amp;"","كود غير موجود"))</f>
        <v/>
      </c>
      <c r="F926" s="17">
        <f>IF(OR(A926&amp;""="",NOT(ISNUMBER(C926))),"",C926*N(D926))</f>
        <v/>
      </c>
    </row>
    <row r="927">
      <c r="A927" s="5" t="n"/>
      <c r="B927" s="5" t="n"/>
      <c r="C927" s="14" t="n"/>
      <c r="D927" s="14" t="n"/>
      <c r="E927" s="6">
        <f>IF(A927&amp;""="","",IFERROR(INDEX('المشاريع'!$B$6:$B$205,MATCH(A927&amp;"",'المشاريع'!$A$6:$A$205,0))&amp;"","كود غير موجود"))</f>
        <v/>
      </c>
      <c r="F927" s="17">
        <f>IF(OR(A927&amp;""="",NOT(ISNUMBER(C927))),"",C927*N(D927))</f>
        <v/>
      </c>
    </row>
    <row r="928">
      <c r="A928" s="5" t="n"/>
      <c r="B928" s="5" t="n"/>
      <c r="C928" s="14" t="n"/>
      <c r="D928" s="14" t="n"/>
      <c r="E928" s="6">
        <f>IF(A928&amp;""="","",IFERROR(INDEX('المشاريع'!$B$6:$B$205,MATCH(A928&amp;"",'المشاريع'!$A$6:$A$205,0))&amp;"","كود غير موجود"))</f>
        <v/>
      </c>
      <c r="F928" s="17">
        <f>IF(OR(A928&amp;""="",NOT(ISNUMBER(C928))),"",C928*N(D928))</f>
        <v/>
      </c>
    </row>
    <row r="929">
      <c r="A929" s="5" t="n"/>
      <c r="B929" s="5" t="n"/>
      <c r="C929" s="14" t="n"/>
      <c r="D929" s="14" t="n"/>
      <c r="E929" s="6">
        <f>IF(A929&amp;""="","",IFERROR(INDEX('المشاريع'!$B$6:$B$205,MATCH(A929&amp;"",'المشاريع'!$A$6:$A$205,0))&amp;"","كود غير موجود"))</f>
        <v/>
      </c>
      <c r="F929" s="17">
        <f>IF(OR(A929&amp;""="",NOT(ISNUMBER(C929))),"",C929*N(D929))</f>
        <v/>
      </c>
    </row>
    <row r="930">
      <c r="A930" s="5" t="n"/>
      <c r="B930" s="5" t="n"/>
      <c r="C930" s="14" t="n"/>
      <c r="D930" s="14" t="n"/>
      <c r="E930" s="6">
        <f>IF(A930&amp;""="","",IFERROR(INDEX('المشاريع'!$B$6:$B$205,MATCH(A930&amp;"",'المشاريع'!$A$6:$A$205,0))&amp;"","كود غير موجود"))</f>
        <v/>
      </c>
      <c r="F930" s="17">
        <f>IF(OR(A930&amp;""="",NOT(ISNUMBER(C930))),"",C930*N(D930))</f>
        <v/>
      </c>
    </row>
    <row r="931">
      <c r="A931" s="5" t="n"/>
      <c r="B931" s="5" t="n"/>
      <c r="C931" s="14" t="n"/>
      <c r="D931" s="14" t="n"/>
      <c r="E931" s="6">
        <f>IF(A931&amp;""="","",IFERROR(INDEX('المشاريع'!$B$6:$B$205,MATCH(A931&amp;"",'المشاريع'!$A$6:$A$205,0))&amp;"","كود غير موجود"))</f>
        <v/>
      </c>
      <c r="F931" s="17">
        <f>IF(OR(A931&amp;""="",NOT(ISNUMBER(C931))),"",C931*N(D931))</f>
        <v/>
      </c>
    </row>
    <row r="932">
      <c r="A932" s="5" t="n"/>
      <c r="B932" s="5" t="n"/>
      <c r="C932" s="14" t="n"/>
      <c r="D932" s="14" t="n"/>
      <c r="E932" s="6">
        <f>IF(A932&amp;""="","",IFERROR(INDEX('المشاريع'!$B$6:$B$205,MATCH(A932&amp;"",'المشاريع'!$A$6:$A$205,0))&amp;"","كود غير موجود"))</f>
        <v/>
      </c>
      <c r="F932" s="17">
        <f>IF(OR(A932&amp;""="",NOT(ISNUMBER(C932))),"",C932*N(D932))</f>
        <v/>
      </c>
    </row>
    <row r="933">
      <c r="A933" s="5" t="n"/>
      <c r="B933" s="5" t="n"/>
      <c r="C933" s="14" t="n"/>
      <c r="D933" s="14" t="n"/>
      <c r="E933" s="6">
        <f>IF(A933&amp;""="","",IFERROR(INDEX('المشاريع'!$B$6:$B$205,MATCH(A933&amp;"",'المشاريع'!$A$6:$A$205,0))&amp;"","كود غير موجود"))</f>
        <v/>
      </c>
      <c r="F933" s="17">
        <f>IF(OR(A933&amp;""="",NOT(ISNUMBER(C933))),"",C933*N(D933))</f>
        <v/>
      </c>
    </row>
    <row r="934">
      <c r="A934" s="5" t="n"/>
      <c r="B934" s="5" t="n"/>
      <c r="C934" s="14" t="n"/>
      <c r="D934" s="14" t="n"/>
      <c r="E934" s="6">
        <f>IF(A934&amp;""="","",IFERROR(INDEX('المشاريع'!$B$6:$B$205,MATCH(A934&amp;"",'المشاريع'!$A$6:$A$205,0))&amp;"","كود غير موجود"))</f>
        <v/>
      </c>
      <c r="F934" s="17">
        <f>IF(OR(A934&amp;""="",NOT(ISNUMBER(C934))),"",C934*N(D934))</f>
        <v/>
      </c>
    </row>
    <row r="935">
      <c r="A935" s="5" t="n"/>
      <c r="B935" s="5" t="n"/>
      <c r="C935" s="14" t="n"/>
      <c r="D935" s="14" t="n"/>
      <c r="E935" s="6">
        <f>IF(A935&amp;""="","",IFERROR(INDEX('المشاريع'!$B$6:$B$205,MATCH(A935&amp;"",'المشاريع'!$A$6:$A$205,0))&amp;"","كود غير موجود"))</f>
        <v/>
      </c>
      <c r="F935" s="17">
        <f>IF(OR(A935&amp;""="",NOT(ISNUMBER(C935))),"",C935*N(D935))</f>
        <v/>
      </c>
    </row>
    <row r="936">
      <c r="A936" s="5" t="n"/>
      <c r="B936" s="5" t="n"/>
      <c r="C936" s="14" t="n"/>
      <c r="D936" s="14" t="n"/>
      <c r="E936" s="6">
        <f>IF(A936&amp;""="","",IFERROR(INDEX('المشاريع'!$B$6:$B$205,MATCH(A936&amp;"",'المشاريع'!$A$6:$A$205,0))&amp;"","كود غير موجود"))</f>
        <v/>
      </c>
      <c r="F936" s="17">
        <f>IF(OR(A936&amp;""="",NOT(ISNUMBER(C936))),"",C936*N(D936))</f>
        <v/>
      </c>
    </row>
    <row r="937">
      <c r="A937" s="5" t="n"/>
      <c r="B937" s="5" t="n"/>
      <c r="C937" s="14" t="n"/>
      <c r="D937" s="14" t="n"/>
      <c r="E937" s="6">
        <f>IF(A937&amp;""="","",IFERROR(INDEX('المشاريع'!$B$6:$B$205,MATCH(A937&amp;"",'المشاريع'!$A$6:$A$205,0))&amp;"","كود غير موجود"))</f>
        <v/>
      </c>
      <c r="F937" s="17">
        <f>IF(OR(A937&amp;""="",NOT(ISNUMBER(C937))),"",C937*N(D937))</f>
        <v/>
      </c>
    </row>
    <row r="938">
      <c r="A938" s="5" t="n"/>
      <c r="B938" s="5" t="n"/>
      <c r="C938" s="14" t="n"/>
      <c r="D938" s="14" t="n"/>
      <c r="E938" s="6">
        <f>IF(A938&amp;""="","",IFERROR(INDEX('المشاريع'!$B$6:$B$205,MATCH(A938&amp;"",'المشاريع'!$A$6:$A$205,0))&amp;"","كود غير موجود"))</f>
        <v/>
      </c>
      <c r="F938" s="17">
        <f>IF(OR(A938&amp;""="",NOT(ISNUMBER(C938))),"",C938*N(D938))</f>
        <v/>
      </c>
    </row>
    <row r="939">
      <c r="A939" s="5" t="n"/>
      <c r="B939" s="5" t="n"/>
      <c r="C939" s="14" t="n"/>
      <c r="D939" s="14" t="n"/>
      <c r="E939" s="6">
        <f>IF(A939&amp;""="","",IFERROR(INDEX('المشاريع'!$B$6:$B$205,MATCH(A939&amp;"",'المشاريع'!$A$6:$A$205,0))&amp;"","كود غير موجود"))</f>
        <v/>
      </c>
      <c r="F939" s="17">
        <f>IF(OR(A939&amp;""="",NOT(ISNUMBER(C939))),"",C939*N(D939))</f>
        <v/>
      </c>
    </row>
    <row r="940">
      <c r="A940" s="5" t="n"/>
      <c r="B940" s="5" t="n"/>
      <c r="C940" s="14" t="n"/>
      <c r="D940" s="14" t="n"/>
      <c r="E940" s="6">
        <f>IF(A940&amp;""="","",IFERROR(INDEX('المشاريع'!$B$6:$B$205,MATCH(A940&amp;"",'المشاريع'!$A$6:$A$205,0))&amp;"","كود غير موجود"))</f>
        <v/>
      </c>
      <c r="F940" s="17">
        <f>IF(OR(A940&amp;""="",NOT(ISNUMBER(C940))),"",C940*N(D940))</f>
        <v/>
      </c>
    </row>
    <row r="941">
      <c r="A941" s="5" t="n"/>
      <c r="B941" s="5" t="n"/>
      <c r="C941" s="14" t="n"/>
      <c r="D941" s="14" t="n"/>
      <c r="E941" s="6">
        <f>IF(A941&amp;""="","",IFERROR(INDEX('المشاريع'!$B$6:$B$205,MATCH(A941&amp;"",'المشاريع'!$A$6:$A$205,0))&amp;"","كود غير موجود"))</f>
        <v/>
      </c>
      <c r="F941" s="17">
        <f>IF(OR(A941&amp;""="",NOT(ISNUMBER(C941))),"",C941*N(D941))</f>
        <v/>
      </c>
    </row>
    <row r="942">
      <c r="A942" s="5" t="n"/>
      <c r="B942" s="5" t="n"/>
      <c r="C942" s="14" t="n"/>
      <c r="D942" s="14" t="n"/>
      <c r="E942" s="6">
        <f>IF(A942&amp;""="","",IFERROR(INDEX('المشاريع'!$B$6:$B$205,MATCH(A942&amp;"",'المشاريع'!$A$6:$A$205,0))&amp;"","كود غير موجود"))</f>
        <v/>
      </c>
      <c r="F942" s="17">
        <f>IF(OR(A942&amp;""="",NOT(ISNUMBER(C942))),"",C942*N(D942))</f>
        <v/>
      </c>
    </row>
    <row r="943">
      <c r="A943" s="5" t="n"/>
      <c r="B943" s="5" t="n"/>
      <c r="C943" s="14" t="n"/>
      <c r="D943" s="14" t="n"/>
      <c r="E943" s="6">
        <f>IF(A943&amp;""="","",IFERROR(INDEX('المشاريع'!$B$6:$B$205,MATCH(A943&amp;"",'المشاريع'!$A$6:$A$205,0))&amp;"","كود غير موجود"))</f>
        <v/>
      </c>
      <c r="F943" s="17">
        <f>IF(OR(A943&amp;""="",NOT(ISNUMBER(C943))),"",C943*N(D943))</f>
        <v/>
      </c>
    </row>
    <row r="944">
      <c r="A944" s="5" t="n"/>
      <c r="B944" s="5" t="n"/>
      <c r="C944" s="14" t="n"/>
      <c r="D944" s="14" t="n"/>
      <c r="E944" s="6">
        <f>IF(A944&amp;""="","",IFERROR(INDEX('المشاريع'!$B$6:$B$205,MATCH(A944&amp;"",'المشاريع'!$A$6:$A$205,0))&amp;"","كود غير موجود"))</f>
        <v/>
      </c>
      <c r="F944" s="17">
        <f>IF(OR(A944&amp;""="",NOT(ISNUMBER(C944))),"",C944*N(D944))</f>
        <v/>
      </c>
    </row>
    <row r="945">
      <c r="A945" s="5" t="n"/>
      <c r="B945" s="5" t="n"/>
      <c r="C945" s="14" t="n"/>
      <c r="D945" s="14" t="n"/>
      <c r="E945" s="6">
        <f>IF(A945&amp;""="","",IFERROR(INDEX('المشاريع'!$B$6:$B$205,MATCH(A945&amp;"",'المشاريع'!$A$6:$A$205,0))&amp;"","كود غير موجود"))</f>
        <v/>
      </c>
      <c r="F945" s="17">
        <f>IF(OR(A945&amp;""="",NOT(ISNUMBER(C945))),"",C945*N(D945))</f>
        <v/>
      </c>
    </row>
    <row r="946">
      <c r="A946" s="5" t="n"/>
      <c r="B946" s="5" t="n"/>
      <c r="C946" s="14" t="n"/>
      <c r="D946" s="14" t="n"/>
      <c r="E946" s="6">
        <f>IF(A946&amp;""="","",IFERROR(INDEX('المشاريع'!$B$6:$B$205,MATCH(A946&amp;"",'المشاريع'!$A$6:$A$205,0))&amp;"","كود غير موجود"))</f>
        <v/>
      </c>
      <c r="F946" s="17">
        <f>IF(OR(A946&amp;""="",NOT(ISNUMBER(C946))),"",C946*N(D946))</f>
        <v/>
      </c>
    </row>
    <row r="947">
      <c r="A947" s="5" t="n"/>
      <c r="B947" s="5" t="n"/>
      <c r="C947" s="14" t="n"/>
      <c r="D947" s="14" t="n"/>
      <c r="E947" s="6">
        <f>IF(A947&amp;""="","",IFERROR(INDEX('المشاريع'!$B$6:$B$205,MATCH(A947&amp;"",'المشاريع'!$A$6:$A$205,0))&amp;"","كود غير موجود"))</f>
        <v/>
      </c>
      <c r="F947" s="17">
        <f>IF(OR(A947&amp;""="",NOT(ISNUMBER(C947))),"",C947*N(D947))</f>
        <v/>
      </c>
    </row>
    <row r="948">
      <c r="A948" s="5" t="n"/>
      <c r="B948" s="5" t="n"/>
      <c r="C948" s="14" t="n"/>
      <c r="D948" s="14" t="n"/>
      <c r="E948" s="6">
        <f>IF(A948&amp;""="","",IFERROR(INDEX('المشاريع'!$B$6:$B$205,MATCH(A948&amp;"",'المشاريع'!$A$6:$A$205,0))&amp;"","كود غير موجود"))</f>
        <v/>
      </c>
      <c r="F948" s="17">
        <f>IF(OR(A948&amp;""="",NOT(ISNUMBER(C948))),"",C948*N(D948))</f>
        <v/>
      </c>
    </row>
    <row r="949">
      <c r="A949" s="5" t="n"/>
      <c r="B949" s="5" t="n"/>
      <c r="C949" s="14" t="n"/>
      <c r="D949" s="14" t="n"/>
      <c r="E949" s="6">
        <f>IF(A949&amp;""="","",IFERROR(INDEX('المشاريع'!$B$6:$B$205,MATCH(A949&amp;"",'المشاريع'!$A$6:$A$205,0))&amp;"","كود غير موجود"))</f>
        <v/>
      </c>
      <c r="F949" s="17">
        <f>IF(OR(A949&amp;""="",NOT(ISNUMBER(C949))),"",C949*N(D949))</f>
        <v/>
      </c>
    </row>
    <row r="950">
      <c r="A950" s="5" t="n"/>
      <c r="B950" s="5" t="n"/>
      <c r="C950" s="14" t="n"/>
      <c r="D950" s="14" t="n"/>
      <c r="E950" s="6">
        <f>IF(A950&amp;""="","",IFERROR(INDEX('المشاريع'!$B$6:$B$205,MATCH(A950&amp;"",'المشاريع'!$A$6:$A$205,0))&amp;"","كود غير موجود"))</f>
        <v/>
      </c>
      <c r="F950" s="17">
        <f>IF(OR(A950&amp;""="",NOT(ISNUMBER(C950))),"",C950*N(D950))</f>
        <v/>
      </c>
    </row>
    <row r="951">
      <c r="A951" s="5" t="n"/>
      <c r="B951" s="5" t="n"/>
      <c r="C951" s="14" t="n"/>
      <c r="D951" s="14" t="n"/>
      <c r="E951" s="6">
        <f>IF(A951&amp;""="","",IFERROR(INDEX('المشاريع'!$B$6:$B$205,MATCH(A951&amp;"",'المشاريع'!$A$6:$A$205,0))&amp;"","كود غير موجود"))</f>
        <v/>
      </c>
      <c r="F951" s="17">
        <f>IF(OR(A951&amp;""="",NOT(ISNUMBER(C951))),"",C951*N(D951))</f>
        <v/>
      </c>
    </row>
    <row r="952">
      <c r="A952" s="5" t="n"/>
      <c r="B952" s="5" t="n"/>
      <c r="C952" s="14" t="n"/>
      <c r="D952" s="14" t="n"/>
      <c r="E952" s="6">
        <f>IF(A952&amp;""="","",IFERROR(INDEX('المشاريع'!$B$6:$B$205,MATCH(A952&amp;"",'المشاريع'!$A$6:$A$205,0))&amp;"","كود غير موجود"))</f>
        <v/>
      </c>
      <c r="F952" s="17">
        <f>IF(OR(A952&amp;""="",NOT(ISNUMBER(C952))),"",C952*N(D952))</f>
        <v/>
      </c>
    </row>
    <row r="953">
      <c r="A953" s="5" t="n"/>
      <c r="B953" s="5" t="n"/>
      <c r="C953" s="14" t="n"/>
      <c r="D953" s="14" t="n"/>
      <c r="E953" s="6">
        <f>IF(A953&amp;""="","",IFERROR(INDEX('المشاريع'!$B$6:$B$205,MATCH(A953&amp;"",'المشاريع'!$A$6:$A$205,0))&amp;"","كود غير موجود"))</f>
        <v/>
      </c>
      <c r="F953" s="17">
        <f>IF(OR(A953&amp;""="",NOT(ISNUMBER(C953))),"",C953*N(D953))</f>
        <v/>
      </c>
    </row>
    <row r="954">
      <c r="A954" s="5" t="n"/>
      <c r="B954" s="5" t="n"/>
      <c r="C954" s="14" t="n"/>
      <c r="D954" s="14" t="n"/>
      <c r="E954" s="6">
        <f>IF(A954&amp;""="","",IFERROR(INDEX('المشاريع'!$B$6:$B$205,MATCH(A954&amp;"",'المشاريع'!$A$6:$A$205,0))&amp;"","كود غير موجود"))</f>
        <v/>
      </c>
      <c r="F954" s="17">
        <f>IF(OR(A954&amp;""="",NOT(ISNUMBER(C954))),"",C954*N(D954))</f>
        <v/>
      </c>
    </row>
    <row r="955">
      <c r="A955" s="5" t="n"/>
      <c r="B955" s="5" t="n"/>
      <c r="C955" s="14" t="n"/>
      <c r="D955" s="14" t="n"/>
      <c r="E955" s="6">
        <f>IF(A955&amp;""="","",IFERROR(INDEX('المشاريع'!$B$6:$B$205,MATCH(A955&amp;"",'المشاريع'!$A$6:$A$205,0))&amp;"","كود غير موجود"))</f>
        <v/>
      </c>
      <c r="F955" s="17">
        <f>IF(OR(A955&amp;""="",NOT(ISNUMBER(C955))),"",C955*N(D955))</f>
        <v/>
      </c>
    </row>
    <row r="956">
      <c r="A956" s="5" t="n"/>
      <c r="B956" s="5" t="n"/>
      <c r="C956" s="14" t="n"/>
      <c r="D956" s="14" t="n"/>
      <c r="E956" s="6">
        <f>IF(A956&amp;""="","",IFERROR(INDEX('المشاريع'!$B$6:$B$205,MATCH(A956&amp;"",'المشاريع'!$A$6:$A$205,0))&amp;"","كود غير موجود"))</f>
        <v/>
      </c>
      <c r="F956" s="17">
        <f>IF(OR(A956&amp;""="",NOT(ISNUMBER(C956))),"",C956*N(D956))</f>
        <v/>
      </c>
    </row>
    <row r="957">
      <c r="A957" s="5" t="n"/>
      <c r="B957" s="5" t="n"/>
      <c r="C957" s="14" t="n"/>
      <c r="D957" s="14" t="n"/>
      <c r="E957" s="6">
        <f>IF(A957&amp;""="","",IFERROR(INDEX('المشاريع'!$B$6:$B$205,MATCH(A957&amp;"",'المشاريع'!$A$6:$A$205,0))&amp;"","كود غير موجود"))</f>
        <v/>
      </c>
      <c r="F957" s="17">
        <f>IF(OR(A957&amp;""="",NOT(ISNUMBER(C957))),"",C957*N(D957))</f>
        <v/>
      </c>
    </row>
    <row r="958">
      <c r="A958" s="5" t="n"/>
      <c r="B958" s="5" t="n"/>
      <c r="C958" s="14" t="n"/>
      <c r="D958" s="14" t="n"/>
      <c r="E958" s="6">
        <f>IF(A958&amp;""="","",IFERROR(INDEX('المشاريع'!$B$6:$B$205,MATCH(A958&amp;"",'المشاريع'!$A$6:$A$205,0))&amp;"","كود غير موجود"))</f>
        <v/>
      </c>
      <c r="F958" s="17">
        <f>IF(OR(A958&amp;""="",NOT(ISNUMBER(C958))),"",C958*N(D958))</f>
        <v/>
      </c>
    </row>
    <row r="959">
      <c r="A959" s="5" t="n"/>
      <c r="B959" s="5" t="n"/>
      <c r="C959" s="14" t="n"/>
      <c r="D959" s="14" t="n"/>
      <c r="E959" s="6">
        <f>IF(A959&amp;""="","",IFERROR(INDEX('المشاريع'!$B$6:$B$205,MATCH(A959&amp;"",'المشاريع'!$A$6:$A$205,0))&amp;"","كود غير موجود"))</f>
        <v/>
      </c>
      <c r="F959" s="17">
        <f>IF(OR(A959&amp;""="",NOT(ISNUMBER(C959))),"",C959*N(D959))</f>
        <v/>
      </c>
    </row>
    <row r="960">
      <c r="A960" s="5" t="n"/>
      <c r="B960" s="5" t="n"/>
      <c r="C960" s="14" t="n"/>
      <c r="D960" s="14" t="n"/>
      <c r="E960" s="6">
        <f>IF(A960&amp;""="","",IFERROR(INDEX('المشاريع'!$B$6:$B$205,MATCH(A960&amp;"",'المشاريع'!$A$6:$A$205,0))&amp;"","كود غير موجود"))</f>
        <v/>
      </c>
      <c r="F960" s="17">
        <f>IF(OR(A960&amp;""="",NOT(ISNUMBER(C960))),"",C960*N(D960))</f>
        <v/>
      </c>
    </row>
    <row r="961">
      <c r="A961" s="5" t="n"/>
      <c r="B961" s="5" t="n"/>
      <c r="C961" s="14" t="n"/>
      <c r="D961" s="14" t="n"/>
      <c r="E961" s="6">
        <f>IF(A961&amp;""="","",IFERROR(INDEX('المشاريع'!$B$6:$B$205,MATCH(A961&amp;"",'المشاريع'!$A$6:$A$205,0))&amp;"","كود غير موجود"))</f>
        <v/>
      </c>
      <c r="F961" s="17">
        <f>IF(OR(A961&amp;""="",NOT(ISNUMBER(C961))),"",C961*N(D961))</f>
        <v/>
      </c>
    </row>
    <row r="962">
      <c r="A962" s="5" t="n"/>
      <c r="B962" s="5" t="n"/>
      <c r="C962" s="14" t="n"/>
      <c r="D962" s="14" t="n"/>
      <c r="E962" s="6">
        <f>IF(A962&amp;""="","",IFERROR(INDEX('المشاريع'!$B$6:$B$205,MATCH(A962&amp;"",'المشاريع'!$A$6:$A$205,0))&amp;"","كود غير موجود"))</f>
        <v/>
      </c>
      <c r="F962" s="17">
        <f>IF(OR(A962&amp;""="",NOT(ISNUMBER(C962))),"",C962*N(D962))</f>
        <v/>
      </c>
    </row>
    <row r="963">
      <c r="A963" s="5" t="n"/>
      <c r="B963" s="5" t="n"/>
      <c r="C963" s="14" t="n"/>
      <c r="D963" s="14" t="n"/>
      <c r="E963" s="6">
        <f>IF(A963&amp;""="","",IFERROR(INDEX('المشاريع'!$B$6:$B$205,MATCH(A963&amp;"",'المشاريع'!$A$6:$A$205,0))&amp;"","كود غير موجود"))</f>
        <v/>
      </c>
      <c r="F963" s="17">
        <f>IF(OR(A963&amp;""="",NOT(ISNUMBER(C963))),"",C963*N(D963))</f>
        <v/>
      </c>
    </row>
    <row r="964">
      <c r="A964" s="5" t="n"/>
      <c r="B964" s="5" t="n"/>
      <c r="C964" s="14" t="n"/>
      <c r="D964" s="14" t="n"/>
      <c r="E964" s="6">
        <f>IF(A964&amp;""="","",IFERROR(INDEX('المشاريع'!$B$6:$B$205,MATCH(A964&amp;"",'المشاريع'!$A$6:$A$205,0))&amp;"","كود غير موجود"))</f>
        <v/>
      </c>
      <c r="F964" s="17">
        <f>IF(OR(A964&amp;""="",NOT(ISNUMBER(C964))),"",C964*N(D964))</f>
        <v/>
      </c>
    </row>
    <row r="965">
      <c r="A965" s="5" t="n"/>
      <c r="B965" s="5" t="n"/>
      <c r="C965" s="14" t="n"/>
      <c r="D965" s="14" t="n"/>
      <c r="E965" s="6">
        <f>IF(A965&amp;""="","",IFERROR(INDEX('المشاريع'!$B$6:$B$205,MATCH(A965&amp;"",'المشاريع'!$A$6:$A$205,0))&amp;"","كود غير موجود"))</f>
        <v/>
      </c>
      <c r="F965" s="17">
        <f>IF(OR(A965&amp;""="",NOT(ISNUMBER(C965))),"",C965*N(D965))</f>
        <v/>
      </c>
    </row>
    <row r="966">
      <c r="A966" s="5" t="n"/>
      <c r="B966" s="5" t="n"/>
      <c r="C966" s="14" t="n"/>
      <c r="D966" s="14" t="n"/>
      <c r="E966" s="6">
        <f>IF(A966&amp;""="","",IFERROR(INDEX('المشاريع'!$B$6:$B$205,MATCH(A966&amp;"",'المشاريع'!$A$6:$A$205,0))&amp;"","كود غير موجود"))</f>
        <v/>
      </c>
      <c r="F966" s="17">
        <f>IF(OR(A966&amp;""="",NOT(ISNUMBER(C966))),"",C966*N(D966))</f>
        <v/>
      </c>
    </row>
    <row r="967">
      <c r="A967" s="5" t="n"/>
      <c r="B967" s="5" t="n"/>
      <c r="C967" s="14" t="n"/>
      <c r="D967" s="14" t="n"/>
      <c r="E967" s="6">
        <f>IF(A967&amp;""="","",IFERROR(INDEX('المشاريع'!$B$6:$B$205,MATCH(A967&amp;"",'المشاريع'!$A$6:$A$205,0))&amp;"","كود غير موجود"))</f>
        <v/>
      </c>
      <c r="F967" s="17">
        <f>IF(OR(A967&amp;""="",NOT(ISNUMBER(C967))),"",C967*N(D967))</f>
        <v/>
      </c>
    </row>
    <row r="968">
      <c r="A968" s="5" t="n"/>
      <c r="B968" s="5" t="n"/>
      <c r="C968" s="14" t="n"/>
      <c r="D968" s="14" t="n"/>
      <c r="E968" s="6">
        <f>IF(A968&amp;""="","",IFERROR(INDEX('المشاريع'!$B$6:$B$205,MATCH(A968&amp;"",'المشاريع'!$A$6:$A$205,0))&amp;"","كود غير موجود"))</f>
        <v/>
      </c>
      <c r="F968" s="17">
        <f>IF(OR(A968&amp;""="",NOT(ISNUMBER(C968))),"",C968*N(D968))</f>
        <v/>
      </c>
    </row>
    <row r="969">
      <c r="A969" s="5" t="n"/>
      <c r="B969" s="5" t="n"/>
      <c r="C969" s="14" t="n"/>
      <c r="D969" s="14" t="n"/>
      <c r="E969" s="6">
        <f>IF(A969&amp;""="","",IFERROR(INDEX('المشاريع'!$B$6:$B$205,MATCH(A969&amp;"",'المشاريع'!$A$6:$A$205,0))&amp;"","كود غير موجود"))</f>
        <v/>
      </c>
      <c r="F969" s="17">
        <f>IF(OR(A969&amp;""="",NOT(ISNUMBER(C969))),"",C969*N(D969))</f>
        <v/>
      </c>
    </row>
    <row r="970">
      <c r="A970" s="5" t="n"/>
      <c r="B970" s="5" t="n"/>
      <c r="C970" s="14" t="n"/>
      <c r="D970" s="14" t="n"/>
      <c r="E970" s="6">
        <f>IF(A970&amp;""="","",IFERROR(INDEX('المشاريع'!$B$6:$B$205,MATCH(A970&amp;"",'المشاريع'!$A$6:$A$205,0))&amp;"","كود غير موجود"))</f>
        <v/>
      </c>
      <c r="F970" s="17">
        <f>IF(OR(A970&amp;""="",NOT(ISNUMBER(C970))),"",C970*N(D970))</f>
        <v/>
      </c>
    </row>
    <row r="971">
      <c r="A971" s="5" t="n"/>
      <c r="B971" s="5" t="n"/>
      <c r="C971" s="14" t="n"/>
      <c r="D971" s="14" t="n"/>
      <c r="E971" s="6">
        <f>IF(A971&amp;""="","",IFERROR(INDEX('المشاريع'!$B$6:$B$205,MATCH(A971&amp;"",'المشاريع'!$A$6:$A$205,0))&amp;"","كود غير موجود"))</f>
        <v/>
      </c>
      <c r="F971" s="17">
        <f>IF(OR(A971&amp;""="",NOT(ISNUMBER(C971))),"",C971*N(D971))</f>
        <v/>
      </c>
    </row>
    <row r="972">
      <c r="A972" s="5" t="n"/>
      <c r="B972" s="5" t="n"/>
      <c r="C972" s="14" t="n"/>
      <c r="D972" s="14" t="n"/>
      <c r="E972" s="6">
        <f>IF(A972&amp;""="","",IFERROR(INDEX('المشاريع'!$B$6:$B$205,MATCH(A972&amp;"",'المشاريع'!$A$6:$A$205,0))&amp;"","كود غير موجود"))</f>
        <v/>
      </c>
      <c r="F972" s="17">
        <f>IF(OR(A972&amp;""="",NOT(ISNUMBER(C972))),"",C972*N(D972))</f>
        <v/>
      </c>
    </row>
    <row r="973">
      <c r="A973" s="5" t="n"/>
      <c r="B973" s="5" t="n"/>
      <c r="C973" s="14" t="n"/>
      <c r="D973" s="14" t="n"/>
      <c r="E973" s="6">
        <f>IF(A973&amp;""="","",IFERROR(INDEX('المشاريع'!$B$6:$B$205,MATCH(A973&amp;"",'المشاريع'!$A$6:$A$205,0))&amp;"","كود غير موجود"))</f>
        <v/>
      </c>
      <c r="F973" s="17">
        <f>IF(OR(A973&amp;""="",NOT(ISNUMBER(C973))),"",C973*N(D973))</f>
        <v/>
      </c>
    </row>
    <row r="974">
      <c r="A974" s="5" t="n"/>
      <c r="B974" s="5" t="n"/>
      <c r="C974" s="14" t="n"/>
      <c r="D974" s="14" t="n"/>
      <c r="E974" s="6">
        <f>IF(A974&amp;""="","",IFERROR(INDEX('المشاريع'!$B$6:$B$205,MATCH(A974&amp;"",'المشاريع'!$A$6:$A$205,0))&amp;"","كود غير موجود"))</f>
        <v/>
      </c>
      <c r="F974" s="17">
        <f>IF(OR(A974&amp;""="",NOT(ISNUMBER(C974))),"",C974*N(D974))</f>
        <v/>
      </c>
    </row>
    <row r="975">
      <c r="A975" s="5" t="n"/>
      <c r="B975" s="5" t="n"/>
      <c r="C975" s="14" t="n"/>
      <c r="D975" s="14" t="n"/>
      <c r="E975" s="6">
        <f>IF(A975&amp;""="","",IFERROR(INDEX('المشاريع'!$B$6:$B$205,MATCH(A975&amp;"",'المشاريع'!$A$6:$A$205,0))&amp;"","كود غير موجود"))</f>
        <v/>
      </c>
      <c r="F975" s="17">
        <f>IF(OR(A975&amp;""="",NOT(ISNUMBER(C975))),"",C975*N(D975))</f>
        <v/>
      </c>
    </row>
    <row r="976">
      <c r="A976" s="5" t="n"/>
      <c r="B976" s="5" t="n"/>
      <c r="C976" s="14" t="n"/>
      <c r="D976" s="14" t="n"/>
      <c r="E976" s="6">
        <f>IF(A976&amp;""="","",IFERROR(INDEX('المشاريع'!$B$6:$B$205,MATCH(A976&amp;"",'المشاريع'!$A$6:$A$205,0))&amp;"","كود غير موجود"))</f>
        <v/>
      </c>
      <c r="F976" s="17">
        <f>IF(OR(A976&amp;""="",NOT(ISNUMBER(C976))),"",C976*N(D976))</f>
        <v/>
      </c>
    </row>
    <row r="977">
      <c r="A977" s="5" t="n"/>
      <c r="B977" s="5" t="n"/>
      <c r="C977" s="14" t="n"/>
      <c r="D977" s="14" t="n"/>
      <c r="E977" s="6">
        <f>IF(A977&amp;""="","",IFERROR(INDEX('المشاريع'!$B$6:$B$205,MATCH(A977&amp;"",'المشاريع'!$A$6:$A$205,0))&amp;"","كود غير موجود"))</f>
        <v/>
      </c>
      <c r="F977" s="17">
        <f>IF(OR(A977&amp;""="",NOT(ISNUMBER(C977))),"",C977*N(D977))</f>
        <v/>
      </c>
    </row>
    <row r="978">
      <c r="A978" s="5" t="n"/>
      <c r="B978" s="5" t="n"/>
      <c r="C978" s="14" t="n"/>
      <c r="D978" s="14" t="n"/>
      <c r="E978" s="6">
        <f>IF(A978&amp;""="","",IFERROR(INDEX('المشاريع'!$B$6:$B$205,MATCH(A978&amp;"",'المشاريع'!$A$6:$A$205,0))&amp;"","كود غير موجود"))</f>
        <v/>
      </c>
      <c r="F978" s="17">
        <f>IF(OR(A978&amp;""="",NOT(ISNUMBER(C978))),"",C978*N(D978))</f>
        <v/>
      </c>
    </row>
    <row r="979">
      <c r="A979" s="5" t="n"/>
      <c r="B979" s="5" t="n"/>
      <c r="C979" s="14" t="n"/>
      <c r="D979" s="14" t="n"/>
      <c r="E979" s="6">
        <f>IF(A979&amp;""="","",IFERROR(INDEX('المشاريع'!$B$6:$B$205,MATCH(A979&amp;"",'المشاريع'!$A$6:$A$205,0))&amp;"","كود غير موجود"))</f>
        <v/>
      </c>
      <c r="F979" s="17">
        <f>IF(OR(A979&amp;""="",NOT(ISNUMBER(C979))),"",C979*N(D979))</f>
        <v/>
      </c>
    </row>
    <row r="980">
      <c r="A980" s="5" t="n"/>
      <c r="B980" s="5" t="n"/>
      <c r="C980" s="14" t="n"/>
      <c r="D980" s="14" t="n"/>
      <c r="E980" s="6">
        <f>IF(A980&amp;""="","",IFERROR(INDEX('المشاريع'!$B$6:$B$205,MATCH(A980&amp;"",'المشاريع'!$A$6:$A$205,0))&amp;"","كود غير موجود"))</f>
        <v/>
      </c>
      <c r="F980" s="17">
        <f>IF(OR(A980&amp;""="",NOT(ISNUMBER(C980))),"",C980*N(D980))</f>
        <v/>
      </c>
    </row>
    <row r="981">
      <c r="A981" s="5" t="n"/>
      <c r="B981" s="5" t="n"/>
      <c r="C981" s="14" t="n"/>
      <c r="D981" s="14" t="n"/>
      <c r="E981" s="6">
        <f>IF(A981&amp;""="","",IFERROR(INDEX('المشاريع'!$B$6:$B$205,MATCH(A981&amp;"",'المشاريع'!$A$6:$A$205,0))&amp;"","كود غير موجود"))</f>
        <v/>
      </c>
      <c r="F981" s="17">
        <f>IF(OR(A981&amp;""="",NOT(ISNUMBER(C981))),"",C981*N(D981))</f>
        <v/>
      </c>
    </row>
    <row r="982">
      <c r="A982" s="5" t="n"/>
      <c r="B982" s="5" t="n"/>
      <c r="C982" s="14" t="n"/>
      <c r="D982" s="14" t="n"/>
      <c r="E982" s="6">
        <f>IF(A982&amp;""="","",IFERROR(INDEX('المشاريع'!$B$6:$B$205,MATCH(A982&amp;"",'المشاريع'!$A$6:$A$205,0))&amp;"","كود غير موجود"))</f>
        <v/>
      </c>
      <c r="F982" s="17">
        <f>IF(OR(A982&amp;""="",NOT(ISNUMBER(C982))),"",C982*N(D982))</f>
        <v/>
      </c>
    </row>
    <row r="983">
      <c r="A983" s="5" t="n"/>
      <c r="B983" s="5" t="n"/>
      <c r="C983" s="14" t="n"/>
      <c r="D983" s="14" t="n"/>
      <c r="E983" s="6">
        <f>IF(A983&amp;""="","",IFERROR(INDEX('المشاريع'!$B$6:$B$205,MATCH(A983&amp;"",'المشاريع'!$A$6:$A$205,0))&amp;"","كود غير موجود"))</f>
        <v/>
      </c>
      <c r="F983" s="17">
        <f>IF(OR(A983&amp;""="",NOT(ISNUMBER(C983))),"",C983*N(D983))</f>
        <v/>
      </c>
    </row>
    <row r="984">
      <c r="A984" s="5" t="n"/>
      <c r="B984" s="5" t="n"/>
      <c r="C984" s="14" t="n"/>
      <c r="D984" s="14" t="n"/>
      <c r="E984" s="6">
        <f>IF(A984&amp;""="","",IFERROR(INDEX('المشاريع'!$B$6:$B$205,MATCH(A984&amp;"",'المشاريع'!$A$6:$A$205,0))&amp;"","كود غير موجود"))</f>
        <v/>
      </c>
      <c r="F984" s="17">
        <f>IF(OR(A984&amp;""="",NOT(ISNUMBER(C984))),"",C984*N(D984))</f>
        <v/>
      </c>
    </row>
    <row r="985">
      <c r="A985" s="5" t="n"/>
      <c r="B985" s="5" t="n"/>
      <c r="C985" s="14" t="n"/>
      <c r="D985" s="14" t="n"/>
      <c r="E985" s="6">
        <f>IF(A985&amp;""="","",IFERROR(INDEX('المشاريع'!$B$6:$B$205,MATCH(A985&amp;"",'المشاريع'!$A$6:$A$205,0))&amp;"","كود غير موجود"))</f>
        <v/>
      </c>
      <c r="F985" s="17">
        <f>IF(OR(A985&amp;""="",NOT(ISNUMBER(C985))),"",C985*N(D985))</f>
        <v/>
      </c>
    </row>
    <row r="986">
      <c r="A986" s="5" t="n"/>
      <c r="B986" s="5" t="n"/>
      <c r="C986" s="14" t="n"/>
      <c r="D986" s="14" t="n"/>
      <c r="E986" s="6">
        <f>IF(A986&amp;""="","",IFERROR(INDEX('المشاريع'!$B$6:$B$205,MATCH(A986&amp;"",'المشاريع'!$A$6:$A$205,0))&amp;"","كود غير موجود"))</f>
        <v/>
      </c>
      <c r="F986" s="17">
        <f>IF(OR(A986&amp;""="",NOT(ISNUMBER(C986))),"",C986*N(D986))</f>
        <v/>
      </c>
    </row>
    <row r="987">
      <c r="A987" s="5" t="n"/>
      <c r="B987" s="5" t="n"/>
      <c r="C987" s="14" t="n"/>
      <c r="D987" s="14" t="n"/>
      <c r="E987" s="6">
        <f>IF(A987&amp;""="","",IFERROR(INDEX('المشاريع'!$B$6:$B$205,MATCH(A987&amp;"",'المشاريع'!$A$6:$A$205,0))&amp;"","كود غير موجود"))</f>
        <v/>
      </c>
      <c r="F987" s="17">
        <f>IF(OR(A987&amp;""="",NOT(ISNUMBER(C987))),"",C987*N(D987))</f>
        <v/>
      </c>
    </row>
    <row r="988">
      <c r="A988" s="5" t="n"/>
      <c r="B988" s="5" t="n"/>
      <c r="C988" s="14" t="n"/>
      <c r="D988" s="14" t="n"/>
      <c r="E988" s="6">
        <f>IF(A988&amp;""="","",IFERROR(INDEX('المشاريع'!$B$6:$B$205,MATCH(A988&amp;"",'المشاريع'!$A$6:$A$205,0))&amp;"","كود غير موجود"))</f>
        <v/>
      </c>
      <c r="F988" s="17">
        <f>IF(OR(A988&amp;""="",NOT(ISNUMBER(C988))),"",C988*N(D988))</f>
        <v/>
      </c>
    </row>
    <row r="989">
      <c r="A989" s="5" t="n"/>
      <c r="B989" s="5" t="n"/>
      <c r="C989" s="14" t="n"/>
      <c r="D989" s="14" t="n"/>
      <c r="E989" s="6">
        <f>IF(A989&amp;""="","",IFERROR(INDEX('المشاريع'!$B$6:$B$205,MATCH(A989&amp;"",'المشاريع'!$A$6:$A$205,0))&amp;"","كود غير موجود"))</f>
        <v/>
      </c>
      <c r="F989" s="17">
        <f>IF(OR(A989&amp;""="",NOT(ISNUMBER(C989))),"",C989*N(D989))</f>
        <v/>
      </c>
    </row>
    <row r="990">
      <c r="A990" s="5" t="n"/>
      <c r="B990" s="5" t="n"/>
      <c r="C990" s="14" t="n"/>
      <c r="D990" s="14" t="n"/>
      <c r="E990" s="6">
        <f>IF(A990&amp;""="","",IFERROR(INDEX('المشاريع'!$B$6:$B$205,MATCH(A990&amp;"",'المشاريع'!$A$6:$A$205,0))&amp;"","كود غير موجود"))</f>
        <v/>
      </c>
      <c r="F990" s="17">
        <f>IF(OR(A990&amp;""="",NOT(ISNUMBER(C990))),"",C990*N(D990))</f>
        <v/>
      </c>
    </row>
    <row r="991">
      <c r="A991" s="5" t="n"/>
      <c r="B991" s="5" t="n"/>
      <c r="C991" s="14" t="n"/>
      <c r="D991" s="14" t="n"/>
      <c r="E991" s="6">
        <f>IF(A991&amp;""="","",IFERROR(INDEX('المشاريع'!$B$6:$B$205,MATCH(A991&amp;"",'المشاريع'!$A$6:$A$205,0))&amp;"","كود غير موجود"))</f>
        <v/>
      </c>
      <c r="F991" s="17">
        <f>IF(OR(A991&amp;""="",NOT(ISNUMBER(C991))),"",C991*N(D991))</f>
        <v/>
      </c>
    </row>
    <row r="992">
      <c r="A992" s="5" t="n"/>
      <c r="B992" s="5" t="n"/>
      <c r="C992" s="14" t="n"/>
      <c r="D992" s="14" t="n"/>
      <c r="E992" s="6">
        <f>IF(A992&amp;""="","",IFERROR(INDEX('المشاريع'!$B$6:$B$205,MATCH(A992&amp;"",'المشاريع'!$A$6:$A$205,0))&amp;"","كود غير موجود"))</f>
        <v/>
      </c>
      <c r="F992" s="17">
        <f>IF(OR(A992&amp;""="",NOT(ISNUMBER(C992))),"",C992*N(D992))</f>
        <v/>
      </c>
    </row>
    <row r="993">
      <c r="A993" s="5" t="n"/>
      <c r="B993" s="5" t="n"/>
      <c r="C993" s="14" t="n"/>
      <c r="D993" s="14" t="n"/>
      <c r="E993" s="6">
        <f>IF(A993&amp;""="","",IFERROR(INDEX('المشاريع'!$B$6:$B$205,MATCH(A993&amp;"",'المشاريع'!$A$6:$A$205,0))&amp;"","كود غير موجود"))</f>
        <v/>
      </c>
      <c r="F993" s="17">
        <f>IF(OR(A993&amp;""="",NOT(ISNUMBER(C993))),"",C993*N(D993))</f>
        <v/>
      </c>
    </row>
    <row r="994">
      <c r="A994" s="5" t="n"/>
      <c r="B994" s="5" t="n"/>
      <c r="C994" s="14" t="n"/>
      <c r="D994" s="14" t="n"/>
      <c r="E994" s="6">
        <f>IF(A994&amp;""="","",IFERROR(INDEX('المشاريع'!$B$6:$B$205,MATCH(A994&amp;"",'المشاريع'!$A$6:$A$205,0))&amp;"","كود غير موجود"))</f>
        <v/>
      </c>
      <c r="F994" s="17">
        <f>IF(OR(A994&amp;""="",NOT(ISNUMBER(C994))),"",C994*N(D994))</f>
        <v/>
      </c>
    </row>
    <row r="995">
      <c r="A995" s="5" t="n"/>
      <c r="B995" s="5" t="n"/>
      <c r="C995" s="14" t="n"/>
      <c r="D995" s="14" t="n"/>
      <c r="E995" s="6">
        <f>IF(A995&amp;""="","",IFERROR(INDEX('المشاريع'!$B$6:$B$205,MATCH(A995&amp;"",'المشاريع'!$A$6:$A$205,0))&amp;"","كود غير موجود"))</f>
        <v/>
      </c>
      <c r="F995" s="17">
        <f>IF(OR(A995&amp;""="",NOT(ISNUMBER(C995))),"",C995*N(D995))</f>
        <v/>
      </c>
    </row>
    <row r="996">
      <c r="A996" s="5" t="n"/>
      <c r="B996" s="5" t="n"/>
      <c r="C996" s="14" t="n"/>
      <c r="D996" s="14" t="n"/>
      <c r="E996" s="6">
        <f>IF(A996&amp;""="","",IFERROR(INDEX('المشاريع'!$B$6:$B$205,MATCH(A996&amp;"",'المشاريع'!$A$6:$A$205,0))&amp;"","كود غير موجود"))</f>
        <v/>
      </c>
      <c r="F996" s="17">
        <f>IF(OR(A996&amp;""="",NOT(ISNUMBER(C996))),"",C996*N(D996))</f>
        <v/>
      </c>
    </row>
    <row r="997">
      <c r="A997" s="5" t="n"/>
      <c r="B997" s="5" t="n"/>
      <c r="C997" s="14" t="n"/>
      <c r="D997" s="14" t="n"/>
      <c r="E997" s="6">
        <f>IF(A997&amp;""="","",IFERROR(INDEX('المشاريع'!$B$6:$B$205,MATCH(A997&amp;"",'المشاريع'!$A$6:$A$205,0))&amp;"","كود غير موجود"))</f>
        <v/>
      </c>
      <c r="F997" s="17">
        <f>IF(OR(A997&amp;""="",NOT(ISNUMBER(C997))),"",C997*N(D997))</f>
        <v/>
      </c>
    </row>
    <row r="998">
      <c r="A998" s="5" t="n"/>
      <c r="B998" s="5" t="n"/>
      <c r="C998" s="14" t="n"/>
      <c r="D998" s="14" t="n"/>
      <c r="E998" s="6">
        <f>IF(A998&amp;""="","",IFERROR(INDEX('المشاريع'!$B$6:$B$205,MATCH(A998&amp;"",'المشاريع'!$A$6:$A$205,0))&amp;"","كود غير موجود"))</f>
        <v/>
      </c>
      <c r="F998" s="17">
        <f>IF(OR(A998&amp;""="",NOT(ISNUMBER(C998))),"",C998*N(D998))</f>
        <v/>
      </c>
    </row>
    <row r="999">
      <c r="A999" s="5" t="n"/>
      <c r="B999" s="5" t="n"/>
      <c r="C999" s="14" t="n"/>
      <c r="D999" s="14" t="n"/>
      <c r="E999" s="6">
        <f>IF(A999&amp;""="","",IFERROR(INDEX('المشاريع'!$B$6:$B$205,MATCH(A999&amp;"",'المشاريع'!$A$6:$A$205,0))&amp;"","كود غير موجود"))</f>
        <v/>
      </c>
      <c r="F999" s="17">
        <f>IF(OR(A999&amp;""="",NOT(ISNUMBER(C999))),"",C999*N(D999))</f>
        <v/>
      </c>
    </row>
    <row r="1000">
      <c r="A1000" s="5" t="n"/>
      <c r="B1000" s="5" t="n"/>
      <c r="C1000" s="14" t="n"/>
      <c r="D1000" s="14" t="n"/>
      <c r="E1000" s="6">
        <f>IF(A1000&amp;""="","",IFERROR(INDEX('المشاريع'!$B$6:$B$205,MATCH(A1000&amp;"",'المشاريع'!$A$6:$A$205,0))&amp;"","كود غير موجود"))</f>
        <v/>
      </c>
      <c r="F1000" s="17">
        <f>IF(OR(A1000&amp;""="",NOT(ISNUMBER(C1000))),"",C1000*N(D1000))</f>
        <v/>
      </c>
    </row>
    <row r="1001">
      <c r="A1001" s="5" t="n"/>
      <c r="B1001" s="5" t="n"/>
      <c r="C1001" s="14" t="n"/>
      <c r="D1001" s="14" t="n"/>
      <c r="E1001" s="6">
        <f>IF(A1001&amp;""="","",IFERROR(INDEX('المشاريع'!$B$6:$B$205,MATCH(A1001&amp;"",'المشاريع'!$A$6:$A$205,0))&amp;"","كود غير موجود"))</f>
        <v/>
      </c>
      <c r="F1001" s="17">
        <f>IF(OR(A1001&amp;""="",NOT(ISNUMBER(C1001))),"",C1001*N(D1001))</f>
        <v/>
      </c>
    </row>
    <row r="1002">
      <c r="A1002" s="5" t="n"/>
      <c r="B1002" s="5" t="n"/>
      <c r="C1002" s="14" t="n"/>
      <c r="D1002" s="14" t="n"/>
      <c r="E1002" s="6">
        <f>IF(A1002&amp;""="","",IFERROR(INDEX('المشاريع'!$B$6:$B$205,MATCH(A1002&amp;"",'المشاريع'!$A$6:$A$205,0))&amp;"","كود غير موجود"))</f>
        <v/>
      </c>
      <c r="F1002" s="17">
        <f>IF(OR(A1002&amp;""="",NOT(ISNUMBER(C1002))),"",C1002*N(D1002))</f>
        <v/>
      </c>
    </row>
    <row r="1003">
      <c r="A1003" s="5" t="n"/>
      <c r="B1003" s="5" t="n"/>
      <c r="C1003" s="14" t="n"/>
      <c r="D1003" s="14" t="n"/>
      <c r="E1003" s="6">
        <f>IF(A1003&amp;""="","",IFERROR(INDEX('المشاريع'!$B$6:$B$205,MATCH(A1003&amp;"",'المشاريع'!$A$6:$A$205,0))&amp;"","كود غير موجود"))</f>
        <v/>
      </c>
      <c r="F1003" s="17">
        <f>IF(OR(A1003&amp;""="",NOT(ISNUMBER(C1003))),"",C1003*N(D1003))</f>
        <v/>
      </c>
    </row>
    <row r="1004">
      <c r="A1004" s="5" t="n"/>
      <c r="B1004" s="5" t="n"/>
      <c r="C1004" s="14" t="n"/>
      <c r="D1004" s="14" t="n"/>
      <c r="E1004" s="6">
        <f>IF(A1004&amp;""="","",IFERROR(INDEX('المشاريع'!$B$6:$B$205,MATCH(A1004&amp;"",'المشاريع'!$A$6:$A$205,0))&amp;"","كود غير موجود"))</f>
        <v/>
      </c>
      <c r="F1004" s="17">
        <f>IF(OR(A1004&amp;""="",NOT(ISNUMBER(C1004))),"",C1004*N(D1004))</f>
        <v/>
      </c>
    </row>
    <row r="1005">
      <c r="A1005" s="5" t="n"/>
      <c r="B1005" s="5" t="n"/>
      <c r="C1005" s="14" t="n"/>
      <c r="D1005" s="14" t="n"/>
      <c r="E1005" s="6">
        <f>IF(A1005&amp;""="","",IFERROR(INDEX('المشاريع'!$B$6:$B$205,MATCH(A1005&amp;"",'المشاريع'!$A$6:$A$205,0))&amp;"","كود غير موجود"))</f>
        <v/>
      </c>
      <c r="F1005" s="17">
        <f>IF(OR(A1005&amp;""="",NOT(ISNUMBER(C1005))),"",C1005*N(D1005))</f>
        <v/>
      </c>
    </row>
  </sheetData>
  <autoFilter ref="A5:F1005"/>
  <mergeCells count="2">
    <mergeCell ref="A2:F2"/>
    <mergeCell ref="A1:F1"/>
  </mergeCells>
  <conditionalFormatting sqref="E6:E1005">
    <cfRule type="expression" priority="1" dxfId="0">
      <formula>E6="كود غير موجود"</formula>
    </cfRule>
  </conditionalFormatting>
  <dataValidations count="1">
    <dataValidation sqref="A6:A1005" showDropDown="0" showInputMessage="0" showErrorMessage="0" allowBlank="1" type="list">
      <formula1>='المشاريع'!$A$6:$A$205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F2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16" customWidth="1" min="3" max="3"/>
    <col width="15" customWidth="1" min="4" max="4"/>
    <col width="28" customWidth="1" min="5" max="5"/>
    <col width="26" customWidth="1" min="6" max="6"/>
  </cols>
  <sheetData>
    <row r="1" ht="26" customHeight="1">
      <c r="A1" s="10" t="inlineStr">
        <is>
          <t>شيت متابعة مشاريع التشطيب والمقاولات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التاريخ</t>
        </is>
      </c>
      <c r="B5" s="15" t="inlineStr">
        <is>
          <t>كود المشروع</t>
        </is>
      </c>
      <c r="C5" s="15" t="inlineStr">
        <is>
          <t>البند</t>
        </is>
      </c>
      <c r="D5" s="15" t="inlineStr">
        <is>
          <t>المبلغ</t>
        </is>
      </c>
      <c r="E5" s="15" t="inlineStr">
        <is>
          <t>ملاحظة</t>
        </is>
      </c>
      <c r="F5" s="15" t="inlineStr">
        <is>
          <t>المشروع</t>
        </is>
      </c>
    </row>
    <row r="6">
      <c r="A6" s="13" t="n">
        <v>46101</v>
      </c>
      <c r="B6" s="5" t="inlineStr">
        <is>
          <t>P01</t>
        </is>
      </c>
      <c r="C6" s="5" t="inlineStr">
        <is>
          <t>خامات</t>
        </is>
      </c>
      <c r="D6" s="16" t="n">
        <v>150000</v>
      </c>
      <c r="E6" s="5" t="inlineStr">
        <is>
          <t>حديد وأسمنت</t>
        </is>
      </c>
      <c r="F6" s="6">
        <f>IF(B6&amp;""="","",IFERROR(INDEX('المشاريع'!$B$6:$B$205,MATCH(B6&amp;"",'المشاريع'!$A$6:$A$205,0))&amp;"","كود غير موجود"))</f>
        <v/>
      </c>
    </row>
    <row r="7">
      <c r="A7" s="13" t="n">
        <v>46152</v>
      </c>
      <c r="B7" s="5" t="inlineStr">
        <is>
          <t>P01</t>
        </is>
      </c>
      <c r="C7" s="5" t="inlineStr">
        <is>
          <t>خامات</t>
        </is>
      </c>
      <c r="D7" s="16" t="n">
        <v>120000</v>
      </c>
      <c r="E7" s="5" t="inlineStr">
        <is>
          <t>سيراميك وأدوات صحية</t>
        </is>
      </c>
      <c r="F7" s="6">
        <f>IF(B7&amp;""="","",IFERROR(INDEX('المشاريع'!$B$6:$B$205,MATCH(B7&amp;"",'المشاريع'!$A$6:$A$205,0))&amp;"","كود غير موجود"))</f>
        <v/>
      </c>
    </row>
    <row r="8">
      <c r="A8" s="13" t="n">
        <v>46239</v>
      </c>
      <c r="B8" s="5" t="inlineStr">
        <is>
          <t>P01</t>
        </is>
      </c>
      <c r="C8" s="5" t="inlineStr">
        <is>
          <t>خامات</t>
        </is>
      </c>
      <c r="D8" s="16" t="n">
        <v>110000</v>
      </c>
      <c r="E8" s="5" t="inlineStr">
        <is>
          <t>دهانات وأبواب</t>
        </is>
      </c>
      <c r="F8" s="6">
        <f>IF(B8&amp;""="","",IFERROR(INDEX('المشاريع'!$B$6:$B$205,MATCH(B8&amp;"",'المشاريع'!$A$6:$A$205,0))&amp;"","كود غير موجود"))</f>
        <v/>
      </c>
    </row>
    <row r="9">
      <c r="A9" s="13" t="n">
        <v>46142</v>
      </c>
      <c r="B9" s="5" t="inlineStr">
        <is>
          <t>P01</t>
        </is>
      </c>
      <c r="C9" s="5" t="inlineStr">
        <is>
          <t>عمالة</t>
        </is>
      </c>
      <c r="D9" s="16" t="n">
        <v>70000</v>
      </c>
      <c r="E9" s="5" t="n"/>
      <c r="F9" s="6">
        <f>IF(B9&amp;""="","",IFERROR(INDEX('المشاريع'!$B$6:$B$205,MATCH(B9&amp;"",'المشاريع'!$A$6:$A$205,0))&amp;"","كود غير موجود"))</f>
        <v/>
      </c>
    </row>
    <row r="10">
      <c r="A10" s="13" t="n">
        <v>46233</v>
      </c>
      <c r="B10" s="5" t="inlineStr">
        <is>
          <t>P01</t>
        </is>
      </c>
      <c r="C10" s="5" t="inlineStr">
        <is>
          <t>عمالة</t>
        </is>
      </c>
      <c r="D10" s="16" t="n">
        <v>80000</v>
      </c>
      <c r="E10" s="5" t="n"/>
      <c r="F10" s="6">
        <f>IF(B10&amp;""="","",IFERROR(INDEX('المشاريع'!$B$6:$B$205,MATCH(B10&amp;"",'المشاريع'!$A$6:$A$205,0))&amp;"","كود غير موجود"))</f>
        <v/>
      </c>
    </row>
    <row r="11">
      <c r="A11" s="13" t="n">
        <v>46320</v>
      </c>
      <c r="B11" s="5" t="inlineStr">
        <is>
          <t>P01</t>
        </is>
      </c>
      <c r="C11" s="5" t="inlineStr">
        <is>
          <t>عمالة</t>
        </is>
      </c>
      <c r="D11" s="16" t="n">
        <v>60000</v>
      </c>
      <c r="E11" s="5" t="n"/>
      <c r="F11" s="6">
        <f>IF(B11&amp;""="","",IFERROR(INDEX('المشاريع'!$B$6:$B$205,MATCH(B11&amp;"",'المشاريع'!$A$6:$A$205,0))&amp;"","كود غير موجود"))</f>
        <v/>
      </c>
    </row>
    <row r="12">
      <c r="A12" s="13" t="n">
        <v>46188</v>
      </c>
      <c r="B12" s="5" t="inlineStr">
        <is>
          <t>P01</t>
        </is>
      </c>
      <c r="C12" s="5" t="inlineStr">
        <is>
          <t>مقاول باطن</t>
        </is>
      </c>
      <c r="D12" s="16" t="n">
        <v>100000</v>
      </c>
      <c r="E12" s="5" t="inlineStr">
        <is>
          <t>أعمال كهرباء</t>
        </is>
      </c>
      <c r="F12" s="6">
        <f>IF(B12&amp;""="","",IFERROR(INDEX('المشاريع'!$B$6:$B$205,MATCH(B12&amp;"",'المشاريع'!$A$6:$A$205,0))&amp;"","كود غير موجود"))</f>
        <v/>
      </c>
    </row>
    <row r="13">
      <c r="A13" s="13" t="n">
        <v>46280</v>
      </c>
      <c r="B13" s="5" t="inlineStr">
        <is>
          <t>P01</t>
        </is>
      </c>
      <c r="C13" s="5" t="inlineStr">
        <is>
          <t>مقاول باطن</t>
        </is>
      </c>
      <c r="D13" s="16" t="n">
        <v>60000</v>
      </c>
      <c r="E13" s="5" t="inlineStr">
        <is>
          <t>أعمال نجارة</t>
        </is>
      </c>
      <c r="F13" s="6">
        <f>IF(B13&amp;""="","",IFERROR(INDEX('المشاريع'!$B$6:$B$205,MATCH(B13&amp;"",'المشاريع'!$A$6:$A$205,0))&amp;"","كود غير موجود"))</f>
        <v/>
      </c>
    </row>
    <row r="14">
      <c r="A14" s="13" t="n">
        <v>46154</v>
      </c>
      <c r="B14" s="5" t="inlineStr">
        <is>
          <t>P01</t>
        </is>
      </c>
      <c r="C14" s="5" t="inlineStr">
        <is>
          <t>نقل</t>
        </is>
      </c>
      <c r="D14" s="16" t="n">
        <v>18000</v>
      </c>
      <c r="E14" s="5" t="n"/>
      <c r="F14" s="6">
        <f>IF(B14&amp;""="","",IFERROR(INDEX('المشاريع'!$B$6:$B$205,MATCH(B14&amp;"",'المشاريع'!$A$6:$A$205,0))&amp;"","كود غير موجود"))</f>
        <v/>
      </c>
    </row>
    <row r="15">
      <c r="A15" s="13" t="n">
        <v>46266</v>
      </c>
      <c r="B15" s="5" t="inlineStr">
        <is>
          <t>P01</t>
        </is>
      </c>
      <c r="C15" s="5" t="inlineStr">
        <is>
          <t>نقل</t>
        </is>
      </c>
      <c r="D15" s="16" t="n">
        <v>12000</v>
      </c>
      <c r="E15" s="5" t="n"/>
      <c r="F15" s="6">
        <f>IF(B15&amp;""="","",IFERROR(INDEX('المشاريع'!$B$6:$B$205,MATCH(B15&amp;"",'المشاريع'!$A$6:$A$205,0))&amp;"","كود غير موجود"))</f>
        <v/>
      </c>
    </row>
    <row r="16">
      <c r="A16" s="13" t="n">
        <v>46183</v>
      </c>
      <c r="B16" s="5" t="inlineStr">
        <is>
          <t>P02</t>
        </is>
      </c>
      <c r="C16" s="5" t="inlineStr">
        <is>
          <t>خامات</t>
        </is>
      </c>
      <c r="D16" s="16" t="n">
        <v>60000</v>
      </c>
      <c r="E16" s="5" t="n"/>
      <c r="F16" s="6">
        <f>IF(B16&amp;""="","",IFERROR(INDEX('المشاريع'!$B$6:$B$205,MATCH(B16&amp;"",'المشاريع'!$A$6:$A$205,0))&amp;"","كود غير موجود"))</f>
        <v/>
      </c>
    </row>
    <row r="17">
      <c r="A17" s="13" t="n">
        <v>46254</v>
      </c>
      <c r="B17" s="5" t="inlineStr">
        <is>
          <t>P02</t>
        </is>
      </c>
      <c r="C17" s="5" t="inlineStr">
        <is>
          <t>خامات</t>
        </is>
      </c>
      <c r="D17" s="16" t="n">
        <v>45000</v>
      </c>
      <c r="E17" s="5" t="n"/>
      <c r="F17" s="6">
        <f>IF(B17&amp;""="","",IFERROR(INDEX('المشاريع'!$B$6:$B$205,MATCH(B17&amp;"",'المشاريع'!$A$6:$A$205,0))&amp;"","كود غير موجود"))</f>
        <v/>
      </c>
    </row>
    <row r="18">
      <c r="A18" s="13" t="n">
        <v>46208</v>
      </c>
      <c r="B18" s="5" t="inlineStr">
        <is>
          <t>P02</t>
        </is>
      </c>
      <c r="C18" s="5" t="inlineStr">
        <is>
          <t>عمالة</t>
        </is>
      </c>
      <c r="D18" s="16" t="n">
        <v>30000</v>
      </c>
      <c r="E18" s="5" t="n"/>
      <c r="F18" s="6">
        <f>IF(B18&amp;""="","",IFERROR(INDEX('المشاريع'!$B$6:$B$205,MATCH(B18&amp;"",'المشاريع'!$A$6:$A$205,0))&amp;"","كود غير موجود"))</f>
        <v/>
      </c>
    </row>
    <row r="19">
      <c r="A19" s="13" t="n">
        <v>46290</v>
      </c>
      <c r="B19" s="5" t="inlineStr">
        <is>
          <t>P02</t>
        </is>
      </c>
      <c r="C19" s="5" t="inlineStr">
        <is>
          <t>عمالة</t>
        </is>
      </c>
      <c r="D19" s="16" t="n">
        <v>25000</v>
      </c>
      <c r="E19" s="5" t="n"/>
      <c r="F19" s="6">
        <f>IF(B19&amp;""="","",IFERROR(INDEX('المشاريع'!$B$6:$B$205,MATCH(B19&amp;"",'المشاريع'!$A$6:$A$205,0))&amp;"","كود غير موجود"))</f>
        <v/>
      </c>
    </row>
    <row r="20">
      <c r="A20" s="13" t="n">
        <v>46305</v>
      </c>
      <c r="B20" s="5" t="inlineStr">
        <is>
          <t>P02</t>
        </is>
      </c>
      <c r="C20" s="5" t="inlineStr">
        <is>
          <t>مقاول باطن</t>
        </is>
      </c>
      <c r="D20" s="16" t="n">
        <v>20000</v>
      </c>
      <c r="E20" s="5" t="n"/>
      <c r="F20" s="6">
        <f>IF(B20&amp;""="","",IFERROR(INDEX('المشاريع'!$B$6:$B$205,MATCH(B20&amp;"",'المشاريع'!$A$6:$A$205,0))&amp;"","كود غير موجود"))</f>
        <v/>
      </c>
    </row>
    <row r="21">
      <c r="A21" s="13" t="n">
        <v>46185</v>
      </c>
      <c r="B21" s="5" t="inlineStr">
        <is>
          <t>P02</t>
        </is>
      </c>
      <c r="C21" s="5" t="inlineStr">
        <is>
          <t>نقل</t>
        </is>
      </c>
      <c r="D21" s="16" t="n">
        <v>5000</v>
      </c>
      <c r="E21" s="5" t="n"/>
      <c r="F21" s="6">
        <f>IF(B21&amp;""="","",IFERROR(INDEX('المشاريع'!$B$6:$B$205,MATCH(B21&amp;"",'المشاريع'!$A$6:$A$205,0))&amp;"","كود غير موجود"))</f>
        <v/>
      </c>
    </row>
    <row r="22">
      <c r="A22" s="13" t="n">
        <v>46127</v>
      </c>
      <c r="B22" s="5" t="inlineStr">
        <is>
          <t>P03</t>
        </is>
      </c>
      <c r="C22" s="5" t="inlineStr">
        <is>
          <t>خامات</t>
        </is>
      </c>
      <c r="D22" s="16" t="n">
        <v>140000</v>
      </c>
      <c r="E22" s="5" t="n"/>
      <c r="F22" s="6">
        <f>IF(B22&amp;""="","",IFERROR(INDEX('المشاريع'!$B$6:$B$205,MATCH(B22&amp;"",'المشاريع'!$A$6:$A$205,0))&amp;"","كود غير موجود"))</f>
        <v/>
      </c>
    </row>
    <row r="23">
      <c r="A23" s="13" t="n">
        <v>46193</v>
      </c>
      <c r="B23" s="5" t="inlineStr">
        <is>
          <t>P03</t>
        </is>
      </c>
      <c r="C23" s="5" t="inlineStr">
        <is>
          <t>خامات</t>
        </is>
      </c>
      <c r="D23" s="16" t="n">
        <v>70000</v>
      </c>
      <c r="E23" s="5" t="n"/>
      <c r="F23" s="6">
        <f>IF(B23&amp;""="","",IFERROR(INDEX('المشاريع'!$B$6:$B$205,MATCH(B23&amp;"",'المشاريع'!$A$6:$A$205,0))&amp;"","كود غير موجود"))</f>
        <v/>
      </c>
    </row>
    <row r="24">
      <c r="A24" s="13" t="n">
        <v>46172</v>
      </c>
      <c r="B24" s="5" t="inlineStr">
        <is>
          <t>P03</t>
        </is>
      </c>
      <c r="C24" s="5" t="inlineStr">
        <is>
          <t>عمالة</t>
        </is>
      </c>
      <c r="D24" s="16" t="n">
        <v>60000</v>
      </c>
      <c r="E24" s="5" t="n"/>
      <c r="F24" s="6">
        <f>IF(B24&amp;""="","",IFERROR(INDEX('المشاريع'!$B$6:$B$205,MATCH(B24&amp;"",'المشاريع'!$A$6:$A$205,0))&amp;"","كود غير موجود"))</f>
        <v/>
      </c>
    </row>
    <row r="25">
      <c r="A25" s="13" t="n">
        <v>46264</v>
      </c>
      <c r="B25" s="5" t="inlineStr">
        <is>
          <t>P03</t>
        </is>
      </c>
      <c r="C25" s="5" t="inlineStr">
        <is>
          <t>عمالة</t>
        </is>
      </c>
      <c r="D25" s="16" t="n">
        <v>40000</v>
      </c>
      <c r="E25" s="5" t="n"/>
      <c r="F25" s="6">
        <f>IF(B25&amp;""="","",IFERROR(INDEX('المشاريع'!$B$6:$B$205,MATCH(B25&amp;"",'المشاريع'!$A$6:$A$205,0))&amp;"","كود غير موجود"))</f>
        <v/>
      </c>
    </row>
    <row r="26">
      <c r="A26" s="13" t="n">
        <v>46213</v>
      </c>
      <c r="B26" s="5" t="inlineStr">
        <is>
          <t>P03</t>
        </is>
      </c>
      <c r="C26" s="5" t="inlineStr">
        <is>
          <t>مقاول باطن</t>
        </is>
      </c>
      <c r="D26" s="16" t="n">
        <v>35000</v>
      </c>
      <c r="E26" s="5" t="n"/>
      <c r="F26" s="6">
        <f>IF(B26&amp;""="","",IFERROR(INDEX('المشاريع'!$B$6:$B$205,MATCH(B26&amp;"",'المشاريع'!$A$6:$A$205,0))&amp;"","كود غير موجود"))</f>
        <v/>
      </c>
    </row>
    <row r="27">
      <c r="A27" s="13" t="n">
        <v>46270</v>
      </c>
      <c r="B27" s="5" t="inlineStr">
        <is>
          <t>P03</t>
        </is>
      </c>
      <c r="C27" s="5" t="inlineStr">
        <is>
          <t>نقل</t>
        </is>
      </c>
      <c r="D27" s="16" t="n">
        <v>10000</v>
      </c>
      <c r="E27" s="5" t="n"/>
      <c r="F27" s="6">
        <f>IF(B27&amp;""="","",IFERROR(INDEX('المشاريع'!$B$6:$B$205,MATCH(B27&amp;"",'المشاريع'!$A$6:$A$205,0))&amp;"","كود غير موجود"))</f>
        <v/>
      </c>
    </row>
    <row r="28">
      <c r="A28" s="13" t="n">
        <v>46047</v>
      </c>
      <c r="B28" s="5" t="inlineStr">
        <is>
          <t>P04</t>
        </is>
      </c>
      <c r="C28" s="5" t="inlineStr">
        <is>
          <t>خامات</t>
        </is>
      </c>
      <c r="D28" s="16" t="n">
        <v>520000</v>
      </c>
      <c r="E28" s="5" t="n"/>
      <c r="F28" s="6">
        <f>IF(B28&amp;""="","",IFERROR(INDEX('المشاريع'!$B$6:$B$205,MATCH(B28&amp;"",'المشاريع'!$A$6:$A$205,0))&amp;"","كود غير موجود"))</f>
        <v/>
      </c>
    </row>
    <row r="29">
      <c r="A29" s="13" t="n">
        <v>46122</v>
      </c>
      <c r="B29" s="5" t="inlineStr">
        <is>
          <t>P04</t>
        </is>
      </c>
      <c r="C29" s="5" t="inlineStr">
        <is>
          <t>خامات</t>
        </is>
      </c>
      <c r="D29" s="16" t="n">
        <v>410000</v>
      </c>
      <c r="E29" s="5" t="n"/>
      <c r="F29" s="6">
        <f>IF(B29&amp;""="","",IFERROR(INDEX('المشاريع'!$B$6:$B$205,MATCH(B29&amp;"",'المشاريع'!$A$6:$A$205,0))&amp;"","كود غير موجود"))</f>
        <v/>
      </c>
    </row>
    <row r="30">
      <c r="A30" s="13" t="n">
        <v>46246</v>
      </c>
      <c r="B30" s="5" t="inlineStr">
        <is>
          <t>P04</t>
        </is>
      </c>
      <c r="C30" s="5" t="inlineStr">
        <is>
          <t>خامات</t>
        </is>
      </c>
      <c r="D30" s="16" t="n">
        <v>250000</v>
      </c>
      <c r="E30" s="5" t="n"/>
      <c r="F30" s="6">
        <f>IF(B30&amp;""="","",IFERROR(INDEX('المشاريع'!$B$6:$B$205,MATCH(B30&amp;"",'المشاريع'!$A$6:$A$205,0))&amp;"","كود غير موجود"))</f>
        <v/>
      </c>
    </row>
    <row r="31">
      <c r="A31" s="13" t="n">
        <v>46111</v>
      </c>
      <c r="B31" s="5" t="inlineStr">
        <is>
          <t>P04</t>
        </is>
      </c>
      <c r="C31" s="5" t="inlineStr">
        <is>
          <t>عمالة</t>
        </is>
      </c>
      <c r="D31" s="16" t="n">
        <v>150000</v>
      </c>
      <c r="E31" s="5" t="n"/>
      <c r="F31" s="6">
        <f>IF(B31&amp;""="","",IFERROR(INDEX('المشاريع'!$B$6:$B$205,MATCH(B31&amp;"",'المشاريع'!$A$6:$A$205,0))&amp;"","كود غير موجود"))</f>
        <v/>
      </c>
    </row>
    <row r="32">
      <c r="A32" s="13" t="n">
        <v>46233</v>
      </c>
      <c r="B32" s="5" t="inlineStr">
        <is>
          <t>P04</t>
        </is>
      </c>
      <c r="C32" s="5" t="inlineStr">
        <is>
          <t>عمالة</t>
        </is>
      </c>
      <c r="D32" s="16" t="n">
        <v>190000</v>
      </c>
      <c r="E32" s="5" t="n"/>
      <c r="F32" s="6">
        <f>IF(B32&amp;""="","",IFERROR(INDEX('المشاريع'!$B$6:$B$205,MATCH(B32&amp;"",'المشاريع'!$A$6:$A$205,0))&amp;"","كود غير موجود"))</f>
        <v/>
      </c>
    </row>
    <row r="33">
      <c r="A33" s="13" t="n">
        <v>46323</v>
      </c>
      <c r="B33" s="5" t="inlineStr">
        <is>
          <t>P04</t>
        </is>
      </c>
      <c r="C33" s="5" t="inlineStr">
        <is>
          <t>عمالة</t>
        </is>
      </c>
      <c r="D33" s="16" t="n">
        <v>120000</v>
      </c>
      <c r="E33" s="5" t="n"/>
      <c r="F33" s="6">
        <f>IF(B33&amp;""="","",IFERROR(INDEX('المشاريع'!$B$6:$B$205,MATCH(B33&amp;"",'المشاريع'!$A$6:$A$205,0))&amp;"","كود غير موجود"))</f>
        <v/>
      </c>
    </row>
    <row r="34">
      <c r="A34" s="13" t="n">
        <v>46162</v>
      </c>
      <c r="B34" s="5" t="inlineStr">
        <is>
          <t>P04</t>
        </is>
      </c>
      <c r="C34" s="5" t="inlineStr">
        <is>
          <t>مقاول باطن</t>
        </is>
      </c>
      <c r="D34" s="16" t="n">
        <v>90000</v>
      </c>
      <c r="E34" s="5" t="n"/>
      <c r="F34" s="6">
        <f>IF(B34&amp;""="","",IFERROR(INDEX('المشاريع'!$B$6:$B$205,MATCH(B34&amp;"",'المشاريع'!$A$6:$A$205,0))&amp;"","كود غير موجود"))</f>
        <v/>
      </c>
    </row>
    <row r="35">
      <c r="A35" s="13" t="n">
        <v>46285</v>
      </c>
      <c r="B35" s="5" t="inlineStr">
        <is>
          <t>P04</t>
        </is>
      </c>
      <c r="C35" s="5" t="inlineStr">
        <is>
          <t>مقاول باطن</t>
        </is>
      </c>
      <c r="D35" s="16" t="n">
        <v>60000</v>
      </c>
      <c r="E35" s="5" t="n"/>
      <c r="F35" s="6">
        <f>IF(B35&amp;""="","",IFERROR(INDEX('المشاريع'!$B$6:$B$205,MATCH(B35&amp;"",'المشاريع'!$A$6:$A$205,0))&amp;"","كود غير موجود"))</f>
        <v/>
      </c>
    </row>
    <row r="36">
      <c r="A36" s="13" t="n">
        <v>46058</v>
      </c>
      <c r="B36" s="5" t="inlineStr">
        <is>
          <t>P04</t>
        </is>
      </c>
      <c r="C36" s="5" t="inlineStr">
        <is>
          <t>نقل</t>
        </is>
      </c>
      <c r="D36" s="16" t="n">
        <v>25000</v>
      </c>
      <c r="E36" s="5" t="n"/>
      <c r="F36" s="6">
        <f>IF(B36&amp;""="","",IFERROR(INDEX('المشاريع'!$B$6:$B$205,MATCH(B36&amp;"",'المشاريع'!$A$6:$A$205,0))&amp;"","كود غير موجود"))</f>
        <v/>
      </c>
    </row>
    <row r="37">
      <c r="A37" s="13" t="n">
        <v>46275</v>
      </c>
      <c r="B37" s="5" t="inlineStr">
        <is>
          <t>P04</t>
        </is>
      </c>
      <c r="C37" s="5" t="inlineStr">
        <is>
          <t>نقل</t>
        </is>
      </c>
      <c r="D37" s="16" t="n">
        <v>20000</v>
      </c>
      <c r="E37" s="5" t="n"/>
      <c r="F37" s="6">
        <f>IF(B37&amp;""="","",IFERROR(INDEX('المشاريع'!$B$6:$B$205,MATCH(B37&amp;"",'المشاريع'!$A$6:$A$205,0))&amp;"","كود غير موجود"))</f>
        <v/>
      </c>
    </row>
    <row r="38">
      <c r="A38" s="13" t="n">
        <v>46313</v>
      </c>
      <c r="B38" s="5" t="inlineStr">
        <is>
          <t>P05</t>
        </is>
      </c>
      <c r="C38" s="5" t="inlineStr">
        <is>
          <t>خامات</t>
        </is>
      </c>
      <c r="D38" s="16" t="n">
        <v>22000</v>
      </c>
      <c r="E38" s="5" t="n"/>
      <c r="F38" s="6">
        <f>IF(B38&amp;""="","",IFERROR(INDEX('المشاريع'!$B$6:$B$205,MATCH(B38&amp;"",'المشاريع'!$A$6:$A$205,0))&amp;"","كود غير موجود"))</f>
        <v/>
      </c>
    </row>
    <row r="39">
      <c r="A39" s="13" t="n">
        <v>46320</v>
      </c>
      <c r="B39" s="5" t="inlineStr">
        <is>
          <t>P05</t>
        </is>
      </c>
      <c r="C39" s="5" t="inlineStr">
        <is>
          <t>عمالة</t>
        </is>
      </c>
      <c r="D39" s="16" t="n">
        <v>8000</v>
      </c>
      <c r="E39" s="5" t="n"/>
      <c r="F39" s="6">
        <f>IF(B39&amp;""="","",IFERROR(INDEX('المشاريع'!$B$6:$B$205,MATCH(B39&amp;"",'المشاريع'!$A$6:$A$205,0))&amp;"","كود غير موجود"))</f>
        <v/>
      </c>
    </row>
    <row r="40">
      <c r="A40" s="13" t="n">
        <v>46315</v>
      </c>
      <c r="B40" s="5" t="inlineStr">
        <is>
          <t>P05</t>
        </is>
      </c>
      <c r="C40" s="5" t="inlineStr">
        <is>
          <t>نقل</t>
        </is>
      </c>
      <c r="D40" s="16" t="n">
        <v>2000</v>
      </c>
      <c r="E40" s="5" t="n"/>
      <c r="F40" s="6">
        <f>IF(B40&amp;""="","",IFERROR(INDEX('المشاريع'!$B$6:$B$205,MATCH(B40&amp;"",'المشاريع'!$A$6:$A$205,0))&amp;"","كود غير موجود"))</f>
        <v/>
      </c>
    </row>
    <row r="41">
      <c r="A41" s="13" t="n"/>
      <c r="B41" s="5" t="n"/>
      <c r="C41" s="5" t="n"/>
      <c r="D41" s="16" t="n"/>
      <c r="E41" s="5" t="n"/>
      <c r="F41" s="6">
        <f>IF(B41&amp;""="","",IFERROR(INDEX('المشاريع'!$B$6:$B$205,MATCH(B41&amp;"",'المشاريع'!$A$6:$A$205,0))&amp;"","كود غير موجود"))</f>
        <v/>
      </c>
    </row>
    <row r="42">
      <c r="A42" s="13" t="n"/>
      <c r="B42" s="5" t="n"/>
      <c r="C42" s="5" t="n"/>
      <c r="D42" s="16" t="n"/>
      <c r="E42" s="5" t="n"/>
      <c r="F42" s="6">
        <f>IF(B42&amp;""="","",IFERROR(INDEX('المشاريع'!$B$6:$B$205,MATCH(B42&amp;"",'المشاريع'!$A$6:$A$205,0))&amp;"","كود غير موجود"))</f>
        <v/>
      </c>
    </row>
    <row r="43">
      <c r="A43" s="13" t="n"/>
      <c r="B43" s="5" t="n"/>
      <c r="C43" s="5" t="n"/>
      <c r="D43" s="16" t="n"/>
      <c r="E43" s="5" t="n"/>
      <c r="F43" s="6">
        <f>IF(B43&amp;""="","",IFERROR(INDEX('المشاريع'!$B$6:$B$205,MATCH(B43&amp;"",'المشاريع'!$A$6:$A$205,0))&amp;"","كود غير موجود"))</f>
        <v/>
      </c>
    </row>
    <row r="44">
      <c r="A44" s="13" t="n"/>
      <c r="B44" s="5" t="n"/>
      <c r="C44" s="5" t="n"/>
      <c r="D44" s="16" t="n"/>
      <c r="E44" s="5" t="n"/>
      <c r="F44" s="6">
        <f>IF(B44&amp;""="","",IFERROR(INDEX('المشاريع'!$B$6:$B$205,MATCH(B44&amp;"",'المشاريع'!$A$6:$A$205,0))&amp;"","كود غير موجود"))</f>
        <v/>
      </c>
    </row>
    <row r="45">
      <c r="A45" s="13" t="n"/>
      <c r="B45" s="5" t="n"/>
      <c r="C45" s="5" t="n"/>
      <c r="D45" s="16" t="n"/>
      <c r="E45" s="5" t="n"/>
      <c r="F45" s="6">
        <f>IF(B45&amp;""="","",IFERROR(INDEX('المشاريع'!$B$6:$B$205,MATCH(B45&amp;"",'المشاريع'!$A$6:$A$205,0))&amp;"","كود غير موجود"))</f>
        <v/>
      </c>
    </row>
    <row r="46">
      <c r="A46" s="13" t="n"/>
      <c r="B46" s="5" t="n"/>
      <c r="C46" s="5" t="n"/>
      <c r="D46" s="16" t="n"/>
      <c r="E46" s="5" t="n"/>
      <c r="F46" s="6">
        <f>IF(B46&amp;""="","",IFERROR(INDEX('المشاريع'!$B$6:$B$205,MATCH(B46&amp;"",'المشاريع'!$A$6:$A$205,0))&amp;"","كود غير موجود"))</f>
        <v/>
      </c>
    </row>
    <row r="47">
      <c r="A47" s="13" t="n"/>
      <c r="B47" s="5" t="n"/>
      <c r="C47" s="5" t="n"/>
      <c r="D47" s="16" t="n"/>
      <c r="E47" s="5" t="n"/>
      <c r="F47" s="6">
        <f>IF(B47&amp;""="","",IFERROR(INDEX('المشاريع'!$B$6:$B$205,MATCH(B47&amp;"",'المشاريع'!$A$6:$A$205,0))&amp;"","كود غير موجود"))</f>
        <v/>
      </c>
    </row>
    <row r="48">
      <c r="A48" s="13" t="n"/>
      <c r="B48" s="5" t="n"/>
      <c r="C48" s="5" t="n"/>
      <c r="D48" s="16" t="n"/>
      <c r="E48" s="5" t="n"/>
      <c r="F48" s="6">
        <f>IF(B48&amp;""="","",IFERROR(INDEX('المشاريع'!$B$6:$B$205,MATCH(B48&amp;"",'المشاريع'!$A$6:$A$205,0))&amp;"","كود غير موجود"))</f>
        <v/>
      </c>
    </row>
    <row r="49">
      <c r="A49" s="13" t="n"/>
      <c r="B49" s="5" t="n"/>
      <c r="C49" s="5" t="n"/>
      <c r="D49" s="16" t="n"/>
      <c r="E49" s="5" t="n"/>
      <c r="F49" s="6">
        <f>IF(B49&amp;""="","",IFERROR(INDEX('المشاريع'!$B$6:$B$205,MATCH(B49&amp;"",'المشاريع'!$A$6:$A$205,0))&amp;"","كود غير موجود"))</f>
        <v/>
      </c>
    </row>
    <row r="50">
      <c r="A50" s="13" t="n"/>
      <c r="B50" s="5" t="n"/>
      <c r="C50" s="5" t="n"/>
      <c r="D50" s="16" t="n"/>
      <c r="E50" s="5" t="n"/>
      <c r="F50" s="6">
        <f>IF(B50&amp;""="","",IFERROR(INDEX('المشاريع'!$B$6:$B$205,MATCH(B50&amp;"",'المشاريع'!$A$6:$A$205,0))&amp;"","كود غير موجود"))</f>
        <v/>
      </c>
    </row>
    <row r="51">
      <c r="A51" s="13" t="n"/>
      <c r="B51" s="5" t="n"/>
      <c r="C51" s="5" t="n"/>
      <c r="D51" s="16" t="n"/>
      <c r="E51" s="5" t="n"/>
      <c r="F51" s="6">
        <f>IF(B51&amp;""="","",IFERROR(INDEX('المشاريع'!$B$6:$B$205,MATCH(B51&amp;"",'المشاريع'!$A$6:$A$205,0))&amp;"","كود غير موجود"))</f>
        <v/>
      </c>
    </row>
    <row r="52">
      <c r="A52" s="13" t="n"/>
      <c r="B52" s="5" t="n"/>
      <c r="C52" s="5" t="n"/>
      <c r="D52" s="16" t="n"/>
      <c r="E52" s="5" t="n"/>
      <c r="F52" s="6">
        <f>IF(B52&amp;""="","",IFERROR(INDEX('المشاريع'!$B$6:$B$205,MATCH(B52&amp;"",'المشاريع'!$A$6:$A$205,0))&amp;"","كود غير موجود"))</f>
        <v/>
      </c>
    </row>
    <row r="53">
      <c r="A53" s="13" t="n"/>
      <c r="B53" s="5" t="n"/>
      <c r="C53" s="5" t="n"/>
      <c r="D53" s="16" t="n"/>
      <c r="E53" s="5" t="n"/>
      <c r="F53" s="6">
        <f>IF(B53&amp;""="","",IFERROR(INDEX('المشاريع'!$B$6:$B$205,MATCH(B53&amp;"",'المشاريع'!$A$6:$A$205,0))&amp;"","كود غير موجود"))</f>
        <v/>
      </c>
    </row>
    <row r="54">
      <c r="A54" s="13" t="n"/>
      <c r="B54" s="5" t="n"/>
      <c r="C54" s="5" t="n"/>
      <c r="D54" s="16" t="n"/>
      <c r="E54" s="5" t="n"/>
      <c r="F54" s="6">
        <f>IF(B54&amp;""="","",IFERROR(INDEX('المشاريع'!$B$6:$B$205,MATCH(B54&amp;"",'المشاريع'!$A$6:$A$205,0))&amp;"","كود غير موجود"))</f>
        <v/>
      </c>
    </row>
    <row r="55">
      <c r="A55" s="13" t="n"/>
      <c r="B55" s="5" t="n"/>
      <c r="C55" s="5" t="n"/>
      <c r="D55" s="16" t="n"/>
      <c r="E55" s="5" t="n"/>
      <c r="F55" s="6">
        <f>IF(B55&amp;""="","",IFERROR(INDEX('المشاريع'!$B$6:$B$205,MATCH(B55&amp;"",'المشاريع'!$A$6:$A$205,0))&amp;"","كود غير موجود"))</f>
        <v/>
      </c>
    </row>
    <row r="56">
      <c r="A56" s="13" t="n"/>
      <c r="B56" s="5" t="n"/>
      <c r="C56" s="5" t="n"/>
      <c r="D56" s="16" t="n"/>
      <c r="E56" s="5" t="n"/>
      <c r="F56" s="6">
        <f>IF(B56&amp;""="","",IFERROR(INDEX('المشاريع'!$B$6:$B$205,MATCH(B56&amp;"",'المشاريع'!$A$6:$A$205,0))&amp;"","كود غير موجود"))</f>
        <v/>
      </c>
    </row>
    <row r="57">
      <c r="A57" s="13" t="n"/>
      <c r="B57" s="5" t="n"/>
      <c r="C57" s="5" t="n"/>
      <c r="D57" s="16" t="n"/>
      <c r="E57" s="5" t="n"/>
      <c r="F57" s="6">
        <f>IF(B57&amp;""="","",IFERROR(INDEX('المشاريع'!$B$6:$B$205,MATCH(B57&amp;"",'المشاريع'!$A$6:$A$205,0))&amp;"","كود غير موجود"))</f>
        <v/>
      </c>
    </row>
    <row r="58">
      <c r="A58" s="13" t="n"/>
      <c r="B58" s="5" t="n"/>
      <c r="C58" s="5" t="n"/>
      <c r="D58" s="16" t="n"/>
      <c r="E58" s="5" t="n"/>
      <c r="F58" s="6">
        <f>IF(B58&amp;""="","",IFERROR(INDEX('المشاريع'!$B$6:$B$205,MATCH(B58&amp;"",'المشاريع'!$A$6:$A$205,0))&amp;"","كود غير موجود"))</f>
        <v/>
      </c>
    </row>
    <row r="59">
      <c r="A59" s="13" t="n"/>
      <c r="B59" s="5" t="n"/>
      <c r="C59" s="5" t="n"/>
      <c r="D59" s="16" t="n"/>
      <c r="E59" s="5" t="n"/>
      <c r="F59" s="6">
        <f>IF(B59&amp;""="","",IFERROR(INDEX('المشاريع'!$B$6:$B$205,MATCH(B59&amp;"",'المشاريع'!$A$6:$A$205,0))&amp;"","كود غير موجود"))</f>
        <v/>
      </c>
    </row>
    <row r="60">
      <c r="A60" s="13" t="n"/>
      <c r="B60" s="5" t="n"/>
      <c r="C60" s="5" t="n"/>
      <c r="D60" s="16" t="n"/>
      <c r="E60" s="5" t="n"/>
      <c r="F60" s="6">
        <f>IF(B60&amp;""="","",IFERROR(INDEX('المشاريع'!$B$6:$B$205,MATCH(B60&amp;"",'المشاريع'!$A$6:$A$205,0))&amp;"","كود غير موجود"))</f>
        <v/>
      </c>
    </row>
    <row r="61">
      <c r="A61" s="13" t="n"/>
      <c r="B61" s="5" t="n"/>
      <c r="C61" s="5" t="n"/>
      <c r="D61" s="16" t="n"/>
      <c r="E61" s="5" t="n"/>
      <c r="F61" s="6">
        <f>IF(B61&amp;""="","",IFERROR(INDEX('المشاريع'!$B$6:$B$205,MATCH(B61&amp;"",'المشاريع'!$A$6:$A$205,0))&amp;"","كود غير موجود"))</f>
        <v/>
      </c>
    </row>
    <row r="62">
      <c r="A62" s="13" t="n"/>
      <c r="B62" s="5" t="n"/>
      <c r="C62" s="5" t="n"/>
      <c r="D62" s="16" t="n"/>
      <c r="E62" s="5" t="n"/>
      <c r="F62" s="6">
        <f>IF(B62&amp;""="","",IFERROR(INDEX('المشاريع'!$B$6:$B$205,MATCH(B62&amp;"",'المشاريع'!$A$6:$A$205,0))&amp;"","كود غير موجود"))</f>
        <v/>
      </c>
    </row>
    <row r="63">
      <c r="A63" s="13" t="n"/>
      <c r="B63" s="5" t="n"/>
      <c r="C63" s="5" t="n"/>
      <c r="D63" s="16" t="n"/>
      <c r="E63" s="5" t="n"/>
      <c r="F63" s="6">
        <f>IF(B63&amp;""="","",IFERROR(INDEX('المشاريع'!$B$6:$B$205,MATCH(B63&amp;"",'المشاريع'!$A$6:$A$205,0))&amp;"","كود غير موجود"))</f>
        <v/>
      </c>
    </row>
    <row r="64">
      <c r="A64" s="13" t="n"/>
      <c r="B64" s="5" t="n"/>
      <c r="C64" s="5" t="n"/>
      <c r="D64" s="16" t="n"/>
      <c r="E64" s="5" t="n"/>
      <c r="F64" s="6">
        <f>IF(B64&amp;""="","",IFERROR(INDEX('المشاريع'!$B$6:$B$205,MATCH(B64&amp;"",'المشاريع'!$A$6:$A$205,0))&amp;"","كود غير موجود"))</f>
        <v/>
      </c>
    </row>
    <row r="65">
      <c r="A65" s="13" t="n"/>
      <c r="B65" s="5" t="n"/>
      <c r="C65" s="5" t="n"/>
      <c r="D65" s="16" t="n"/>
      <c r="E65" s="5" t="n"/>
      <c r="F65" s="6">
        <f>IF(B65&amp;""="","",IFERROR(INDEX('المشاريع'!$B$6:$B$205,MATCH(B65&amp;"",'المشاريع'!$A$6:$A$205,0))&amp;"","كود غير موجود"))</f>
        <v/>
      </c>
    </row>
    <row r="66">
      <c r="A66" s="13" t="n"/>
      <c r="B66" s="5" t="n"/>
      <c r="C66" s="5" t="n"/>
      <c r="D66" s="16" t="n"/>
      <c r="E66" s="5" t="n"/>
      <c r="F66" s="6">
        <f>IF(B66&amp;""="","",IFERROR(INDEX('المشاريع'!$B$6:$B$205,MATCH(B66&amp;"",'المشاريع'!$A$6:$A$205,0))&amp;"","كود غير موجود"))</f>
        <v/>
      </c>
    </row>
    <row r="67">
      <c r="A67" s="13" t="n"/>
      <c r="B67" s="5" t="n"/>
      <c r="C67" s="5" t="n"/>
      <c r="D67" s="16" t="n"/>
      <c r="E67" s="5" t="n"/>
      <c r="F67" s="6">
        <f>IF(B67&amp;""="","",IFERROR(INDEX('المشاريع'!$B$6:$B$205,MATCH(B67&amp;"",'المشاريع'!$A$6:$A$205,0))&amp;"","كود غير موجود"))</f>
        <v/>
      </c>
    </row>
    <row r="68">
      <c r="A68" s="13" t="n"/>
      <c r="B68" s="5" t="n"/>
      <c r="C68" s="5" t="n"/>
      <c r="D68" s="16" t="n"/>
      <c r="E68" s="5" t="n"/>
      <c r="F68" s="6">
        <f>IF(B68&amp;""="","",IFERROR(INDEX('المشاريع'!$B$6:$B$205,MATCH(B68&amp;"",'المشاريع'!$A$6:$A$205,0))&amp;"","كود غير موجود"))</f>
        <v/>
      </c>
    </row>
    <row r="69">
      <c r="A69" s="13" t="n"/>
      <c r="B69" s="5" t="n"/>
      <c r="C69" s="5" t="n"/>
      <c r="D69" s="16" t="n"/>
      <c r="E69" s="5" t="n"/>
      <c r="F69" s="6">
        <f>IF(B69&amp;""="","",IFERROR(INDEX('المشاريع'!$B$6:$B$205,MATCH(B69&amp;"",'المشاريع'!$A$6:$A$205,0))&amp;"","كود غير موجود"))</f>
        <v/>
      </c>
    </row>
    <row r="70">
      <c r="A70" s="13" t="n"/>
      <c r="B70" s="5" t="n"/>
      <c r="C70" s="5" t="n"/>
      <c r="D70" s="16" t="n"/>
      <c r="E70" s="5" t="n"/>
      <c r="F70" s="6">
        <f>IF(B70&amp;""="","",IFERROR(INDEX('المشاريع'!$B$6:$B$205,MATCH(B70&amp;"",'المشاريع'!$A$6:$A$205,0))&amp;"","كود غير موجود"))</f>
        <v/>
      </c>
    </row>
    <row r="71">
      <c r="A71" s="13" t="n"/>
      <c r="B71" s="5" t="n"/>
      <c r="C71" s="5" t="n"/>
      <c r="D71" s="16" t="n"/>
      <c r="E71" s="5" t="n"/>
      <c r="F71" s="6">
        <f>IF(B71&amp;""="","",IFERROR(INDEX('المشاريع'!$B$6:$B$205,MATCH(B71&amp;"",'المشاريع'!$A$6:$A$205,0))&amp;"","كود غير موجود"))</f>
        <v/>
      </c>
    </row>
    <row r="72">
      <c r="A72" s="13" t="n"/>
      <c r="B72" s="5" t="n"/>
      <c r="C72" s="5" t="n"/>
      <c r="D72" s="16" t="n"/>
      <c r="E72" s="5" t="n"/>
      <c r="F72" s="6">
        <f>IF(B72&amp;""="","",IFERROR(INDEX('المشاريع'!$B$6:$B$205,MATCH(B72&amp;"",'المشاريع'!$A$6:$A$205,0))&amp;"","كود غير موجود"))</f>
        <v/>
      </c>
    </row>
    <row r="73">
      <c r="A73" s="13" t="n"/>
      <c r="B73" s="5" t="n"/>
      <c r="C73" s="5" t="n"/>
      <c r="D73" s="16" t="n"/>
      <c r="E73" s="5" t="n"/>
      <c r="F73" s="6">
        <f>IF(B73&amp;""="","",IFERROR(INDEX('المشاريع'!$B$6:$B$205,MATCH(B73&amp;"",'المشاريع'!$A$6:$A$205,0))&amp;"","كود غير موجود"))</f>
        <v/>
      </c>
    </row>
    <row r="74">
      <c r="A74" s="13" t="n"/>
      <c r="B74" s="5" t="n"/>
      <c r="C74" s="5" t="n"/>
      <c r="D74" s="16" t="n"/>
      <c r="E74" s="5" t="n"/>
      <c r="F74" s="6">
        <f>IF(B74&amp;""="","",IFERROR(INDEX('المشاريع'!$B$6:$B$205,MATCH(B74&amp;"",'المشاريع'!$A$6:$A$205,0))&amp;"","كود غير موجود"))</f>
        <v/>
      </c>
    </row>
    <row r="75">
      <c r="A75" s="13" t="n"/>
      <c r="B75" s="5" t="n"/>
      <c r="C75" s="5" t="n"/>
      <c r="D75" s="16" t="n"/>
      <c r="E75" s="5" t="n"/>
      <c r="F75" s="6">
        <f>IF(B75&amp;""="","",IFERROR(INDEX('المشاريع'!$B$6:$B$205,MATCH(B75&amp;"",'المشاريع'!$A$6:$A$205,0))&amp;"","كود غير موجود"))</f>
        <v/>
      </c>
    </row>
    <row r="76">
      <c r="A76" s="13" t="n"/>
      <c r="B76" s="5" t="n"/>
      <c r="C76" s="5" t="n"/>
      <c r="D76" s="16" t="n"/>
      <c r="E76" s="5" t="n"/>
      <c r="F76" s="6">
        <f>IF(B76&amp;""="","",IFERROR(INDEX('المشاريع'!$B$6:$B$205,MATCH(B76&amp;"",'المشاريع'!$A$6:$A$205,0))&amp;"","كود غير موجود"))</f>
        <v/>
      </c>
    </row>
    <row r="77">
      <c r="A77" s="13" t="n"/>
      <c r="B77" s="5" t="n"/>
      <c r="C77" s="5" t="n"/>
      <c r="D77" s="16" t="n"/>
      <c r="E77" s="5" t="n"/>
      <c r="F77" s="6">
        <f>IF(B77&amp;""="","",IFERROR(INDEX('المشاريع'!$B$6:$B$205,MATCH(B77&amp;"",'المشاريع'!$A$6:$A$205,0))&amp;"","كود غير موجود"))</f>
        <v/>
      </c>
    </row>
    <row r="78">
      <c r="A78" s="13" t="n"/>
      <c r="B78" s="5" t="n"/>
      <c r="C78" s="5" t="n"/>
      <c r="D78" s="16" t="n"/>
      <c r="E78" s="5" t="n"/>
      <c r="F78" s="6">
        <f>IF(B78&amp;""="","",IFERROR(INDEX('المشاريع'!$B$6:$B$205,MATCH(B78&amp;"",'المشاريع'!$A$6:$A$205,0))&amp;"","كود غير موجود"))</f>
        <v/>
      </c>
    </row>
    <row r="79">
      <c r="A79" s="13" t="n"/>
      <c r="B79" s="5" t="n"/>
      <c r="C79" s="5" t="n"/>
      <c r="D79" s="16" t="n"/>
      <c r="E79" s="5" t="n"/>
      <c r="F79" s="6">
        <f>IF(B79&amp;""="","",IFERROR(INDEX('المشاريع'!$B$6:$B$205,MATCH(B79&amp;"",'المشاريع'!$A$6:$A$205,0))&amp;"","كود غير موجود"))</f>
        <v/>
      </c>
    </row>
    <row r="80">
      <c r="A80" s="13" t="n"/>
      <c r="B80" s="5" t="n"/>
      <c r="C80" s="5" t="n"/>
      <c r="D80" s="16" t="n"/>
      <c r="E80" s="5" t="n"/>
      <c r="F80" s="6">
        <f>IF(B80&amp;""="","",IFERROR(INDEX('المشاريع'!$B$6:$B$205,MATCH(B80&amp;"",'المشاريع'!$A$6:$A$205,0))&amp;"","كود غير موجود"))</f>
        <v/>
      </c>
    </row>
    <row r="81">
      <c r="A81" s="13" t="n"/>
      <c r="B81" s="5" t="n"/>
      <c r="C81" s="5" t="n"/>
      <c r="D81" s="16" t="n"/>
      <c r="E81" s="5" t="n"/>
      <c r="F81" s="6">
        <f>IF(B81&amp;""="","",IFERROR(INDEX('المشاريع'!$B$6:$B$205,MATCH(B81&amp;"",'المشاريع'!$A$6:$A$205,0))&amp;"","كود غير موجود"))</f>
        <v/>
      </c>
    </row>
    <row r="82">
      <c r="A82" s="13" t="n"/>
      <c r="B82" s="5" t="n"/>
      <c r="C82" s="5" t="n"/>
      <c r="D82" s="16" t="n"/>
      <c r="E82" s="5" t="n"/>
      <c r="F82" s="6">
        <f>IF(B82&amp;""="","",IFERROR(INDEX('المشاريع'!$B$6:$B$205,MATCH(B82&amp;"",'المشاريع'!$A$6:$A$205,0))&amp;"","كود غير موجود"))</f>
        <v/>
      </c>
    </row>
    <row r="83">
      <c r="A83" s="13" t="n"/>
      <c r="B83" s="5" t="n"/>
      <c r="C83" s="5" t="n"/>
      <c r="D83" s="16" t="n"/>
      <c r="E83" s="5" t="n"/>
      <c r="F83" s="6">
        <f>IF(B83&amp;""="","",IFERROR(INDEX('المشاريع'!$B$6:$B$205,MATCH(B83&amp;"",'المشاريع'!$A$6:$A$205,0))&amp;"","كود غير موجود"))</f>
        <v/>
      </c>
    </row>
    <row r="84">
      <c r="A84" s="13" t="n"/>
      <c r="B84" s="5" t="n"/>
      <c r="C84" s="5" t="n"/>
      <c r="D84" s="16" t="n"/>
      <c r="E84" s="5" t="n"/>
      <c r="F84" s="6">
        <f>IF(B84&amp;""="","",IFERROR(INDEX('المشاريع'!$B$6:$B$205,MATCH(B84&amp;"",'المشاريع'!$A$6:$A$205,0))&amp;"","كود غير موجود"))</f>
        <v/>
      </c>
    </row>
    <row r="85">
      <c r="A85" s="13" t="n"/>
      <c r="B85" s="5" t="n"/>
      <c r="C85" s="5" t="n"/>
      <c r="D85" s="16" t="n"/>
      <c r="E85" s="5" t="n"/>
      <c r="F85" s="6">
        <f>IF(B85&amp;""="","",IFERROR(INDEX('المشاريع'!$B$6:$B$205,MATCH(B85&amp;"",'المشاريع'!$A$6:$A$205,0))&amp;"","كود غير موجود"))</f>
        <v/>
      </c>
    </row>
    <row r="86">
      <c r="A86" s="13" t="n"/>
      <c r="B86" s="5" t="n"/>
      <c r="C86" s="5" t="n"/>
      <c r="D86" s="16" t="n"/>
      <c r="E86" s="5" t="n"/>
      <c r="F86" s="6">
        <f>IF(B86&amp;""="","",IFERROR(INDEX('المشاريع'!$B$6:$B$205,MATCH(B86&amp;"",'المشاريع'!$A$6:$A$205,0))&amp;"","كود غير موجود"))</f>
        <v/>
      </c>
    </row>
    <row r="87">
      <c r="A87" s="13" t="n"/>
      <c r="B87" s="5" t="n"/>
      <c r="C87" s="5" t="n"/>
      <c r="D87" s="16" t="n"/>
      <c r="E87" s="5" t="n"/>
      <c r="F87" s="6">
        <f>IF(B87&amp;""="","",IFERROR(INDEX('المشاريع'!$B$6:$B$205,MATCH(B87&amp;"",'المشاريع'!$A$6:$A$205,0))&amp;"","كود غير موجود"))</f>
        <v/>
      </c>
    </row>
    <row r="88">
      <c r="A88" s="13" t="n"/>
      <c r="B88" s="5" t="n"/>
      <c r="C88" s="5" t="n"/>
      <c r="D88" s="16" t="n"/>
      <c r="E88" s="5" t="n"/>
      <c r="F88" s="6">
        <f>IF(B88&amp;""="","",IFERROR(INDEX('المشاريع'!$B$6:$B$205,MATCH(B88&amp;"",'المشاريع'!$A$6:$A$205,0))&amp;"","كود غير موجود"))</f>
        <v/>
      </c>
    </row>
    <row r="89">
      <c r="A89" s="13" t="n"/>
      <c r="B89" s="5" t="n"/>
      <c r="C89" s="5" t="n"/>
      <c r="D89" s="16" t="n"/>
      <c r="E89" s="5" t="n"/>
      <c r="F89" s="6">
        <f>IF(B89&amp;""="","",IFERROR(INDEX('المشاريع'!$B$6:$B$205,MATCH(B89&amp;"",'المشاريع'!$A$6:$A$205,0))&amp;"","كود غير موجود"))</f>
        <v/>
      </c>
    </row>
    <row r="90">
      <c r="A90" s="13" t="n"/>
      <c r="B90" s="5" t="n"/>
      <c r="C90" s="5" t="n"/>
      <c r="D90" s="16" t="n"/>
      <c r="E90" s="5" t="n"/>
      <c r="F90" s="6">
        <f>IF(B90&amp;""="","",IFERROR(INDEX('المشاريع'!$B$6:$B$205,MATCH(B90&amp;"",'المشاريع'!$A$6:$A$205,0))&amp;"","كود غير موجود"))</f>
        <v/>
      </c>
    </row>
    <row r="91">
      <c r="A91" s="13" t="n"/>
      <c r="B91" s="5" t="n"/>
      <c r="C91" s="5" t="n"/>
      <c r="D91" s="16" t="n"/>
      <c r="E91" s="5" t="n"/>
      <c r="F91" s="6">
        <f>IF(B91&amp;""="","",IFERROR(INDEX('المشاريع'!$B$6:$B$205,MATCH(B91&amp;"",'المشاريع'!$A$6:$A$205,0))&amp;"","كود غير موجود"))</f>
        <v/>
      </c>
    </row>
    <row r="92">
      <c r="A92" s="13" t="n"/>
      <c r="B92" s="5" t="n"/>
      <c r="C92" s="5" t="n"/>
      <c r="D92" s="16" t="n"/>
      <c r="E92" s="5" t="n"/>
      <c r="F92" s="6">
        <f>IF(B92&amp;""="","",IFERROR(INDEX('المشاريع'!$B$6:$B$205,MATCH(B92&amp;"",'المشاريع'!$A$6:$A$205,0))&amp;"","كود غير موجود"))</f>
        <v/>
      </c>
    </row>
    <row r="93">
      <c r="A93" s="13" t="n"/>
      <c r="B93" s="5" t="n"/>
      <c r="C93" s="5" t="n"/>
      <c r="D93" s="16" t="n"/>
      <c r="E93" s="5" t="n"/>
      <c r="F93" s="6">
        <f>IF(B93&amp;""="","",IFERROR(INDEX('المشاريع'!$B$6:$B$205,MATCH(B93&amp;"",'المشاريع'!$A$6:$A$205,0))&amp;"","كود غير موجود"))</f>
        <v/>
      </c>
    </row>
    <row r="94">
      <c r="A94" s="13" t="n"/>
      <c r="B94" s="5" t="n"/>
      <c r="C94" s="5" t="n"/>
      <c r="D94" s="16" t="n"/>
      <c r="E94" s="5" t="n"/>
      <c r="F94" s="6">
        <f>IF(B94&amp;""="","",IFERROR(INDEX('المشاريع'!$B$6:$B$205,MATCH(B94&amp;"",'المشاريع'!$A$6:$A$205,0))&amp;"","كود غير موجود"))</f>
        <v/>
      </c>
    </row>
    <row r="95">
      <c r="A95" s="13" t="n"/>
      <c r="B95" s="5" t="n"/>
      <c r="C95" s="5" t="n"/>
      <c r="D95" s="16" t="n"/>
      <c r="E95" s="5" t="n"/>
      <c r="F95" s="6">
        <f>IF(B95&amp;""="","",IFERROR(INDEX('المشاريع'!$B$6:$B$205,MATCH(B95&amp;"",'المشاريع'!$A$6:$A$205,0))&amp;"","كود غير موجود"))</f>
        <v/>
      </c>
    </row>
    <row r="96">
      <c r="A96" s="13" t="n"/>
      <c r="B96" s="5" t="n"/>
      <c r="C96" s="5" t="n"/>
      <c r="D96" s="16" t="n"/>
      <c r="E96" s="5" t="n"/>
      <c r="F96" s="6">
        <f>IF(B96&amp;""="","",IFERROR(INDEX('المشاريع'!$B$6:$B$205,MATCH(B96&amp;"",'المشاريع'!$A$6:$A$205,0))&amp;"","كود غير موجود"))</f>
        <v/>
      </c>
    </row>
    <row r="97">
      <c r="A97" s="13" t="n"/>
      <c r="B97" s="5" t="n"/>
      <c r="C97" s="5" t="n"/>
      <c r="D97" s="16" t="n"/>
      <c r="E97" s="5" t="n"/>
      <c r="F97" s="6">
        <f>IF(B97&amp;""="","",IFERROR(INDEX('المشاريع'!$B$6:$B$205,MATCH(B97&amp;"",'المشاريع'!$A$6:$A$205,0))&amp;"","كود غير موجود"))</f>
        <v/>
      </c>
    </row>
    <row r="98">
      <c r="A98" s="13" t="n"/>
      <c r="B98" s="5" t="n"/>
      <c r="C98" s="5" t="n"/>
      <c r="D98" s="16" t="n"/>
      <c r="E98" s="5" t="n"/>
      <c r="F98" s="6">
        <f>IF(B98&amp;""="","",IFERROR(INDEX('المشاريع'!$B$6:$B$205,MATCH(B98&amp;"",'المشاريع'!$A$6:$A$205,0))&amp;"","كود غير موجود"))</f>
        <v/>
      </c>
    </row>
    <row r="99">
      <c r="A99" s="13" t="n"/>
      <c r="B99" s="5" t="n"/>
      <c r="C99" s="5" t="n"/>
      <c r="D99" s="16" t="n"/>
      <c r="E99" s="5" t="n"/>
      <c r="F99" s="6">
        <f>IF(B99&amp;""="","",IFERROR(INDEX('المشاريع'!$B$6:$B$205,MATCH(B99&amp;"",'المشاريع'!$A$6:$A$205,0))&amp;"","كود غير موجود"))</f>
        <v/>
      </c>
    </row>
    <row r="100">
      <c r="A100" s="13" t="n"/>
      <c r="B100" s="5" t="n"/>
      <c r="C100" s="5" t="n"/>
      <c r="D100" s="16" t="n"/>
      <c r="E100" s="5" t="n"/>
      <c r="F100" s="6">
        <f>IF(B100&amp;""="","",IFERROR(INDEX('المشاريع'!$B$6:$B$205,MATCH(B100&amp;"",'المشاريع'!$A$6:$A$205,0))&amp;"","كود غير موجود"))</f>
        <v/>
      </c>
    </row>
    <row r="101">
      <c r="A101" s="13" t="n"/>
      <c r="B101" s="5" t="n"/>
      <c r="C101" s="5" t="n"/>
      <c r="D101" s="16" t="n"/>
      <c r="E101" s="5" t="n"/>
      <c r="F101" s="6">
        <f>IF(B101&amp;""="","",IFERROR(INDEX('المشاريع'!$B$6:$B$205,MATCH(B101&amp;"",'المشاريع'!$A$6:$A$205,0))&amp;"","كود غير موجود"))</f>
        <v/>
      </c>
    </row>
    <row r="102">
      <c r="A102" s="13" t="n"/>
      <c r="B102" s="5" t="n"/>
      <c r="C102" s="5" t="n"/>
      <c r="D102" s="16" t="n"/>
      <c r="E102" s="5" t="n"/>
      <c r="F102" s="6">
        <f>IF(B102&amp;""="","",IFERROR(INDEX('المشاريع'!$B$6:$B$205,MATCH(B102&amp;"",'المشاريع'!$A$6:$A$205,0))&amp;"","كود غير موجود"))</f>
        <v/>
      </c>
    </row>
    <row r="103">
      <c r="A103" s="13" t="n"/>
      <c r="B103" s="5" t="n"/>
      <c r="C103" s="5" t="n"/>
      <c r="D103" s="16" t="n"/>
      <c r="E103" s="5" t="n"/>
      <c r="F103" s="6">
        <f>IF(B103&amp;""="","",IFERROR(INDEX('المشاريع'!$B$6:$B$205,MATCH(B103&amp;"",'المشاريع'!$A$6:$A$205,0))&amp;"","كود غير موجود"))</f>
        <v/>
      </c>
    </row>
    <row r="104">
      <c r="A104" s="13" t="n"/>
      <c r="B104" s="5" t="n"/>
      <c r="C104" s="5" t="n"/>
      <c r="D104" s="16" t="n"/>
      <c r="E104" s="5" t="n"/>
      <c r="F104" s="6">
        <f>IF(B104&amp;""="","",IFERROR(INDEX('المشاريع'!$B$6:$B$205,MATCH(B104&amp;"",'المشاريع'!$A$6:$A$205,0))&amp;"","كود غير موجود"))</f>
        <v/>
      </c>
    </row>
    <row r="105">
      <c r="A105" s="13" t="n"/>
      <c r="B105" s="5" t="n"/>
      <c r="C105" s="5" t="n"/>
      <c r="D105" s="16" t="n"/>
      <c r="E105" s="5" t="n"/>
      <c r="F105" s="6">
        <f>IF(B105&amp;""="","",IFERROR(INDEX('المشاريع'!$B$6:$B$205,MATCH(B105&amp;"",'المشاريع'!$A$6:$A$205,0))&amp;"","كود غير موجود"))</f>
        <v/>
      </c>
    </row>
    <row r="106">
      <c r="A106" s="13" t="n"/>
      <c r="B106" s="5" t="n"/>
      <c r="C106" s="5" t="n"/>
      <c r="D106" s="16" t="n"/>
      <c r="E106" s="5" t="n"/>
      <c r="F106" s="6">
        <f>IF(B106&amp;""="","",IFERROR(INDEX('المشاريع'!$B$6:$B$205,MATCH(B106&amp;"",'المشاريع'!$A$6:$A$205,0))&amp;"","كود غير موجود"))</f>
        <v/>
      </c>
    </row>
    <row r="107">
      <c r="A107" s="13" t="n"/>
      <c r="B107" s="5" t="n"/>
      <c r="C107" s="5" t="n"/>
      <c r="D107" s="16" t="n"/>
      <c r="E107" s="5" t="n"/>
      <c r="F107" s="6">
        <f>IF(B107&amp;""="","",IFERROR(INDEX('المشاريع'!$B$6:$B$205,MATCH(B107&amp;"",'المشاريع'!$A$6:$A$205,0))&amp;"","كود غير موجود"))</f>
        <v/>
      </c>
    </row>
    <row r="108">
      <c r="A108" s="13" t="n"/>
      <c r="B108" s="5" t="n"/>
      <c r="C108" s="5" t="n"/>
      <c r="D108" s="16" t="n"/>
      <c r="E108" s="5" t="n"/>
      <c r="F108" s="6">
        <f>IF(B108&amp;""="","",IFERROR(INDEX('المشاريع'!$B$6:$B$205,MATCH(B108&amp;"",'المشاريع'!$A$6:$A$205,0))&amp;"","كود غير موجود"))</f>
        <v/>
      </c>
    </row>
    <row r="109">
      <c r="A109" s="13" t="n"/>
      <c r="B109" s="5" t="n"/>
      <c r="C109" s="5" t="n"/>
      <c r="D109" s="16" t="n"/>
      <c r="E109" s="5" t="n"/>
      <c r="F109" s="6">
        <f>IF(B109&amp;""="","",IFERROR(INDEX('المشاريع'!$B$6:$B$205,MATCH(B109&amp;"",'المشاريع'!$A$6:$A$205,0))&amp;"","كود غير موجود"))</f>
        <v/>
      </c>
    </row>
    <row r="110">
      <c r="A110" s="13" t="n"/>
      <c r="B110" s="5" t="n"/>
      <c r="C110" s="5" t="n"/>
      <c r="D110" s="16" t="n"/>
      <c r="E110" s="5" t="n"/>
      <c r="F110" s="6">
        <f>IF(B110&amp;""="","",IFERROR(INDEX('المشاريع'!$B$6:$B$205,MATCH(B110&amp;"",'المشاريع'!$A$6:$A$205,0))&amp;"","كود غير موجود"))</f>
        <v/>
      </c>
    </row>
    <row r="111">
      <c r="A111" s="13" t="n"/>
      <c r="B111" s="5" t="n"/>
      <c r="C111" s="5" t="n"/>
      <c r="D111" s="16" t="n"/>
      <c r="E111" s="5" t="n"/>
      <c r="F111" s="6">
        <f>IF(B111&amp;""="","",IFERROR(INDEX('المشاريع'!$B$6:$B$205,MATCH(B111&amp;"",'المشاريع'!$A$6:$A$205,0))&amp;"","كود غير موجود"))</f>
        <v/>
      </c>
    </row>
    <row r="112">
      <c r="A112" s="13" t="n"/>
      <c r="B112" s="5" t="n"/>
      <c r="C112" s="5" t="n"/>
      <c r="D112" s="16" t="n"/>
      <c r="E112" s="5" t="n"/>
      <c r="F112" s="6">
        <f>IF(B112&amp;""="","",IFERROR(INDEX('المشاريع'!$B$6:$B$205,MATCH(B112&amp;"",'المشاريع'!$A$6:$A$205,0))&amp;"","كود غير موجود"))</f>
        <v/>
      </c>
    </row>
    <row r="113">
      <c r="A113" s="13" t="n"/>
      <c r="B113" s="5" t="n"/>
      <c r="C113" s="5" t="n"/>
      <c r="D113" s="16" t="n"/>
      <c r="E113" s="5" t="n"/>
      <c r="F113" s="6">
        <f>IF(B113&amp;""="","",IFERROR(INDEX('المشاريع'!$B$6:$B$205,MATCH(B113&amp;"",'المشاريع'!$A$6:$A$205,0))&amp;"","كود غير موجود"))</f>
        <v/>
      </c>
    </row>
    <row r="114">
      <c r="A114" s="13" t="n"/>
      <c r="B114" s="5" t="n"/>
      <c r="C114" s="5" t="n"/>
      <c r="D114" s="16" t="n"/>
      <c r="E114" s="5" t="n"/>
      <c r="F114" s="6">
        <f>IF(B114&amp;""="","",IFERROR(INDEX('المشاريع'!$B$6:$B$205,MATCH(B114&amp;"",'المشاريع'!$A$6:$A$205,0))&amp;"","كود غير موجود"))</f>
        <v/>
      </c>
    </row>
    <row r="115">
      <c r="A115" s="13" t="n"/>
      <c r="B115" s="5" t="n"/>
      <c r="C115" s="5" t="n"/>
      <c r="D115" s="16" t="n"/>
      <c r="E115" s="5" t="n"/>
      <c r="F115" s="6">
        <f>IF(B115&amp;""="","",IFERROR(INDEX('المشاريع'!$B$6:$B$205,MATCH(B115&amp;"",'المشاريع'!$A$6:$A$205,0))&amp;"","كود غير موجود"))</f>
        <v/>
      </c>
    </row>
    <row r="116">
      <c r="A116" s="13" t="n"/>
      <c r="B116" s="5" t="n"/>
      <c r="C116" s="5" t="n"/>
      <c r="D116" s="16" t="n"/>
      <c r="E116" s="5" t="n"/>
      <c r="F116" s="6">
        <f>IF(B116&amp;""="","",IFERROR(INDEX('المشاريع'!$B$6:$B$205,MATCH(B116&amp;"",'المشاريع'!$A$6:$A$205,0))&amp;"","كود غير موجود"))</f>
        <v/>
      </c>
    </row>
    <row r="117">
      <c r="A117" s="13" t="n"/>
      <c r="B117" s="5" t="n"/>
      <c r="C117" s="5" t="n"/>
      <c r="D117" s="16" t="n"/>
      <c r="E117" s="5" t="n"/>
      <c r="F117" s="6">
        <f>IF(B117&amp;""="","",IFERROR(INDEX('المشاريع'!$B$6:$B$205,MATCH(B117&amp;"",'المشاريع'!$A$6:$A$205,0))&amp;"","كود غير موجود"))</f>
        <v/>
      </c>
    </row>
    <row r="118">
      <c r="A118" s="13" t="n"/>
      <c r="B118" s="5" t="n"/>
      <c r="C118" s="5" t="n"/>
      <c r="D118" s="16" t="n"/>
      <c r="E118" s="5" t="n"/>
      <c r="F118" s="6">
        <f>IF(B118&amp;""="","",IFERROR(INDEX('المشاريع'!$B$6:$B$205,MATCH(B118&amp;"",'المشاريع'!$A$6:$A$205,0))&amp;"","كود غير موجود"))</f>
        <v/>
      </c>
    </row>
    <row r="119">
      <c r="A119" s="13" t="n"/>
      <c r="B119" s="5" t="n"/>
      <c r="C119" s="5" t="n"/>
      <c r="D119" s="16" t="n"/>
      <c r="E119" s="5" t="n"/>
      <c r="F119" s="6">
        <f>IF(B119&amp;""="","",IFERROR(INDEX('المشاريع'!$B$6:$B$205,MATCH(B119&amp;"",'المشاريع'!$A$6:$A$205,0))&amp;"","كود غير موجود"))</f>
        <v/>
      </c>
    </row>
    <row r="120">
      <c r="A120" s="13" t="n"/>
      <c r="B120" s="5" t="n"/>
      <c r="C120" s="5" t="n"/>
      <c r="D120" s="16" t="n"/>
      <c r="E120" s="5" t="n"/>
      <c r="F120" s="6">
        <f>IF(B120&amp;""="","",IFERROR(INDEX('المشاريع'!$B$6:$B$205,MATCH(B120&amp;"",'المشاريع'!$A$6:$A$205,0))&amp;"","كود غير موجود"))</f>
        <v/>
      </c>
    </row>
    <row r="121">
      <c r="A121" s="13" t="n"/>
      <c r="B121" s="5" t="n"/>
      <c r="C121" s="5" t="n"/>
      <c r="D121" s="16" t="n"/>
      <c r="E121" s="5" t="n"/>
      <c r="F121" s="6">
        <f>IF(B121&amp;""="","",IFERROR(INDEX('المشاريع'!$B$6:$B$205,MATCH(B121&amp;"",'المشاريع'!$A$6:$A$205,0))&amp;"","كود غير موجود"))</f>
        <v/>
      </c>
    </row>
    <row r="122">
      <c r="A122" s="13" t="n"/>
      <c r="B122" s="5" t="n"/>
      <c r="C122" s="5" t="n"/>
      <c r="D122" s="16" t="n"/>
      <c r="E122" s="5" t="n"/>
      <c r="F122" s="6">
        <f>IF(B122&amp;""="","",IFERROR(INDEX('المشاريع'!$B$6:$B$205,MATCH(B122&amp;"",'المشاريع'!$A$6:$A$205,0))&amp;"","كود غير موجود"))</f>
        <v/>
      </c>
    </row>
    <row r="123">
      <c r="A123" s="13" t="n"/>
      <c r="B123" s="5" t="n"/>
      <c r="C123" s="5" t="n"/>
      <c r="D123" s="16" t="n"/>
      <c r="E123" s="5" t="n"/>
      <c r="F123" s="6">
        <f>IF(B123&amp;""="","",IFERROR(INDEX('المشاريع'!$B$6:$B$205,MATCH(B123&amp;"",'المشاريع'!$A$6:$A$205,0))&amp;"","كود غير موجود"))</f>
        <v/>
      </c>
    </row>
    <row r="124">
      <c r="A124" s="13" t="n"/>
      <c r="B124" s="5" t="n"/>
      <c r="C124" s="5" t="n"/>
      <c r="D124" s="16" t="n"/>
      <c r="E124" s="5" t="n"/>
      <c r="F124" s="6">
        <f>IF(B124&amp;""="","",IFERROR(INDEX('المشاريع'!$B$6:$B$205,MATCH(B124&amp;"",'المشاريع'!$A$6:$A$205,0))&amp;"","كود غير موجود"))</f>
        <v/>
      </c>
    </row>
    <row r="125">
      <c r="A125" s="13" t="n"/>
      <c r="B125" s="5" t="n"/>
      <c r="C125" s="5" t="n"/>
      <c r="D125" s="16" t="n"/>
      <c r="E125" s="5" t="n"/>
      <c r="F125" s="6">
        <f>IF(B125&amp;""="","",IFERROR(INDEX('المشاريع'!$B$6:$B$205,MATCH(B125&amp;"",'المشاريع'!$A$6:$A$205,0))&amp;"","كود غير موجود"))</f>
        <v/>
      </c>
    </row>
    <row r="126">
      <c r="A126" s="13" t="n"/>
      <c r="B126" s="5" t="n"/>
      <c r="C126" s="5" t="n"/>
      <c r="D126" s="16" t="n"/>
      <c r="E126" s="5" t="n"/>
      <c r="F126" s="6">
        <f>IF(B126&amp;""="","",IFERROR(INDEX('المشاريع'!$B$6:$B$205,MATCH(B126&amp;"",'المشاريع'!$A$6:$A$205,0))&amp;"","كود غير موجود"))</f>
        <v/>
      </c>
    </row>
    <row r="127">
      <c r="A127" s="13" t="n"/>
      <c r="B127" s="5" t="n"/>
      <c r="C127" s="5" t="n"/>
      <c r="D127" s="16" t="n"/>
      <c r="E127" s="5" t="n"/>
      <c r="F127" s="6">
        <f>IF(B127&amp;""="","",IFERROR(INDEX('المشاريع'!$B$6:$B$205,MATCH(B127&amp;"",'المشاريع'!$A$6:$A$205,0))&amp;"","كود غير موجود"))</f>
        <v/>
      </c>
    </row>
    <row r="128">
      <c r="A128" s="13" t="n"/>
      <c r="B128" s="5" t="n"/>
      <c r="C128" s="5" t="n"/>
      <c r="D128" s="16" t="n"/>
      <c r="E128" s="5" t="n"/>
      <c r="F128" s="6">
        <f>IF(B128&amp;""="","",IFERROR(INDEX('المشاريع'!$B$6:$B$205,MATCH(B128&amp;"",'المشاريع'!$A$6:$A$205,0))&amp;"","كود غير موجود"))</f>
        <v/>
      </c>
    </row>
    <row r="129">
      <c r="A129" s="13" t="n"/>
      <c r="B129" s="5" t="n"/>
      <c r="C129" s="5" t="n"/>
      <c r="D129" s="16" t="n"/>
      <c r="E129" s="5" t="n"/>
      <c r="F129" s="6">
        <f>IF(B129&amp;""="","",IFERROR(INDEX('المشاريع'!$B$6:$B$205,MATCH(B129&amp;"",'المشاريع'!$A$6:$A$205,0))&amp;"","كود غير موجود"))</f>
        <v/>
      </c>
    </row>
    <row r="130">
      <c r="A130" s="13" t="n"/>
      <c r="B130" s="5" t="n"/>
      <c r="C130" s="5" t="n"/>
      <c r="D130" s="16" t="n"/>
      <c r="E130" s="5" t="n"/>
      <c r="F130" s="6">
        <f>IF(B130&amp;""="","",IFERROR(INDEX('المشاريع'!$B$6:$B$205,MATCH(B130&amp;"",'المشاريع'!$A$6:$A$205,0))&amp;"","كود غير موجود"))</f>
        <v/>
      </c>
    </row>
    <row r="131">
      <c r="A131" s="13" t="n"/>
      <c r="B131" s="5" t="n"/>
      <c r="C131" s="5" t="n"/>
      <c r="D131" s="16" t="n"/>
      <c r="E131" s="5" t="n"/>
      <c r="F131" s="6">
        <f>IF(B131&amp;""="","",IFERROR(INDEX('المشاريع'!$B$6:$B$205,MATCH(B131&amp;"",'المشاريع'!$A$6:$A$205,0))&amp;"","كود غير موجود"))</f>
        <v/>
      </c>
    </row>
    <row r="132">
      <c r="A132" s="13" t="n"/>
      <c r="B132" s="5" t="n"/>
      <c r="C132" s="5" t="n"/>
      <c r="D132" s="16" t="n"/>
      <c r="E132" s="5" t="n"/>
      <c r="F132" s="6">
        <f>IF(B132&amp;""="","",IFERROR(INDEX('المشاريع'!$B$6:$B$205,MATCH(B132&amp;"",'المشاريع'!$A$6:$A$205,0))&amp;"","كود غير موجود"))</f>
        <v/>
      </c>
    </row>
    <row r="133">
      <c r="A133" s="13" t="n"/>
      <c r="B133" s="5" t="n"/>
      <c r="C133" s="5" t="n"/>
      <c r="D133" s="16" t="n"/>
      <c r="E133" s="5" t="n"/>
      <c r="F133" s="6">
        <f>IF(B133&amp;""="","",IFERROR(INDEX('المشاريع'!$B$6:$B$205,MATCH(B133&amp;"",'المشاريع'!$A$6:$A$205,0))&amp;"","كود غير موجود"))</f>
        <v/>
      </c>
    </row>
    <row r="134">
      <c r="A134" s="13" t="n"/>
      <c r="B134" s="5" t="n"/>
      <c r="C134" s="5" t="n"/>
      <c r="D134" s="16" t="n"/>
      <c r="E134" s="5" t="n"/>
      <c r="F134" s="6">
        <f>IF(B134&amp;""="","",IFERROR(INDEX('المشاريع'!$B$6:$B$205,MATCH(B134&amp;"",'المشاريع'!$A$6:$A$205,0))&amp;"","كود غير موجود"))</f>
        <v/>
      </c>
    </row>
    <row r="135">
      <c r="A135" s="13" t="n"/>
      <c r="B135" s="5" t="n"/>
      <c r="C135" s="5" t="n"/>
      <c r="D135" s="16" t="n"/>
      <c r="E135" s="5" t="n"/>
      <c r="F135" s="6">
        <f>IF(B135&amp;""="","",IFERROR(INDEX('المشاريع'!$B$6:$B$205,MATCH(B135&amp;"",'المشاريع'!$A$6:$A$205,0))&amp;"","كود غير موجود"))</f>
        <v/>
      </c>
    </row>
    <row r="136">
      <c r="A136" s="13" t="n"/>
      <c r="B136" s="5" t="n"/>
      <c r="C136" s="5" t="n"/>
      <c r="D136" s="16" t="n"/>
      <c r="E136" s="5" t="n"/>
      <c r="F136" s="6">
        <f>IF(B136&amp;""="","",IFERROR(INDEX('المشاريع'!$B$6:$B$205,MATCH(B136&amp;"",'المشاريع'!$A$6:$A$205,0))&amp;"","كود غير موجود"))</f>
        <v/>
      </c>
    </row>
    <row r="137">
      <c r="A137" s="13" t="n"/>
      <c r="B137" s="5" t="n"/>
      <c r="C137" s="5" t="n"/>
      <c r="D137" s="16" t="n"/>
      <c r="E137" s="5" t="n"/>
      <c r="F137" s="6">
        <f>IF(B137&amp;""="","",IFERROR(INDEX('المشاريع'!$B$6:$B$205,MATCH(B137&amp;"",'المشاريع'!$A$6:$A$205,0))&amp;"","كود غير موجود"))</f>
        <v/>
      </c>
    </row>
    <row r="138">
      <c r="A138" s="13" t="n"/>
      <c r="B138" s="5" t="n"/>
      <c r="C138" s="5" t="n"/>
      <c r="D138" s="16" t="n"/>
      <c r="E138" s="5" t="n"/>
      <c r="F138" s="6">
        <f>IF(B138&amp;""="","",IFERROR(INDEX('المشاريع'!$B$6:$B$205,MATCH(B138&amp;"",'المشاريع'!$A$6:$A$205,0))&amp;"","كود غير موجود"))</f>
        <v/>
      </c>
    </row>
    <row r="139">
      <c r="A139" s="13" t="n"/>
      <c r="B139" s="5" t="n"/>
      <c r="C139" s="5" t="n"/>
      <c r="D139" s="16" t="n"/>
      <c r="E139" s="5" t="n"/>
      <c r="F139" s="6">
        <f>IF(B139&amp;""="","",IFERROR(INDEX('المشاريع'!$B$6:$B$205,MATCH(B139&amp;"",'المشاريع'!$A$6:$A$205,0))&amp;"","كود غير موجود"))</f>
        <v/>
      </c>
    </row>
    <row r="140">
      <c r="A140" s="13" t="n"/>
      <c r="B140" s="5" t="n"/>
      <c r="C140" s="5" t="n"/>
      <c r="D140" s="16" t="n"/>
      <c r="E140" s="5" t="n"/>
      <c r="F140" s="6">
        <f>IF(B140&amp;""="","",IFERROR(INDEX('المشاريع'!$B$6:$B$205,MATCH(B140&amp;"",'المشاريع'!$A$6:$A$205,0))&amp;"","كود غير موجود"))</f>
        <v/>
      </c>
    </row>
    <row r="141">
      <c r="A141" s="13" t="n"/>
      <c r="B141" s="5" t="n"/>
      <c r="C141" s="5" t="n"/>
      <c r="D141" s="16" t="n"/>
      <c r="E141" s="5" t="n"/>
      <c r="F141" s="6">
        <f>IF(B141&amp;""="","",IFERROR(INDEX('المشاريع'!$B$6:$B$205,MATCH(B141&amp;"",'المشاريع'!$A$6:$A$205,0))&amp;"","كود غير موجود"))</f>
        <v/>
      </c>
    </row>
    <row r="142">
      <c r="A142" s="13" t="n"/>
      <c r="B142" s="5" t="n"/>
      <c r="C142" s="5" t="n"/>
      <c r="D142" s="16" t="n"/>
      <c r="E142" s="5" t="n"/>
      <c r="F142" s="6">
        <f>IF(B142&amp;""="","",IFERROR(INDEX('المشاريع'!$B$6:$B$205,MATCH(B142&amp;"",'المشاريع'!$A$6:$A$205,0))&amp;"","كود غير موجود"))</f>
        <v/>
      </c>
    </row>
    <row r="143">
      <c r="A143" s="13" t="n"/>
      <c r="B143" s="5" t="n"/>
      <c r="C143" s="5" t="n"/>
      <c r="D143" s="16" t="n"/>
      <c r="E143" s="5" t="n"/>
      <c r="F143" s="6">
        <f>IF(B143&amp;""="","",IFERROR(INDEX('المشاريع'!$B$6:$B$205,MATCH(B143&amp;"",'المشاريع'!$A$6:$A$205,0))&amp;"","كود غير موجود"))</f>
        <v/>
      </c>
    </row>
    <row r="144">
      <c r="A144" s="13" t="n"/>
      <c r="B144" s="5" t="n"/>
      <c r="C144" s="5" t="n"/>
      <c r="D144" s="16" t="n"/>
      <c r="E144" s="5" t="n"/>
      <c r="F144" s="6">
        <f>IF(B144&amp;""="","",IFERROR(INDEX('المشاريع'!$B$6:$B$205,MATCH(B144&amp;"",'المشاريع'!$A$6:$A$205,0))&amp;"","كود غير موجود"))</f>
        <v/>
      </c>
    </row>
    <row r="145">
      <c r="A145" s="13" t="n"/>
      <c r="B145" s="5" t="n"/>
      <c r="C145" s="5" t="n"/>
      <c r="D145" s="16" t="n"/>
      <c r="E145" s="5" t="n"/>
      <c r="F145" s="6">
        <f>IF(B145&amp;""="","",IFERROR(INDEX('المشاريع'!$B$6:$B$205,MATCH(B145&amp;"",'المشاريع'!$A$6:$A$205,0))&amp;"","كود غير موجود"))</f>
        <v/>
      </c>
    </row>
    <row r="146">
      <c r="A146" s="13" t="n"/>
      <c r="B146" s="5" t="n"/>
      <c r="C146" s="5" t="n"/>
      <c r="D146" s="16" t="n"/>
      <c r="E146" s="5" t="n"/>
      <c r="F146" s="6">
        <f>IF(B146&amp;""="","",IFERROR(INDEX('المشاريع'!$B$6:$B$205,MATCH(B146&amp;"",'المشاريع'!$A$6:$A$205,0))&amp;"","كود غير موجود"))</f>
        <v/>
      </c>
    </row>
    <row r="147">
      <c r="A147" s="13" t="n"/>
      <c r="B147" s="5" t="n"/>
      <c r="C147" s="5" t="n"/>
      <c r="D147" s="16" t="n"/>
      <c r="E147" s="5" t="n"/>
      <c r="F147" s="6">
        <f>IF(B147&amp;""="","",IFERROR(INDEX('المشاريع'!$B$6:$B$205,MATCH(B147&amp;"",'المشاريع'!$A$6:$A$205,0))&amp;"","كود غير موجود"))</f>
        <v/>
      </c>
    </row>
    <row r="148">
      <c r="A148" s="13" t="n"/>
      <c r="B148" s="5" t="n"/>
      <c r="C148" s="5" t="n"/>
      <c r="D148" s="16" t="n"/>
      <c r="E148" s="5" t="n"/>
      <c r="F148" s="6">
        <f>IF(B148&amp;""="","",IFERROR(INDEX('المشاريع'!$B$6:$B$205,MATCH(B148&amp;"",'المشاريع'!$A$6:$A$205,0))&amp;"","كود غير موجود"))</f>
        <v/>
      </c>
    </row>
    <row r="149">
      <c r="A149" s="13" t="n"/>
      <c r="B149" s="5" t="n"/>
      <c r="C149" s="5" t="n"/>
      <c r="D149" s="16" t="n"/>
      <c r="E149" s="5" t="n"/>
      <c r="F149" s="6">
        <f>IF(B149&amp;""="","",IFERROR(INDEX('المشاريع'!$B$6:$B$205,MATCH(B149&amp;"",'المشاريع'!$A$6:$A$205,0))&amp;"","كود غير موجود"))</f>
        <v/>
      </c>
    </row>
    <row r="150">
      <c r="A150" s="13" t="n"/>
      <c r="B150" s="5" t="n"/>
      <c r="C150" s="5" t="n"/>
      <c r="D150" s="16" t="n"/>
      <c r="E150" s="5" t="n"/>
      <c r="F150" s="6">
        <f>IF(B150&amp;""="","",IFERROR(INDEX('المشاريع'!$B$6:$B$205,MATCH(B150&amp;"",'المشاريع'!$A$6:$A$205,0))&amp;"","كود غير موجود"))</f>
        <v/>
      </c>
    </row>
    <row r="151">
      <c r="A151" s="13" t="n"/>
      <c r="B151" s="5" t="n"/>
      <c r="C151" s="5" t="n"/>
      <c r="D151" s="16" t="n"/>
      <c r="E151" s="5" t="n"/>
      <c r="F151" s="6">
        <f>IF(B151&amp;""="","",IFERROR(INDEX('المشاريع'!$B$6:$B$205,MATCH(B151&amp;"",'المشاريع'!$A$6:$A$205,0))&amp;"","كود غير موجود"))</f>
        <v/>
      </c>
    </row>
    <row r="152">
      <c r="A152" s="13" t="n"/>
      <c r="B152" s="5" t="n"/>
      <c r="C152" s="5" t="n"/>
      <c r="D152" s="16" t="n"/>
      <c r="E152" s="5" t="n"/>
      <c r="F152" s="6">
        <f>IF(B152&amp;""="","",IFERROR(INDEX('المشاريع'!$B$6:$B$205,MATCH(B152&amp;"",'المشاريع'!$A$6:$A$205,0))&amp;"","كود غير موجود"))</f>
        <v/>
      </c>
    </row>
    <row r="153">
      <c r="A153" s="13" t="n"/>
      <c r="B153" s="5" t="n"/>
      <c r="C153" s="5" t="n"/>
      <c r="D153" s="16" t="n"/>
      <c r="E153" s="5" t="n"/>
      <c r="F153" s="6">
        <f>IF(B153&amp;""="","",IFERROR(INDEX('المشاريع'!$B$6:$B$205,MATCH(B153&amp;"",'المشاريع'!$A$6:$A$205,0))&amp;"","كود غير موجود"))</f>
        <v/>
      </c>
    </row>
    <row r="154">
      <c r="A154" s="13" t="n"/>
      <c r="B154" s="5" t="n"/>
      <c r="C154" s="5" t="n"/>
      <c r="D154" s="16" t="n"/>
      <c r="E154" s="5" t="n"/>
      <c r="F154" s="6">
        <f>IF(B154&amp;""="","",IFERROR(INDEX('المشاريع'!$B$6:$B$205,MATCH(B154&amp;"",'المشاريع'!$A$6:$A$205,0))&amp;"","كود غير موجود"))</f>
        <v/>
      </c>
    </row>
    <row r="155">
      <c r="A155" s="13" t="n"/>
      <c r="B155" s="5" t="n"/>
      <c r="C155" s="5" t="n"/>
      <c r="D155" s="16" t="n"/>
      <c r="E155" s="5" t="n"/>
      <c r="F155" s="6">
        <f>IF(B155&amp;""="","",IFERROR(INDEX('المشاريع'!$B$6:$B$205,MATCH(B155&amp;"",'المشاريع'!$A$6:$A$205,0))&amp;"","كود غير موجود"))</f>
        <v/>
      </c>
    </row>
    <row r="156">
      <c r="A156" s="13" t="n"/>
      <c r="B156" s="5" t="n"/>
      <c r="C156" s="5" t="n"/>
      <c r="D156" s="16" t="n"/>
      <c r="E156" s="5" t="n"/>
      <c r="F156" s="6">
        <f>IF(B156&amp;""="","",IFERROR(INDEX('المشاريع'!$B$6:$B$205,MATCH(B156&amp;"",'المشاريع'!$A$6:$A$205,0))&amp;"","كود غير موجود"))</f>
        <v/>
      </c>
    </row>
    <row r="157">
      <c r="A157" s="13" t="n"/>
      <c r="B157" s="5" t="n"/>
      <c r="C157" s="5" t="n"/>
      <c r="D157" s="16" t="n"/>
      <c r="E157" s="5" t="n"/>
      <c r="F157" s="6">
        <f>IF(B157&amp;""="","",IFERROR(INDEX('المشاريع'!$B$6:$B$205,MATCH(B157&amp;"",'المشاريع'!$A$6:$A$205,0))&amp;"","كود غير موجود"))</f>
        <v/>
      </c>
    </row>
    <row r="158">
      <c r="A158" s="13" t="n"/>
      <c r="B158" s="5" t="n"/>
      <c r="C158" s="5" t="n"/>
      <c r="D158" s="16" t="n"/>
      <c r="E158" s="5" t="n"/>
      <c r="F158" s="6">
        <f>IF(B158&amp;""="","",IFERROR(INDEX('المشاريع'!$B$6:$B$205,MATCH(B158&amp;"",'المشاريع'!$A$6:$A$205,0))&amp;"","كود غير موجود"))</f>
        <v/>
      </c>
    </row>
    <row r="159">
      <c r="A159" s="13" t="n"/>
      <c r="B159" s="5" t="n"/>
      <c r="C159" s="5" t="n"/>
      <c r="D159" s="16" t="n"/>
      <c r="E159" s="5" t="n"/>
      <c r="F159" s="6">
        <f>IF(B159&amp;""="","",IFERROR(INDEX('المشاريع'!$B$6:$B$205,MATCH(B159&amp;"",'المشاريع'!$A$6:$A$205,0))&amp;"","كود غير موجود"))</f>
        <v/>
      </c>
    </row>
    <row r="160">
      <c r="A160" s="13" t="n"/>
      <c r="B160" s="5" t="n"/>
      <c r="C160" s="5" t="n"/>
      <c r="D160" s="16" t="n"/>
      <c r="E160" s="5" t="n"/>
      <c r="F160" s="6">
        <f>IF(B160&amp;""="","",IFERROR(INDEX('المشاريع'!$B$6:$B$205,MATCH(B160&amp;"",'المشاريع'!$A$6:$A$205,0))&amp;"","كود غير موجود"))</f>
        <v/>
      </c>
    </row>
    <row r="161">
      <c r="A161" s="13" t="n"/>
      <c r="B161" s="5" t="n"/>
      <c r="C161" s="5" t="n"/>
      <c r="D161" s="16" t="n"/>
      <c r="E161" s="5" t="n"/>
      <c r="F161" s="6">
        <f>IF(B161&amp;""="","",IFERROR(INDEX('المشاريع'!$B$6:$B$205,MATCH(B161&amp;"",'المشاريع'!$A$6:$A$205,0))&amp;"","كود غير موجود"))</f>
        <v/>
      </c>
    </row>
    <row r="162">
      <c r="A162" s="13" t="n"/>
      <c r="B162" s="5" t="n"/>
      <c r="C162" s="5" t="n"/>
      <c r="D162" s="16" t="n"/>
      <c r="E162" s="5" t="n"/>
      <c r="F162" s="6">
        <f>IF(B162&amp;""="","",IFERROR(INDEX('المشاريع'!$B$6:$B$205,MATCH(B162&amp;"",'المشاريع'!$A$6:$A$205,0))&amp;"","كود غير موجود"))</f>
        <v/>
      </c>
    </row>
    <row r="163">
      <c r="A163" s="13" t="n"/>
      <c r="B163" s="5" t="n"/>
      <c r="C163" s="5" t="n"/>
      <c r="D163" s="16" t="n"/>
      <c r="E163" s="5" t="n"/>
      <c r="F163" s="6">
        <f>IF(B163&amp;""="","",IFERROR(INDEX('المشاريع'!$B$6:$B$205,MATCH(B163&amp;"",'المشاريع'!$A$6:$A$205,0))&amp;"","كود غير موجود"))</f>
        <v/>
      </c>
    </row>
    <row r="164">
      <c r="A164" s="13" t="n"/>
      <c r="B164" s="5" t="n"/>
      <c r="C164" s="5" t="n"/>
      <c r="D164" s="16" t="n"/>
      <c r="E164" s="5" t="n"/>
      <c r="F164" s="6">
        <f>IF(B164&amp;""="","",IFERROR(INDEX('المشاريع'!$B$6:$B$205,MATCH(B164&amp;"",'المشاريع'!$A$6:$A$205,0))&amp;"","كود غير موجود"))</f>
        <v/>
      </c>
    </row>
    <row r="165">
      <c r="A165" s="13" t="n"/>
      <c r="B165" s="5" t="n"/>
      <c r="C165" s="5" t="n"/>
      <c r="D165" s="16" t="n"/>
      <c r="E165" s="5" t="n"/>
      <c r="F165" s="6">
        <f>IF(B165&amp;""="","",IFERROR(INDEX('المشاريع'!$B$6:$B$205,MATCH(B165&amp;"",'المشاريع'!$A$6:$A$205,0))&amp;"","كود غير موجود"))</f>
        <v/>
      </c>
    </row>
    <row r="166">
      <c r="A166" s="13" t="n"/>
      <c r="B166" s="5" t="n"/>
      <c r="C166" s="5" t="n"/>
      <c r="D166" s="16" t="n"/>
      <c r="E166" s="5" t="n"/>
      <c r="F166" s="6">
        <f>IF(B166&amp;""="","",IFERROR(INDEX('المشاريع'!$B$6:$B$205,MATCH(B166&amp;"",'المشاريع'!$A$6:$A$205,0))&amp;"","كود غير موجود"))</f>
        <v/>
      </c>
    </row>
    <row r="167">
      <c r="A167" s="13" t="n"/>
      <c r="B167" s="5" t="n"/>
      <c r="C167" s="5" t="n"/>
      <c r="D167" s="16" t="n"/>
      <c r="E167" s="5" t="n"/>
      <c r="F167" s="6">
        <f>IF(B167&amp;""="","",IFERROR(INDEX('المشاريع'!$B$6:$B$205,MATCH(B167&amp;"",'المشاريع'!$A$6:$A$205,0))&amp;"","كود غير موجود"))</f>
        <v/>
      </c>
    </row>
    <row r="168">
      <c r="A168" s="13" t="n"/>
      <c r="B168" s="5" t="n"/>
      <c r="C168" s="5" t="n"/>
      <c r="D168" s="16" t="n"/>
      <c r="E168" s="5" t="n"/>
      <c r="F168" s="6">
        <f>IF(B168&amp;""="","",IFERROR(INDEX('المشاريع'!$B$6:$B$205,MATCH(B168&amp;"",'المشاريع'!$A$6:$A$205,0))&amp;"","كود غير موجود"))</f>
        <v/>
      </c>
    </row>
    <row r="169">
      <c r="A169" s="13" t="n"/>
      <c r="B169" s="5" t="n"/>
      <c r="C169" s="5" t="n"/>
      <c r="D169" s="16" t="n"/>
      <c r="E169" s="5" t="n"/>
      <c r="F169" s="6">
        <f>IF(B169&amp;""="","",IFERROR(INDEX('المشاريع'!$B$6:$B$205,MATCH(B169&amp;"",'المشاريع'!$A$6:$A$205,0))&amp;"","كود غير موجود"))</f>
        <v/>
      </c>
    </row>
    <row r="170">
      <c r="A170" s="13" t="n"/>
      <c r="B170" s="5" t="n"/>
      <c r="C170" s="5" t="n"/>
      <c r="D170" s="16" t="n"/>
      <c r="E170" s="5" t="n"/>
      <c r="F170" s="6">
        <f>IF(B170&amp;""="","",IFERROR(INDEX('المشاريع'!$B$6:$B$205,MATCH(B170&amp;"",'المشاريع'!$A$6:$A$205,0))&amp;"","كود غير موجود"))</f>
        <v/>
      </c>
    </row>
    <row r="171">
      <c r="A171" s="13" t="n"/>
      <c r="B171" s="5" t="n"/>
      <c r="C171" s="5" t="n"/>
      <c r="D171" s="16" t="n"/>
      <c r="E171" s="5" t="n"/>
      <c r="F171" s="6">
        <f>IF(B171&amp;""="","",IFERROR(INDEX('المشاريع'!$B$6:$B$205,MATCH(B171&amp;"",'المشاريع'!$A$6:$A$205,0))&amp;"","كود غير موجود"))</f>
        <v/>
      </c>
    </row>
    <row r="172">
      <c r="A172" s="13" t="n"/>
      <c r="B172" s="5" t="n"/>
      <c r="C172" s="5" t="n"/>
      <c r="D172" s="16" t="n"/>
      <c r="E172" s="5" t="n"/>
      <c r="F172" s="6">
        <f>IF(B172&amp;""="","",IFERROR(INDEX('المشاريع'!$B$6:$B$205,MATCH(B172&amp;"",'المشاريع'!$A$6:$A$205,0))&amp;"","كود غير موجود"))</f>
        <v/>
      </c>
    </row>
    <row r="173">
      <c r="A173" s="13" t="n"/>
      <c r="B173" s="5" t="n"/>
      <c r="C173" s="5" t="n"/>
      <c r="D173" s="16" t="n"/>
      <c r="E173" s="5" t="n"/>
      <c r="F173" s="6">
        <f>IF(B173&amp;""="","",IFERROR(INDEX('المشاريع'!$B$6:$B$205,MATCH(B173&amp;"",'المشاريع'!$A$6:$A$205,0))&amp;"","كود غير موجود"))</f>
        <v/>
      </c>
    </row>
    <row r="174">
      <c r="A174" s="13" t="n"/>
      <c r="B174" s="5" t="n"/>
      <c r="C174" s="5" t="n"/>
      <c r="D174" s="16" t="n"/>
      <c r="E174" s="5" t="n"/>
      <c r="F174" s="6">
        <f>IF(B174&amp;""="","",IFERROR(INDEX('المشاريع'!$B$6:$B$205,MATCH(B174&amp;"",'المشاريع'!$A$6:$A$205,0))&amp;"","كود غير موجود"))</f>
        <v/>
      </c>
    </row>
    <row r="175">
      <c r="A175" s="13" t="n"/>
      <c r="B175" s="5" t="n"/>
      <c r="C175" s="5" t="n"/>
      <c r="D175" s="16" t="n"/>
      <c r="E175" s="5" t="n"/>
      <c r="F175" s="6">
        <f>IF(B175&amp;""="","",IFERROR(INDEX('المشاريع'!$B$6:$B$205,MATCH(B175&amp;"",'المشاريع'!$A$6:$A$205,0))&amp;"","كود غير موجود"))</f>
        <v/>
      </c>
    </row>
    <row r="176">
      <c r="A176" s="13" t="n"/>
      <c r="B176" s="5" t="n"/>
      <c r="C176" s="5" t="n"/>
      <c r="D176" s="16" t="n"/>
      <c r="E176" s="5" t="n"/>
      <c r="F176" s="6">
        <f>IF(B176&amp;""="","",IFERROR(INDEX('المشاريع'!$B$6:$B$205,MATCH(B176&amp;"",'المشاريع'!$A$6:$A$205,0))&amp;"","كود غير موجود"))</f>
        <v/>
      </c>
    </row>
    <row r="177">
      <c r="A177" s="13" t="n"/>
      <c r="B177" s="5" t="n"/>
      <c r="C177" s="5" t="n"/>
      <c r="D177" s="16" t="n"/>
      <c r="E177" s="5" t="n"/>
      <c r="F177" s="6">
        <f>IF(B177&amp;""="","",IFERROR(INDEX('المشاريع'!$B$6:$B$205,MATCH(B177&amp;"",'المشاريع'!$A$6:$A$205,0))&amp;"","كود غير موجود"))</f>
        <v/>
      </c>
    </row>
    <row r="178">
      <c r="A178" s="13" t="n"/>
      <c r="B178" s="5" t="n"/>
      <c r="C178" s="5" t="n"/>
      <c r="D178" s="16" t="n"/>
      <c r="E178" s="5" t="n"/>
      <c r="F178" s="6">
        <f>IF(B178&amp;""="","",IFERROR(INDEX('المشاريع'!$B$6:$B$205,MATCH(B178&amp;"",'المشاريع'!$A$6:$A$205,0))&amp;"","كود غير موجود"))</f>
        <v/>
      </c>
    </row>
    <row r="179">
      <c r="A179" s="13" t="n"/>
      <c r="B179" s="5" t="n"/>
      <c r="C179" s="5" t="n"/>
      <c r="D179" s="16" t="n"/>
      <c r="E179" s="5" t="n"/>
      <c r="F179" s="6">
        <f>IF(B179&amp;""="","",IFERROR(INDEX('المشاريع'!$B$6:$B$205,MATCH(B179&amp;"",'المشاريع'!$A$6:$A$205,0))&amp;"","كود غير موجود"))</f>
        <v/>
      </c>
    </row>
    <row r="180">
      <c r="A180" s="13" t="n"/>
      <c r="B180" s="5" t="n"/>
      <c r="C180" s="5" t="n"/>
      <c r="D180" s="16" t="n"/>
      <c r="E180" s="5" t="n"/>
      <c r="F180" s="6">
        <f>IF(B180&amp;""="","",IFERROR(INDEX('المشاريع'!$B$6:$B$205,MATCH(B180&amp;"",'المشاريع'!$A$6:$A$205,0))&amp;"","كود غير موجود"))</f>
        <v/>
      </c>
    </row>
    <row r="181">
      <c r="A181" s="13" t="n"/>
      <c r="B181" s="5" t="n"/>
      <c r="C181" s="5" t="n"/>
      <c r="D181" s="16" t="n"/>
      <c r="E181" s="5" t="n"/>
      <c r="F181" s="6">
        <f>IF(B181&amp;""="","",IFERROR(INDEX('المشاريع'!$B$6:$B$205,MATCH(B181&amp;"",'المشاريع'!$A$6:$A$205,0))&amp;"","كود غير موجود"))</f>
        <v/>
      </c>
    </row>
    <row r="182">
      <c r="A182" s="13" t="n"/>
      <c r="B182" s="5" t="n"/>
      <c r="C182" s="5" t="n"/>
      <c r="D182" s="16" t="n"/>
      <c r="E182" s="5" t="n"/>
      <c r="F182" s="6">
        <f>IF(B182&amp;""="","",IFERROR(INDEX('المشاريع'!$B$6:$B$205,MATCH(B182&amp;"",'المشاريع'!$A$6:$A$205,0))&amp;"","كود غير موجود"))</f>
        <v/>
      </c>
    </row>
    <row r="183">
      <c r="A183" s="13" t="n"/>
      <c r="B183" s="5" t="n"/>
      <c r="C183" s="5" t="n"/>
      <c r="D183" s="16" t="n"/>
      <c r="E183" s="5" t="n"/>
      <c r="F183" s="6">
        <f>IF(B183&amp;""="","",IFERROR(INDEX('المشاريع'!$B$6:$B$205,MATCH(B183&amp;"",'المشاريع'!$A$6:$A$205,0))&amp;"","كود غير موجود"))</f>
        <v/>
      </c>
    </row>
    <row r="184">
      <c r="A184" s="13" t="n"/>
      <c r="B184" s="5" t="n"/>
      <c r="C184" s="5" t="n"/>
      <c r="D184" s="16" t="n"/>
      <c r="E184" s="5" t="n"/>
      <c r="F184" s="6">
        <f>IF(B184&amp;""="","",IFERROR(INDEX('المشاريع'!$B$6:$B$205,MATCH(B184&amp;"",'المشاريع'!$A$6:$A$205,0))&amp;"","كود غير موجود"))</f>
        <v/>
      </c>
    </row>
    <row r="185">
      <c r="A185" s="13" t="n"/>
      <c r="B185" s="5" t="n"/>
      <c r="C185" s="5" t="n"/>
      <c r="D185" s="16" t="n"/>
      <c r="E185" s="5" t="n"/>
      <c r="F185" s="6">
        <f>IF(B185&amp;""="","",IFERROR(INDEX('المشاريع'!$B$6:$B$205,MATCH(B185&amp;"",'المشاريع'!$A$6:$A$205,0))&amp;"","كود غير موجود"))</f>
        <v/>
      </c>
    </row>
    <row r="186">
      <c r="A186" s="13" t="n"/>
      <c r="B186" s="5" t="n"/>
      <c r="C186" s="5" t="n"/>
      <c r="D186" s="16" t="n"/>
      <c r="E186" s="5" t="n"/>
      <c r="F186" s="6">
        <f>IF(B186&amp;""="","",IFERROR(INDEX('المشاريع'!$B$6:$B$205,MATCH(B186&amp;"",'المشاريع'!$A$6:$A$205,0))&amp;"","كود غير موجود"))</f>
        <v/>
      </c>
    </row>
    <row r="187">
      <c r="A187" s="13" t="n"/>
      <c r="B187" s="5" t="n"/>
      <c r="C187" s="5" t="n"/>
      <c r="D187" s="16" t="n"/>
      <c r="E187" s="5" t="n"/>
      <c r="F187" s="6">
        <f>IF(B187&amp;""="","",IFERROR(INDEX('المشاريع'!$B$6:$B$205,MATCH(B187&amp;"",'المشاريع'!$A$6:$A$205,0))&amp;"","كود غير موجود"))</f>
        <v/>
      </c>
    </row>
    <row r="188">
      <c r="A188" s="13" t="n"/>
      <c r="B188" s="5" t="n"/>
      <c r="C188" s="5" t="n"/>
      <c r="D188" s="16" t="n"/>
      <c r="E188" s="5" t="n"/>
      <c r="F188" s="6">
        <f>IF(B188&amp;""="","",IFERROR(INDEX('المشاريع'!$B$6:$B$205,MATCH(B188&amp;"",'المشاريع'!$A$6:$A$205,0))&amp;"","كود غير موجود"))</f>
        <v/>
      </c>
    </row>
    <row r="189">
      <c r="A189" s="13" t="n"/>
      <c r="B189" s="5" t="n"/>
      <c r="C189" s="5" t="n"/>
      <c r="D189" s="16" t="n"/>
      <c r="E189" s="5" t="n"/>
      <c r="F189" s="6">
        <f>IF(B189&amp;""="","",IFERROR(INDEX('المشاريع'!$B$6:$B$205,MATCH(B189&amp;"",'المشاريع'!$A$6:$A$205,0))&amp;"","كود غير موجود"))</f>
        <v/>
      </c>
    </row>
    <row r="190">
      <c r="A190" s="13" t="n"/>
      <c r="B190" s="5" t="n"/>
      <c r="C190" s="5" t="n"/>
      <c r="D190" s="16" t="n"/>
      <c r="E190" s="5" t="n"/>
      <c r="F190" s="6">
        <f>IF(B190&amp;""="","",IFERROR(INDEX('المشاريع'!$B$6:$B$205,MATCH(B190&amp;"",'المشاريع'!$A$6:$A$205,0))&amp;"","كود غير موجود"))</f>
        <v/>
      </c>
    </row>
    <row r="191">
      <c r="A191" s="13" t="n"/>
      <c r="B191" s="5" t="n"/>
      <c r="C191" s="5" t="n"/>
      <c r="D191" s="16" t="n"/>
      <c r="E191" s="5" t="n"/>
      <c r="F191" s="6">
        <f>IF(B191&amp;""="","",IFERROR(INDEX('المشاريع'!$B$6:$B$205,MATCH(B191&amp;"",'المشاريع'!$A$6:$A$205,0))&amp;"","كود غير موجود"))</f>
        <v/>
      </c>
    </row>
    <row r="192">
      <c r="A192" s="13" t="n"/>
      <c r="B192" s="5" t="n"/>
      <c r="C192" s="5" t="n"/>
      <c r="D192" s="16" t="n"/>
      <c r="E192" s="5" t="n"/>
      <c r="F192" s="6">
        <f>IF(B192&amp;""="","",IFERROR(INDEX('المشاريع'!$B$6:$B$205,MATCH(B192&amp;"",'المشاريع'!$A$6:$A$205,0))&amp;"","كود غير موجود"))</f>
        <v/>
      </c>
    </row>
    <row r="193">
      <c r="A193" s="13" t="n"/>
      <c r="B193" s="5" t="n"/>
      <c r="C193" s="5" t="n"/>
      <c r="D193" s="16" t="n"/>
      <c r="E193" s="5" t="n"/>
      <c r="F193" s="6">
        <f>IF(B193&amp;""="","",IFERROR(INDEX('المشاريع'!$B$6:$B$205,MATCH(B193&amp;"",'المشاريع'!$A$6:$A$205,0))&amp;"","كود غير موجود"))</f>
        <v/>
      </c>
    </row>
    <row r="194">
      <c r="A194" s="13" t="n"/>
      <c r="B194" s="5" t="n"/>
      <c r="C194" s="5" t="n"/>
      <c r="D194" s="16" t="n"/>
      <c r="E194" s="5" t="n"/>
      <c r="F194" s="6">
        <f>IF(B194&amp;""="","",IFERROR(INDEX('المشاريع'!$B$6:$B$205,MATCH(B194&amp;"",'المشاريع'!$A$6:$A$205,0))&amp;"","كود غير موجود"))</f>
        <v/>
      </c>
    </row>
    <row r="195">
      <c r="A195" s="13" t="n"/>
      <c r="B195" s="5" t="n"/>
      <c r="C195" s="5" t="n"/>
      <c r="D195" s="16" t="n"/>
      <c r="E195" s="5" t="n"/>
      <c r="F195" s="6">
        <f>IF(B195&amp;""="","",IFERROR(INDEX('المشاريع'!$B$6:$B$205,MATCH(B195&amp;"",'المشاريع'!$A$6:$A$205,0))&amp;"","كود غير موجود"))</f>
        <v/>
      </c>
    </row>
    <row r="196">
      <c r="A196" s="13" t="n"/>
      <c r="B196" s="5" t="n"/>
      <c r="C196" s="5" t="n"/>
      <c r="D196" s="16" t="n"/>
      <c r="E196" s="5" t="n"/>
      <c r="F196" s="6">
        <f>IF(B196&amp;""="","",IFERROR(INDEX('المشاريع'!$B$6:$B$205,MATCH(B196&amp;"",'المشاريع'!$A$6:$A$205,0))&amp;"","كود غير موجود"))</f>
        <v/>
      </c>
    </row>
    <row r="197">
      <c r="A197" s="13" t="n"/>
      <c r="B197" s="5" t="n"/>
      <c r="C197" s="5" t="n"/>
      <c r="D197" s="16" t="n"/>
      <c r="E197" s="5" t="n"/>
      <c r="F197" s="6">
        <f>IF(B197&amp;""="","",IFERROR(INDEX('المشاريع'!$B$6:$B$205,MATCH(B197&amp;"",'المشاريع'!$A$6:$A$205,0))&amp;"","كود غير موجود"))</f>
        <v/>
      </c>
    </row>
    <row r="198">
      <c r="A198" s="13" t="n"/>
      <c r="B198" s="5" t="n"/>
      <c r="C198" s="5" t="n"/>
      <c r="D198" s="16" t="n"/>
      <c r="E198" s="5" t="n"/>
      <c r="F198" s="6">
        <f>IF(B198&amp;""="","",IFERROR(INDEX('المشاريع'!$B$6:$B$205,MATCH(B198&amp;"",'المشاريع'!$A$6:$A$205,0))&amp;"","كود غير موجود"))</f>
        <v/>
      </c>
    </row>
    <row r="199">
      <c r="A199" s="13" t="n"/>
      <c r="B199" s="5" t="n"/>
      <c r="C199" s="5" t="n"/>
      <c r="D199" s="16" t="n"/>
      <c r="E199" s="5" t="n"/>
      <c r="F199" s="6">
        <f>IF(B199&amp;""="","",IFERROR(INDEX('المشاريع'!$B$6:$B$205,MATCH(B199&amp;"",'المشاريع'!$A$6:$A$205,0))&amp;"","كود غير موجود"))</f>
        <v/>
      </c>
    </row>
    <row r="200">
      <c r="A200" s="13" t="n"/>
      <c r="B200" s="5" t="n"/>
      <c r="C200" s="5" t="n"/>
      <c r="D200" s="16" t="n"/>
      <c r="E200" s="5" t="n"/>
      <c r="F200" s="6">
        <f>IF(B200&amp;""="","",IFERROR(INDEX('المشاريع'!$B$6:$B$205,MATCH(B200&amp;"",'المشاريع'!$A$6:$A$205,0))&amp;"","كود غير موجود"))</f>
        <v/>
      </c>
    </row>
    <row r="201">
      <c r="A201" s="13" t="n"/>
      <c r="B201" s="5" t="n"/>
      <c r="C201" s="5" t="n"/>
      <c r="D201" s="16" t="n"/>
      <c r="E201" s="5" t="n"/>
      <c r="F201" s="6">
        <f>IF(B201&amp;""="","",IFERROR(INDEX('المشاريع'!$B$6:$B$205,MATCH(B201&amp;"",'المشاريع'!$A$6:$A$205,0))&amp;"","كود غير موجود"))</f>
        <v/>
      </c>
    </row>
    <row r="202">
      <c r="A202" s="13" t="n"/>
      <c r="B202" s="5" t="n"/>
      <c r="C202" s="5" t="n"/>
      <c r="D202" s="16" t="n"/>
      <c r="E202" s="5" t="n"/>
      <c r="F202" s="6">
        <f>IF(B202&amp;""="","",IFERROR(INDEX('المشاريع'!$B$6:$B$205,MATCH(B202&amp;"",'المشاريع'!$A$6:$A$205,0))&amp;"","كود غير موجود"))</f>
        <v/>
      </c>
    </row>
    <row r="203">
      <c r="A203" s="13" t="n"/>
      <c r="B203" s="5" t="n"/>
      <c r="C203" s="5" t="n"/>
      <c r="D203" s="16" t="n"/>
      <c r="E203" s="5" t="n"/>
      <c r="F203" s="6">
        <f>IF(B203&amp;""="","",IFERROR(INDEX('المشاريع'!$B$6:$B$205,MATCH(B203&amp;"",'المشاريع'!$A$6:$A$205,0))&amp;"","كود غير موجود"))</f>
        <v/>
      </c>
    </row>
    <row r="204">
      <c r="A204" s="13" t="n"/>
      <c r="B204" s="5" t="n"/>
      <c r="C204" s="5" t="n"/>
      <c r="D204" s="16" t="n"/>
      <c r="E204" s="5" t="n"/>
      <c r="F204" s="6">
        <f>IF(B204&amp;""="","",IFERROR(INDEX('المشاريع'!$B$6:$B$205,MATCH(B204&amp;"",'المشاريع'!$A$6:$A$205,0))&amp;"","كود غير موجود"))</f>
        <v/>
      </c>
    </row>
    <row r="205">
      <c r="A205" s="13" t="n"/>
      <c r="B205" s="5" t="n"/>
      <c r="C205" s="5" t="n"/>
      <c r="D205" s="16" t="n"/>
      <c r="E205" s="5" t="n"/>
      <c r="F205" s="6">
        <f>IF(B205&amp;""="","",IFERROR(INDEX('المشاريع'!$B$6:$B$205,MATCH(B205&amp;"",'المشاريع'!$A$6:$A$205,0))&amp;"","كود غير موجود"))</f>
        <v/>
      </c>
    </row>
    <row r="206">
      <c r="A206" s="13" t="n"/>
      <c r="B206" s="5" t="n"/>
      <c r="C206" s="5" t="n"/>
      <c r="D206" s="16" t="n"/>
      <c r="E206" s="5" t="n"/>
      <c r="F206" s="6">
        <f>IF(B206&amp;""="","",IFERROR(INDEX('المشاريع'!$B$6:$B$205,MATCH(B206&amp;"",'المشاريع'!$A$6:$A$205,0))&amp;"","كود غير موجود"))</f>
        <v/>
      </c>
    </row>
    <row r="207">
      <c r="A207" s="13" t="n"/>
      <c r="B207" s="5" t="n"/>
      <c r="C207" s="5" t="n"/>
      <c r="D207" s="16" t="n"/>
      <c r="E207" s="5" t="n"/>
      <c r="F207" s="6">
        <f>IF(B207&amp;""="","",IFERROR(INDEX('المشاريع'!$B$6:$B$205,MATCH(B207&amp;"",'المشاريع'!$A$6:$A$205,0))&amp;"","كود غير موجود"))</f>
        <v/>
      </c>
    </row>
    <row r="208">
      <c r="A208" s="13" t="n"/>
      <c r="B208" s="5" t="n"/>
      <c r="C208" s="5" t="n"/>
      <c r="D208" s="16" t="n"/>
      <c r="E208" s="5" t="n"/>
      <c r="F208" s="6">
        <f>IF(B208&amp;""="","",IFERROR(INDEX('المشاريع'!$B$6:$B$205,MATCH(B208&amp;"",'المشاريع'!$A$6:$A$205,0))&amp;"","كود غير موجود"))</f>
        <v/>
      </c>
    </row>
    <row r="209">
      <c r="A209" s="13" t="n"/>
      <c r="B209" s="5" t="n"/>
      <c r="C209" s="5" t="n"/>
      <c r="D209" s="16" t="n"/>
      <c r="E209" s="5" t="n"/>
      <c r="F209" s="6">
        <f>IF(B209&amp;""="","",IFERROR(INDEX('المشاريع'!$B$6:$B$205,MATCH(B209&amp;"",'المشاريع'!$A$6:$A$205,0))&amp;"","كود غير موجود"))</f>
        <v/>
      </c>
    </row>
    <row r="210">
      <c r="A210" s="13" t="n"/>
      <c r="B210" s="5" t="n"/>
      <c r="C210" s="5" t="n"/>
      <c r="D210" s="16" t="n"/>
      <c r="E210" s="5" t="n"/>
      <c r="F210" s="6">
        <f>IF(B210&amp;""="","",IFERROR(INDEX('المشاريع'!$B$6:$B$205,MATCH(B210&amp;"",'المشاريع'!$A$6:$A$205,0))&amp;"","كود غير موجود"))</f>
        <v/>
      </c>
    </row>
    <row r="211">
      <c r="A211" s="13" t="n"/>
      <c r="B211" s="5" t="n"/>
      <c r="C211" s="5" t="n"/>
      <c r="D211" s="16" t="n"/>
      <c r="E211" s="5" t="n"/>
      <c r="F211" s="6">
        <f>IF(B211&amp;""="","",IFERROR(INDEX('المشاريع'!$B$6:$B$205,MATCH(B211&amp;"",'المشاريع'!$A$6:$A$205,0))&amp;"","كود غير موجود"))</f>
        <v/>
      </c>
    </row>
    <row r="212">
      <c r="A212" s="13" t="n"/>
      <c r="B212" s="5" t="n"/>
      <c r="C212" s="5" t="n"/>
      <c r="D212" s="16" t="n"/>
      <c r="E212" s="5" t="n"/>
      <c r="F212" s="6">
        <f>IF(B212&amp;""="","",IFERROR(INDEX('المشاريع'!$B$6:$B$205,MATCH(B212&amp;"",'المشاريع'!$A$6:$A$205,0))&amp;"","كود غير موجود"))</f>
        <v/>
      </c>
    </row>
    <row r="213">
      <c r="A213" s="13" t="n"/>
      <c r="B213" s="5" t="n"/>
      <c r="C213" s="5" t="n"/>
      <c r="D213" s="16" t="n"/>
      <c r="E213" s="5" t="n"/>
      <c r="F213" s="6">
        <f>IF(B213&amp;""="","",IFERROR(INDEX('المشاريع'!$B$6:$B$205,MATCH(B213&amp;"",'المشاريع'!$A$6:$A$205,0))&amp;"","كود غير موجود"))</f>
        <v/>
      </c>
    </row>
    <row r="214">
      <c r="A214" s="13" t="n"/>
      <c r="B214" s="5" t="n"/>
      <c r="C214" s="5" t="n"/>
      <c r="D214" s="16" t="n"/>
      <c r="E214" s="5" t="n"/>
      <c r="F214" s="6">
        <f>IF(B214&amp;""="","",IFERROR(INDEX('المشاريع'!$B$6:$B$205,MATCH(B214&amp;"",'المشاريع'!$A$6:$A$205,0))&amp;"","كود غير موجود"))</f>
        <v/>
      </c>
    </row>
    <row r="215">
      <c r="A215" s="13" t="n"/>
      <c r="B215" s="5" t="n"/>
      <c r="C215" s="5" t="n"/>
      <c r="D215" s="16" t="n"/>
      <c r="E215" s="5" t="n"/>
      <c r="F215" s="6">
        <f>IF(B215&amp;""="","",IFERROR(INDEX('المشاريع'!$B$6:$B$205,MATCH(B215&amp;"",'المشاريع'!$A$6:$A$205,0))&amp;"","كود غير موجود"))</f>
        <v/>
      </c>
    </row>
    <row r="216">
      <c r="A216" s="13" t="n"/>
      <c r="B216" s="5" t="n"/>
      <c r="C216" s="5" t="n"/>
      <c r="D216" s="16" t="n"/>
      <c r="E216" s="5" t="n"/>
      <c r="F216" s="6">
        <f>IF(B216&amp;""="","",IFERROR(INDEX('المشاريع'!$B$6:$B$205,MATCH(B216&amp;"",'المشاريع'!$A$6:$A$205,0))&amp;"","كود غير موجود"))</f>
        <v/>
      </c>
    </row>
    <row r="217">
      <c r="A217" s="13" t="n"/>
      <c r="B217" s="5" t="n"/>
      <c r="C217" s="5" t="n"/>
      <c r="D217" s="16" t="n"/>
      <c r="E217" s="5" t="n"/>
      <c r="F217" s="6">
        <f>IF(B217&amp;""="","",IFERROR(INDEX('المشاريع'!$B$6:$B$205,MATCH(B217&amp;"",'المشاريع'!$A$6:$A$205,0))&amp;"","كود غير موجود"))</f>
        <v/>
      </c>
    </row>
    <row r="218">
      <c r="A218" s="13" t="n"/>
      <c r="B218" s="5" t="n"/>
      <c r="C218" s="5" t="n"/>
      <c r="D218" s="16" t="n"/>
      <c r="E218" s="5" t="n"/>
      <c r="F218" s="6">
        <f>IF(B218&amp;""="","",IFERROR(INDEX('المشاريع'!$B$6:$B$205,MATCH(B218&amp;"",'المشاريع'!$A$6:$A$205,0))&amp;"","كود غير موجود"))</f>
        <v/>
      </c>
    </row>
    <row r="219">
      <c r="A219" s="13" t="n"/>
      <c r="B219" s="5" t="n"/>
      <c r="C219" s="5" t="n"/>
      <c r="D219" s="16" t="n"/>
      <c r="E219" s="5" t="n"/>
      <c r="F219" s="6">
        <f>IF(B219&amp;""="","",IFERROR(INDEX('المشاريع'!$B$6:$B$205,MATCH(B219&amp;"",'المشاريع'!$A$6:$A$205,0))&amp;"","كود غير موجود"))</f>
        <v/>
      </c>
    </row>
    <row r="220">
      <c r="A220" s="13" t="n"/>
      <c r="B220" s="5" t="n"/>
      <c r="C220" s="5" t="n"/>
      <c r="D220" s="16" t="n"/>
      <c r="E220" s="5" t="n"/>
      <c r="F220" s="6">
        <f>IF(B220&amp;""="","",IFERROR(INDEX('المشاريع'!$B$6:$B$205,MATCH(B220&amp;"",'المشاريع'!$A$6:$A$205,0))&amp;"","كود غير موجود"))</f>
        <v/>
      </c>
    </row>
    <row r="221">
      <c r="A221" s="13" t="n"/>
      <c r="B221" s="5" t="n"/>
      <c r="C221" s="5" t="n"/>
      <c r="D221" s="16" t="n"/>
      <c r="E221" s="5" t="n"/>
      <c r="F221" s="6">
        <f>IF(B221&amp;""="","",IFERROR(INDEX('المشاريع'!$B$6:$B$205,MATCH(B221&amp;"",'المشاريع'!$A$6:$A$205,0))&amp;"","كود غير موجود"))</f>
        <v/>
      </c>
    </row>
    <row r="222">
      <c r="A222" s="13" t="n"/>
      <c r="B222" s="5" t="n"/>
      <c r="C222" s="5" t="n"/>
      <c r="D222" s="16" t="n"/>
      <c r="E222" s="5" t="n"/>
      <c r="F222" s="6">
        <f>IF(B222&amp;""="","",IFERROR(INDEX('المشاريع'!$B$6:$B$205,MATCH(B222&amp;"",'المشاريع'!$A$6:$A$205,0))&amp;"","كود غير موجود"))</f>
        <v/>
      </c>
    </row>
    <row r="223">
      <c r="A223" s="13" t="n"/>
      <c r="B223" s="5" t="n"/>
      <c r="C223" s="5" t="n"/>
      <c r="D223" s="16" t="n"/>
      <c r="E223" s="5" t="n"/>
      <c r="F223" s="6">
        <f>IF(B223&amp;""="","",IFERROR(INDEX('المشاريع'!$B$6:$B$205,MATCH(B223&amp;"",'المشاريع'!$A$6:$A$205,0))&amp;"","كود غير موجود"))</f>
        <v/>
      </c>
    </row>
    <row r="224">
      <c r="A224" s="13" t="n"/>
      <c r="B224" s="5" t="n"/>
      <c r="C224" s="5" t="n"/>
      <c r="D224" s="16" t="n"/>
      <c r="E224" s="5" t="n"/>
      <c r="F224" s="6">
        <f>IF(B224&amp;""="","",IFERROR(INDEX('المشاريع'!$B$6:$B$205,MATCH(B224&amp;"",'المشاريع'!$A$6:$A$205,0))&amp;"","كود غير موجود"))</f>
        <v/>
      </c>
    </row>
    <row r="225">
      <c r="A225" s="13" t="n"/>
      <c r="B225" s="5" t="n"/>
      <c r="C225" s="5" t="n"/>
      <c r="D225" s="16" t="n"/>
      <c r="E225" s="5" t="n"/>
      <c r="F225" s="6">
        <f>IF(B225&amp;""="","",IFERROR(INDEX('المشاريع'!$B$6:$B$205,MATCH(B225&amp;"",'المشاريع'!$A$6:$A$205,0))&amp;"","كود غير موجود"))</f>
        <v/>
      </c>
    </row>
    <row r="226">
      <c r="A226" s="13" t="n"/>
      <c r="B226" s="5" t="n"/>
      <c r="C226" s="5" t="n"/>
      <c r="D226" s="16" t="n"/>
      <c r="E226" s="5" t="n"/>
      <c r="F226" s="6">
        <f>IF(B226&amp;""="","",IFERROR(INDEX('المشاريع'!$B$6:$B$205,MATCH(B226&amp;"",'المشاريع'!$A$6:$A$205,0))&amp;"","كود غير موجود"))</f>
        <v/>
      </c>
    </row>
    <row r="227">
      <c r="A227" s="13" t="n"/>
      <c r="B227" s="5" t="n"/>
      <c r="C227" s="5" t="n"/>
      <c r="D227" s="16" t="n"/>
      <c r="E227" s="5" t="n"/>
      <c r="F227" s="6">
        <f>IF(B227&amp;""="","",IFERROR(INDEX('المشاريع'!$B$6:$B$205,MATCH(B227&amp;"",'المشاريع'!$A$6:$A$205,0))&amp;"","كود غير موجود"))</f>
        <v/>
      </c>
    </row>
    <row r="228">
      <c r="A228" s="13" t="n"/>
      <c r="B228" s="5" t="n"/>
      <c r="C228" s="5" t="n"/>
      <c r="D228" s="16" t="n"/>
      <c r="E228" s="5" t="n"/>
      <c r="F228" s="6">
        <f>IF(B228&amp;""="","",IFERROR(INDEX('المشاريع'!$B$6:$B$205,MATCH(B228&amp;"",'المشاريع'!$A$6:$A$205,0))&amp;"","كود غير موجود"))</f>
        <v/>
      </c>
    </row>
    <row r="229">
      <c r="A229" s="13" t="n"/>
      <c r="B229" s="5" t="n"/>
      <c r="C229" s="5" t="n"/>
      <c r="D229" s="16" t="n"/>
      <c r="E229" s="5" t="n"/>
      <c r="F229" s="6">
        <f>IF(B229&amp;""="","",IFERROR(INDEX('المشاريع'!$B$6:$B$205,MATCH(B229&amp;"",'المشاريع'!$A$6:$A$205,0))&amp;"","كود غير موجود"))</f>
        <v/>
      </c>
    </row>
    <row r="230">
      <c r="A230" s="13" t="n"/>
      <c r="B230" s="5" t="n"/>
      <c r="C230" s="5" t="n"/>
      <c r="D230" s="16" t="n"/>
      <c r="E230" s="5" t="n"/>
      <c r="F230" s="6">
        <f>IF(B230&amp;""="","",IFERROR(INDEX('المشاريع'!$B$6:$B$205,MATCH(B230&amp;"",'المشاريع'!$A$6:$A$205,0))&amp;"","كود غير موجود"))</f>
        <v/>
      </c>
    </row>
    <row r="231">
      <c r="A231" s="13" t="n"/>
      <c r="B231" s="5" t="n"/>
      <c r="C231" s="5" t="n"/>
      <c r="D231" s="16" t="n"/>
      <c r="E231" s="5" t="n"/>
      <c r="F231" s="6">
        <f>IF(B231&amp;""="","",IFERROR(INDEX('المشاريع'!$B$6:$B$205,MATCH(B231&amp;"",'المشاريع'!$A$6:$A$205,0))&amp;"","كود غير موجود"))</f>
        <v/>
      </c>
    </row>
    <row r="232">
      <c r="A232" s="13" t="n"/>
      <c r="B232" s="5" t="n"/>
      <c r="C232" s="5" t="n"/>
      <c r="D232" s="16" t="n"/>
      <c r="E232" s="5" t="n"/>
      <c r="F232" s="6">
        <f>IF(B232&amp;""="","",IFERROR(INDEX('المشاريع'!$B$6:$B$205,MATCH(B232&amp;"",'المشاريع'!$A$6:$A$205,0))&amp;"","كود غير موجود"))</f>
        <v/>
      </c>
    </row>
    <row r="233">
      <c r="A233" s="13" t="n"/>
      <c r="B233" s="5" t="n"/>
      <c r="C233" s="5" t="n"/>
      <c r="D233" s="16" t="n"/>
      <c r="E233" s="5" t="n"/>
      <c r="F233" s="6">
        <f>IF(B233&amp;""="","",IFERROR(INDEX('المشاريع'!$B$6:$B$205,MATCH(B233&amp;"",'المشاريع'!$A$6:$A$205,0))&amp;"","كود غير موجود"))</f>
        <v/>
      </c>
    </row>
    <row r="234">
      <c r="A234" s="13" t="n"/>
      <c r="B234" s="5" t="n"/>
      <c r="C234" s="5" t="n"/>
      <c r="D234" s="16" t="n"/>
      <c r="E234" s="5" t="n"/>
      <c r="F234" s="6">
        <f>IF(B234&amp;""="","",IFERROR(INDEX('المشاريع'!$B$6:$B$205,MATCH(B234&amp;"",'المشاريع'!$A$6:$A$205,0))&amp;"","كود غير موجود"))</f>
        <v/>
      </c>
    </row>
    <row r="235">
      <c r="A235" s="13" t="n"/>
      <c r="B235" s="5" t="n"/>
      <c r="C235" s="5" t="n"/>
      <c r="D235" s="16" t="n"/>
      <c r="E235" s="5" t="n"/>
      <c r="F235" s="6">
        <f>IF(B235&amp;""="","",IFERROR(INDEX('المشاريع'!$B$6:$B$205,MATCH(B235&amp;"",'المشاريع'!$A$6:$A$205,0))&amp;"","كود غير موجود"))</f>
        <v/>
      </c>
    </row>
    <row r="236">
      <c r="A236" s="13" t="n"/>
      <c r="B236" s="5" t="n"/>
      <c r="C236" s="5" t="n"/>
      <c r="D236" s="16" t="n"/>
      <c r="E236" s="5" t="n"/>
      <c r="F236" s="6">
        <f>IF(B236&amp;""="","",IFERROR(INDEX('المشاريع'!$B$6:$B$205,MATCH(B236&amp;"",'المشاريع'!$A$6:$A$205,0))&amp;"","كود غير موجود"))</f>
        <v/>
      </c>
    </row>
    <row r="237">
      <c r="A237" s="13" t="n"/>
      <c r="B237" s="5" t="n"/>
      <c r="C237" s="5" t="n"/>
      <c r="D237" s="16" t="n"/>
      <c r="E237" s="5" t="n"/>
      <c r="F237" s="6">
        <f>IF(B237&amp;""="","",IFERROR(INDEX('المشاريع'!$B$6:$B$205,MATCH(B237&amp;"",'المشاريع'!$A$6:$A$205,0))&amp;"","كود غير موجود"))</f>
        <v/>
      </c>
    </row>
    <row r="238">
      <c r="A238" s="13" t="n"/>
      <c r="B238" s="5" t="n"/>
      <c r="C238" s="5" t="n"/>
      <c r="D238" s="16" t="n"/>
      <c r="E238" s="5" t="n"/>
      <c r="F238" s="6">
        <f>IF(B238&amp;""="","",IFERROR(INDEX('المشاريع'!$B$6:$B$205,MATCH(B238&amp;"",'المشاريع'!$A$6:$A$205,0))&amp;"","كود غير موجود"))</f>
        <v/>
      </c>
    </row>
    <row r="239">
      <c r="A239" s="13" t="n"/>
      <c r="B239" s="5" t="n"/>
      <c r="C239" s="5" t="n"/>
      <c r="D239" s="16" t="n"/>
      <c r="E239" s="5" t="n"/>
      <c r="F239" s="6">
        <f>IF(B239&amp;""="","",IFERROR(INDEX('المشاريع'!$B$6:$B$205,MATCH(B239&amp;"",'المشاريع'!$A$6:$A$205,0))&amp;"","كود غير موجود"))</f>
        <v/>
      </c>
    </row>
    <row r="240">
      <c r="A240" s="13" t="n"/>
      <c r="B240" s="5" t="n"/>
      <c r="C240" s="5" t="n"/>
      <c r="D240" s="16" t="n"/>
      <c r="E240" s="5" t="n"/>
      <c r="F240" s="6">
        <f>IF(B240&amp;""="","",IFERROR(INDEX('المشاريع'!$B$6:$B$205,MATCH(B240&amp;"",'المشاريع'!$A$6:$A$205,0))&amp;"","كود غير موجود"))</f>
        <v/>
      </c>
    </row>
    <row r="241">
      <c r="A241" s="13" t="n"/>
      <c r="B241" s="5" t="n"/>
      <c r="C241" s="5" t="n"/>
      <c r="D241" s="16" t="n"/>
      <c r="E241" s="5" t="n"/>
      <c r="F241" s="6">
        <f>IF(B241&amp;""="","",IFERROR(INDEX('المشاريع'!$B$6:$B$205,MATCH(B241&amp;"",'المشاريع'!$A$6:$A$205,0))&amp;"","كود غير موجود"))</f>
        <v/>
      </c>
    </row>
    <row r="242">
      <c r="A242" s="13" t="n"/>
      <c r="B242" s="5" t="n"/>
      <c r="C242" s="5" t="n"/>
      <c r="D242" s="16" t="n"/>
      <c r="E242" s="5" t="n"/>
      <c r="F242" s="6">
        <f>IF(B242&amp;""="","",IFERROR(INDEX('المشاريع'!$B$6:$B$205,MATCH(B242&amp;"",'المشاريع'!$A$6:$A$205,0))&amp;"","كود غير موجود"))</f>
        <v/>
      </c>
    </row>
    <row r="243">
      <c r="A243" s="13" t="n"/>
      <c r="B243" s="5" t="n"/>
      <c r="C243" s="5" t="n"/>
      <c r="D243" s="16" t="n"/>
      <c r="E243" s="5" t="n"/>
      <c r="F243" s="6">
        <f>IF(B243&amp;""="","",IFERROR(INDEX('المشاريع'!$B$6:$B$205,MATCH(B243&amp;"",'المشاريع'!$A$6:$A$205,0))&amp;"","كود غير موجود"))</f>
        <v/>
      </c>
    </row>
    <row r="244">
      <c r="A244" s="13" t="n"/>
      <c r="B244" s="5" t="n"/>
      <c r="C244" s="5" t="n"/>
      <c r="D244" s="16" t="n"/>
      <c r="E244" s="5" t="n"/>
      <c r="F244" s="6">
        <f>IF(B244&amp;""="","",IFERROR(INDEX('المشاريع'!$B$6:$B$205,MATCH(B244&amp;"",'المشاريع'!$A$6:$A$205,0))&amp;"","كود غير موجود"))</f>
        <v/>
      </c>
    </row>
    <row r="245">
      <c r="A245" s="13" t="n"/>
      <c r="B245" s="5" t="n"/>
      <c r="C245" s="5" t="n"/>
      <c r="D245" s="16" t="n"/>
      <c r="E245" s="5" t="n"/>
      <c r="F245" s="6">
        <f>IF(B245&amp;""="","",IFERROR(INDEX('المشاريع'!$B$6:$B$205,MATCH(B245&amp;"",'المشاريع'!$A$6:$A$205,0))&amp;"","كود غير موجود"))</f>
        <v/>
      </c>
    </row>
    <row r="246">
      <c r="A246" s="13" t="n"/>
      <c r="B246" s="5" t="n"/>
      <c r="C246" s="5" t="n"/>
      <c r="D246" s="16" t="n"/>
      <c r="E246" s="5" t="n"/>
      <c r="F246" s="6">
        <f>IF(B246&amp;""="","",IFERROR(INDEX('المشاريع'!$B$6:$B$205,MATCH(B246&amp;"",'المشاريع'!$A$6:$A$205,0))&amp;"","كود غير موجود"))</f>
        <v/>
      </c>
    </row>
    <row r="247">
      <c r="A247" s="13" t="n"/>
      <c r="B247" s="5" t="n"/>
      <c r="C247" s="5" t="n"/>
      <c r="D247" s="16" t="n"/>
      <c r="E247" s="5" t="n"/>
      <c r="F247" s="6">
        <f>IF(B247&amp;""="","",IFERROR(INDEX('المشاريع'!$B$6:$B$205,MATCH(B247&amp;"",'المشاريع'!$A$6:$A$205,0))&amp;"","كود غير موجود"))</f>
        <v/>
      </c>
    </row>
    <row r="248">
      <c r="A248" s="13" t="n"/>
      <c r="B248" s="5" t="n"/>
      <c r="C248" s="5" t="n"/>
      <c r="D248" s="16" t="n"/>
      <c r="E248" s="5" t="n"/>
      <c r="F248" s="6">
        <f>IF(B248&amp;""="","",IFERROR(INDEX('المشاريع'!$B$6:$B$205,MATCH(B248&amp;"",'المشاريع'!$A$6:$A$205,0))&amp;"","كود غير موجود"))</f>
        <v/>
      </c>
    </row>
    <row r="249">
      <c r="A249" s="13" t="n"/>
      <c r="B249" s="5" t="n"/>
      <c r="C249" s="5" t="n"/>
      <c r="D249" s="16" t="n"/>
      <c r="E249" s="5" t="n"/>
      <c r="F249" s="6">
        <f>IF(B249&amp;""="","",IFERROR(INDEX('المشاريع'!$B$6:$B$205,MATCH(B249&amp;"",'المشاريع'!$A$6:$A$205,0))&amp;"","كود غير موجود"))</f>
        <v/>
      </c>
    </row>
    <row r="250">
      <c r="A250" s="13" t="n"/>
      <c r="B250" s="5" t="n"/>
      <c r="C250" s="5" t="n"/>
      <c r="D250" s="16" t="n"/>
      <c r="E250" s="5" t="n"/>
      <c r="F250" s="6">
        <f>IF(B250&amp;""="","",IFERROR(INDEX('المشاريع'!$B$6:$B$205,MATCH(B250&amp;"",'المشاريع'!$A$6:$A$205,0))&amp;"","كود غير موجود"))</f>
        <v/>
      </c>
    </row>
    <row r="251">
      <c r="A251" s="13" t="n"/>
      <c r="B251" s="5" t="n"/>
      <c r="C251" s="5" t="n"/>
      <c r="D251" s="16" t="n"/>
      <c r="E251" s="5" t="n"/>
      <c r="F251" s="6">
        <f>IF(B251&amp;""="","",IFERROR(INDEX('المشاريع'!$B$6:$B$205,MATCH(B251&amp;"",'المشاريع'!$A$6:$A$205,0))&amp;"","كود غير موجود"))</f>
        <v/>
      </c>
    </row>
    <row r="252">
      <c r="A252" s="13" t="n"/>
      <c r="B252" s="5" t="n"/>
      <c r="C252" s="5" t="n"/>
      <c r="D252" s="16" t="n"/>
      <c r="E252" s="5" t="n"/>
      <c r="F252" s="6">
        <f>IF(B252&amp;""="","",IFERROR(INDEX('المشاريع'!$B$6:$B$205,MATCH(B252&amp;"",'المشاريع'!$A$6:$A$205,0))&amp;"","كود غير موجود"))</f>
        <v/>
      </c>
    </row>
    <row r="253">
      <c r="A253" s="13" t="n"/>
      <c r="B253" s="5" t="n"/>
      <c r="C253" s="5" t="n"/>
      <c r="D253" s="16" t="n"/>
      <c r="E253" s="5" t="n"/>
      <c r="F253" s="6">
        <f>IF(B253&amp;""="","",IFERROR(INDEX('المشاريع'!$B$6:$B$205,MATCH(B253&amp;"",'المشاريع'!$A$6:$A$205,0))&amp;"","كود غير موجود"))</f>
        <v/>
      </c>
    </row>
    <row r="254">
      <c r="A254" s="13" t="n"/>
      <c r="B254" s="5" t="n"/>
      <c r="C254" s="5" t="n"/>
      <c r="D254" s="16" t="n"/>
      <c r="E254" s="5" t="n"/>
      <c r="F254" s="6">
        <f>IF(B254&amp;""="","",IFERROR(INDEX('المشاريع'!$B$6:$B$205,MATCH(B254&amp;"",'المشاريع'!$A$6:$A$205,0))&amp;"","كود غير موجود"))</f>
        <v/>
      </c>
    </row>
    <row r="255">
      <c r="A255" s="13" t="n"/>
      <c r="B255" s="5" t="n"/>
      <c r="C255" s="5" t="n"/>
      <c r="D255" s="16" t="n"/>
      <c r="E255" s="5" t="n"/>
      <c r="F255" s="6">
        <f>IF(B255&amp;""="","",IFERROR(INDEX('المشاريع'!$B$6:$B$205,MATCH(B255&amp;"",'المشاريع'!$A$6:$A$205,0))&amp;"","كود غير موجود"))</f>
        <v/>
      </c>
    </row>
    <row r="256">
      <c r="A256" s="13" t="n"/>
      <c r="B256" s="5" t="n"/>
      <c r="C256" s="5" t="n"/>
      <c r="D256" s="16" t="n"/>
      <c r="E256" s="5" t="n"/>
      <c r="F256" s="6">
        <f>IF(B256&amp;""="","",IFERROR(INDEX('المشاريع'!$B$6:$B$205,MATCH(B256&amp;"",'المشاريع'!$A$6:$A$205,0))&amp;"","كود غير موجود"))</f>
        <v/>
      </c>
    </row>
    <row r="257">
      <c r="A257" s="13" t="n"/>
      <c r="B257" s="5" t="n"/>
      <c r="C257" s="5" t="n"/>
      <c r="D257" s="16" t="n"/>
      <c r="E257" s="5" t="n"/>
      <c r="F257" s="6">
        <f>IF(B257&amp;""="","",IFERROR(INDEX('المشاريع'!$B$6:$B$205,MATCH(B257&amp;"",'المشاريع'!$A$6:$A$205,0))&amp;"","كود غير موجود"))</f>
        <v/>
      </c>
    </row>
    <row r="258">
      <c r="A258" s="13" t="n"/>
      <c r="B258" s="5" t="n"/>
      <c r="C258" s="5" t="n"/>
      <c r="D258" s="16" t="n"/>
      <c r="E258" s="5" t="n"/>
      <c r="F258" s="6">
        <f>IF(B258&amp;""="","",IFERROR(INDEX('المشاريع'!$B$6:$B$205,MATCH(B258&amp;"",'المشاريع'!$A$6:$A$205,0))&amp;"","كود غير موجود"))</f>
        <v/>
      </c>
    </row>
    <row r="259">
      <c r="A259" s="13" t="n"/>
      <c r="B259" s="5" t="n"/>
      <c r="C259" s="5" t="n"/>
      <c r="D259" s="16" t="n"/>
      <c r="E259" s="5" t="n"/>
      <c r="F259" s="6">
        <f>IF(B259&amp;""="","",IFERROR(INDEX('المشاريع'!$B$6:$B$205,MATCH(B259&amp;"",'المشاريع'!$A$6:$A$205,0))&amp;"","كود غير موجود"))</f>
        <v/>
      </c>
    </row>
    <row r="260">
      <c r="A260" s="13" t="n"/>
      <c r="B260" s="5" t="n"/>
      <c r="C260" s="5" t="n"/>
      <c r="D260" s="16" t="n"/>
      <c r="E260" s="5" t="n"/>
      <c r="F260" s="6">
        <f>IF(B260&amp;""="","",IFERROR(INDEX('المشاريع'!$B$6:$B$205,MATCH(B260&amp;"",'المشاريع'!$A$6:$A$205,0))&amp;"","كود غير موجود"))</f>
        <v/>
      </c>
    </row>
    <row r="261">
      <c r="A261" s="13" t="n"/>
      <c r="B261" s="5" t="n"/>
      <c r="C261" s="5" t="n"/>
      <c r="D261" s="16" t="n"/>
      <c r="E261" s="5" t="n"/>
      <c r="F261" s="6">
        <f>IF(B261&amp;""="","",IFERROR(INDEX('المشاريع'!$B$6:$B$205,MATCH(B261&amp;"",'المشاريع'!$A$6:$A$205,0))&amp;"","كود غير موجود"))</f>
        <v/>
      </c>
    </row>
    <row r="262">
      <c r="A262" s="13" t="n"/>
      <c r="B262" s="5" t="n"/>
      <c r="C262" s="5" t="n"/>
      <c r="D262" s="16" t="n"/>
      <c r="E262" s="5" t="n"/>
      <c r="F262" s="6">
        <f>IF(B262&amp;""="","",IFERROR(INDEX('المشاريع'!$B$6:$B$205,MATCH(B262&amp;"",'المشاريع'!$A$6:$A$205,0))&amp;"","كود غير موجود"))</f>
        <v/>
      </c>
    </row>
    <row r="263">
      <c r="A263" s="13" t="n"/>
      <c r="B263" s="5" t="n"/>
      <c r="C263" s="5" t="n"/>
      <c r="D263" s="16" t="n"/>
      <c r="E263" s="5" t="n"/>
      <c r="F263" s="6">
        <f>IF(B263&amp;""="","",IFERROR(INDEX('المشاريع'!$B$6:$B$205,MATCH(B263&amp;"",'المشاريع'!$A$6:$A$205,0))&amp;"","كود غير موجود"))</f>
        <v/>
      </c>
    </row>
    <row r="264">
      <c r="A264" s="13" t="n"/>
      <c r="B264" s="5" t="n"/>
      <c r="C264" s="5" t="n"/>
      <c r="D264" s="16" t="n"/>
      <c r="E264" s="5" t="n"/>
      <c r="F264" s="6">
        <f>IF(B264&amp;""="","",IFERROR(INDEX('المشاريع'!$B$6:$B$205,MATCH(B264&amp;"",'المشاريع'!$A$6:$A$205,0))&amp;"","كود غير موجود"))</f>
        <v/>
      </c>
    </row>
    <row r="265">
      <c r="A265" s="13" t="n"/>
      <c r="B265" s="5" t="n"/>
      <c r="C265" s="5" t="n"/>
      <c r="D265" s="16" t="n"/>
      <c r="E265" s="5" t="n"/>
      <c r="F265" s="6">
        <f>IF(B265&amp;""="","",IFERROR(INDEX('المشاريع'!$B$6:$B$205,MATCH(B265&amp;"",'المشاريع'!$A$6:$A$205,0))&amp;"","كود غير موجود"))</f>
        <v/>
      </c>
    </row>
    <row r="266">
      <c r="A266" s="13" t="n"/>
      <c r="B266" s="5" t="n"/>
      <c r="C266" s="5" t="n"/>
      <c r="D266" s="16" t="n"/>
      <c r="E266" s="5" t="n"/>
      <c r="F266" s="6">
        <f>IF(B266&amp;""="","",IFERROR(INDEX('المشاريع'!$B$6:$B$205,MATCH(B266&amp;"",'المشاريع'!$A$6:$A$205,0))&amp;"","كود غير موجود"))</f>
        <v/>
      </c>
    </row>
    <row r="267">
      <c r="A267" s="13" t="n"/>
      <c r="B267" s="5" t="n"/>
      <c r="C267" s="5" t="n"/>
      <c r="D267" s="16" t="n"/>
      <c r="E267" s="5" t="n"/>
      <c r="F267" s="6">
        <f>IF(B267&amp;""="","",IFERROR(INDEX('المشاريع'!$B$6:$B$205,MATCH(B267&amp;"",'المشاريع'!$A$6:$A$205,0))&amp;"","كود غير موجود"))</f>
        <v/>
      </c>
    </row>
    <row r="268">
      <c r="A268" s="13" t="n"/>
      <c r="B268" s="5" t="n"/>
      <c r="C268" s="5" t="n"/>
      <c r="D268" s="16" t="n"/>
      <c r="E268" s="5" t="n"/>
      <c r="F268" s="6">
        <f>IF(B268&amp;""="","",IFERROR(INDEX('المشاريع'!$B$6:$B$205,MATCH(B268&amp;"",'المشاريع'!$A$6:$A$205,0))&amp;"","كود غير موجود"))</f>
        <v/>
      </c>
    </row>
    <row r="269">
      <c r="A269" s="13" t="n"/>
      <c r="B269" s="5" t="n"/>
      <c r="C269" s="5" t="n"/>
      <c r="D269" s="16" t="n"/>
      <c r="E269" s="5" t="n"/>
      <c r="F269" s="6">
        <f>IF(B269&amp;""="","",IFERROR(INDEX('المشاريع'!$B$6:$B$205,MATCH(B269&amp;"",'المشاريع'!$A$6:$A$205,0))&amp;"","كود غير موجود"))</f>
        <v/>
      </c>
    </row>
    <row r="270">
      <c r="A270" s="13" t="n"/>
      <c r="B270" s="5" t="n"/>
      <c r="C270" s="5" t="n"/>
      <c r="D270" s="16" t="n"/>
      <c r="E270" s="5" t="n"/>
      <c r="F270" s="6">
        <f>IF(B270&amp;""="","",IFERROR(INDEX('المشاريع'!$B$6:$B$205,MATCH(B270&amp;"",'المشاريع'!$A$6:$A$205,0))&amp;"","كود غير موجود"))</f>
        <v/>
      </c>
    </row>
    <row r="271">
      <c r="A271" s="13" t="n"/>
      <c r="B271" s="5" t="n"/>
      <c r="C271" s="5" t="n"/>
      <c r="D271" s="16" t="n"/>
      <c r="E271" s="5" t="n"/>
      <c r="F271" s="6">
        <f>IF(B271&amp;""="","",IFERROR(INDEX('المشاريع'!$B$6:$B$205,MATCH(B271&amp;"",'المشاريع'!$A$6:$A$205,0))&amp;"","كود غير موجود"))</f>
        <v/>
      </c>
    </row>
    <row r="272">
      <c r="A272" s="13" t="n"/>
      <c r="B272" s="5" t="n"/>
      <c r="C272" s="5" t="n"/>
      <c r="D272" s="16" t="n"/>
      <c r="E272" s="5" t="n"/>
      <c r="F272" s="6">
        <f>IF(B272&amp;""="","",IFERROR(INDEX('المشاريع'!$B$6:$B$205,MATCH(B272&amp;"",'المشاريع'!$A$6:$A$205,0))&amp;"","كود غير موجود"))</f>
        <v/>
      </c>
    </row>
    <row r="273">
      <c r="A273" s="13" t="n"/>
      <c r="B273" s="5" t="n"/>
      <c r="C273" s="5" t="n"/>
      <c r="D273" s="16" t="n"/>
      <c r="E273" s="5" t="n"/>
      <c r="F273" s="6">
        <f>IF(B273&amp;""="","",IFERROR(INDEX('المشاريع'!$B$6:$B$205,MATCH(B273&amp;"",'المشاريع'!$A$6:$A$205,0))&amp;"","كود غير موجود"))</f>
        <v/>
      </c>
    </row>
    <row r="274">
      <c r="A274" s="13" t="n"/>
      <c r="B274" s="5" t="n"/>
      <c r="C274" s="5" t="n"/>
      <c r="D274" s="16" t="n"/>
      <c r="E274" s="5" t="n"/>
      <c r="F274" s="6">
        <f>IF(B274&amp;""="","",IFERROR(INDEX('المشاريع'!$B$6:$B$205,MATCH(B274&amp;"",'المشاريع'!$A$6:$A$205,0))&amp;"","كود غير موجود"))</f>
        <v/>
      </c>
    </row>
    <row r="275">
      <c r="A275" s="13" t="n"/>
      <c r="B275" s="5" t="n"/>
      <c r="C275" s="5" t="n"/>
      <c r="D275" s="16" t="n"/>
      <c r="E275" s="5" t="n"/>
      <c r="F275" s="6">
        <f>IF(B275&amp;""="","",IFERROR(INDEX('المشاريع'!$B$6:$B$205,MATCH(B275&amp;"",'المشاريع'!$A$6:$A$205,0))&amp;"","كود غير موجود"))</f>
        <v/>
      </c>
    </row>
    <row r="276">
      <c r="A276" s="13" t="n"/>
      <c r="B276" s="5" t="n"/>
      <c r="C276" s="5" t="n"/>
      <c r="D276" s="16" t="n"/>
      <c r="E276" s="5" t="n"/>
      <c r="F276" s="6">
        <f>IF(B276&amp;""="","",IFERROR(INDEX('المشاريع'!$B$6:$B$205,MATCH(B276&amp;"",'المشاريع'!$A$6:$A$205,0))&amp;"","كود غير موجود"))</f>
        <v/>
      </c>
    </row>
    <row r="277">
      <c r="A277" s="13" t="n"/>
      <c r="B277" s="5" t="n"/>
      <c r="C277" s="5" t="n"/>
      <c r="D277" s="16" t="n"/>
      <c r="E277" s="5" t="n"/>
      <c r="F277" s="6">
        <f>IF(B277&amp;""="","",IFERROR(INDEX('المشاريع'!$B$6:$B$205,MATCH(B277&amp;"",'المشاريع'!$A$6:$A$205,0))&amp;"","كود غير موجود"))</f>
        <v/>
      </c>
    </row>
    <row r="278">
      <c r="A278" s="13" t="n"/>
      <c r="B278" s="5" t="n"/>
      <c r="C278" s="5" t="n"/>
      <c r="D278" s="16" t="n"/>
      <c r="E278" s="5" t="n"/>
      <c r="F278" s="6">
        <f>IF(B278&amp;""="","",IFERROR(INDEX('المشاريع'!$B$6:$B$205,MATCH(B278&amp;"",'المشاريع'!$A$6:$A$205,0))&amp;"","كود غير موجود"))</f>
        <v/>
      </c>
    </row>
    <row r="279">
      <c r="A279" s="13" t="n"/>
      <c r="B279" s="5" t="n"/>
      <c r="C279" s="5" t="n"/>
      <c r="D279" s="16" t="n"/>
      <c r="E279" s="5" t="n"/>
      <c r="F279" s="6">
        <f>IF(B279&amp;""="","",IFERROR(INDEX('المشاريع'!$B$6:$B$205,MATCH(B279&amp;"",'المشاريع'!$A$6:$A$205,0))&amp;"","كود غير موجود"))</f>
        <v/>
      </c>
    </row>
    <row r="280">
      <c r="A280" s="13" t="n"/>
      <c r="B280" s="5" t="n"/>
      <c r="C280" s="5" t="n"/>
      <c r="D280" s="16" t="n"/>
      <c r="E280" s="5" t="n"/>
      <c r="F280" s="6">
        <f>IF(B280&amp;""="","",IFERROR(INDEX('المشاريع'!$B$6:$B$205,MATCH(B280&amp;"",'المشاريع'!$A$6:$A$205,0))&amp;"","كود غير موجود"))</f>
        <v/>
      </c>
    </row>
    <row r="281">
      <c r="A281" s="13" t="n"/>
      <c r="B281" s="5" t="n"/>
      <c r="C281" s="5" t="n"/>
      <c r="D281" s="16" t="n"/>
      <c r="E281" s="5" t="n"/>
      <c r="F281" s="6">
        <f>IF(B281&amp;""="","",IFERROR(INDEX('المشاريع'!$B$6:$B$205,MATCH(B281&amp;"",'المشاريع'!$A$6:$A$205,0))&amp;"","كود غير موجود"))</f>
        <v/>
      </c>
    </row>
    <row r="282">
      <c r="A282" s="13" t="n"/>
      <c r="B282" s="5" t="n"/>
      <c r="C282" s="5" t="n"/>
      <c r="D282" s="16" t="n"/>
      <c r="E282" s="5" t="n"/>
      <c r="F282" s="6">
        <f>IF(B282&amp;""="","",IFERROR(INDEX('المشاريع'!$B$6:$B$205,MATCH(B282&amp;"",'المشاريع'!$A$6:$A$205,0))&amp;"","كود غير موجود"))</f>
        <v/>
      </c>
    </row>
    <row r="283">
      <c r="A283" s="13" t="n"/>
      <c r="B283" s="5" t="n"/>
      <c r="C283" s="5" t="n"/>
      <c r="D283" s="16" t="n"/>
      <c r="E283" s="5" t="n"/>
      <c r="F283" s="6">
        <f>IF(B283&amp;""="","",IFERROR(INDEX('المشاريع'!$B$6:$B$205,MATCH(B283&amp;"",'المشاريع'!$A$6:$A$205,0))&amp;"","كود غير موجود"))</f>
        <v/>
      </c>
    </row>
    <row r="284">
      <c r="A284" s="13" t="n"/>
      <c r="B284" s="5" t="n"/>
      <c r="C284" s="5" t="n"/>
      <c r="D284" s="16" t="n"/>
      <c r="E284" s="5" t="n"/>
      <c r="F284" s="6">
        <f>IF(B284&amp;""="","",IFERROR(INDEX('المشاريع'!$B$6:$B$205,MATCH(B284&amp;"",'المشاريع'!$A$6:$A$205,0))&amp;"","كود غير موجود"))</f>
        <v/>
      </c>
    </row>
    <row r="285">
      <c r="A285" s="13" t="n"/>
      <c r="B285" s="5" t="n"/>
      <c r="C285" s="5" t="n"/>
      <c r="D285" s="16" t="n"/>
      <c r="E285" s="5" t="n"/>
      <c r="F285" s="6">
        <f>IF(B285&amp;""="","",IFERROR(INDEX('المشاريع'!$B$6:$B$205,MATCH(B285&amp;"",'المشاريع'!$A$6:$A$205,0))&amp;"","كود غير موجود"))</f>
        <v/>
      </c>
    </row>
    <row r="286">
      <c r="A286" s="13" t="n"/>
      <c r="B286" s="5" t="n"/>
      <c r="C286" s="5" t="n"/>
      <c r="D286" s="16" t="n"/>
      <c r="E286" s="5" t="n"/>
      <c r="F286" s="6">
        <f>IF(B286&amp;""="","",IFERROR(INDEX('المشاريع'!$B$6:$B$205,MATCH(B286&amp;"",'المشاريع'!$A$6:$A$205,0))&amp;"","كود غير موجود"))</f>
        <v/>
      </c>
    </row>
    <row r="287">
      <c r="A287" s="13" t="n"/>
      <c r="B287" s="5" t="n"/>
      <c r="C287" s="5" t="n"/>
      <c r="D287" s="16" t="n"/>
      <c r="E287" s="5" t="n"/>
      <c r="F287" s="6">
        <f>IF(B287&amp;""="","",IFERROR(INDEX('المشاريع'!$B$6:$B$205,MATCH(B287&amp;"",'المشاريع'!$A$6:$A$205,0))&amp;"","كود غير موجود"))</f>
        <v/>
      </c>
    </row>
    <row r="288">
      <c r="A288" s="13" t="n"/>
      <c r="B288" s="5" t="n"/>
      <c r="C288" s="5" t="n"/>
      <c r="D288" s="16" t="n"/>
      <c r="E288" s="5" t="n"/>
      <c r="F288" s="6">
        <f>IF(B288&amp;""="","",IFERROR(INDEX('المشاريع'!$B$6:$B$205,MATCH(B288&amp;"",'المشاريع'!$A$6:$A$205,0))&amp;"","كود غير موجود"))</f>
        <v/>
      </c>
    </row>
    <row r="289">
      <c r="A289" s="13" t="n"/>
      <c r="B289" s="5" t="n"/>
      <c r="C289" s="5" t="n"/>
      <c r="D289" s="16" t="n"/>
      <c r="E289" s="5" t="n"/>
      <c r="F289" s="6">
        <f>IF(B289&amp;""="","",IFERROR(INDEX('المشاريع'!$B$6:$B$205,MATCH(B289&amp;"",'المشاريع'!$A$6:$A$205,0))&amp;"","كود غير موجود"))</f>
        <v/>
      </c>
    </row>
    <row r="290">
      <c r="A290" s="13" t="n"/>
      <c r="B290" s="5" t="n"/>
      <c r="C290" s="5" t="n"/>
      <c r="D290" s="16" t="n"/>
      <c r="E290" s="5" t="n"/>
      <c r="F290" s="6">
        <f>IF(B290&amp;""="","",IFERROR(INDEX('المشاريع'!$B$6:$B$205,MATCH(B290&amp;"",'المشاريع'!$A$6:$A$205,0))&amp;"","كود غير موجود"))</f>
        <v/>
      </c>
    </row>
    <row r="291">
      <c r="A291" s="13" t="n"/>
      <c r="B291" s="5" t="n"/>
      <c r="C291" s="5" t="n"/>
      <c r="D291" s="16" t="n"/>
      <c r="E291" s="5" t="n"/>
      <c r="F291" s="6">
        <f>IF(B291&amp;""="","",IFERROR(INDEX('المشاريع'!$B$6:$B$205,MATCH(B291&amp;"",'المشاريع'!$A$6:$A$205,0))&amp;"","كود غير موجود"))</f>
        <v/>
      </c>
    </row>
    <row r="292">
      <c r="A292" s="13" t="n"/>
      <c r="B292" s="5" t="n"/>
      <c r="C292" s="5" t="n"/>
      <c r="D292" s="16" t="n"/>
      <c r="E292" s="5" t="n"/>
      <c r="F292" s="6">
        <f>IF(B292&amp;""="","",IFERROR(INDEX('المشاريع'!$B$6:$B$205,MATCH(B292&amp;"",'المشاريع'!$A$6:$A$205,0))&amp;"","كود غير موجود"))</f>
        <v/>
      </c>
    </row>
    <row r="293">
      <c r="A293" s="13" t="n"/>
      <c r="B293" s="5" t="n"/>
      <c r="C293" s="5" t="n"/>
      <c r="D293" s="16" t="n"/>
      <c r="E293" s="5" t="n"/>
      <c r="F293" s="6">
        <f>IF(B293&amp;""="","",IFERROR(INDEX('المشاريع'!$B$6:$B$205,MATCH(B293&amp;"",'المشاريع'!$A$6:$A$205,0))&amp;"","كود غير موجود"))</f>
        <v/>
      </c>
    </row>
    <row r="294">
      <c r="A294" s="13" t="n"/>
      <c r="B294" s="5" t="n"/>
      <c r="C294" s="5" t="n"/>
      <c r="D294" s="16" t="n"/>
      <c r="E294" s="5" t="n"/>
      <c r="F294" s="6">
        <f>IF(B294&amp;""="","",IFERROR(INDEX('المشاريع'!$B$6:$B$205,MATCH(B294&amp;"",'المشاريع'!$A$6:$A$205,0))&amp;"","كود غير موجود"))</f>
        <v/>
      </c>
    </row>
    <row r="295">
      <c r="A295" s="13" t="n"/>
      <c r="B295" s="5" t="n"/>
      <c r="C295" s="5" t="n"/>
      <c r="D295" s="16" t="n"/>
      <c r="E295" s="5" t="n"/>
      <c r="F295" s="6">
        <f>IF(B295&amp;""="","",IFERROR(INDEX('المشاريع'!$B$6:$B$205,MATCH(B295&amp;"",'المشاريع'!$A$6:$A$205,0))&amp;"","كود غير موجود"))</f>
        <v/>
      </c>
    </row>
    <row r="296">
      <c r="A296" s="13" t="n"/>
      <c r="B296" s="5" t="n"/>
      <c r="C296" s="5" t="n"/>
      <c r="D296" s="16" t="n"/>
      <c r="E296" s="5" t="n"/>
      <c r="F296" s="6">
        <f>IF(B296&amp;""="","",IFERROR(INDEX('المشاريع'!$B$6:$B$205,MATCH(B296&amp;"",'المشاريع'!$A$6:$A$205,0))&amp;"","كود غير موجود"))</f>
        <v/>
      </c>
    </row>
    <row r="297">
      <c r="A297" s="13" t="n"/>
      <c r="B297" s="5" t="n"/>
      <c r="C297" s="5" t="n"/>
      <c r="D297" s="16" t="n"/>
      <c r="E297" s="5" t="n"/>
      <c r="F297" s="6">
        <f>IF(B297&amp;""="","",IFERROR(INDEX('المشاريع'!$B$6:$B$205,MATCH(B297&amp;"",'المشاريع'!$A$6:$A$205,0))&amp;"","كود غير موجود"))</f>
        <v/>
      </c>
    </row>
    <row r="298">
      <c r="A298" s="13" t="n"/>
      <c r="B298" s="5" t="n"/>
      <c r="C298" s="5" t="n"/>
      <c r="D298" s="16" t="n"/>
      <c r="E298" s="5" t="n"/>
      <c r="F298" s="6">
        <f>IF(B298&amp;""="","",IFERROR(INDEX('المشاريع'!$B$6:$B$205,MATCH(B298&amp;"",'المشاريع'!$A$6:$A$205,0))&amp;"","كود غير موجود"))</f>
        <v/>
      </c>
    </row>
    <row r="299">
      <c r="A299" s="13" t="n"/>
      <c r="B299" s="5" t="n"/>
      <c r="C299" s="5" t="n"/>
      <c r="D299" s="16" t="n"/>
      <c r="E299" s="5" t="n"/>
      <c r="F299" s="6">
        <f>IF(B299&amp;""="","",IFERROR(INDEX('المشاريع'!$B$6:$B$205,MATCH(B299&amp;"",'المشاريع'!$A$6:$A$205,0))&amp;"","كود غير موجود"))</f>
        <v/>
      </c>
    </row>
    <row r="300">
      <c r="A300" s="13" t="n"/>
      <c r="B300" s="5" t="n"/>
      <c r="C300" s="5" t="n"/>
      <c r="D300" s="16" t="n"/>
      <c r="E300" s="5" t="n"/>
      <c r="F300" s="6">
        <f>IF(B300&amp;""="","",IFERROR(INDEX('المشاريع'!$B$6:$B$205,MATCH(B300&amp;"",'المشاريع'!$A$6:$A$205,0))&amp;"","كود غير موجود"))</f>
        <v/>
      </c>
    </row>
    <row r="301">
      <c r="A301" s="13" t="n"/>
      <c r="B301" s="5" t="n"/>
      <c r="C301" s="5" t="n"/>
      <c r="D301" s="16" t="n"/>
      <c r="E301" s="5" t="n"/>
      <c r="F301" s="6">
        <f>IF(B301&amp;""="","",IFERROR(INDEX('المشاريع'!$B$6:$B$205,MATCH(B301&amp;"",'المشاريع'!$A$6:$A$205,0))&amp;"","كود غير موجود"))</f>
        <v/>
      </c>
    </row>
    <row r="302">
      <c r="A302" s="13" t="n"/>
      <c r="B302" s="5" t="n"/>
      <c r="C302" s="5" t="n"/>
      <c r="D302" s="16" t="n"/>
      <c r="E302" s="5" t="n"/>
      <c r="F302" s="6">
        <f>IF(B302&amp;""="","",IFERROR(INDEX('المشاريع'!$B$6:$B$205,MATCH(B302&amp;"",'المشاريع'!$A$6:$A$205,0))&amp;"","كود غير موجود"))</f>
        <v/>
      </c>
    </row>
    <row r="303">
      <c r="A303" s="13" t="n"/>
      <c r="B303" s="5" t="n"/>
      <c r="C303" s="5" t="n"/>
      <c r="D303" s="16" t="n"/>
      <c r="E303" s="5" t="n"/>
      <c r="F303" s="6">
        <f>IF(B303&amp;""="","",IFERROR(INDEX('المشاريع'!$B$6:$B$205,MATCH(B303&amp;"",'المشاريع'!$A$6:$A$205,0))&amp;"","كود غير موجود"))</f>
        <v/>
      </c>
    </row>
    <row r="304">
      <c r="A304" s="13" t="n"/>
      <c r="B304" s="5" t="n"/>
      <c r="C304" s="5" t="n"/>
      <c r="D304" s="16" t="n"/>
      <c r="E304" s="5" t="n"/>
      <c r="F304" s="6">
        <f>IF(B304&amp;""="","",IFERROR(INDEX('المشاريع'!$B$6:$B$205,MATCH(B304&amp;"",'المشاريع'!$A$6:$A$205,0))&amp;"","كود غير موجود"))</f>
        <v/>
      </c>
    </row>
    <row r="305">
      <c r="A305" s="13" t="n"/>
      <c r="B305" s="5" t="n"/>
      <c r="C305" s="5" t="n"/>
      <c r="D305" s="16" t="n"/>
      <c r="E305" s="5" t="n"/>
      <c r="F305" s="6">
        <f>IF(B305&amp;""="","",IFERROR(INDEX('المشاريع'!$B$6:$B$205,MATCH(B305&amp;"",'المشاريع'!$A$6:$A$205,0))&amp;"","كود غير موجود"))</f>
        <v/>
      </c>
    </row>
    <row r="306">
      <c r="A306" s="13" t="n"/>
      <c r="B306" s="5" t="n"/>
      <c r="C306" s="5" t="n"/>
      <c r="D306" s="16" t="n"/>
      <c r="E306" s="5" t="n"/>
      <c r="F306" s="6">
        <f>IF(B306&amp;""="","",IFERROR(INDEX('المشاريع'!$B$6:$B$205,MATCH(B306&amp;"",'المشاريع'!$A$6:$A$205,0))&amp;"","كود غير موجود"))</f>
        <v/>
      </c>
    </row>
    <row r="307">
      <c r="A307" s="13" t="n"/>
      <c r="B307" s="5" t="n"/>
      <c r="C307" s="5" t="n"/>
      <c r="D307" s="16" t="n"/>
      <c r="E307" s="5" t="n"/>
      <c r="F307" s="6">
        <f>IF(B307&amp;""="","",IFERROR(INDEX('المشاريع'!$B$6:$B$205,MATCH(B307&amp;"",'المشاريع'!$A$6:$A$205,0))&amp;"","كود غير موجود"))</f>
        <v/>
      </c>
    </row>
    <row r="308">
      <c r="A308" s="13" t="n"/>
      <c r="B308" s="5" t="n"/>
      <c r="C308" s="5" t="n"/>
      <c r="D308" s="16" t="n"/>
      <c r="E308" s="5" t="n"/>
      <c r="F308" s="6">
        <f>IF(B308&amp;""="","",IFERROR(INDEX('المشاريع'!$B$6:$B$205,MATCH(B308&amp;"",'المشاريع'!$A$6:$A$205,0))&amp;"","كود غير موجود"))</f>
        <v/>
      </c>
    </row>
    <row r="309">
      <c r="A309" s="13" t="n"/>
      <c r="B309" s="5" t="n"/>
      <c r="C309" s="5" t="n"/>
      <c r="D309" s="16" t="n"/>
      <c r="E309" s="5" t="n"/>
      <c r="F309" s="6">
        <f>IF(B309&amp;""="","",IFERROR(INDEX('المشاريع'!$B$6:$B$205,MATCH(B309&amp;"",'المشاريع'!$A$6:$A$205,0))&amp;"","كود غير موجود"))</f>
        <v/>
      </c>
    </row>
    <row r="310">
      <c r="A310" s="13" t="n"/>
      <c r="B310" s="5" t="n"/>
      <c r="C310" s="5" t="n"/>
      <c r="D310" s="16" t="n"/>
      <c r="E310" s="5" t="n"/>
      <c r="F310" s="6">
        <f>IF(B310&amp;""="","",IFERROR(INDEX('المشاريع'!$B$6:$B$205,MATCH(B310&amp;"",'المشاريع'!$A$6:$A$205,0))&amp;"","كود غير موجود"))</f>
        <v/>
      </c>
    </row>
    <row r="311">
      <c r="A311" s="13" t="n"/>
      <c r="B311" s="5" t="n"/>
      <c r="C311" s="5" t="n"/>
      <c r="D311" s="16" t="n"/>
      <c r="E311" s="5" t="n"/>
      <c r="F311" s="6">
        <f>IF(B311&amp;""="","",IFERROR(INDEX('المشاريع'!$B$6:$B$205,MATCH(B311&amp;"",'المشاريع'!$A$6:$A$205,0))&amp;"","كود غير موجود"))</f>
        <v/>
      </c>
    </row>
    <row r="312">
      <c r="A312" s="13" t="n"/>
      <c r="B312" s="5" t="n"/>
      <c r="C312" s="5" t="n"/>
      <c r="D312" s="16" t="n"/>
      <c r="E312" s="5" t="n"/>
      <c r="F312" s="6">
        <f>IF(B312&amp;""="","",IFERROR(INDEX('المشاريع'!$B$6:$B$205,MATCH(B312&amp;"",'المشاريع'!$A$6:$A$205,0))&amp;"","كود غير موجود"))</f>
        <v/>
      </c>
    </row>
    <row r="313">
      <c r="A313" s="13" t="n"/>
      <c r="B313" s="5" t="n"/>
      <c r="C313" s="5" t="n"/>
      <c r="D313" s="16" t="n"/>
      <c r="E313" s="5" t="n"/>
      <c r="F313" s="6">
        <f>IF(B313&amp;""="","",IFERROR(INDEX('المشاريع'!$B$6:$B$205,MATCH(B313&amp;"",'المشاريع'!$A$6:$A$205,0))&amp;"","كود غير موجود"))</f>
        <v/>
      </c>
    </row>
    <row r="314">
      <c r="A314" s="13" t="n"/>
      <c r="B314" s="5" t="n"/>
      <c r="C314" s="5" t="n"/>
      <c r="D314" s="16" t="n"/>
      <c r="E314" s="5" t="n"/>
      <c r="F314" s="6">
        <f>IF(B314&amp;""="","",IFERROR(INDEX('المشاريع'!$B$6:$B$205,MATCH(B314&amp;"",'المشاريع'!$A$6:$A$205,0))&amp;"","كود غير موجود"))</f>
        <v/>
      </c>
    </row>
    <row r="315">
      <c r="A315" s="13" t="n"/>
      <c r="B315" s="5" t="n"/>
      <c r="C315" s="5" t="n"/>
      <c r="D315" s="16" t="n"/>
      <c r="E315" s="5" t="n"/>
      <c r="F315" s="6">
        <f>IF(B315&amp;""="","",IFERROR(INDEX('المشاريع'!$B$6:$B$205,MATCH(B315&amp;"",'المشاريع'!$A$6:$A$205,0))&amp;"","كود غير موجود"))</f>
        <v/>
      </c>
    </row>
    <row r="316">
      <c r="A316" s="13" t="n"/>
      <c r="B316" s="5" t="n"/>
      <c r="C316" s="5" t="n"/>
      <c r="D316" s="16" t="n"/>
      <c r="E316" s="5" t="n"/>
      <c r="F316" s="6">
        <f>IF(B316&amp;""="","",IFERROR(INDEX('المشاريع'!$B$6:$B$205,MATCH(B316&amp;"",'المشاريع'!$A$6:$A$205,0))&amp;"","كود غير موجود"))</f>
        <v/>
      </c>
    </row>
    <row r="317">
      <c r="A317" s="13" t="n"/>
      <c r="B317" s="5" t="n"/>
      <c r="C317" s="5" t="n"/>
      <c r="D317" s="16" t="n"/>
      <c r="E317" s="5" t="n"/>
      <c r="F317" s="6">
        <f>IF(B317&amp;""="","",IFERROR(INDEX('المشاريع'!$B$6:$B$205,MATCH(B317&amp;"",'المشاريع'!$A$6:$A$205,0))&amp;"","كود غير موجود"))</f>
        <v/>
      </c>
    </row>
    <row r="318">
      <c r="A318" s="13" t="n"/>
      <c r="B318" s="5" t="n"/>
      <c r="C318" s="5" t="n"/>
      <c r="D318" s="16" t="n"/>
      <c r="E318" s="5" t="n"/>
      <c r="F318" s="6">
        <f>IF(B318&amp;""="","",IFERROR(INDEX('المشاريع'!$B$6:$B$205,MATCH(B318&amp;"",'المشاريع'!$A$6:$A$205,0))&amp;"","كود غير موجود"))</f>
        <v/>
      </c>
    </row>
    <row r="319">
      <c r="A319" s="13" t="n"/>
      <c r="B319" s="5" t="n"/>
      <c r="C319" s="5" t="n"/>
      <c r="D319" s="16" t="n"/>
      <c r="E319" s="5" t="n"/>
      <c r="F319" s="6">
        <f>IF(B319&amp;""="","",IFERROR(INDEX('المشاريع'!$B$6:$B$205,MATCH(B319&amp;"",'المشاريع'!$A$6:$A$205,0))&amp;"","كود غير موجود"))</f>
        <v/>
      </c>
    </row>
    <row r="320">
      <c r="A320" s="13" t="n"/>
      <c r="B320" s="5" t="n"/>
      <c r="C320" s="5" t="n"/>
      <c r="D320" s="16" t="n"/>
      <c r="E320" s="5" t="n"/>
      <c r="F320" s="6">
        <f>IF(B320&amp;""="","",IFERROR(INDEX('المشاريع'!$B$6:$B$205,MATCH(B320&amp;"",'المشاريع'!$A$6:$A$205,0))&amp;"","كود غير موجود"))</f>
        <v/>
      </c>
    </row>
    <row r="321">
      <c r="A321" s="13" t="n"/>
      <c r="B321" s="5" t="n"/>
      <c r="C321" s="5" t="n"/>
      <c r="D321" s="16" t="n"/>
      <c r="E321" s="5" t="n"/>
      <c r="F321" s="6">
        <f>IF(B321&amp;""="","",IFERROR(INDEX('المشاريع'!$B$6:$B$205,MATCH(B321&amp;"",'المشاريع'!$A$6:$A$205,0))&amp;"","كود غير موجود"))</f>
        <v/>
      </c>
    </row>
    <row r="322">
      <c r="A322" s="13" t="n"/>
      <c r="B322" s="5" t="n"/>
      <c r="C322" s="5" t="n"/>
      <c r="D322" s="16" t="n"/>
      <c r="E322" s="5" t="n"/>
      <c r="F322" s="6">
        <f>IF(B322&amp;""="","",IFERROR(INDEX('المشاريع'!$B$6:$B$205,MATCH(B322&amp;"",'المشاريع'!$A$6:$A$205,0))&amp;"","كود غير موجود"))</f>
        <v/>
      </c>
    </row>
    <row r="323">
      <c r="A323" s="13" t="n"/>
      <c r="B323" s="5" t="n"/>
      <c r="C323" s="5" t="n"/>
      <c r="D323" s="16" t="n"/>
      <c r="E323" s="5" t="n"/>
      <c r="F323" s="6">
        <f>IF(B323&amp;""="","",IFERROR(INDEX('المشاريع'!$B$6:$B$205,MATCH(B323&amp;"",'المشاريع'!$A$6:$A$205,0))&amp;"","كود غير موجود"))</f>
        <v/>
      </c>
    </row>
    <row r="324">
      <c r="A324" s="13" t="n"/>
      <c r="B324" s="5" t="n"/>
      <c r="C324" s="5" t="n"/>
      <c r="D324" s="16" t="n"/>
      <c r="E324" s="5" t="n"/>
      <c r="F324" s="6">
        <f>IF(B324&amp;""="","",IFERROR(INDEX('المشاريع'!$B$6:$B$205,MATCH(B324&amp;"",'المشاريع'!$A$6:$A$205,0))&amp;"","كود غير موجود"))</f>
        <v/>
      </c>
    </row>
    <row r="325">
      <c r="A325" s="13" t="n"/>
      <c r="B325" s="5" t="n"/>
      <c r="C325" s="5" t="n"/>
      <c r="D325" s="16" t="n"/>
      <c r="E325" s="5" t="n"/>
      <c r="F325" s="6">
        <f>IF(B325&amp;""="","",IFERROR(INDEX('المشاريع'!$B$6:$B$205,MATCH(B325&amp;"",'المشاريع'!$A$6:$A$205,0))&amp;"","كود غير موجود"))</f>
        <v/>
      </c>
    </row>
    <row r="326">
      <c r="A326" s="13" t="n"/>
      <c r="B326" s="5" t="n"/>
      <c r="C326" s="5" t="n"/>
      <c r="D326" s="16" t="n"/>
      <c r="E326" s="5" t="n"/>
      <c r="F326" s="6">
        <f>IF(B326&amp;""="","",IFERROR(INDEX('المشاريع'!$B$6:$B$205,MATCH(B326&amp;"",'المشاريع'!$A$6:$A$205,0))&amp;"","كود غير موجود"))</f>
        <v/>
      </c>
    </row>
    <row r="327">
      <c r="A327" s="13" t="n"/>
      <c r="B327" s="5" t="n"/>
      <c r="C327" s="5" t="n"/>
      <c r="D327" s="16" t="n"/>
      <c r="E327" s="5" t="n"/>
      <c r="F327" s="6">
        <f>IF(B327&amp;""="","",IFERROR(INDEX('المشاريع'!$B$6:$B$205,MATCH(B327&amp;"",'المشاريع'!$A$6:$A$205,0))&amp;"","كود غير موجود"))</f>
        <v/>
      </c>
    </row>
    <row r="328">
      <c r="A328" s="13" t="n"/>
      <c r="B328" s="5" t="n"/>
      <c r="C328" s="5" t="n"/>
      <c r="D328" s="16" t="n"/>
      <c r="E328" s="5" t="n"/>
      <c r="F328" s="6">
        <f>IF(B328&amp;""="","",IFERROR(INDEX('المشاريع'!$B$6:$B$205,MATCH(B328&amp;"",'المشاريع'!$A$6:$A$205,0))&amp;"","كود غير موجود"))</f>
        <v/>
      </c>
    </row>
    <row r="329">
      <c r="A329" s="13" t="n"/>
      <c r="B329" s="5" t="n"/>
      <c r="C329" s="5" t="n"/>
      <c r="D329" s="16" t="n"/>
      <c r="E329" s="5" t="n"/>
      <c r="F329" s="6">
        <f>IF(B329&amp;""="","",IFERROR(INDEX('المشاريع'!$B$6:$B$205,MATCH(B329&amp;"",'المشاريع'!$A$6:$A$205,0))&amp;"","كود غير موجود"))</f>
        <v/>
      </c>
    </row>
    <row r="330">
      <c r="A330" s="13" t="n"/>
      <c r="B330" s="5" t="n"/>
      <c r="C330" s="5" t="n"/>
      <c r="D330" s="16" t="n"/>
      <c r="E330" s="5" t="n"/>
      <c r="F330" s="6">
        <f>IF(B330&amp;""="","",IFERROR(INDEX('المشاريع'!$B$6:$B$205,MATCH(B330&amp;"",'المشاريع'!$A$6:$A$205,0))&amp;"","كود غير موجود"))</f>
        <v/>
      </c>
    </row>
    <row r="331">
      <c r="A331" s="13" t="n"/>
      <c r="B331" s="5" t="n"/>
      <c r="C331" s="5" t="n"/>
      <c r="D331" s="16" t="n"/>
      <c r="E331" s="5" t="n"/>
      <c r="F331" s="6">
        <f>IF(B331&amp;""="","",IFERROR(INDEX('المشاريع'!$B$6:$B$205,MATCH(B331&amp;"",'المشاريع'!$A$6:$A$205,0))&amp;"","كود غير موجود"))</f>
        <v/>
      </c>
    </row>
    <row r="332">
      <c r="A332" s="13" t="n"/>
      <c r="B332" s="5" t="n"/>
      <c r="C332" s="5" t="n"/>
      <c r="D332" s="16" t="n"/>
      <c r="E332" s="5" t="n"/>
      <c r="F332" s="6">
        <f>IF(B332&amp;""="","",IFERROR(INDEX('المشاريع'!$B$6:$B$205,MATCH(B332&amp;"",'المشاريع'!$A$6:$A$205,0))&amp;"","كود غير موجود"))</f>
        <v/>
      </c>
    </row>
    <row r="333">
      <c r="A333" s="13" t="n"/>
      <c r="B333" s="5" t="n"/>
      <c r="C333" s="5" t="n"/>
      <c r="D333" s="16" t="n"/>
      <c r="E333" s="5" t="n"/>
      <c r="F333" s="6">
        <f>IF(B333&amp;""="","",IFERROR(INDEX('المشاريع'!$B$6:$B$205,MATCH(B333&amp;"",'المشاريع'!$A$6:$A$205,0))&amp;"","كود غير موجود"))</f>
        <v/>
      </c>
    </row>
    <row r="334">
      <c r="A334" s="13" t="n"/>
      <c r="B334" s="5" t="n"/>
      <c r="C334" s="5" t="n"/>
      <c r="D334" s="16" t="n"/>
      <c r="E334" s="5" t="n"/>
      <c r="F334" s="6">
        <f>IF(B334&amp;""="","",IFERROR(INDEX('المشاريع'!$B$6:$B$205,MATCH(B334&amp;"",'المشاريع'!$A$6:$A$205,0))&amp;"","كود غير موجود"))</f>
        <v/>
      </c>
    </row>
    <row r="335">
      <c r="A335" s="13" t="n"/>
      <c r="B335" s="5" t="n"/>
      <c r="C335" s="5" t="n"/>
      <c r="D335" s="16" t="n"/>
      <c r="E335" s="5" t="n"/>
      <c r="F335" s="6">
        <f>IF(B335&amp;""="","",IFERROR(INDEX('المشاريع'!$B$6:$B$205,MATCH(B335&amp;"",'المشاريع'!$A$6:$A$205,0))&amp;"","كود غير موجود"))</f>
        <v/>
      </c>
    </row>
    <row r="336">
      <c r="A336" s="13" t="n"/>
      <c r="B336" s="5" t="n"/>
      <c r="C336" s="5" t="n"/>
      <c r="D336" s="16" t="n"/>
      <c r="E336" s="5" t="n"/>
      <c r="F336" s="6">
        <f>IF(B336&amp;""="","",IFERROR(INDEX('المشاريع'!$B$6:$B$205,MATCH(B336&amp;"",'المشاريع'!$A$6:$A$205,0))&amp;"","كود غير موجود"))</f>
        <v/>
      </c>
    </row>
    <row r="337">
      <c r="A337" s="13" t="n"/>
      <c r="B337" s="5" t="n"/>
      <c r="C337" s="5" t="n"/>
      <c r="D337" s="16" t="n"/>
      <c r="E337" s="5" t="n"/>
      <c r="F337" s="6">
        <f>IF(B337&amp;""="","",IFERROR(INDEX('المشاريع'!$B$6:$B$205,MATCH(B337&amp;"",'المشاريع'!$A$6:$A$205,0))&amp;"","كود غير موجود"))</f>
        <v/>
      </c>
    </row>
    <row r="338">
      <c r="A338" s="13" t="n"/>
      <c r="B338" s="5" t="n"/>
      <c r="C338" s="5" t="n"/>
      <c r="D338" s="16" t="n"/>
      <c r="E338" s="5" t="n"/>
      <c r="F338" s="6">
        <f>IF(B338&amp;""="","",IFERROR(INDEX('المشاريع'!$B$6:$B$205,MATCH(B338&amp;"",'المشاريع'!$A$6:$A$205,0))&amp;"","كود غير موجود"))</f>
        <v/>
      </c>
    </row>
    <row r="339">
      <c r="A339" s="13" t="n"/>
      <c r="B339" s="5" t="n"/>
      <c r="C339" s="5" t="n"/>
      <c r="D339" s="16" t="n"/>
      <c r="E339" s="5" t="n"/>
      <c r="F339" s="6">
        <f>IF(B339&amp;""="","",IFERROR(INDEX('المشاريع'!$B$6:$B$205,MATCH(B339&amp;"",'المشاريع'!$A$6:$A$205,0))&amp;"","كود غير موجود"))</f>
        <v/>
      </c>
    </row>
    <row r="340">
      <c r="A340" s="13" t="n"/>
      <c r="B340" s="5" t="n"/>
      <c r="C340" s="5" t="n"/>
      <c r="D340" s="16" t="n"/>
      <c r="E340" s="5" t="n"/>
      <c r="F340" s="6">
        <f>IF(B340&amp;""="","",IFERROR(INDEX('المشاريع'!$B$6:$B$205,MATCH(B340&amp;"",'المشاريع'!$A$6:$A$205,0))&amp;"","كود غير موجود"))</f>
        <v/>
      </c>
    </row>
    <row r="341">
      <c r="A341" s="13" t="n"/>
      <c r="B341" s="5" t="n"/>
      <c r="C341" s="5" t="n"/>
      <c r="D341" s="16" t="n"/>
      <c r="E341" s="5" t="n"/>
      <c r="F341" s="6">
        <f>IF(B341&amp;""="","",IFERROR(INDEX('المشاريع'!$B$6:$B$205,MATCH(B341&amp;"",'المشاريع'!$A$6:$A$205,0))&amp;"","كود غير موجود"))</f>
        <v/>
      </c>
    </row>
    <row r="342">
      <c r="A342" s="13" t="n"/>
      <c r="B342" s="5" t="n"/>
      <c r="C342" s="5" t="n"/>
      <c r="D342" s="16" t="n"/>
      <c r="E342" s="5" t="n"/>
      <c r="F342" s="6">
        <f>IF(B342&amp;""="","",IFERROR(INDEX('المشاريع'!$B$6:$B$205,MATCH(B342&amp;"",'المشاريع'!$A$6:$A$205,0))&amp;"","كود غير موجود"))</f>
        <v/>
      </c>
    </row>
    <row r="343">
      <c r="A343" s="13" t="n"/>
      <c r="B343" s="5" t="n"/>
      <c r="C343" s="5" t="n"/>
      <c r="D343" s="16" t="n"/>
      <c r="E343" s="5" t="n"/>
      <c r="F343" s="6">
        <f>IF(B343&amp;""="","",IFERROR(INDEX('المشاريع'!$B$6:$B$205,MATCH(B343&amp;"",'المشاريع'!$A$6:$A$205,0))&amp;"","كود غير موجود"))</f>
        <v/>
      </c>
    </row>
    <row r="344">
      <c r="A344" s="13" t="n"/>
      <c r="B344" s="5" t="n"/>
      <c r="C344" s="5" t="n"/>
      <c r="D344" s="16" t="n"/>
      <c r="E344" s="5" t="n"/>
      <c r="F344" s="6">
        <f>IF(B344&amp;""="","",IFERROR(INDEX('المشاريع'!$B$6:$B$205,MATCH(B344&amp;"",'المشاريع'!$A$6:$A$205,0))&amp;"","كود غير موجود"))</f>
        <v/>
      </c>
    </row>
    <row r="345">
      <c r="A345" s="13" t="n"/>
      <c r="B345" s="5" t="n"/>
      <c r="C345" s="5" t="n"/>
      <c r="D345" s="16" t="n"/>
      <c r="E345" s="5" t="n"/>
      <c r="F345" s="6">
        <f>IF(B345&amp;""="","",IFERROR(INDEX('المشاريع'!$B$6:$B$205,MATCH(B345&amp;"",'المشاريع'!$A$6:$A$205,0))&amp;"","كود غير موجود"))</f>
        <v/>
      </c>
    </row>
    <row r="346">
      <c r="A346" s="13" t="n"/>
      <c r="B346" s="5" t="n"/>
      <c r="C346" s="5" t="n"/>
      <c r="D346" s="16" t="n"/>
      <c r="E346" s="5" t="n"/>
      <c r="F346" s="6">
        <f>IF(B346&amp;""="","",IFERROR(INDEX('المشاريع'!$B$6:$B$205,MATCH(B346&amp;"",'المشاريع'!$A$6:$A$205,0))&amp;"","كود غير موجود"))</f>
        <v/>
      </c>
    </row>
    <row r="347">
      <c r="A347" s="13" t="n"/>
      <c r="B347" s="5" t="n"/>
      <c r="C347" s="5" t="n"/>
      <c r="D347" s="16" t="n"/>
      <c r="E347" s="5" t="n"/>
      <c r="F347" s="6">
        <f>IF(B347&amp;""="","",IFERROR(INDEX('المشاريع'!$B$6:$B$205,MATCH(B347&amp;"",'المشاريع'!$A$6:$A$205,0))&amp;"","كود غير موجود"))</f>
        <v/>
      </c>
    </row>
    <row r="348">
      <c r="A348" s="13" t="n"/>
      <c r="B348" s="5" t="n"/>
      <c r="C348" s="5" t="n"/>
      <c r="D348" s="16" t="n"/>
      <c r="E348" s="5" t="n"/>
      <c r="F348" s="6">
        <f>IF(B348&amp;""="","",IFERROR(INDEX('المشاريع'!$B$6:$B$205,MATCH(B348&amp;"",'المشاريع'!$A$6:$A$205,0))&amp;"","كود غير موجود"))</f>
        <v/>
      </c>
    </row>
    <row r="349">
      <c r="A349" s="13" t="n"/>
      <c r="B349" s="5" t="n"/>
      <c r="C349" s="5" t="n"/>
      <c r="D349" s="16" t="n"/>
      <c r="E349" s="5" t="n"/>
      <c r="F349" s="6">
        <f>IF(B349&amp;""="","",IFERROR(INDEX('المشاريع'!$B$6:$B$205,MATCH(B349&amp;"",'المشاريع'!$A$6:$A$205,0))&amp;"","كود غير موجود"))</f>
        <v/>
      </c>
    </row>
    <row r="350">
      <c r="A350" s="13" t="n"/>
      <c r="B350" s="5" t="n"/>
      <c r="C350" s="5" t="n"/>
      <c r="D350" s="16" t="n"/>
      <c r="E350" s="5" t="n"/>
      <c r="F350" s="6">
        <f>IF(B350&amp;""="","",IFERROR(INDEX('المشاريع'!$B$6:$B$205,MATCH(B350&amp;"",'المشاريع'!$A$6:$A$205,0))&amp;"","كود غير موجود"))</f>
        <v/>
      </c>
    </row>
    <row r="351">
      <c r="A351" s="13" t="n"/>
      <c r="B351" s="5" t="n"/>
      <c r="C351" s="5" t="n"/>
      <c r="D351" s="16" t="n"/>
      <c r="E351" s="5" t="n"/>
      <c r="F351" s="6">
        <f>IF(B351&amp;""="","",IFERROR(INDEX('المشاريع'!$B$6:$B$205,MATCH(B351&amp;"",'المشاريع'!$A$6:$A$205,0))&amp;"","كود غير موجود"))</f>
        <v/>
      </c>
    </row>
    <row r="352">
      <c r="A352" s="13" t="n"/>
      <c r="B352" s="5" t="n"/>
      <c r="C352" s="5" t="n"/>
      <c r="D352" s="16" t="n"/>
      <c r="E352" s="5" t="n"/>
      <c r="F352" s="6">
        <f>IF(B352&amp;""="","",IFERROR(INDEX('المشاريع'!$B$6:$B$205,MATCH(B352&amp;"",'المشاريع'!$A$6:$A$205,0))&amp;"","كود غير موجود"))</f>
        <v/>
      </c>
    </row>
    <row r="353">
      <c r="A353" s="13" t="n"/>
      <c r="B353" s="5" t="n"/>
      <c r="C353" s="5" t="n"/>
      <c r="D353" s="16" t="n"/>
      <c r="E353" s="5" t="n"/>
      <c r="F353" s="6">
        <f>IF(B353&amp;""="","",IFERROR(INDEX('المشاريع'!$B$6:$B$205,MATCH(B353&amp;"",'المشاريع'!$A$6:$A$205,0))&amp;"","كود غير موجود"))</f>
        <v/>
      </c>
    </row>
    <row r="354">
      <c r="A354" s="13" t="n"/>
      <c r="B354" s="5" t="n"/>
      <c r="C354" s="5" t="n"/>
      <c r="D354" s="16" t="n"/>
      <c r="E354" s="5" t="n"/>
      <c r="F354" s="6">
        <f>IF(B354&amp;""="","",IFERROR(INDEX('المشاريع'!$B$6:$B$205,MATCH(B354&amp;"",'المشاريع'!$A$6:$A$205,0))&amp;"","كود غير موجود"))</f>
        <v/>
      </c>
    </row>
    <row r="355">
      <c r="A355" s="13" t="n"/>
      <c r="B355" s="5" t="n"/>
      <c r="C355" s="5" t="n"/>
      <c r="D355" s="16" t="n"/>
      <c r="E355" s="5" t="n"/>
      <c r="F355" s="6">
        <f>IF(B355&amp;""="","",IFERROR(INDEX('المشاريع'!$B$6:$B$205,MATCH(B355&amp;"",'المشاريع'!$A$6:$A$205,0))&amp;"","كود غير موجود"))</f>
        <v/>
      </c>
    </row>
    <row r="356">
      <c r="A356" s="13" t="n"/>
      <c r="B356" s="5" t="n"/>
      <c r="C356" s="5" t="n"/>
      <c r="D356" s="16" t="n"/>
      <c r="E356" s="5" t="n"/>
      <c r="F356" s="6">
        <f>IF(B356&amp;""="","",IFERROR(INDEX('المشاريع'!$B$6:$B$205,MATCH(B356&amp;"",'المشاريع'!$A$6:$A$205,0))&amp;"","كود غير موجود"))</f>
        <v/>
      </c>
    </row>
    <row r="357">
      <c r="A357" s="13" t="n"/>
      <c r="B357" s="5" t="n"/>
      <c r="C357" s="5" t="n"/>
      <c r="D357" s="16" t="n"/>
      <c r="E357" s="5" t="n"/>
      <c r="F357" s="6">
        <f>IF(B357&amp;""="","",IFERROR(INDEX('المشاريع'!$B$6:$B$205,MATCH(B357&amp;"",'المشاريع'!$A$6:$A$205,0))&amp;"","كود غير موجود"))</f>
        <v/>
      </c>
    </row>
    <row r="358">
      <c r="A358" s="13" t="n"/>
      <c r="B358" s="5" t="n"/>
      <c r="C358" s="5" t="n"/>
      <c r="D358" s="16" t="n"/>
      <c r="E358" s="5" t="n"/>
      <c r="F358" s="6">
        <f>IF(B358&amp;""="","",IFERROR(INDEX('المشاريع'!$B$6:$B$205,MATCH(B358&amp;"",'المشاريع'!$A$6:$A$205,0))&amp;"","كود غير موجود"))</f>
        <v/>
      </c>
    </row>
    <row r="359">
      <c r="A359" s="13" t="n"/>
      <c r="B359" s="5" t="n"/>
      <c r="C359" s="5" t="n"/>
      <c r="D359" s="16" t="n"/>
      <c r="E359" s="5" t="n"/>
      <c r="F359" s="6">
        <f>IF(B359&amp;""="","",IFERROR(INDEX('المشاريع'!$B$6:$B$205,MATCH(B359&amp;"",'المشاريع'!$A$6:$A$205,0))&amp;"","كود غير موجود"))</f>
        <v/>
      </c>
    </row>
    <row r="360">
      <c r="A360" s="13" t="n"/>
      <c r="B360" s="5" t="n"/>
      <c r="C360" s="5" t="n"/>
      <c r="D360" s="16" t="n"/>
      <c r="E360" s="5" t="n"/>
      <c r="F360" s="6">
        <f>IF(B360&amp;""="","",IFERROR(INDEX('المشاريع'!$B$6:$B$205,MATCH(B360&amp;"",'المشاريع'!$A$6:$A$205,0))&amp;"","كود غير موجود"))</f>
        <v/>
      </c>
    </row>
    <row r="361">
      <c r="A361" s="13" t="n"/>
      <c r="B361" s="5" t="n"/>
      <c r="C361" s="5" t="n"/>
      <c r="D361" s="16" t="n"/>
      <c r="E361" s="5" t="n"/>
      <c r="F361" s="6">
        <f>IF(B361&amp;""="","",IFERROR(INDEX('المشاريع'!$B$6:$B$205,MATCH(B361&amp;"",'المشاريع'!$A$6:$A$205,0))&amp;"","كود غير موجود"))</f>
        <v/>
      </c>
    </row>
    <row r="362">
      <c r="A362" s="13" t="n"/>
      <c r="B362" s="5" t="n"/>
      <c r="C362" s="5" t="n"/>
      <c r="D362" s="16" t="n"/>
      <c r="E362" s="5" t="n"/>
      <c r="F362" s="6">
        <f>IF(B362&amp;""="","",IFERROR(INDEX('المشاريع'!$B$6:$B$205,MATCH(B362&amp;"",'المشاريع'!$A$6:$A$205,0))&amp;"","كود غير موجود"))</f>
        <v/>
      </c>
    </row>
    <row r="363">
      <c r="A363" s="13" t="n"/>
      <c r="B363" s="5" t="n"/>
      <c r="C363" s="5" t="n"/>
      <c r="D363" s="16" t="n"/>
      <c r="E363" s="5" t="n"/>
      <c r="F363" s="6">
        <f>IF(B363&amp;""="","",IFERROR(INDEX('المشاريع'!$B$6:$B$205,MATCH(B363&amp;"",'المشاريع'!$A$6:$A$205,0))&amp;"","كود غير موجود"))</f>
        <v/>
      </c>
    </row>
    <row r="364">
      <c r="A364" s="13" t="n"/>
      <c r="B364" s="5" t="n"/>
      <c r="C364" s="5" t="n"/>
      <c r="D364" s="16" t="n"/>
      <c r="E364" s="5" t="n"/>
      <c r="F364" s="6">
        <f>IF(B364&amp;""="","",IFERROR(INDEX('المشاريع'!$B$6:$B$205,MATCH(B364&amp;"",'المشاريع'!$A$6:$A$205,0))&amp;"","كود غير موجود"))</f>
        <v/>
      </c>
    </row>
    <row r="365">
      <c r="A365" s="13" t="n"/>
      <c r="B365" s="5" t="n"/>
      <c r="C365" s="5" t="n"/>
      <c r="D365" s="16" t="n"/>
      <c r="E365" s="5" t="n"/>
      <c r="F365" s="6">
        <f>IF(B365&amp;""="","",IFERROR(INDEX('المشاريع'!$B$6:$B$205,MATCH(B365&amp;"",'المشاريع'!$A$6:$A$205,0))&amp;"","كود غير موجود"))</f>
        <v/>
      </c>
    </row>
    <row r="366">
      <c r="A366" s="13" t="n"/>
      <c r="B366" s="5" t="n"/>
      <c r="C366" s="5" t="n"/>
      <c r="D366" s="16" t="n"/>
      <c r="E366" s="5" t="n"/>
      <c r="F366" s="6">
        <f>IF(B366&amp;""="","",IFERROR(INDEX('المشاريع'!$B$6:$B$205,MATCH(B366&amp;"",'المشاريع'!$A$6:$A$205,0))&amp;"","كود غير موجود"))</f>
        <v/>
      </c>
    </row>
    <row r="367">
      <c r="A367" s="13" t="n"/>
      <c r="B367" s="5" t="n"/>
      <c r="C367" s="5" t="n"/>
      <c r="D367" s="16" t="n"/>
      <c r="E367" s="5" t="n"/>
      <c r="F367" s="6">
        <f>IF(B367&amp;""="","",IFERROR(INDEX('المشاريع'!$B$6:$B$205,MATCH(B367&amp;"",'المشاريع'!$A$6:$A$205,0))&amp;"","كود غير موجود"))</f>
        <v/>
      </c>
    </row>
    <row r="368">
      <c r="A368" s="13" t="n"/>
      <c r="B368" s="5" t="n"/>
      <c r="C368" s="5" t="n"/>
      <c r="D368" s="16" t="n"/>
      <c r="E368" s="5" t="n"/>
      <c r="F368" s="6">
        <f>IF(B368&amp;""="","",IFERROR(INDEX('المشاريع'!$B$6:$B$205,MATCH(B368&amp;"",'المشاريع'!$A$6:$A$205,0))&amp;"","كود غير موجود"))</f>
        <v/>
      </c>
    </row>
    <row r="369">
      <c r="A369" s="13" t="n"/>
      <c r="B369" s="5" t="n"/>
      <c r="C369" s="5" t="n"/>
      <c r="D369" s="16" t="n"/>
      <c r="E369" s="5" t="n"/>
      <c r="F369" s="6">
        <f>IF(B369&amp;""="","",IFERROR(INDEX('المشاريع'!$B$6:$B$205,MATCH(B369&amp;"",'المشاريع'!$A$6:$A$205,0))&amp;"","كود غير موجود"))</f>
        <v/>
      </c>
    </row>
    <row r="370">
      <c r="A370" s="13" t="n"/>
      <c r="B370" s="5" t="n"/>
      <c r="C370" s="5" t="n"/>
      <c r="D370" s="16" t="n"/>
      <c r="E370" s="5" t="n"/>
      <c r="F370" s="6">
        <f>IF(B370&amp;""="","",IFERROR(INDEX('المشاريع'!$B$6:$B$205,MATCH(B370&amp;"",'المشاريع'!$A$6:$A$205,0))&amp;"","كود غير موجود"))</f>
        <v/>
      </c>
    </row>
    <row r="371">
      <c r="A371" s="13" t="n"/>
      <c r="B371" s="5" t="n"/>
      <c r="C371" s="5" t="n"/>
      <c r="D371" s="16" t="n"/>
      <c r="E371" s="5" t="n"/>
      <c r="F371" s="6">
        <f>IF(B371&amp;""="","",IFERROR(INDEX('المشاريع'!$B$6:$B$205,MATCH(B371&amp;"",'المشاريع'!$A$6:$A$205,0))&amp;"","كود غير موجود"))</f>
        <v/>
      </c>
    </row>
    <row r="372">
      <c r="A372" s="13" t="n"/>
      <c r="B372" s="5" t="n"/>
      <c r="C372" s="5" t="n"/>
      <c r="D372" s="16" t="n"/>
      <c r="E372" s="5" t="n"/>
      <c r="F372" s="6">
        <f>IF(B372&amp;""="","",IFERROR(INDEX('المشاريع'!$B$6:$B$205,MATCH(B372&amp;"",'المشاريع'!$A$6:$A$205,0))&amp;"","كود غير موجود"))</f>
        <v/>
      </c>
    </row>
    <row r="373">
      <c r="A373" s="13" t="n"/>
      <c r="B373" s="5" t="n"/>
      <c r="C373" s="5" t="n"/>
      <c r="D373" s="16" t="n"/>
      <c r="E373" s="5" t="n"/>
      <c r="F373" s="6">
        <f>IF(B373&amp;""="","",IFERROR(INDEX('المشاريع'!$B$6:$B$205,MATCH(B373&amp;"",'المشاريع'!$A$6:$A$205,0))&amp;"","كود غير موجود"))</f>
        <v/>
      </c>
    </row>
    <row r="374">
      <c r="A374" s="13" t="n"/>
      <c r="B374" s="5" t="n"/>
      <c r="C374" s="5" t="n"/>
      <c r="D374" s="16" t="n"/>
      <c r="E374" s="5" t="n"/>
      <c r="F374" s="6">
        <f>IF(B374&amp;""="","",IFERROR(INDEX('المشاريع'!$B$6:$B$205,MATCH(B374&amp;"",'المشاريع'!$A$6:$A$205,0))&amp;"","كود غير موجود"))</f>
        <v/>
      </c>
    </row>
    <row r="375">
      <c r="A375" s="13" t="n"/>
      <c r="B375" s="5" t="n"/>
      <c r="C375" s="5" t="n"/>
      <c r="D375" s="16" t="n"/>
      <c r="E375" s="5" t="n"/>
      <c r="F375" s="6">
        <f>IF(B375&amp;""="","",IFERROR(INDEX('المشاريع'!$B$6:$B$205,MATCH(B375&amp;"",'المشاريع'!$A$6:$A$205,0))&amp;"","كود غير موجود"))</f>
        <v/>
      </c>
    </row>
    <row r="376">
      <c r="A376" s="13" t="n"/>
      <c r="B376" s="5" t="n"/>
      <c r="C376" s="5" t="n"/>
      <c r="D376" s="16" t="n"/>
      <c r="E376" s="5" t="n"/>
      <c r="F376" s="6">
        <f>IF(B376&amp;""="","",IFERROR(INDEX('المشاريع'!$B$6:$B$205,MATCH(B376&amp;"",'المشاريع'!$A$6:$A$205,0))&amp;"","كود غير موجود"))</f>
        <v/>
      </c>
    </row>
    <row r="377">
      <c r="A377" s="13" t="n"/>
      <c r="B377" s="5" t="n"/>
      <c r="C377" s="5" t="n"/>
      <c r="D377" s="16" t="n"/>
      <c r="E377" s="5" t="n"/>
      <c r="F377" s="6">
        <f>IF(B377&amp;""="","",IFERROR(INDEX('المشاريع'!$B$6:$B$205,MATCH(B377&amp;"",'المشاريع'!$A$6:$A$205,0))&amp;"","كود غير موجود"))</f>
        <v/>
      </c>
    </row>
    <row r="378">
      <c r="A378" s="13" t="n"/>
      <c r="B378" s="5" t="n"/>
      <c r="C378" s="5" t="n"/>
      <c r="D378" s="16" t="n"/>
      <c r="E378" s="5" t="n"/>
      <c r="F378" s="6">
        <f>IF(B378&amp;""="","",IFERROR(INDEX('المشاريع'!$B$6:$B$205,MATCH(B378&amp;"",'المشاريع'!$A$6:$A$205,0))&amp;"","كود غير موجود"))</f>
        <v/>
      </c>
    </row>
    <row r="379">
      <c r="A379" s="13" t="n"/>
      <c r="B379" s="5" t="n"/>
      <c r="C379" s="5" t="n"/>
      <c r="D379" s="16" t="n"/>
      <c r="E379" s="5" t="n"/>
      <c r="F379" s="6">
        <f>IF(B379&amp;""="","",IFERROR(INDEX('المشاريع'!$B$6:$B$205,MATCH(B379&amp;"",'المشاريع'!$A$6:$A$205,0))&amp;"","كود غير موجود"))</f>
        <v/>
      </c>
    </row>
    <row r="380">
      <c r="A380" s="13" t="n"/>
      <c r="B380" s="5" t="n"/>
      <c r="C380" s="5" t="n"/>
      <c r="D380" s="16" t="n"/>
      <c r="E380" s="5" t="n"/>
      <c r="F380" s="6">
        <f>IF(B380&amp;""="","",IFERROR(INDEX('المشاريع'!$B$6:$B$205,MATCH(B380&amp;"",'المشاريع'!$A$6:$A$205,0))&amp;"","كود غير موجود"))</f>
        <v/>
      </c>
    </row>
    <row r="381">
      <c r="A381" s="13" t="n"/>
      <c r="B381" s="5" t="n"/>
      <c r="C381" s="5" t="n"/>
      <c r="D381" s="16" t="n"/>
      <c r="E381" s="5" t="n"/>
      <c r="F381" s="6">
        <f>IF(B381&amp;""="","",IFERROR(INDEX('المشاريع'!$B$6:$B$205,MATCH(B381&amp;"",'المشاريع'!$A$6:$A$205,0))&amp;"","كود غير موجود"))</f>
        <v/>
      </c>
    </row>
    <row r="382">
      <c r="A382" s="13" t="n"/>
      <c r="B382" s="5" t="n"/>
      <c r="C382" s="5" t="n"/>
      <c r="D382" s="16" t="n"/>
      <c r="E382" s="5" t="n"/>
      <c r="F382" s="6">
        <f>IF(B382&amp;""="","",IFERROR(INDEX('المشاريع'!$B$6:$B$205,MATCH(B382&amp;"",'المشاريع'!$A$6:$A$205,0))&amp;"","كود غير موجود"))</f>
        <v/>
      </c>
    </row>
    <row r="383">
      <c r="A383" s="13" t="n"/>
      <c r="B383" s="5" t="n"/>
      <c r="C383" s="5" t="n"/>
      <c r="D383" s="16" t="n"/>
      <c r="E383" s="5" t="n"/>
      <c r="F383" s="6">
        <f>IF(B383&amp;""="","",IFERROR(INDEX('المشاريع'!$B$6:$B$205,MATCH(B383&amp;"",'المشاريع'!$A$6:$A$205,0))&amp;"","كود غير موجود"))</f>
        <v/>
      </c>
    </row>
    <row r="384">
      <c r="A384" s="13" t="n"/>
      <c r="B384" s="5" t="n"/>
      <c r="C384" s="5" t="n"/>
      <c r="D384" s="16" t="n"/>
      <c r="E384" s="5" t="n"/>
      <c r="F384" s="6">
        <f>IF(B384&amp;""="","",IFERROR(INDEX('المشاريع'!$B$6:$B$205,MATCH(B384&amp;"",'المشاريع'!$A$6:$A$205,0))&amp;"","كود غير موجود"))</f>
        <v/>
      </c>
    </row>
    <row r="385">
      <c r="A385" s="13" t="n"/>
      <c r="B385" s="5" t="n"/>
      <c r="C385" s="5" t="n"/>
      <c r="D385" s="16" t="n"/>
      <c r="E385" s="5" t="n"/>
      <c r="F385" s="6">
        <f>IF(B385&amp;""="","",IFERROR(INDEX('المشاريع'!$B$6:$B$205,MATCH(B385&amp;"",'المشاريع'!$A$6:$A$205,0))&amp;"","كود غير موجود"))</f>
        <v/>
      </c>
    </row>
    <row r="386">
      <c r="A386" s="13" t="n"/>
      <c r="B386" s="5" t="n"/>
      <c r="C386" s="5" t="n"/>
      <c r="D386" s="16" t="n"/>
      <c r="E386" s="5" t="n"/>
      <c r="F386" s="6">
        <f>IF(B386&amp;""="","",IFERROR(INDEX('المشاريع'!$B$6:$B$205,MATCH(B386&amp;"",'المشاريع'!$A$6:$A$205,0))&amp;"","كود غير موجود"))</f>
        <v/>
      </c>
    </row>
    <row r="387">
      <c r="A387" s="13" t="n"/>
      <c r="B387" s="5" t="n"/>
      <c r="C387" s="5" t="n"/>
      <c r="D387" s="16" t="n"/>
      <c r="E387" s="5" t="n"/>
      <c r="F387" s="6">
        <f>IF(B387&amp;""="","",IFERROR(INDEX('المشاريع'!$B$6:$B$205,MATCH(B387&amp;"",'المشاريع'!$A$6:$A$205,0))&amp;"","كود غير موجود"))</f>
        <v/>
      </c>
    </row>
    <row r="388">
      <c r="A388" s="13" t="n"/>
      <c r="B388" s="5" t="n"/>
      <c r="C388" s="5" t="n"/>
      <c r="D388" s="16" t="n"/>
      <c r="E388" s="5" t="n"/>
      <c r="F388" s="6">
        <f>IF(B388&amp;""="","",IFERROR(INDEX('المشاريع'!$B$6:$B$205,MATCH(B388&amp;"",'المشاريع'!$A$6:$A$205,0))&amp;"","كود غير موجود"))</f>
        <v/>
      </c>
    </row>
    <row r="389">
      <c r="A389" s="13" t="n"/>
      <c r="B389" s="5" t="n"/>
      <c r="C389" s="5" t="n"/>
      <c r="D389" s="16" t="n"/>
      <c r="E389" s="5" t="n"/>
      <c r="F389" s="6">
        <f>IF(B389&amp;""="","",IFERROR(INDEX('المشاريع'!$B$6:$B$205,MATCH(B389&amp;"",'المشاريع'!$A$6:$A$205,0))&amp;"","كود غير موجود"))</f>
        <v/>
      </c>
    </row>
    <row r="390">
      <c r="A390" s="13" t="n"/>
      <c r="B390" s="5" t="n"/>
      <c r="C390" s="5" t="n"/>
      <c r="D390" s="16" t="n"/>
      <c r="E390" s="5" t="n"/>
      <c r="F390" s="6">
        <f>IF(B390&amp;""="","",IFERROR(INDEX('المشاريع'!$B$6:$B$205,MATCH(B390&amp;"",'المشاريع'!$A$6:$A$205,0))&amp;"","كود غير موجود"))</f>
        <v/>
      </c>
    </row>
    <row r="391">
      <c r="A391" s="13" t="n"/>
      <c r="B391" s="5" t="n"/>
      <c r="C391" s="5" t="n"/>
      <c r="D391" s="16" t="n"/>
      <c r="E391" s="5" t="n"/>
      <c r="F391" s="6">
        <f>IF(B391&amp;""="","",IFERROR(INDEX('المشاريع'!$B$6:$B$205,MATCH(B391&amp;"",'المشاريع'!$A$6:$A$205,0))&amp;"","كود غير موجود"))</f>
        <v/>
      </c>
    </row>
    <row r="392">
      <c r="A392" s="13" t="n"/>
      <c r="B392" s="5" t="n"/>
      <c r="C392" s="5" t="n"/>
      <c r="D392" s="16" t="n"/>
      <c r="E392" s="5" t="n"/>
      <c r="F392" s="6">
        <f>IF(B392&amp;""="","",IFERROR(INDEX('المشاريع'!$B$6:$B$205,MATCH(B392&amp;"",'المشاريع'!$A$6:$A$205,0))&amp;"","كود غير موجود"))</f>
        <v/>
      </c>
    </row>
    <row r="393">
      <c r="A393" s="13" t="n"/>
      <c r="B393" s="5" t="n"/>
      <c r="C393" s="5" t="n"/>
      <c r="D393" s="16" t="n"/>
      <c r="E393" s="5" t="n"/>
      <c r="F393" s="6">
        <f>IF(B393&amp;""="","",IFERROR(INDEX('المشاريع'!$B$6:$B$205,MATCH(B393&amp;"",'المشاريع'!$A$6:$A$205,0))&amp;"","كود غير موجود"))</f>
        <v/>
      </c>
    </row>
    <row r="394">
      <c r="A394" s="13" t="n"/>
      <c r="B394" s="5" t="n"/>
      <c r="C394" s="5" t="n"/>
      <c r="D394" s="16" t="n"/>
      <c r="E394" s="5" t="n"/>
      <c r="F394" s="6">
        <f>IF(B394&amp;""="","",IFERROR(INDEX('المشاريع'!$B$6:$B$205,MATCH(B394&amp;"",'المشاريع'!$A$6:$A$205,0))&amp;"","كود غير موجود"))</f>
        <v/>
      </c>
    </row>
    <row r="395">
      <c r="A395" s="13" t="n"/>
      <c r="B395" s="5" t="n"/>
      <c r="C395" s="5" t="n"/>
      <c r="D395" s="16" t="n"/>
      <c r="E395" s="5" t="n"/>
      <c r="F395" s="6">
        <f>IF(B395&amp;""="","",IFERROR(INDEX('المشاريع'!$B$6:$B$205,MATCH(B395&amp;"",'المشاريع'!$A$6:$A$205,0))&amp;"","كود غير موجود"))</f>
        <v/>
      </c>
    </row>
    <row r="396">
      <c r="A396" s="13" t="n"/>
      <c r="B396" s="5" t="n"/>
      <c r="C396" s="5" t="n"/>
      <c r="D396" s="16" t="n"/>
      <c r="E396" s="5" t="n"/>
      <c r="F396" s="6">
        <f>IF(B396&amp;""="","",IFERROR(INDEX('المشاريع'!$B$6:$B$205,MATCH(B396&amp;"",'المشاريع'!$A$6:$A$205,0))&amp;"","كود غير موجود"))</f>
        <v/>
      </c>
    </row>
    <row r="397">
      <c r="A397" s="13" t="n"/>
      <c r="B397" s="5" t="n"/>
      <c r="C397" s="5" t="n"/>
      <c r="D397" s="16" t="n"/>
      <c r="E397" s="5" t="n"/>
      <c r="F397" s="6">
        <f>IF(B397&amp;""="","",IFERROR(INDEX('المشاريع'!$B$6:$B$205,MATCH(B397&amp;"",'المشاريع'!$A$6:$A$205,0))&amp;"","كود غير موجود"))</f>
        <v/>
      </c>
    </row>
    <row r="398">
      <c r="A398" s="13" t="n"/>
      <c r="B398" s="5" t="n"/>
      <c r="C398" s="5" t="n"/>
      <c r="D398" s="16" t="n"/>
      <c r="E398" s="5" t="n"/>
      <c r="F398" s="6">
        <f>IF(B398&amp;""="","",IFERROR(INDEX('المشاريع'!$B$6:$B$205,MATCH(B398&amp;"",'المشاريع'!$A$6:$A$205,0))&amp;"","كود غير موجود"))</f>
        <v/>
      </c>
    </row>
    <row r="399">
      <c r="A399" s="13" t="n"/>
      <c r="B399" s="5" t="n"/>
      <c r="C399" s="5" t="n"/>
      <c r="D399" s="16" t="n"/>
      <c r="E399" s="5" t="n"/>
      <c r="F399" s="6">
        <f>IF(B399&amp;""="","",IFERROR(INDEX('المشاريع'!$B$6:$B$205,MATCH(B399&amp;"",'المشاريع'!$A$6:$A$205,0))&amp;"","كود غير موجود"))</f>
        <v/>
      </c>
    </row>
    <row r="400">
      <c r="A400" s="13" t="n"/>
      <c r="B400" s="5" t="n"/>
      <c r="C400" s="5" t="n"/>
      <c r="D400" s="16" t="n"/>
      <c r="E400" s="5" t="n"/>
      <c r="F400" s="6">
        <f>IF(B400&amp;""="","",IFERROR(INDEX('المشاريع'!$B$6:$B$205,MATCH(B400&amp;"",'المشاريع'!$A$6:$A$205,0))&amp;"","كود غير موجود"))</f>
        <v/>
      </c>
    </row>
    <row r="401">
      <c r="A401" s="13" t="n"/>
      <c r="B401" s="5" t="n"/>
      <c r="C401" s="5" t="n"/>
      <c r="D401" s="16" t="n"/>
      <c r="E401" s="5" t="n"/>
      <c r="F401" s="6">
        <f>IF(B401&amp;""="","",IFERROR(INDEX('المشاريع'!$B$6:$B$205,MATCH(B401&amp;"",'المشاريع'!$A$6:$A$205,0))&amp;"","كود غير موجود"))</f>
        <v/>
      </c>
    </row>
    <row r="402">
      <c r="A402" s="13" t="n"/>
      <c r="B402" s="5" t="n"/>
      <c r="C402" s="5" t="n"/>
      <c r="D402" s="16" t="n"/>
      <c r="E402" s="5" t="n"/>
      <c r="F402" s="6">
        <f>IF(B402&amp;""="","",IFERROR(INDEX('المشاريع'!$B$6:$B$205,MATCH(B402&amp;"",'المشاريع'!$A$6:$A$205,0))&amp;"","كود غير موجود"))</f>
        <v/>
      </c>
    </row>
    <row r="403">
      <c r="A403" s="13" t="n"/>
      <c r="B403" s="5" t="n"/>
      <c r="C403" s="5" t="n"/>
      <c r="D403" s="16" t="n"/>
      <c r="E403" s="5" t="n"/>
      <c r="F403" s="6">
        <f>IF(B403&amp;""="","",IFERROR(INDEX('المشاريع'!$B$6:$B$205,MATCH(B403&amp;"",'المشاريع'!$A$6:$A$205,0))&amp;"","كود غير موجود"))</f>
        <v/>
      </c>
    </row>
    <row r="404">
      <c r="A404" s="13" t="n"/>
      <c r="B404" s="5" t="n"/>
      <c r="C404" s="5" t="n"/>
      <c r="D404" s="16" t="n"/>
      <c r="E404" s="5" t="n"/>
      <c r="F404" s="6">
        <f>IF(B404&amp;""="","",IFERROR(INDEX('المشاريع'!$B$6:$B$205,MATCH(B404&amp;"",'المشاريع'!$A$6:$A$205,0))&amp;"","كود غير موجود"))</f>
        <v/>
      </c>
    </row>
    <row r="405">
      <c r="A405" s="13" t="n"/>
      <c r="B405" s="5" t="n"/>
      <c r="C405" s="5" t="n"/>
      <c r="D405" s="16" t="n"/>
      <c r="E405" s="5" t="n"/>
      <c r="F405" s="6">
        <f>IF(B405&amp;""="","",IFERROR(INDEX('المشاريع'!$B$6:$B$205,MATCH(B405&amp;"",'المشاريع'!$A$6:$A$205,0))&amp;"","كود غير موجود"))</f>
        <v/>
      </c>
    </row>
    <row r="406">
      <c r="A406" s="13" t="n"/>
      <c r="B406" s="5" t="n"/>
      <c r="C406" s="5" t="n"/>
      <c r="D406" s="16" t="n"/>
      <c r="E406" s="5" t="n"/>
      <c r="F406" s="6">
        <f>IF(B406&amp;""="","",IFERROR(INDEX('المشاريع'!$B$6:$B$205,MATCH(B406&amp;"",'المشاريع'!$A$6:$A$205,0))&amp;"","كود غير موجود"))</f>
        <v/>
      </c>
    </row>
    <row r="407">
      <c r="A407" s="13" t="n"/>
      <c r="B407" s="5" t="n"/>
      <c r="C407" s="5" t="n"/>
      <c r="D407" s="16" t="n"/>
      <c r="E407" s="5" t="n"/>
      <c r="F407" s="6">
        <f>IF(B407&amp;""="","",IFERROR(INDEX('المشاريع'!$B$6:$B$205,MATCH(B407&amp;"",'المشاريع'!$A$6:$A$205,0))&amp;"","كود غير موجود"))</f>
        <v/>
      </c>
    </row>
    <row r="408">
      <c r="A408" s="13" t="n"/>
      <c r="B408" s="5" t="n"/>
      <c r="C408" s="5" t="n"/>
      <c r="D408" s="16" t="n"/>
      <c r="E408" s="5" t="n"/>
      <c r="F408" s="6">
        <f>IF(B408&amp;""="","",IFERROR(INDEX('المشاريع'!$B$6:$B$205,MATCH(B408&amp;"",'المشاريع'!$A$6:$A$205,0))&amp;"","كود غير موجود"))</f>
        <v/>
      </c>
    </row>
    <row r="409">
      <c r="A409" s="13" t="n"/>
      <c r="B409" s="5" t="n"/>
      <c r="C409" s="5" t="n"/>
      <c r="D409" s="16" t="n"/>
      <c r="E409" s="5" t="n"/>
      <c r="F409" s="6">
        <f>IF(B409&amp;""="","",IFERROR(INDEX('المشاريع'!$B$6:$B$205,MATCH(B409&amp;"",'المشاريع'!$A$6:$A$205,0))&amp;"","كود غير موجود"))</f>
        <v/>
      </c>
    </row>
    <row r="410">
      <c r="A410" s="13" t="n"/>
      <c r="B410" s="5" t="n"/>
      <c r="C410" s="5" t="n"/>
      <c r="D410" s="16" t="n"/>
      <c r="E410" s="5" t="n"/>
      <c r="F410" s="6">
        <f>IF(B410&amp;""="","",IFERROR(INDEX('المشاريع'!$B$6:$B$205,MATCH(B410&amp;"",'المشاريع'!$A$6:$A$205,0))&amp;"","كود غير موجود"))</f>
        <v/>
      </c>
    </row>
    <row r="411">
      <c r="A411" s="13" t="n"/>
      <c r="B411" s="5" t="n"/>
      <c r="C411" s="5" t="n"/>
      <c r="D411" s="16" t="n"/>
      <c r="E411" s="5" t="n"/>
      <c r="F411" s="6">
        <f>IF(B411&amp;""="","",IFERROR(INDEX('المشاريع'!$B$6:$B$205,MATCH(B411&amp;"",'المشاريع'!$A$6:$A$205,0))&amp;"","كود غير موجود"))</f>
        <v/>
      </c>
    </row>
    <row r="412">
      <c r="A412" s="13" t="n"/>
      <c r="B412" s="5" t="n"/>
      <c r="C412" s="5" t="n"/>
      <c r="D412" s="16" t="n"/>
      <c r="E412" s="5" t="n"/>
      <c r="F412" s="6">
        <f>IF(B412&amp;""="","",IFERROR(INDEX('المشاريع'!$B$6:$B$205,MATCH(B412&amp;"",'المشاريع'!$A$6:$A$205,0))&amp;"","كود غير موجود"))</f>
        <v/>
      </c>
    </row>
    <row r="413">
      <c r="A413" s="13" t="n"/>
      <c r="B413" s="5" t="n"/>
      <c r="C413" s="5" t="n"/>
      <c r="D413" s="16" t="n"/>
      <c r="E413" s="5" t="n"/>
      <c r="F413" s="6">
        <f>IF(B413&amp;""="","",IFERROR(INDEX('المشاريع'!$B$6:$B$205,MATCH(B413&amp;"",'المشاريع'!$A$6:$A$205,0))&amp;"","كود غير موجود"))</f>
        <v/>
      </c>
    </row>
    <row r="414">
      <c r="A414" s="13" t="n"/>
      <c r="B414" s="5" t="n"/>
      <c r="C414" s="5" t="n"/>
      <c r="D414" s="16" t="n"/>
      <c r="E414" s="5" t="n"/>
      <c r="F414" s="6">
        <f>IF(B414&amp;""="","",IFERROR(INDEX('المشاريع'!$B$6:$B$205,MATCH(B414&amp;"",'المشاريع'!$A$6:$A$205,0))&amp;"","كود غير موجود"))</f>
        <v/>
      </c>
    </row>
    <row r="415">
      <c r="A415" s="13" t="n"/>
      <c r="B415" s="5" t="n"/>
      <c r="C415" s="5" t="n"/>
      <c r="D415" s="16" t="n"/>
      <c r="E415" s="5" t="n"/>
      <c r="F415" s="6">
        <f>IF(B415&amp;""="","",IFERROR(INDEX('المشاريع'!$B$6:$B$205,MATCH(B415&amp;"",'المشاريع'!$A$6:$A$205,0))&amp;"","كود غير موجود"))</f>
        <v/>
      </c>
    </row>
    <row r="416">
      <c r="A416" s="13" t="n"/>
      <c r="B416" s="5" t="n"/>
      <c r="C416" s="5" t="n"/>
      <c r="D416" s="16" t="n"/>
      <c r="E416" s="5" t="n"/>
      <c r="F416" s="6">
        <f>IF(B416&amp;""="","",IFERROR(INDEX('المشاريع'!$B$6:$B$205,MATCH(B416&amp;"",'المشاريع'!$A$6:$A$205,0))&amp;"","كود غير موجود"))</f>
        <v/>
      </c>
    </row>
    <row r="417">
      <c r="A417" s="13" t="n"/>
      <c r="B417" s="5" t="n"/>
      <c r="C417" s="5" t="n"/>
      <c r="D417" s="16" t="n"/>
      <c r="E417" s="5" t="n"/>
      <c r="F417" s="6">
        <f>IF(B417&amp;""="","",IFERROR(INDEX('المشاريع'!$B$6:$B$205,MATCH(B417&amp;"",'المشاريع'!$A$6:$A$205,0))&amp;"","كود غير موجود"))</f>
        <v/>
      </c>
    </row>
    <row r="418">
      <c r="A418" s="13" t="n"/>
      <c r="B418" s="5" t="n"/>
      <c r="C418" s="5" t="n"/>
      <c r="D418" s="16" t="n"/>
      <c r="E418" s="5" t="n"/>
      <c r="F418" s="6">
        <f>IF(B418&amp;""="","",IFERROR(INDEX('المشاريع'!$B$6:$B$205,MATCH(B418&amp;"",'المشاريع'!$A$6:$A$205,0))&amp;"","كود غير موجود"))</f>
        <v/>
      </c>
    </row>
    <row r="419">
      <c r="A419" s="13" t="n"/>
      <c r="B419" s="5" t="n"/>
      <c r="C419" s="5" t="n"/>
      <c r="D419" s="16" t="n"/>
      <c r="E419" s="5" t="n"/>
      <c r="F419" s="6">
        <f>IF(B419&amp;""="","",IFERROR(INDEX('المشاريع'!$B$6:$B$205,MATCH(B419&amp;"",'المشاريع'!$A$6:$A$205,0))&amp;"","كود غير موجود"))</f>
        <v/>
      </c>
    </row>
    <row r="420">
      <c r="A420" s="13" t="n"/>
      <c r="B420" s="5" t="n"/>
      <c r="C420" s="5" t="n"/>
      <c r="D420" s="16" t="n"/>
      <c r="E420" s="5" t="n"/>
      <c r="F420" s="6">
        <f>IF(B420&amp;""="","",IFERROR(INDEX('المشاريع'!$B$6:$B$205,MATCH(B420&amp;"",'المشاريع'!$A$6:$A$205,0))&amp;"","كود غير موجود"))</f>
        <v/>
      </c>
    </row>
    <row r="421">
      <c r="A421" s="13" t="n"/>
      <c r="B421" s="5" t="n"/>
      <c r="C421" s="5" t="n"/>
      <c r="D421" s="16" t="n"/>
      <c r="E421" s="5" t="n"/>
      <c r="F421" s="6">
        <f>IF(B421&amp;""="","",IFERROR(INDEX('المشاريع'!$B$6:$B$205,MATCH(B421&amp;"",'المشاريع'!$A$6:$A$205,0))&amp;"","كود غير موجود"))</f>
        <v/>
      </c>
    </row>
    <row r="422">
      <c r="A422" s="13" t="n"/>
      <c r="B422" s="5" t="n"/>
      <c r="C422" s="5" t="n"/>
      <c r="D422" s="16" t="n"/>
      <c r="E422" s="5" t="n"/>
      <c r="F422" s="6">
        <f>IF(B422&amp;""="","",IFERROR(INDEX('المشاريع'!$B$6:$B$205,MATCH(B422&amp;"",'المشاريع'!$A$6:$A$205,0))&amp;"","كود غير موجود"))</f>
        <v/>
      </c>
    </row>
    <row r="423">
      <c r="A423" s="13" t="n"/>
      <c r="B423" s="5" t="n"/>
      <c r="C423" s="5" t="n"/>
      <c r="D423" s="16" t="n"/>
      <c r="E423" s="5" t="n"/>
      <c r="F423" s="6">
        <f>IF(B423&amp;""="","",IFERROR(INDEX('المشاريع'!$B$6:$B$205,MATCH(B423&amp;"",'المشاريع'!$A$6:$A$205,0))&amp;"","كود غير موجود"))</f>
        <v/>
      </c>
    </row>
    <row r="424">
      <c r="A424" s="13" t="n"/>
      <c r="B424" s="5" t="n"/>
      <c r="C424" s="5" t="n"/>
      <c r="D424" s="16" t="n"/>
      <c r="E424" s="5" t="n"/>
      <c r="F424" s="6">
        <f>IF(B424&amp;""="","",IFERROR(INDEX('المشاريع'!$B$6:$B$205,MATCH(B424&amp;"",'المشاريع'!$A$6:$A$205,0))&amp;"","كود غير موجود"))</f>
        <v/>
      </c>
    </row>
    <row r="425">
      <c r="A425" s="13" t="n"/>
      <c r="B425" s="5" t="n"/>
      <c r="C425" s="5" t="n"/>
      <c r="D425" s="16" t="n"/>
      <c r="E425" s="5" t="n"/>
      <c r="F425" s="6">
        <f>IF(B425&amp;""="","",IFERROR(INDEX('المشاريع'!$B$6:$B$205,MATCH(B425&amp;"",'المشاريع'!$A$6:$A$205,0))&amp;"","كود غير موجود"))</f>
        <v/>
      </c>
    </row>
    <row r="426">
      <c r="A426" s="13" t="n"/>
      <c r="B426" s="5" t="n"/>
      <c r="C426" s="5" t="n"/>
      <c r="D426" s="16" t="n"/>
      <c r="E426" s="5" t="n"/>
      <c r="F426" s="6">
        <f>IF(B426&amp;""="","",IFERROR(INDEX('المشاريع'!$B$6:$B$205,MATCH(B426&amp;"",'المشاريع'!$A$6:$A$205,0))&amp;"","كود غير موجود"))</f>
        <v/>
      </c>
    </row>
    <row r="427">
      <c r="A427" s="13" t="n"/>
      <c r="B427" s="5" t="n"/>
      <c r="C427" s="5" t="n"/>
      <c r="D427" s="16" t="n"/>
      <c r="E427" s="5" t="n"/>
      <c r="F427" s="6">
        <f>IF(B427&amp;""="","",IFERROR(INDEX('المشاريع'!$B$6:$B$205,MATCH(B427&amp;"",'المشاريع'!$A$6:$A$205,0))&amp;"","كود غير موجود"))</f>
        <v/>
      </c>
    </row>
    <row r="428">
      <c r="A428" s="13" t="n"/>
      <c r="B428" s="5" t="n"/>
      <c r="C428" s="5" t="n"/>
      <c r="D428" s="16" t="n"/>
      <c r="E428" s="5" t="n"/>
      <c r="F428" s="6">
        <f>IF(B428&amp;""="","",IFERROR(INDEX('المشاريع'!$B$6:$B$205,MATCH(B428&amp;"",'المشاريع'!$A$6:$A$205,0))&amp;"","كود غير موجود"))</f>
        <v/>
      </c>
    </row>
    <row r="429">
      <c r="A429" s="13" t="n"/>
      <c r="B429" s="5" t="n"/>
      <c r="C429" s="5" t="n"/>
      <c r="D429" s="16" t="n"/>
      <c r="E429" s="5" t="n"/>
      <c r="F429" s="6">
        <f>IF(B429&amp;""="","",IFERROR(INDEX('المشاريع'!$B$6:$B$205,MATCH(B429&amp;"",'المشاريع'!$A$6:$A$205,0))&amp;"","كود غير موجود"))</f>
        <v/>
      </c>
    </row>
    <row r="430">
      <c r="A430" s="13" t="n"/>
      <c r="B430" s="5" t="n"/>
      <c r="C430" s="5" t="n"/>
      <c r="D430" s="16" t="n"/>
      <c r="E430" s="5" t="n"/>
      <c r="F430" s="6">
        <f>IF(B430&amp;""="","",IFERROR(INDEX('المشاريع'!$B$6:$B$205,MATCH(B430&amp;"",'المشاريع'!$A$6:$A$205,0))&amp;"","كود غير موجود"))</f>
        <v/>
      </c>
    </row>
    <row r="431">
      <c r="A431" s="13" t="n"/>
      <c r="B431" s="5" t="n"/>
      <c r="C431" s="5" t="n"/>
      <c r="D431" s="16" t="n"/>
      <c r="E431" s="5" t="n"/>
      <c r="F431" s="6">
        <f>IF(B431&amp;""="","",IFERROR(INDEX('المشاريع'!$B$6:$B$205,MATCH(B431&amp;"",'المشاريع'!$A$6:$A$205,0))&amp;"","كود غير موجود"))</f>
        <v/>
      </c>
    </row>
    <row r="432">
      <c r="A432" s="13" t="n"/>
      <c r="B432" s="5" t="n"/>
      <c r="C432" s="5" t="n"/>
      <c r="D432" s="16" t="n"/>
      <c r="E432" s="5" t="n"/>
      <c r="F432" s="6">
        <f>IF(B432&amp;""="","",IFERROR(INDEX('المشاريع'!$B$6:$B$205,MATCH(B432&amp;"",'المشاريع'!$A$6:$A$205,0))&amp;"","كود غير موجود"))</f>
        <v/>
      </c>
    </row>
    <row r="433">
      <c r="A433" s="13" t="n"/>
      <c r="B433" s="5" t="n"/>
      <c r="C433" s="5" t="n"/>
      <c r="D433" s="16" t="n"/>
      <c r="E433" s="5" t="n"/>
      <c r="F433" s="6">
        <f>IF(B433&amp;""="","",IFERROR(INDEX('المشاريع'!$B$6:$B$205,MATCH(B433&amp;"",'المشاريع'!$A$6:$A$205,0))&amp;"","كود غير موجود"))</f>
        <v/>
      </c>
    </row>
    <row r="434">
      <c r="A434" s="13" t="n"/>
      <c r="B434" s="5" t="n"/>
      <c r="C434" s="5" t="n"/>
      <c r="D434" s="16" t="n"/>
      <c r="E434" s="5" t="n"/>
      <c r="F434" s="6">
        <f>IF(B434&amp;""="","",IFERROR(INDEX('المشاريع'!$B$6:$B$205,MATCH(B434&amp;"",'المشاريع'!$A$6:$A$205,0))&amp;"","كود غير موجود"))</f>
        <v/>
      </c>
    </row>
    <row r="435">
      <c r="A435" s="13" t="n"/>
      <c r="B435" s="5" t="n"/>
      <c r="C435" s="5" t="n"/>
      <c r="D435" s="16" t="n"/>
      <c r="E435" s="5" t="n"/>
      <c r="F435" s="6">
        <f>IF(B435&amp;""="","",IFERROR(INDEX('المشاريع'!$B$6:$B$205,MATCH(B435&amp;"",'المشاريع'!$A$6:$A$205,0))&amp;"","كود غير موجود"))</f>
        <v/>
      </c>
    </row>
    <row r="436">
      <c r="A436" s="13" t="n"/>
      <c r="B436" s="5" t="n"/>
      <c r="C436" s="5" t="n"/>
      <c r="D436" s="16" t="n"/>
      <c r="E436" s="5" t="n"/>
      <c r="F436" s="6">
        <f>IF(B436&amp;""="","",IFERROR(INDEX('المشاريع'!$B$6:$B$205,MATCH(B436&amp;"",'المشاريع'!$A$6:$A$205,0))&amp;"","كود غير موجود"))</f>
        <v/>
      </c>
    </row>
    <row r="437">
      <c r="A437" s="13" t="n"/>
      <c r="B437" s="5" t="n"/>
      <c r="C437" s="5" t="n"/>
      <c r="D437" s="16" t="n"/>
      <c r="E437" s="5" t="n"/>
      <c r="F437" s="6">
        <f>IF(B437&amp;""="","",IFERROR(INDEX('المشاريع'!$B$6:$B$205,MATCH(B437&amp;"",'المشاريع'!$A$6:$A$205,0))&amp;"","كود غير موجود"))</f>
        <v/>
      </c>
    </row>
    <row r="438">
      <c r="A438" s="13" t="n"/>
      <c r="B438" s="5" t="n"/>
      <c r="C438" s="5" t="n"/>
      <c r="D438" s="16" t="n"/>
      <c r="E438" s="5" t="n"/>
      <c r="F438" s="6">
        <f>IF(B438&amp;""="","",IFERROR(INDEX('المشاريع'!$B$6:$B$205,MATCH(B438&amp;"",'المشاريع'!$A$6:$A$205,0))&amp;"","كود غير موجود"))</f>
        <v/>
      </c>
    </row>
    <row r="439">
      <c r="A439" s="13" t="n"/>
      <c r="B439" s="5" t="n"/>
      <c r="C439" s="5" t="n"/>
      <c r="D439" s="16" t="n"/>
      <c r="E439" s="5" t="n"/>
      <c r="F439" s="6">
        <f>IF(B439&amp;""="","",IFERROR(INDEX('المشاريع'!$B$6:$B$205,MATCH(B439&amp;"",'المشاريع'!$A$6:$A$205,0))&amp;"","كود غير موجود"))</f>
        <v/>
      </c>
    </row>
    <row r="440">
      <c r="A440" s="13" t="n"/>
      <c r="B440" s="5" t="n"/>
      <c r="C440" s="5" t="n"/>
      <c r="D440" s="16" t="n"/>
      <c r="E440" s="5" t="n"/>
      <c r="F440" s="6">
        <f>IF(B440&amp;""="","",IFERROR(INDEX('المشاريع'!$B$6:$B$205,MATCH(B440&amp;"",'المشاريع'!$A$6:$A$205,0))&amp;"","كود غير موجود"))</f>
        <v/>
      </c>
    </row>
    <row r="441">
      <c r="A441" s="13" t="n"/>
      <c r="B441" s="5" t="n"/>
      <c r="C441" s="5" t="n"/>
      <c r="D441" s="16" t="n"/>
      <c r="E441" s="5" t="n"/>
      <c r="F441" s="6">
        <f>IF(B441&amp;""="","",IFERROR(INDEX('المشاريع'!$B$6:$B$205,MATCH(B441&amp;"",'المشاريع'!$A$6:$A$205,0))&amp;"","كود غير موجود"))</f>
        <v/>
      </c>
    </row>
    <row r="442">
      <c r="A442" s="13" t="n"/>
      <c r="B442" s="5" t="n"/>
      <c r="C442" s="5" t="n"/>
      <c r="D442" s="16" t="n"/>
      <c r="E442" s="5" t="n"/>
      <c r="F442" s="6">
        <f>IF(B442&amp;""="","",IFERROR(INDEX('المشاريع'!$B$6:$B$205,MATCH(B442&amp;"",'المشاريع'!$A$6:$A$205,0))&amp;"","كود غير موجود"))</f>
        <v/>
      </c>
    </row>
    <row r="443">
      <c r="A443" s="13" t="n"/>
      <c r="B443" s="5" t="n"/>
      <c r="C443" s="5" t="n"/>
      <c r="D443" s="16" t="n"/>
      <c r="E443" s="5" t="n"/>
      <c r="F443" s="6">
        <f>IF(B443&amp;""="","",IFERROR(INDEX('المشاريع'!$B$6:$B$205,MATCH(B443&amp;"",'المشاريع'!$A$6:$A$205,0))&amp;"","كود غير موجود"))</f>
        <v/>
      </c>
    </row>
    <row r="444">
      <c r="A444" s="13" t="n"/>
      <c r="B444" s="5" t="n"/>
      <c r="C444" s="5" t="n"/>
      <c r="D444" s="16" t="n"/>
      <c r="E444" s="5" t="n"/>
      <c r="F444" s="6">
        <f>IF(B444&amp;""="","",IFERROR(INDEX('المشاريع'!$B$6:$B$205,MATCH(B444&amp;"",'المشاريع'!$A$6:$A$205,0))&amp;"","كود غير موجود"))</f>
        <v/>
      </c>
    </row>
    <row r="445">
      <c r="A445" s="13" t="n"/>
      <c r="B445" s="5" t="n"/>
      <c r="C445" s="5" t="n"/>
      <c r="D445" s="16" t="n"/>
      <c r="E445" s="5" t="n"/>
      <c r="F445" s="6">
        <f>IF(B445&amp;""="","",IFERROR(INDEX('المشاريع'!$B$6:$B$205,MATCH(B445&amp;"",'المشاريع'!$A$6:$A$205,0))&amp;"","كود غير موجود"))</f>
        <v/>
      </c>
    </row>
    <row r="446">
      <c r="A446" s="13" t="n"/>
      <c r="B446" s="5" t="n"/>
      <c r="C446" s="5" t="n"/>
      <c r="D446" s="16" t="n"/>
      <c r="E446" s="5" t="n"/>
      <c r="F446" s="6">
        <f>IF(B446&amp;""="","",IFERROR(INDEX('المشاريع'!$B$6:$B$205,MATCH(B446&amp;"",'المشاريع'!$A$6:$A$205,0))&amp;"","كود غير موجود"))</f>
        <v/>
      </c>
    </row>
    <row r="447">
      <c r="A447" s="13" t="n"/>
      <c r="B447" s="5" t="n"/>
      <c r="C447" s="5" t="n"/>
      <c r="D447" s="16" t="n"/>
      <c r="E447" s="5" t="n"/>
      <c r="F447" s="6">
        <f>IF(B447&amp;""="","",IFERROR(INDEX('المشاريع'!$B$6:$B$205,MATCH(B447&amp;"",'المشاريع'!$A$6:$A$205,0))&amp;"","كود غير موجود"))</f>
        <v/>
      </c>
    </row>
    <row r="448">
      <c r="A448" s="13" t="n"/>
      <c r="B448" s="5" t="n"/>
      <c r="C448" s="5" t="n"/>
      <c r="D448" s="16" t="n"/>
      <c r="E448" s="5" t="n"/>
      <c r="F448" s="6">
        <f>IF(B448&amp;""="","",IFERROR(INDEX('المشاريع'!$B$6:$B$205,MATCH(B448&amp;"",'المشاريع'!$A$6:$A$205,0))&amp;"","كود غير موجود"))</f>
        <v/>
      </c>
    </row>
    <row r="449">
      <c r="A449" s="13" t="n"/>
      <c r="B449" s="5" t="n"/>
      <c r="C449" s="5" t="n"/>
      <c r="D449" s="16" t="n"/>
      <c r="E449" s="5" t="n"/>
      <c r="F449" s="6">
        <f>IF(B449&amp;""="","",IFERROR(INDEX('المشاريع'!$B$6:$B$205,MATCH(B449&amp;"",'المشاريع'!$A$6:$A$205,0))&amp;"","كود غير موجود"))</f>
        <v/>
      </c>
    </row>
    <row r="450">
      <c r="A450" s="13" t="n"/>
      <c r="B450" s="5" t="n"/>
      <c r="C450" s="5" t="n"/>
      <c r="D450" s="16" t="n"/>
      <c r="E450" s="5" t="n"/>
      <c r="F450" s="6">
        <f>IF(B450&amp;""="","",IFERROR(INDEX('المشاريع'!$B$6:$B$205,MATCH(B450&amp;"",'المشاريع'!$A$6:$A$205,0))&amp;"","كود غير موجود"))</f>
        <v/>
      </c>
    </row>
    <row r="451">
      <c r="A451" s="13" t="n"/>
      <c r="B451" s="5" t="n"/>
      <c r="C451" s="5" t="n"/>
      <c r="D451" s="16" t="n"/>
      <c r="E451" s="5" t="n"/>
      <c r="F451" s="6">
        <f>IF(B451&amp;""="","",IFERROR(INDEX('المشاريع'!$B$6:$B$205,MATCH(B451&amp;"",'المشاريع'!$A$6:$A$205,0))&amp;"","كود غير موجود"))</f>
        <v/>
      </c>
    </row>
    <row r="452">
      <c r="A452" s="13" t="n"/>
      <c r="B452" s="5" t="n"/>
      <c r="C452" s="5" t="n"/>
      <c r="D452" s="16" t="n"/>
      <c r="E452" s="5" t="n"/>
      <c r="F452" s="6">
        <f>IF(B452&amp;""="","",IFERROR(INDEX('المشاريع'!$B$6:$B$205,MATCH(B452&amp;"",'المشاريع'!$A$6:$A$205,0))&amp;"","كود غير موجود"))</f>
        <v/>
      </c>
    </row>
    <row r="453">
      <c r="A453" s="13" t="n"/>
      <c r="B453" s="5" t="n"/>
      <c r="C453" s="5" t="n"/>
      <c r="D453" s="16" t="n"/>
      <c r="E453" s="5" t="n"/>
      <c r="F453" s="6">
        <f>IF(B453&amp;""="","",IFERROR(INDEX('المشاريع'!$B$6:$B$205,MATCH(B453&amp;"",'المشاريع'!$A$6:$A$205,0))&amp;"","كود غير موجود"))</f>
        <v/>
      </c>
    </row>
    <row r="454">
      <c r="A454" s="13" t="n"/>
      <c r="B454" s="5" t="n"/>
      <c r="C454" s="5" t="n"/>
      <c r="D454" s="16" t="n"/>
      <c r="E454" s="5" t="n"/>
      <c r="F454" s="6">
        <f>IF(B454&amp;""="","",IFERROR(INDEX('المشاريع'!$B$6:$B$205,MATCH(B454&amp;"",'المشاريع'!$A$6:$A$205,0))&amp;"","كود غير موجود"))</f>
        <v/>
      </c>
    </row>
    <row r="455">
      <c r="A455" s="13" t="n"/>
      <c r="B455" s="5" t="n"/>
      <c r="C455" s="5" t="n"/>
      <c r="D455" s="16" t="n"/>
      <c r="E455" s="5" t="n"/>
      <c r="F455" s="6">
        <f>IF(B455&amp;""="","",IFERROR(INDEX('المشاريع'!$B$6:$B$205,MATCH(B455&amp;"",'المشاريع'!$A$6:$A$205,0))&amp;"","كود غير موجود"))</f>
        <v/>
      </c>
    </row>
    <row r="456">
      <c r="A456" s="13" t="n"/>
      <c r="B456" s="5" t="n"/>
      <c r="C456" s="5" t="n"/>
      <c r="D456" s="16" t="n"/>
      <c r="E456" s="5" t="n"/>
      <c r="F456" s="6">
        <f>IF(B456&amp;""="","",IFERROR(INDEX('المشاريع'!$B$6:$B$205,MATCH(B456&amp;"",'المشاريع'!$A$6:$A$205,0))&amp;"","كود غير موجود"))</f>
        <v/>
      </c>
    </row>
    <row r="457">
      <c r="A457" s="13" t="n"/>
      <c r="B457" s="5" t="n"/>
      <c r="C457" s="5" t="n"/>
      <c r="D457" s="16" t="n"/>
      <c r="E457" s="5" t="n"/>
      <c r="F457" s="6">
        <f>IF(B457&amp;""="","",IFERROR(INDEX('المشاريع'!$B$6:$B$205,MATCH(B457&amp;"",'المشاريع'!$A$6:$A$205,0))&amp;"","كود غير موجود"))</f>
        <v/>
      </c>
    </row>
    <row r="458">
      <c r="A458" s="13" t="n"/>
      <c r="B458" s="5" t="n"/>
      <c r="C458" s="5" t="n"/>
      <c r="D458" s="16" t="n"/>
      <c r="E458" s="5" t="n"/>
      <c r="F458" s="6">
        <f>IF(B458&amp;""="","",IFERROR(INDEX('المشاريع'!$B$6:$B$205,MATCH(B458&amp;"",'المشاريع'!$A$6:$A$205,0))&amp;"","كود غير موجود"))</f>
        <v/>
      </c>
    </row>
    <row r="459">
      <c r="A459" s="13" t="n"/>
      <c r="B459" s="5" t="n"/>
      <c r="C459" s="5" t="n"/>
      <c r="D459" s="16" t="n"/>
      <c r="E459" s="5" t="n"/>
      <c r="F459" s="6">
        <f>IF(B459&amp;""="","",IFERROR(INDEX('المشاريع'!$B$6:$B$205,MATCH(B459&amp;"",'المشاريع'!$A$6:$A$205,0))&amp;"","كود غير موجود"))</f>
        <v/>
      </c>
    </row>
    <row r="460">
      <c r="A460" s="13" t="n"/>
      <c r="B460" s="5" t="n"/>
      <c r="C460" s="5" t="n"/>
      <c r="D460" s="16" t="n"/>
      <c r="E460" s="5" t="n"/>
      <c r="F460" s="6">
        <f>IF(B460&amp;""="","",IFERROR(INDEX('المشاريع'!$B$6:$B$205,MATCH(B460&amp;"",'المشاريع'!$A$6:$A$205,0))&amp;"","كود غير موجود"))</f>
        <v/>
      </c>
    </row>
    <row r="461">
      <c r="A461" s="13" t="n"/>
      <c r="B461" s="5" t="n"/>
      <c r="C461" s="5" t="n"/>
      <c r="D461" s="16" t="n"/>
      <c r="E461" s="5" t="n"/>
      <c r="F461" s="6">
        <f>IF(B461&amp;""="","",IFERROR(INDEX('المشاريع'!$B$6:$B$205,MATCH(B461&amp;"",'المشاريع'!$A$6:$A$205,0))&amp;"","كود غير موجود"))</f>
        <v/>
      </c>
    </row>
    <row r="462">
      <c r="A462" s="13" t="n"/>
      <c r="B462" s="5" t="n"/>
      <c r="C462" s="5" t="n"/>
      <c r="D462" s="16" t="n"/>
      <c r="E462" s="5" t="n"/>
      <c r="F462" s="6">
        <f>IF(B462&amp;""="","",IFERROR(INDEX('المشاريع'!$B$6:$B$205,MATCH(B462&amp;"",'المشاريع'!$A$6:$A$205,0))&amp;"","كود غير موجود"))</f>
        <v/>
      </c>
    </row>
    <row r="463">
      <c r="A463" s="13" t="n"/>
      <c r="B463" s="5" t="n"/>
      <c r="C463" s="5" t="n"/>
      <c r="D463" s="16" t="n"/>
      <c r="E463" s="5" t="n"/>
      <c r="F463" s="6">
        <f>IF(B463&amp;""="","",IFERROR(INDEX('المشاريع'!$B$6:$B$205,MATCH(B463&amp;"",'المشاريع'!$A$6:$A$205,0))&amp;"","كود غير موجود"))</f>
        <v/>
      </c>
    </row>
    <row r="464">
      <c r="A464" s="13" t="n"/>
      <c r="B464" s="5" t="n"/>
      <c r="C464" s="5" t="n"/>
      <c r="D464" s="16" t="n"/>
      <c r="E464" s="5" t="n"/>
      <c r="F464" s="6">
        <f>IF(B464&amp;""="","",IFERROR(INDEX('المشاريع'!$B$6:$B$205,MATCH(B464&amp;"",'المشاريع'!$A$6:$A$205,0))&amp;"","كود غير موجود"))</f>
        <v/>
      </c>
    </row>
    <row r="465">
      <c r="A465" s="13" t="n"/>
      <c r="B465" s="5" t="n"/>
      <c r="C465" s="5" t="n"/>
      <c r="D465" s="16" t="n"/>
      <c r="E465" s="5" t="n"/>
      <c r="F465" s="6">
        <f>IF(B465&amp;""="","",IFERROR(INDEX('المشاريع'!$B$6:$B$205,MATCH(B465&amp;"",'المشاريع'!$A$6:$A$205,0))&amp;"","كود غير موجود"))</f>
        <v/>
      </c>
    </row>
    <row r="466">
      <c r="A466" s="13" t="n"/>
      <c r="B466" s="5" t="n"/>
      <c r="C466" s="5" t="n"/>
      <c r="D466" s="16" t="n"/>
      <c r="E466" s="5" t="n"/>
      <c r="F466" s="6">
        <f>IF(B466&amp;""="","",IFERROR(INDEX('المشاريع'!$B$6:$B$205,MATCH(B466&amp;"",'المشاريع'!$A$6:$A$205,0))&amp;"","كود غير موجود"))</f>
        <v/>
      </c>
    </row>
    <row r="467">
      <c r="A467" s="13" t="n"/>
      <c r="B467" s="5" t="n"/>
      <c r="C467" s="5" t="n"/>
      <c r="D467" s="16" t="n"/>
      <c r="E467" s="5" t="n"/>
      <c r="F467" s="6">
        <f>IF(B467&amp;""="","",IFERROR(INDEX('المشاريع'!$B$6:$B$205,MATCH(B467&amp;"",'المشاريع'!$A$6:$A$205,0))&amp;"","كود غير موجود"))</f>
        <v/>
      </c>
    </row>
    <row r="468">
      <c r="A468" s="13" t="n"/>
      <c r="B468" s="5" t="n"/>
      <c r="C468" s="5" t="n"/>
      <c r="D468" s="16" t="n"/>
      <c r="E468" s="5" t="n"/>
      <c r="F468" s="6">
        <f>IF(B468&amp;""="","",IFERROR(INDEX('المشاريع'!$B$6:$B$205,MATCH(B468&amp;"",'المشاريع'!$A$6:$A$205,0))&amp;"","كود غير موجود"))</f>
        <v/>
      </c>
    </row>
    <row r="469">
      <c r="A469" s="13" t="n"/>
      <c r="B469" s="5" t="n"/>
      <c r="C469" s="5" t="n"/>
      <c r="D469" s="16" t="n"/>
      <c r="E469" s="5" t="n"/>
      <c r="F469" s="6">
        <f>IF(B469&amp;""="","",IFERROR(INDEX('المشاريع'!$B$6:$B$205,MATCH(B469&amp;"",'المشاريع'!$A$6:$A$205,0))&amp;"","كود غير موجود"))</f>
        <v/>
      </c>
    </row>
    <row r="470">
      <c r="A470" s="13" t="n"/>
      <c r="B470" s="5" t="n"/>
      <c r="C470" s="5" t="n"/>
      <c r="D470" s="16" t="n"/>
      <c r="E470" s="5" t="n"/>
      <c r="F470" s="6">
        <f>IF(B470&amp;""="","",IFERROR(INDEX('المشاريع'!$B$6:$B$205,MATCH(B470&amp;"",'المشاريع'!$A$6:$A$205,0))&amp;"","كود غير موجود"))</f>
        <v/>
      </c>
    </row>
    <row r="471">
      <c r="A471" s="13" t="n"/>
      <c r="B471" s="5" t="n"/>
      <c r="C471" s="5" t="n"/>
      <c r="D471" s="16" t="n"/>
      <c r="E471" s="5" t="n"/>
      <c r="F471" s="6">
        <f>IF(B471&amp;""="","",IFERROR(INDEX('المشاريع'!$B$6:$B$205,MATCH(B471&amp;"",'المشاريع'!$A$6:$A$205,0))&amp;"","كود غير موجود"))</f>
        <v/>
      </c>
    </row>
    <row r="472">
      <c r="A472" s="13" t="n"/>
      <c r="B472" s="5" t="n"/>
      <c r="C472" s="5" t="n"/>
      <c r="D472" s="16" t="n"/>
      <c r="E472" s="5" t="n"/>
      <c r="F472" s="6">
        <f>IF(B472&amp;""="","",IFERROR(INDEX('المشاريع'!$B$6:$B$205,MATCH(B472&amp;"",'المشاريع'!$A$6:$A$205,0))&amp;"","كود غير موجود"))</f>
        <v/>
      </c>
    </row>
    <row r="473">
      <c r="A473" s="13" t="n"/>
      <c r="B473" s="5" t="n"/>
      <c r="C473" s="5" t="n"/>
      <c r="D473" s="16" t="n"/>
      <c r="E473" s="5" t="n"/>
      <c r="F473" s="6">
        <f>IF(B473&amp;""="","",IFERROR(INDEX('المشاريع'!$B$6:$B$205,MATCH(B473&amp;"",'المشاريع'!$A$6:$A$205,0))&amp;"","كود غير موجود"))</f>
        <v/>
      </c>
    </row>
    <row r="474">
      <c r="A474" s="13" t="n"/>
      <c r="B474" s="5" t="n"/>
      <c r="C474" s="5" t="n"/>
      <c r="D474" s="16" t="n"/>
      <c r="E474" s="5" t="n"/>
      <c r="F474" s="6">
        <f>IF(B474&amp;""="","",IFERROR(INDEX('المشاريع'!$B$6:$B$205,MATCH(B474&amp;"",'المشاريع'!$A$6:$A$205,0))&amp;"","كود غير موجود"))</f>
        <v/>
      </c>
    </row>
    <row r="475">
      <c r="A475" s="13" t="n"/>
      <c r="B475" s="5" t="n"/>
      <c r="C475" s="5" t="n"/>
      <c r="D475" s="16" t="n"/>
      <c r="E475" s="5" t="n"/>
      <c r="F475" s="6">
        <f>IF(B475&amp;""="","",IFERROR(INDEX('المشاريع'!$B$6:$B$205,MATCH(B475&amp;"",'المشاريع'!$A$6:$A$205,0))&amp;"","كود غير موجود"))</f>
        <v/>
      </c>
    </row>
    <row r="476">
      <c r="A476" s="13" t="n"/>
      <c r="B476" s="5" t="n"/>
      <c r="C476" s="5" t="n"/>
      <c r="D476" s="16" t="n"/>
      <c r="E476" s="5" t="n"/>
      <c r="F476" s="6">
        <f>IF(B476&amp;""="","",IFERROR(INDEX('المشاريع'!$B$6:$B$205,MATCH(B476&amp;"",'المشاريع'!$A$6:$A$205,0))&amp;"","كود غير موجود"))</f>
        <v/>
      </c>
    </row>
    <row r="477">
      <c r="A477" s="13" t="n"/>
      <c r="B477" s="5" t="n"/>
      <c r="C477" s="5" t="n"/>
      <c r="D477" s="16" t="n"/>
      <c r="E477" s="5" t="n"/>
      <c r="F477" s="6">
        <f>IF(B477&amp;""="","",IFERROR(INDEX('المشاريع'!$B$6:$B$205,MATCH(B477&amp;"",'المشاريع'!$A$6:$A$205,0))&amp;"","كود غير موجود"))</f>
        <v/>
      </c>
    </row>
    <row r="478">
      <c r="A478" s="13" t="n"/>
      <c r="B478" s="5" t="n"/>
      <c r="C478" s="5" t="n"/>
      <c r="D478" s="16" t="n"/>
      <c r="E478" s="5" t="n"/>
      <c r="F478" s="6">
        <f>IF(B478&amp;""="","",IFERROR(INDEX('المشاريع'!$B$6:$B$205,MATCH(B478&amp;"",'المشاريع'!$A$6:$A$205,0))&amp;"","كود غير موجود"))</f>
        <v/>
      </c>
    </row>
    <row r="479">
      <c r="A479" s="13" t="n"/>
      <c r="B479" s="5" t="n"/>
      <c r="C479" s="5" t="n"/>
      <c r="D479" s="16" t="n"/>
      <c r="E479" s="5" t="n"/>
      <c r="F479" s="6">
        <f>IF(B479&amp;""="","",IFERROR(INDEX('المشاريع'!$B$6:$B$205,MATCH(B479&amp;"",'المشاريع'!$A$6:$A$205,0))&amp;"","كود غير موجود"))</f>
        <v/>
      </c>
    </row>
    <row r="480">
      <c r="A480" s="13" t="n"/>
      <c r="B480" s="5" t="n"/>
      <c r="C480" s="5" t="n"/>
      <c r="D480" s="16" t="n"/>
      <c r="E480" s="5" t="n"/>
      <c r="F480" s="6">
        <f>IF(B480&amp;""="","",IFERROR(INDEX('المشاريع'!$B$6:$B$205,MATCH(B480&amp;"",'المشاريع'!$A$6:$A$205,0))&amp;"","كود غير موجود"))</f>
        <v/>
      </c>
    </row>
    <row r="481">
      <c r="A481" s="13" t="n"/>
      <c r="B481" s="5" t="n"/>
      <c r="C481" s="5" t="n"/>
      <c r="D481" s="16" t="n"/>
      <c r="E481" s="5" t="n"/>
      <c r="F481" s="6">
        <f>IF(B481&amp;""="","",IFERROR(INDEX('المشاريع'!$B$6:$B$205,MATCH(B481&amp;"",'المشاريع'!$A$6:$A$205,0))&amp;"","كود غير موجود"))</f>
        <v/>
      </c>
    </row>
    <row r="482">
      <c r="A482" s="13" t="n"/>
      <c r="B482" s="5" t="n"/>
      <c r="C482" s="5" t="n"/>
      <c r="D482" s="16" t="n"/>
      <c r="E482" s="5" t="n"/>
      <c r="F482" s="6">
        <f>IF(B482&amp;""="","",IFERROR(INDEX('المشاريع'!$B$6:$B$205,MATCH(B482&amp;"",'المشاريع'!$A$6:$A$205,0))&amp;"","كود غير موجود"))</f>
        <v/>
      </c>
    </row>
    <row r="483">
      <c r="A483" s="13" t="n"/>
      <c r="B483" s="5" t="n"/>
      <c r="C483" s="5" t="n"/>
      <c r="D483" s="16" t="n"/>
      <c r="E483" s="5" t="n"/>
      <c r="F483" s="6">
        <f>IF(B483&amp;""="","",IFERROR(INDEX('المشاريع'!$B$6:$B$205,MATCH(B483&amp;"",'المشاريع'!$A$6:$A$205,0))&amp;"","كود غير موجود"))</f>
        <v/>
      </c>
    </row>
    <row r="484">
      <c r="A484" s="13" t="n"/>
      <c r="B484" s="5" t="n"/>
      <c r="C484" s="5" t="n"/>
      <c r="D484" s="16" t="n"/>
      <c r="E484" s="5" t="n"/>
      <c r="F484" s="6">
        <f>IF(B484&amp;""="","",IFERROR(INDEX('المشاريع'!$B$6:$B$205,MATCH(B484&amp;"",'المشاريع'!$A$6:$A$205,0))&amp;"","كود غير موجود"))</f>
        <v/>
      </c>
    </row>
    <row r="485">
      <c r="A485" s="13" t="n"/>
      <c r="B485" s="5" t="n"/>
      <c r="C485" s="5" t="n"/>
      <c r="D485" s="16" t="n"/>
      <c r="E485" s="5" t="n"/>
      <c r="F485" s="6">
        <f>IF(B485&amp;""="","",IFERROR(INDEX('المشاريع'!$B$6:$B$205,MATCH(B485&amp;"",'المشاريع'!$A$6:$A$205,0))&amp;"","كود غير موجود"))</f>
        <v/>
      </c>
    </row>
    <row r="486">
      <c r="A486" s="13" t="n"/>
      <c r="B486" s="5" t="n"/>
      <c r="C486" s="5" t="n"/>
      <c r="D486" s="16" t="n"/>
      <c r="E486" s="5" t="n"/>
      <c r="F486" s="6">
        <f>IF(B486&amp;""="","",IFERROR(INDEX('المشاريع'!$B$6:$B$205,MATCH(B486&amp;"",'المشاريع'!$A$6:$A$205,0))&amp;"","كود غير موجود"))</f>
        <v/>
      </c>
    </row>
    <row r="487">
      <c r="A487" s="13" t="n"/>
      <c r="B487" s="5" t="n"/>
      <c r="C487" s="5" t="n"/>
      <c r="D487" s="16" t="n"/>
      <c r="E487" s="5" t="n"/>
      <c r="F487" s="6">
        <f>IF(B487&amp;""="","",IFERROR(INDEX('المشاريع'!$B$6:$B$205,MATCH(B487&amp;"",'المشاريع'!$A$6:$A$205,0))&amp;"","كود غير موجود"))</f>
        <v/>
      </c>
    </row>
    <row r="488">
      <c r="A488" s="13" t="n"/>
      <c r="B488" s="5" t="n"/>
      <c r="C488" s="5" t="n"/>
      <c r="D488" s="16" t="n"/>
      <c r="E488" s="5" t="n"/>
      <c r="F488" s="6">
        <f>IF(B488&amp;""="","",IFERROR(INDEX('المشاريع'!$B$6:$B$205,MATCH(B488&amp;"",'المشاريع'!$A$6:$A$205,0))&amp;"","كود غير موجود"))</f>
        <v/>
      </c>
    </row>
    <row r="489">
      <c r="A489" s="13" t="n"/>
      <c r="B489" s="5" t="n"/>
      <c r="C489" s="5" t="n"/>
      <c r="D489" s="16" t="n"/>
      <c r="E489" s="5" t="n"/>
      <c r="F489" s="6">
        <f>IF(B489&amp;""="","",IFERROR(INDEX('المشاريع'!$B$6:$B$205,MATCH(B489&amp;"",'المشاريع'!$A$6:$A$205,0))&amp;"","كود غير موجود"))</f>
        <v/>
      </c>
    </row>
    <row r="490">
      <c r="A490" s="13" t="n"/>
      <c r="B490" s="5" t="n"/>
      <c r="C490" s="5" t="n"/>
      <c r="D490" s="16" t="n"/>
      <c r="E490" s="5" t="n"/>
      <c r="F490" s="6">
        <f>IF(B490&amp;""="","",IFERROR(INDEX('المشاريع'!$B$6:$B$205,MATCH(B490&amp;"",'المشاريع'!$A$6:$A$205,0))&amp;"","كود غير موجود"))</f>
        <v/>
      </c>
    </row>
    <row r="491">
      <c r="A491" s="13" t="n"/>
      <c r="B491" s="5" t="n"/>
      <c r="C491" s="5" t="n"/>
      <c r="D491" s="16" t="n"/>
      <c r="E491" s="5" t="n"/>
      <c r="F491" s="6">
        <f>IF(B491&amp;""="","",IFERROR(INDEX('المشاريع'!$B$6:$B$205,MATCH(B491&amp;"",'المشاريع'!$A$6:$A$205,0))&amp;"","كود غير موجود"))</f>
        <v/>
      </c>
    </row>
    <row r="492">
      <c r="A492" s="13" t="n"/>
      <c r="B492" s="5" t="n"/>
      <c r="C492" s="5" t="n"/>
      <c r="D492" s="16" t="n"/>
      <c r="E492" s="5" t="n"/>
      <c r="F492" s="6">
        <f>IF(B492&amp;""="","",IFERROR(INDEX('المشاريع'!$B$6:$B$205,MATCH(B492&amp;"",'المشاريع'!$A$6:$A$205,0))&amp;"","كود غير موجود"))</f>
        <v/>
      </c>
    </row>
    <row r="493">
      <c r="A493" s="13" t="n"/>
      <c r="B493" s="5" t="n"/>
      <c r="C493" s="5" t="n"/>
      <c r="D493" s="16" t="n"/>
      <c r="E493" s="5" t="n"/>
      <c r="F493" s="6">
        <f>IF(B493&amp;""="","",IFERROR(INDEX('المشاريع'!$B$6:$B$205,MATCH(B493&amp;"",'المشاريع'!$A$6:$A$205,0))&amp;"","كود غير موجود"))</f>
        <v/>
      </c>
    </row>
    <row r="494">
      <c r="A494" s="13" t="n"/>
      <c r="B494" s="5" t="n"/>
      <c r="C494" s="5" t="n"/>
      <c r="D494" s="16" t="n"/>
      <c r="E494" s="5" t="n"/>
      <c r="F494" s="6">
        <f>IF(B494&amp;""="","",IFERROR(INDEX('المشاريع'!$B$6:$B$205,MATCH(B494&amp;"",'المشاريع'!$A$6:$A$205,0))&amp;"","كود غير موجود"))</f>
        <v/>
      </c>
    </row>
    <row r="495">
      <c r="A495" s="13" t="n"/>
      <c r="B495" s="5" t="n"/>
      <c r="C495" s="5" t="n"/>
      <c r="D495" s="16" t="n"/>
      <c r="E495" s="5" t="n"/>
      <c r="F495" s="6">
        <f>IF(B495&amp;""="","",IFERROR(INDEX('المشاريع'!$B$6:$B$205,MATCH(B495&amp;"",'المشاريع'!$A$6:$A$205,0))&amp;"","كود غير موجود"))</f>
        <v/>
      </c>
    </row>
    <row r="496">
      <c r="A496" s="13" t="n"/>
      <c r="B496" s="5" t="n"/>
      <c r="C496" s="5" t="n"/>
      <c r="D496" s="16" t="n"/>
      <c r="E496" s="5" t="n"/>
      <c r="F496" s="6">
        <f>IF(B496&amp;""="","",IFERROR(INDEX('المشاريع'!$B$6:$B$205,MATCH(B496&amp;"",'المشاريع'!$A$6:$A$205,0))&amp;"","كود غير موجود"))</f>
        <v/>
      </c>
    </row>
    <row r="497">
      <c r="A497" s="13" t="n"/>
      <c r="B497" s="5" t="n"/>
      <c r="C497" s="5" t="n"/>
      <c r="D497" s="16" t="n"/>
      <c r="E497" s="5" t="n"/>
      <c r="F497" s="6">
        <f>IF(B497&amp;""="","",IFERROR(INDEX('المشاريع'!$B$6:$B$205,MATCH(B497&amp;"",'المشاريع'!$A$6:$A$205,0))&amp;"","كود غير موجود"))</f>
        <v/>
      </c>
    </row>
    <row r="498">
      <c r="A498" s="13" t="n"/>
      <c r="B498" s="5" t="n"/>
      <c r="C498" s="5" t="n"/>
      <c r="D498" s="16" t="n"/>
      <c r="E498" s="5" t="n"/>
      <c r="F498" s="6">
        <f>IF(B498&amp;""="","",IFERROR(INDEX('المشاريع'!$B$6:$B$205,MATCH(B498&amp;"",'المشاريع'!$A$6:$A$205,0))&amp;"","كود غير موجود"))</f>
        <v/>
      </c>
    </row>
    <row r="499">
      <c r="A499" s="13" t="n"/>
      <c r="B499" s="5" t="n"/>
      <c r="C499" s="5" t="n"/>
      <c r="D499" s="16" t="n"/>
      <c r="E499" s="5" t="n"/>
      <c r="F499" s="6">
        <f>IF(B499&amp;""="","",IFERROR(INDEX('المشاريع'!$B$6:$B$205,MATCH(B499&amp;"",'المشاريع'!$A$6:$A$205,0))&amp;"","كود غير موجود"))</f>
        <v/>
      </c>
    </row>
    <row r="500">
      <c r="A500" s="13" t="n"/>
      <c r="B500" s="5" t="n"/>
      <c r="C500" s="5" t="n"/>
      <c r="D500" s="16" t="n"/>
      <c r="E500" s="5" t="n"/>
      <c r="F500" s="6">
        <f>IF(B500&amp;""="","",IFERROR(INDEX('المشاريع'!$B$6:$B$205,MATCH(B500&amp;"",'المشاريع'!$A$6:$A$205,0))&amp;"","كود غير موجود"))</f>
        <v/>
      </c>
    </row>
    <row r="501">
      <c r="A501" s="13" t="n"/>
      <c r="B501" s="5" t="n"/>
      <c r="C501" s="5" t="n"/>
      <c r="D501" s="16" t="n"/>
      <c r="E501" s="5" t="n"/>
      <c r="F501" s="6">
        <f>IF(B501&amp;""="","",IFERROR(INDEX('المشاريع'!$B$6:$B$205,MATCH(B501&amp;"",'المشاريع'!$A$6:$A$205,0))&amp;"","كود غير موجود"))</f>
        <v/>
      </c>
    </row>
    <row r="502">
      <c r="A502" s="13" t="n"/>
      <c r="B502" s="5" t="n"/>
      <c r="C502" s="5" t="n"/>
      <c r="D502" s="16" t="n"/>
      <c r="E502" s="5" t="n"/>
      <c r="F502" s="6">
        <f>IF(B502&amp;""="","",IFERROR(INDEX('المشاريع'!$B$6:$B$205,MATCH(B502&amp;"",'المشاريع'!$A$6:$A$205,0))&amp;"","كود غير موجود"))</f>
        <v/>
      </c>
    </row>
    <row r="503">
      <c r="A503" s="13" t="n"/>
      <c r="B503" s="5" t="n"/>
      <c r="C503" s="5" t="n"/>
      <c r="D503" s="16" t="n"/>
      <c r="E503" s="5" t="n"/>
      <c r="F503" s="6">
        <f>IF(B503&amp;""="","",IFERROR(INDEX('المشاريع'!$B$6:$B$205,MATCH(B503&amp;"",'المشاريع'!$A$6:$A$205,0))&amp;"","كود غير موجود"))</f>
        <v/>
      </c>
    </row>
    <row r="504">
      <c r="A504" s="13" t="n"/>
      <c r="B504" s="5" t="n"/>
      <c r="C504" s="5" t="n"/>
      <c r="D504" s="16" t="n"/>
      <c r="E504" s="5" t="n"/>
      <c r="F504" s="6">
        <f>IF(B504&amp;""="","",IFERROR(INDEX('المشاريع'!$B$6:$B$205,MATCH(B504&amp;"",'المشاريع'!$A$6:$A$205,0))&amp;"","كود غير موجود"))</f>
        <v/>
      </c>
    </row>
    <row r="505">
      <c r="A505" s="13" t="n"/>
      <c r="B505" s="5" t="n"/>
      <c r="C505" s="5" t="n"/>
      <c r="D505" s="16" t="n"/>
      <c r="E505" s="5" t="n"/>
      <c r="F505" s="6">
        <f>IF(B505&amp;""="","",IFERROR(INDEX('المشاريع'!$B$6:$B$205,MATCH(B505&amp;"",'المشاريع'!$A$6:$A$205,0))&amp;"","كود غير موجود"))</f>
        <v/>
      </c>
    </row>
    <row r="506">
      <c r="A506" s="13" t="n"/>
      <c r="B506" s="5" t="n"/>
      <c r="C506" s="5" t="n"/>
      <c r="D506" s="16" t="n"/>
      <c r="E506" s="5" t="n"/>
      <c r="F506" s="6">
        <f>IF(B506&amp;""="","",IFERROR(INDEX('المشاريع'!$B$6:$B$205,MATCH(B506&amp;"",'المشاريع'!$A$6:$A$205,0))&amp;"","كود غير موجود"))</f>
        <v/>
      </c>
    </row>
    <row r="507">
      <c r="A507" s="13" t="n"/>
      <c r="B507" s="5" t="n"/>
      <c r="C507" s="5" t="n"/>
      <c r="D507" s="16" t="n"/>
      <c r="E507" s="5" t="n"/>
      <c r="F507" s="6">
        <f>IF(B507&amp;""="","",IFERROR(INDEX('المشاريع'!$B$6:$B$205,MATCH(B507&amp;"",'المشاريع'!$A$6:$A$205,0))&amp;"","كود غير موجود"))</f>
        <v/>
      </c>
    </row>
    <row r="508">
      <c r="A508" s="13" t="n"/>
      <c r="B508" s="5" t="n"/>
      <c r="C508" s="5" t="n"/>
      <c r="D508" s="16" t="n"/>
      <c r="E508" s="5" t="n"/>
      <c r="F508" s="6">
        <f>IF(B508&amp;""="","",IFERROR(INDEX('المشاريع'!$B$6:$B$205,MATCH(B508&amp;"",'المشاريع'!$A$6:$A$205,0))&amp;"","كود غير موجود"))</f>
        <v/>
      </c>
    </row>
    <row r="509">
      <c r="A509" s="13" t="n"/>
      <c r="B509" s="5" t="n"/>
      <c r="C509" s="5" t="n"/>
      <c r="D509" s="16" t="n"/>
      <c r="E509" s="5" t="n"/>
      <c r="F509" s="6">
        <f>IF(B509&amp;""="","",IFERROR(INDEX('المشاريع'!$B$6:$B$205,MATCH(B509&amp;"",'المشاريع'!$A$6:$A$205,0))&amp;"","كود غير موجود"))</f>
        <v/>
      </c>
    </row>
    <row r="510">
      <c r="A510" s="13" t="n"/>
      <c r="B510" s="5" t="n"/>
      <c r="C510" s="5" t="n"/>
      <c r="D510" s="16" t="n"/>
      <c r="E510" s="5" t="n"/>
      <c r="F510" s="6">
        <f>IF(B510&amp;""="","",IFERROR(INDEX('المشاريع'!$B$6:$B$205,MATCH(B510&amp;"",'المشاريع'!$A$6:$A$205,0))&amp;"","كود غير موجود"))</f>
        <v/>
      </c>
    </row>
    <row r="511">
      <c r="A511" s="13" t="n"/>
      <c r="B511" s="5" t="n"/>
      <c r="C511" s="5" t="n"/>
      <c r="D511" s="16" t="n"/>
      <c r="E511" s="5" t="n"/>
      <c r="F511" s="6">
        <f>IF(B511&amp;""="","",IFERROR(INDEX('المشاريع'!$B$6:$B$205,MATCH(B511&amp;"",'المشاريع'!$A$6:$A$205,0))&amp;"","كود غير موجود"))</f>
        <v/>
      </c>
    </row>
    <row r="512">
      <c r="A512" s="13" t="n"/>
      <c r="B512" s="5" t="n"/>
      <c r="C512" s="5" t="n"/>
      <c r="D512" s="16" t="n"/>
      <c r="E512" s="5" t="n"/>
      <c r="F512" s="6">
        <f>IF(B512&amp;""="","",IFERROR(INDEX('المشاريع'!$B$6:$B$205,MATCH(B512&amp;"",'المشاريع'!$A$6:$A$205,0))&amp;"","كود غير موجود"))</f>
        <v/>
      </c>
    </row>
    <row r="513">
      <c r="A513" s="13" t="n"/>
      <c r="B513" s="5" t="n"/>
      <c r="C513" s="5" t="n"/>
      <c r="D513" s="16" t="n"/>
      <c r="E513" s="5" t="n"/>
      <c r="F513" s="6">
        <f>IF(B513&amp;""="","",IFERROR(INDEX('المشاريع'!$B$6:$B$205,MATCH(B513&amp;"",'المشاريع'!$A$6:$A$205,0))&amp;"","كود غير موجود"))</f>
        <v/>
      </c>
    </row>
    <row r="514">
      <c r="A514" s="13" t="n"/>
      <c r="B514" s="5" t="n"/>
      <c r="C514" s="5" t="n"/>
      <c r="D514" s="16" t="n"/>
      <c r="E514" s="5" t="n"/>
      <c r="F514" s="6">
        <f>IF(B514&amp;""="","",IFERROR(INDEX('المشاريع'!$B$6:$B$205,MATCH(B514&amp;"",'المشاريع'!$A$6:$A$205,0))&amp;"","كود غير موجود"))</f>
        <v/>
      </c>
    </row>
    <row r="515">
      <c r="A515" s="13" t="n"/>
      <c r="B515" s="5" t="n"/>
      <c r="C515" s="5" t="n"/>
      <c r="D515" s="16" t="n"/>
      <c r="E515" s="5" t="n"/>
      <c r="F515" s="6">
        <f>IF(B515&amp;""="","",IFERROR(INDEX('المشاريع'!$B$6:$B$205,MATCH(B515&amp;"",'المشاريع'!$A$6:$A$205,0))&amp;"","كود غير موجود"))</f>
        <v/>
      </c>
    </row>
    <row r="516">
      <c r="A516" s="13" t="n"/>
      <c r="B516" s="5" t="n"/>
      <c r="C516" s="5" t="n"/>
      <c r="D516" s="16" t="n"/>
      <c r="E516" s="5" t="n"/>
      <c r="F516" s="6">
        <f>IF(B516&amp;""="","",IFERROR(INDEX('المشاريع'!$B$6:$B$205,MATCH(B516&amp;"",'المشاريع'!$A$6:$A$205,0))&amp;"","كود غير موجود"))</f>
        <v/>
      </c>
    </row>
    <row r="517">
      <c r="A517" s="13" t="n"/>
      <c r="B517" s="5" t="n"/>
      <c r="C517" s="5" t="n"/>
      <c r="D517" s="16" t="n"/>
      <c r="E517" s="5" t="n"/>
      <c r="F517" s="6">
        <f>IF(B517&amp;""="","",IFERROR(INDEX('المشاريع'!$B$6:$B$205,MATCH(B517&amp;"",'المشاريع'!$A$6:$A$205,0))&amp;"","كود غير موجود"))</f>
        <v/>
      </c>
    </row>
    <row r="518">
      <c r="A518" s="13" t="n"/>
      <c r="B518" s="5" t="n"/>
      <c r="C518" s="5" t="n"/>
      <c r="D518" s="16" t="n"/>
      <c r="E518" s="5" t="n"/>
      <c r="F518" s="6">
        <f>IF(B518&amp;""="","",IFERROR(INDEX('المشاريع'!$B$6:$B$205,MATCH(B518&amp;"",'المشاريع'!$A$6:$A$205,0))&amp;"","كود غير موجود"))</f>
        <v/>
      </c>
    </row>
    <row r="519">
      <c r="A519" s="13" t="n"/>
      <c r="B519" s="5" t="n"/>
      <c r="C519" s="5" t="n"/>
      <c r="D519" s="16" t="n"/>
      <c r="E519" s="5" t="n"/>
      <c r="F519" s="6">
        <f>IF(B519&amp;""="","",IFERROR(INDEX('المشاريع'!$B$6:$B$205,MATCH(B519&amp;"",'المشاريع'!$A$6:$A$205,0))&amp;"","كود غير موجود"))</f>
        <v/>
      </c>
    </row>
    <row r="520">
      <c r="A520" s="13" t="n"/>
      <c r="B520" s="5" t="n"/>
      <c r="C520" s="5" t="n"/>
      <c r="D520" s="16" t="n"/>
      <c r="E520" s="5" t="n"/>
      <c r="F520" s="6">
        <f>IF(B520&amp;""="","",IFERROR(INDEX('المشاريع'!$B$6:$B$205,MATCH(B520&amp;"",'المشاريع'!$A$6:$A$205,0))&amp;"","كود غير موجود"))</f>
        <v/>
      </c>
    </row>
    <row r="521">
      <c r="A521" s="13" t="n"/>
      <c r="B521" s="5" t="n"/>
      <c r="C521" s="5" t="n"/>
      <c r="D521" s="16" t="n"/>
      <c r="E521" s="5" t="n"/>
      <c r="F521" s="6">
        <f>IF(B521&amp;""="","",IFERROR(INDEX('المشاريع'!$B$6:$B$205,MATCH(B521&amp;"",'المشاريع'!$A$6:$A$205,0))&amp;"","كود غير موجود"))</f>
        <v/>
      </c>
    </row>
    <row r="522">
      <c r="A522" s="13" t="n"/>
      <c r="B522" s="5" t="n"/>
      <c r="C522" s="5" t="n"/>
      <c r="D522" s="16" t="n"/>
      <c r="E522" s="5" t="n"/>
      <c r="F522" s="6">
        <f>IF(B522&amp;""="","",IFERROR(INDEX('المشاريع'!$B$6:$B$205,MATCH(B522&amp;"",'المشاريع'!$A$6:$A$205,0))&amp;"","كود غير موجود"))</f>
        <v/>
      </c>
    </row>
    <row r="523">
      <c r="A523" s="13" t="n"/>
      <c r="B523" s="5" t="n"/>
      <c r="C523" s="5" t="n"/>
      <c r="D523" s="16" t="n"/>
      <c r="E523" s="5" t="n"/>
      <c r="F523" s="6">
        <f>IF(B523&amp;""="","",IFERROR(INDEX('المشاريع'!$B$6:$B$205,MATCH(B523&amp;"",'المشاريع'!$A$6:$A$205,0))&amp;"","كود غير موجود"))</f>
        <v/>
      </c>
    </row>
    <row r="524">
      <c r="A524" s="13" t="n"/>
      <c r="B524" s="5" t="n"/>
      <c r="C524" s="5" t="n"/>
      <c r="D524" s="16" t="n"/>
      <c r="E524" s="5" t="n"/>
      <c r="F524" s="6">
        <f>IF(B524&amp;""="","",IFERROR(INDEX('المشاريع'!$B$6:$B$205,MATCH(B524&amp;"",'المشاريع'!$A$6:$A$205,0))&amp;"","كود غير موجود"))</f>
        <v/>
      </c>
    </row>
    <row r="525">
      <c r="A525" s="13" t="n"/>
      <c r="B525" s="5" t="n"/>
      <c r="C525" s="5" t="n"/>
      <c r="D525" s="16" t="n"/>
      <c r="E525" s="5" t="n"/>
      <c r="F525" s="6">
        <f>IF(B525&amp;""="","",IFERROR(INDEX('المشاريع'!$B$6:$B$205,MATCH(B525&amp;"",'المشاريع'!$A$6:$A$205,0))&amp;"","كود غير موجود"))</f>
        <v/>
      </c>
    </row>
    <row r="526">
      <c r="A526" s="13" t="n"/>
      <c r="B526" s="5" t="n"/>
      <c r="C526" s="5" t="n"/>
      <c r="D526" s="16" t="n"/>
      <c r="E526" s="5" t="n"/>
      <c r="F526" s="6">
        <f>IF(B526&amp;""="","",IFERROR(INDEX('المشاريع'!$B$6:$B$205,MATCH(B526&amp;"",'المشاريع'!$A$6:$A$205,0))&amp;"","كود غير موجود"))</f>
        <v/>
      </c>
    </row>
    <row r="527">
      <c r="A527" s="13" t="n"/>
      <c r="B527" s="5" t="n"/>
      <c r="C527" s="5" t="n"/>
      <c r="D527" s="16" t="n"/>
      <c r="E527" s="5" t="n"/>
      <c r="F527" s="6">
        <f>IF(B527&amp;""="","",IFERROR(INDEX('المشاريع'!$B$6:$B$205,MATCH(B527&amp;"",'المشاريع'!$A$6:$A$205,0))&amp;"","كود غير موجود"))</f>
        <v/>
      </c>
    </row>
    <row r="528">
      <c r="A528" s="13" t="n"/>
      <c r="B528" s="5" t="n"/>
      <c r="C528" s="5" t="n"/>
      <c r="D528" s="16" t="n"/>
      <c r="E528" s="5" t="n"/>
      <c r="F528" s="6">
        <f>IF(B528&amp;""="","",IFERROR(INDEX('المشاريع'!$B$6:$B$205,MATCH(B528&amp;"",'المشاريع'!$A$6:$A$205,0))&amp;"","كود غير موجود"))</f>
        <v/>
      </c>
    </row>
    <row r="529">
      <c r="A529" s="13" t="n"/>
      <c r="B529" s="5" t="n"/>
      <c r="C529" s="5" t="n"/>
      <c r="D529" s="16" t="n"/>
      <c r="E529" s="5" t="n"/>
      <c r="F529" s="6">
        <f>IF(B529&amp;""="","",IFERROR(INDEX('المشاريع'!$B$6:$B$205,MATCH(B529&amp;"",'المشاريع'!$A$6:$A$205,0))&amp;"","كود غير موجود"))</f>
        <v/>
      </c>
    </row>
    <row r="530">
      <c r="A530" s="13" t="n"/>
      <c r="B530" s="5" t="n"/>
      <c r="C530" s="5" t="n"/>
      <c r="D530" s="16" t="n"/>
      <c r="E530" s="5" t="n"/>
      <c r="F530" s="6">
        <f>IF(B530&amp;""="","",IFERROR(INDEX('المشاريع'!$B$6:$B$205,MATCH(B530&amp;"",'المشاريع'!$A$6:$A$205,0))&amp;"","كود غير موجود"))</f>
        <v/>
      </c>
    </row>
    <row r="531">
      <c r="A531" s="13" t="n"/>
      <c r="B531" s="5" t="n"/>
      <c r="C531" s="5" t="n"/>
      <c r="D531" s="16" t="n"/>
      <c r="E531" s="5" t="n"/>
      <c r="F531" s="6">
        <f>IF(B531&amp;""="","",IFERROR(INDEX('المشاريع'!$B$6:$B$205,MATCH(B531&amp;"",'المشاريع'!$A$6:$A$205,0))&amp;"","كود غير موجود"))</f>
        <v/>
      </c>
    </row>
    <row r="532">
      <c r="A532" s="13" t="n"/>
      <c r="B532" s="5" t="n"/>
      <c r="C532" s="5" t="n"/>
      <c r="D532" s="16" t="n"/>
      <c r="E532" s="5" t="n"/>
      <c r="F532" s="6">
        <f>IF(B532&amp;""="","",IFERROR(INDEX('المشاريع'!$B$6:$B$205,MATCH(B532&amp;"",'المشاريع'!$A$6:$A$205,0))&amp;"","كود غير موجود"))</f>
        <v/>
      </c>
    </row>
    <row r="533">
      <c r="A533" s="13" t="n"/>
      <c r="B533" s="5" t="n"/>
      <c r="C533" s="5" t="n"/>
      <c r="D533" s="16" t="n"/>
      <c r="E533" s="5" t="n"/>
      <c r="F533" s="6">
        <f>IF(B533&amp;""="","",IFERROR(INDEX('المشاريع'!$B$6:$B$205,MATCH(B533&amp;"",'المشاريع'!$A$6:$A$205,0))&amp;"","كود غير موجود"))</f>
        <v/>
      </c>
    </row>
    <row r="534">
      <c r="A534" s="13" t="n"/>
      <c r="B534" s="5" t="n"/>
      <c r="C534" s="5" t="n"/>
      <c r="D534" s="16" t="n"/>
      <c r="E534" s="5" t="n"/>
      <c r="F534" s="6">
        <f>IF(B534&amp;""="","",IFERROR(INDEX('المشاريع'!$B$6:$B$205,MATCH(B534&amp;"",'المشاريع'!$A$6:$A$205,0))&amp;"","كود غير موجود"))</f>
        <v/>
      </c>
    </row>
    <row r="535">
      <c r="A535" s="13" t="n"/>
      <c r="B535" s="5" t="n"/>
      <c r="C535" s="5" t="n"/>
      <c r="D535" s="16" t="n"/>
      <c r="E535" s="5" t="n"/>
      <c r="F535" s="6">
        <f>IF(B535&amp;""="","",IFERROR(INDEX('المشاريع'!$B$6:$B$205,MATCH(B535&amp;"",'المشاريع'!$A$6:$A$205,0))&amp;"","كود غير موجود"))</f>
        <v/>
      </c>
    </row>
    <row r="536">
      <c r="A536" s="13" t="n"/>
      <c r="B536" s="5" t="n"/>
      <c r="C536" s="5" t="n"/>
      <c r="D536" s="16" t="n"/>
      <c r="E536" s="5" t="n"/>
      <c r="F536" s="6">
        <f>IF(B536&amp;""="","",IFERROR(INDEX('المشاريع'!$B$6:$B$205,MATCH(B536&amp;"",'المشاريع'!$A$6:$A$205,0))&amp;"","كود غير موجود"))</f>
        <v/>
      </c>
    </row>
    <row r="537">
      <c r="A537" s="13" t="n"/>
      <c r="B537" s="5" t="n"/>
      <c r="C537" s="5" t="n"/>
      <c r="D537" s="16" t="n"/>
      <c r="E537" s="5" t="n"/>
      <c r="F537" s="6">
        <f>IF(B537&amp;""="","",IFERROR(INDEX('المشاريع'!$B$6:$B$205,MATCH(B537&amp;"",'المشاريع'!$A$6:$A$205,0))&amp;"","كود غير موجود"))</f>
        <v/>
      </c>
    </row>
    <row r="538">
      <c r="A538" s="13" t="n"/>
      <c r="B538" s="5" t="n"/>
      <c r="C538" s="5" t="n"/>
      <c r="D538" s="16" t="n"/>
      <c r="E538" s="5" t="n"/>
      <c r="F538" s="6">
        <f>IF(B538&amp;""="","",IFERROR(INDEX('المشاريع'!$B$6:$B$205,MATCH(B538&amp;"",'المشاريع'!$A$6:$A$205,0))&amp;"","كود غير موجود"))</f>
        <v/>
      </c>
    </row>
    <row r="539">
      <c r="A539" s="13" t="n"/>
      <c r="B539" s="5" t="n"/>
      <c r="C539" s="5" t="n"/>
      <c r="D539" s="16" t="n"/>
      <c r="E539" s="5" t="n"/>
      <c r="F539" s="6">
        <f>IF(B539&amp;""="","",IFERROR(INDEX('المشاريع'!$B$6:$B$205,MATCH(B539&amp;"",'المشاريع'!$A$6:$A$205,0))&amp;"","كود غير موجود"))</f>
        <v/>
      </c>
    </row>
    <row r="540">
      <c r="A540" s="13" t="n"/>
      <c r="B540" s="5" t="n"/>
      <c r="C540" s="5" t="n"/>
      <c r="D540" s="16" t="n"/>
      <c r="E540" s="5" t="n"/>
      <c r="F540" s="6">
        <f>IF(B540&amp;""="","",IFERROR(INDEX('المشاريع'!$B$6:$B$205,MATCH(B540&amp;"",'المشاريع'!$A$6:$A$205,0))&amp;"","كود غير موجود"))</f>
        <v/>
      </c>
    </row>
    <row r="541">
      <c r="A541" s="13" t="n"/>
      <c r="B541" s="5" t="n"/>
      <c r="C541" s="5" t="n"/>
      <c r="D541" s="16" t="n"/>
      <c r="E541" s="5" t="n"/>
      <c r="F541" s="6">
        <f>IF(B541&amp;""="","",IFERROR(INDEX('المشاريع'!$B$6:$B$205,MATCH(B541&amp;"",'المشاريع'!$A$6:$A$205,0))&amp;"","كود غير موجود"))</f>
        <v/>
      </c>
    </row>
    <row r="542">
      <c r="A542" s="13" t="n"/>
      <c r="B542" s="5" t="n"/>
      <c r="C542" s="5" t="n"/>
      <c r="D542" s="16" t="n"/>
      <c r="E542" s="5" t="n"/>
      <c r="F542" s="6">
        <f>IF(B542&amp;""="","",IFERROR(INDEX('المشاريع'!$B$6:$B$205,MATCH(B542&amp;"",'المشاريع'!$A$6:$A$205,0))&amp;"","كود غير موجود"))</f>
        <v/>
      </c>
    </row>
    <row r="543">
      <c r="A543" s="13" t="n"/>
      <c r="B543" s="5" t="n"/>
      <c r="C543" s="5" t="n"/>
      <c r="D543" s="16" t="n"/>
      <c r="E543" s="5" t="n"/>
      <c r="F543" s="6">
        <f>IF(B543&amp;""="","",IFERROR(INDEX('المشاريع'!$B$6:$B$205,MATCH(B543&amp;"",'المشاريع'!$A$6:$A$205,0))&amp;"","كود غير موجود"))</f>
        <v/>
      </c>
    </row>
    <row r="544">
      <c r="A544" s="13" t="n"/>
      <c r="B544" s="5" t="n"/>
      <c r="C544" s="5" t="n"/>
      <c r="D544" s="16" t="n"/>
      <c r="E544" s="5" t="n"/>
      <c r="F544" s="6">
        <f>IF(B544&amp;""="","",IFERROR(INDEX('المشاريع'!$B$6:$B$205,MATCH(B544&amp;"",'المشاريع'!$A$6:$A$205,0))&amp;"","كود غير موجود"))</f>
        <v/>
      </c>
    </row>
    <row r="545">
      <c r="A545" s="13" t="n"/>
      <c r="B545" s="5" t="n"/>
      <c r="C545" s="5" t="n"/>
      <c r="D545" s="16" t="n"/>
      <c r="E545" s="5" t="n"/>
      <c r="F545" s="6">
        <f>IF(B545&amp;""="","",IFERROR(INDEX('المشاريع'!$B$6:$B$205,MATCH(B545&amp;"",'المشاريع'!$A$6:$A$205,0))&amp;"","كود غير موجود"))</f>
        <v/>
      </c>
    </row>
    <row r="546">
      <c r="A546" s="13" t="n"/>
      <c r="B546" s="5" t="n"/>
      <c r="C546" s="5" t="n"/>
      <c r="D546" s="16" t="n"/>
      <c r="E546" s="5" t="n"/>
      <c r="F546" s="6">
        <f>IF(B546&amp;""="","",IFERROR(INDEX('المشاريع'!$B$6:$B$205,MATCH(B546&amp;"",'المشاريع'!$A$6:$A$205,0))&amp;"","كود غير موجود"))</f>
        <v/>
      </c>
    </row>
    <row r="547">
      <c r="A547" s="13" t="n"/>
      <c r="B547" s="5" t="n"/>
      <c r="C547" s="5" t="n"/>
      <c r="D547" s="16" t="n"/>
      <c r="E547" s="5" t="n"/>
      <c r="F547" s="6">
        <f>IF(B547&amp;""="","",IFERROR(INDEX('المشاريع'!$B$6:$B$205,MATCH(B547&amp;"",'المشاريع'!$A$6:$A$205,0))&amp;"","كود غير موجود"))</f>
        <v/>
      </c>
    </row>
    <row r="548">
      <c r="A548" s="13" t="n"/>
      <c r="B548" s="5" t="n"/>
      <c r="C548" s="5" t="n"/>
      <c r="D548" s="16" t="n"/>
      <c r="E548" s="5" t="n"/>
      <c r="F548" s="6">
        <f>IF(B548&amp;""="","",IFERROR(INDEX('المشاريع'!$B$6:$B$205,MATCH(B548&amp;"",'المشاريع'!$A$6:$A$205,0))&amp;"","كود غير موجود"))</f>
        <v/>
      </c>
    </row>
    <row r="549">
      <c r="A549" s="13" t="n"/>
      <c r="B549" s="5" t="n"/>
      <c r="C549" s="5" t="n"/>
      <c r="D549" s="16" t="n"/>
      <c r="E549" s="5" t="n"/>
      <c r="F549" s="6">
        <f>IF(B549&amp;""="","",IFERROR(INDEX('المشاريع'!$B$6:$B$205,MATCH(B549&amp;"",'المشاريع'!$A$6:$A$205,0))&amp;"","كود غير موجود"))</f>
        <v/>
      </c>
    </row>
    <row r="550">
      <c r="A550" s="13" t="n"/>
      <c r="B550" s="5" t="n"/>
      <c r="C550" s="5" t="n"/>
      <c r="D550" s="16" t="n"/>
      <c r="E550" s="5" t="n"/>
      <c r="F550" s="6">
        <f>IF(B550&amp;""="","",IFERROR(INDEX('المشاريع'!$B$6:$B$205,MATCH(B550&amp;"",'المشاريع'!$A$6:$A$205,0))&amp;"","كود غير موجود"))</f>
        <v/>
      </c>
    </row>
    <row r="551">
      <c r="A551" s="13" t="n"/>
      <c r="B551" s="5" t="n"/>
      <c r="C551" s="5" t="n"/>
      <c r="D551" s="16" t="n"/>
      <c r="E551" s="5" t="n"/>
      <c r="F551" s="6">
        <f>IF(B551&amp;""="","",IFERROR(INDEX('المشاريع'!$B$6:$B$205,MATCH(B551&amp;"",'المشاريع'!$A$6:$A$205,0))&amp;"","كود غير موجود"))</f>
        <v/>
      </c>
    </row>
    <row r="552">
      <c r="A552" s="13" t="n"/>
      <c r="B552" s="5" t="n"/>
      <c r="C552" s="5" t="n"/>
      <c r="D552" s="16" t="n"/>
      <c r="E552" s="5" t="n"/>
      <c r="F552" s="6">
        <f>IF(B552&amp;""="","",IFERROR(INDEX('المشاريع'!$B$6:$B$205,MATCH(B552&amp;"",'المشاريع'!$A$6:$A$205,0))&amp;"","كود غير موجود"))</f>
        <v/>
      </c>
    </row>
    <row r="553">
      <c r="A553" s="13" t="n"/>
      <c r="B553" s="5" t="n"/>
      <c r="C553" s="5" t="n"/>
      <c r="D553" s="16" t="n"/>
      <c r="E553" s="5" t="n"/>
      <c r="F553" s="6">
        <f>IF(B553&amp;""="","",IFERROR(INDEX('المشاريع'!$B$6:$B$205,MATCH(B553&amp;"",'المشاريع'!$A$6:$A$205,0))&amp;"","كود غير موجود"))</f>
        <v/>
      </c>
    </row>
    <row r="554">
      <c r="A554" s="13" t="n"/>
      <c r="B554" s="5" t="n"/>
      <c r="C554" s="5" t="n"/>
      <c r="D554" s="16" t="n"/>
      <c r="E554" s="5" t="n"/>
      <c r="F554" s="6">
        <f>IF(B554&amp;""="","",IFERROR(INDEX('المشاريع'!$B$6:$B$205,MATCH(B554&amp;"",'المشاريع'!$A$6:$A$205,0))&amp;"","كود غير موجود"))</f>
        <v/>
      </c>
    </row>
    <row r="555">
      <c r="A555" s="13" t="n"/>
      <c r="B555" s="5" t="n"/>
      <c r="C555" s="5" t="n"/>
      <c r="D555" s="16" t="n"/>
      <c r="E555" s="5" t="n"/>
      <c r="F555" s="6">
        <f>IF(B555&amp;""="","",IFERROR(INDEX('المشاريع'!$B$6:$B$205,MATCH(B555&amp;"",'المشاريع'!$A$6:$A$205,0))&amp;"","كود غير موجود"))</f>
        <v/>
      </c>
    </row>
    <row r="556">
      <c r="A556" s="13" t="n"/>
      <c r="B556" s="5" t="n"/>
      <c r="C556" s="5" t="n"/>
      <c r="D556" s="16" t="n"/>
      <c r="E556" s="5" t="n"/>
      <c r="F556" s="6">
        <f>IF(B556&amp;""="","",IFERROR(INDEX('المشاريع'!$B$6:$B$205,MATCH(B556&amp;"",'المشاريع'!$A$6:$A$205,0))&amp;"","كود غير موجود"))</f>
        <v/>
      </c>
    </row>
    <row r="557">
      <c r="A557" s="13" t="n"/>
      <c r="B557" s="5" t="n"/>
      <c r="C557" s="5" t="n"/>
      <c r="D557" s="16" t="n"/>
      <c r="E557" s="5" t="n"/>
      <c r="F557" s="6">
        <f>IF(B557&amp;""="","",IFERROR(INDEX('المشاريع'!$B$6:$B$205,MATCH(B557&amp;"",'المشاريع'!$A$6:$A$205,0))&amp;"","كود غير موجود"))</f>
        <v/>
      </c>
    </row>
    <row r="558">
      <c r="A558" s="13" t="n"/>
      <c r="B558" s="5" t="n"/>
      <c r="C558" s="5" t="n"/>
      <c r="D558" s="16" t="n"/>
      <c r="E558" s="5" t="n"/>
      <c r="F558" s="6">
        <f>IF(B558&amp;""="","",IFERROR(INDEX('المشاريع'!$B$6:$B$205,MATCH(B558&amp;"",'المشاريع'!$A$6:$A$205,0))&amp;"","كود غير موجود"))</f>
        <v/>
      </c>
    </row>
    <row r="559">
      <c r="A559" s="13" t="n"/>
      <c r="B559" s="5" t="n"/>
      <c r="C559" s="5" t="n"/>
      <c r="D559" s="16" t="n"/>
      <c r="E559" s="5" t="n"/>
      <c r="F559" s="6">
        <f>IF(B559&amp;""="","",IFERROR(INDEX('المشاريع'!$B$6:$B$205,MATCH(B559&amp;"",'المشاريع'!$A$6:$A$205,0))&amp;"","كود غير موجود"))</f>
        <v/>
      </c>
    </row>
    <row r="560">
      <c r="A560" s="13" t="n"/>
      <c r="B560" s="5" t="n"/>
      <c r="C560" s="5" t="n"/>
      <c r="D560" s="16" t="n"/>
      <c r="E560" s="5" t="n"/>
      <c r="F560" s="6">
        <f>IF(B560&amp;""="","",IFERROR(INDEX('المشاريع'!$B$6:$B$205,MATCH(B560&amp;"",'المشاريع'!$A$6:$A$205,0))&amp;"","كود غير موجود"))</f>
        <v/>
      </c>
    </row>
    <row r="561">
      <c r="A561" s="13" t="n"/>
      <c r="B561" s="5" t="n"/>
      <c r="C561" s="5" t="n"/>
      <c r="D561" s="16" t="n"/>
      <c r="E561" s="5" t="n"/>
      <c r="F561" s="6">
        <f>IF(B561&amp;""="","",IFERROR(INDEX('المشاريع'!$B$6:$B$205,MATCH(B561&amp;"",'المشاريع'!$A$6:$A$205,0))&amp;"","كود غير موجود"))</f>
        <v/>
      </c>
    </row>
    <row r="562">
      <c r="A562" s="13" t="n"/>
      <c r="B562" s="5" t="n"/>
      <c r="C562" s="5" t="n"/>
      <c r="D562" s="16" t="n"/>
      <c r="E562" s="5" t="n"/>
      <c r="F562" s="6">
        <f>IF(B562&amp;""="","",IFERROR(INDEX('المشاريع'!$B$6:$B$205,MATCH(B562&amp;"",'المشاريع'!$A$6:$A$205,0))&amp;"","كود غير موجود"))</f>
        <v/>
      </c>
    </row>
    <row r="563">
      <c r="A563" s="13" t="n"/>
      <c r="B563" s="5" t="n"/>
      <c r="C563" s="5" t="n"/>
      <c r="D563" s="16" t="n"/>
      <c r="E563" s="5" t="n"/>
      <c r="F563" s="6">
        <f>IF(B563&amp;""="","",IFERROR(INDEX('المشاريع'!$B$6:$B$205,MATCH(B563&amp;"",'المشاريع'!$A$6:$A$205,0))&amp;"","كود غير موجود"))</f>
        <v/>
      </c>
    </row>
    <row r="564">
      <c r="A564" s="13" t="n"/>
      <c r="B564" s="5" t="n"/>
      <c r="C564" s="5" t="n"/>
      <c r="D564" s="16" t="n"/>
      <c r="E564" s="5" t="n"/>
      <c r="F564" s="6">
        <f>IF(B564&amp;""="","",IFERROR(INDEX('المشاريع'!$B$6:$B$205,MATCH(B564&amp;"",'المشاريع'!$A$6:$A$205,0))&amp;"","كود غير موجود"))</f>
        <v/>
      </c>
    </row>
    <row r="565">
      <c r="A565" s="13" t="n"/>
      <c r="B565" s="5" t="n"/>
      <c r="C565" s="5" t="n"/>
      <c r="D565" s="16" t="n"/>
      <c r="E565" s="5" t="n"/>
      <c r="F565" s="6">
        <f>IF(B565&amp;""="","",IFERROR(INDEX('المشاريع'!$B$6:$B$205,MATCH(B565&amp;"",'المشاريع'!$A$6:$A$205,0))&amp;"","كود غير موجود"))</f>
        <v/>
      </c>
    </row>
    <row r="566">
      <c r="A566" s="13" t="n"/>
      <c r="B566" s="5" t="n"/>
      <c r="C566" s="5" t="n"/>
      <c r="D566" s="16" t="n"/>
      <c r="E566" s="5" t="n"/>
      <c r="F566" s="6">
        <f>IF(B566&amp;""="","",IFERROR(INDEX('المشاريع'!$B$6:$B$205,MATCH(B566&amp;"",'المشاريع'!$A$6:$A$205,0))&amp;"","كود غير موجود"))</f>
        <v/>
      </c>
    </row>
    <row r="567">
      <c r="A567" s="13" t="n"/>
      <c r="B567" s="5" t="n"/>
      <c r="C567" s="5" t="n"/>
      <c r="D567" s="16" t="n"/>
      <c r="E567" s="5" t="n"/>
      <c r="F567" s="6">
        <f>IF(B567&amp;""="","",IFERROR(INDEX('المشاريع'!$B$6:$B$205,MATCH(B567&amp;"",'المشاريع'!$A$6:$A$205,0))&amp;"","كود غير موجود"))</f>
        <v/>
      </c>
    </row>
    <row r="568">
      <c r="A568" s="13" t="n"/>
      <c r="B568" s="5" t="n"/>
      <c r="C568" s="5" t="n"/>
      <c r="D568" s="16" t="n"/>
      <c r="E568" s="5" t="n"/>
      <c r="F568" s="6">
        <f>IF(B568&amp;""="","",IFERROR(INDEX('المشاريع'!$B$6:$B$205,MATCH(B568&amp;"",'المشاريع'!$A$6:$A$205,0))&amp;"","كود غير موجود"))</f>
        <v/>
      </c>
    </row>
    <row r="569">
      <c r="A569" s="13" t="n"/>
      <c r="B569" s="5" t="n"/>
      <c r="C569" s="5" t="n"/>
      <c r="D569" s="16" t="n"/>
      <c r="E569" s="5" t="n"/>
      <c r="F569" s="6">
        <f>IF(B569&amp;""="","",IFERROR(INDEX('المشاريع'!$B$6:$B$205,MATCH(B569&amp;"",'المشاريع'!$A$6:$A$205,0))&amp;"","كود غير موجود"))</f>
        <v/>
      </c>
    </row>
    <row r="570">
      <c r="A570" s="13" t="n"/>
      <c r="B570" s="5" t="n"/>
      <c r="C570" s="5" t="n"/>
      <c r="D570" s="16" t="n"/>
      <c r="E570" s="5" t="n"/>
      <c r="F570" s="6">
        <f>IF(B570&amp;""="","",IFERROR(INDEX('المشاريع'!$B$6:$B$205,MATCH(B570&amp;"",'المشاريع'!$A$6:$A$205,0))&amp;"","كود غير موجود"))</f>
        <v/>
      </c>
    </row>
    <row r="571">
      <c r="A571" s="13" t="n"/>
      <c r="B571" s="5" t="n"/>
      <c r="C571" s="5" t="n"/>
      <c r="D571" s="16" t="n"/>
      <c r="E571" s="5" t="n"/>
      <c r="F571" s="6">
        <f>IF(B571&amp;""="","",IFERROR(INDEX('المشاريع'!$B$6:$B$205,MATCH(B571&amp;"",'المشاريع'!$A$6:$A$205,0))&amp;"","كود غير موجود"))</f>
        <v/>
      </c>
    </row>
    <row r="572">
      <c r="A572" s="13" t="n"/>
      <c r="B572" s="5" t="n"/>
      <c r="C572" s="5" t="n"/>
      <c r="D572" s="16" t="n"/>
      <c r="E572" s="5" t="n"/>
      <c r="F572" s="6">
        <f>IF(B572&amp;""="","",IFERROR(INDEX('المشاريع'!$B$6:$B$205,MATCH(B572&amp;"",'المشاريع'!$A$6:$A$205,0))&amp;"","كود غير موجود"))</f>
        <v/>
      </c>
    </row>
    <row r="573">
      <c r="A573" s="13" t="n"/>
      <c r="B573" s="5" t="n"/>
      <c r="C573" s="5" t="n"/>
      <c r="D573" s="16" t="n"/>
      <c r="E573" s="5" t="n"/>
      <c r="F573" s="6">
        <f>IF(B573&amp;""="","",IFERROR(INDEX('المشاريع'!$B$6:$B$205,MATCH(B573&amp;"",'المشاريع'!$A$6:$A$205,0))&amp;"","كود غير موجود"))</f>
        <v/>
      </c>
    </row>
    <row r="574">
      <c r="A574" s="13" t="n"/>
      <c r="B574" s="5" t="n"/>
      <c r="C574" s="5" t="n"/>
      <c r="D574" s="16" t="n"/>
      <c r="E574" s="5" t="n"/>
      <c r="F574" s="6">
        <f>IF(B574&amp;""="","",IFERROR(INDEX('المشاريع'!$B$6:$B$205,MATCH(B574&amp;"",'المشاريع'!$A$6:$A$205,0))&amp;"","كود غير موجود"))</f>
        <v/>
      </c>
    </row>
    <row r="575">
      <c r="A575" s="13" t="n"/>
      <c r="B575" s="5" t="n"/>
      <c r="C575" s="5" t="n"/>
      <c r="D575" s="16" t="n"/>
      <c r="E575" s="5" t="n"/>
      <c r="F575" s="6">
        <f>IF(B575&amp;""="","",IFERROR(INDEX('المشاريع'!$B$6:$B$205,MATCH(B575&amp;"",'المشاريع'!$A$6:$A$205,0))&amp;"","كود غير موجود"))</f>
        <v/>
      </c>
    </row>
    <row r="576">
      <c r="A576" s="13" t="n"/>
      <c r="B576" s="5" t="n"/>
      <c r="C576" s="5" t="n"/>
      <c r="D576" s="16" t="n"/>
      <c r="E576" s="5" t="n"/>
      <c r="F576" s="6">
        <f>IF(B576&amp;""="","",IFERROR(INDEX('المشاريع'!$B$6:$B$205,MATCH(B576&amp;"",'المشاريع'!$A$6:$A$205,0))&amp;"","كود غير موجود"))</f>
        <v/>
      </c>
    </row>
    <row r="577">
      <c r="A577" s="13" t="n"/>
      <c r="B577" s="5" t="n"/>
      <c r="C577" s="5" t="n"/>
      <c r="D577" s="16" t="n"/>
      <c r="E577" s="5" t="n"/>
      <c r="F577" s="6">
        <f>IF(B577&amp;""="","",IFERROR(INDEX('المشاريع'!$B$6:$B$205,MATCH(B577&amp;"",'المشاريع'!$A$6:$A$205,0))&amp;"","كود غير موجود"))</f>
        <v/>
      </c>
    </row>
    <row r="578">
      <c r="A578" s="13" t="n"/>
      <c r="B578" s="5" t="n"/>
      <c r="C578" s="5" t="n"/>
      <c r="D578" s="16" t="n"/>
      <c r="E578" s="5" t="n"/>
      <c r="F578" s="6">
        <f>IF(B578&amp;""="","",IFERROR(INDEX('المشاريع'!$B$6:$B$205,MATCH(B578&amp;"",'المشاريع'!$A$6:$A$205,0))&amp;"","كود غير موجود"))</f>
        <v/>
      </c>
    </row>
    <row r="579">
      <c r="A579" s="13" t="n"/>
      <c r="B579" s="5" t="n"/>
      <c r="C579" s="5" t="n"/>
      <c r="D579" s="16" t="n"/>
      <c r="E579" s="5" t="n"/>
      <c r="F579" s="6">
        <f>IF(B579&amp;""="","",IFERROR(INDEX('المشاريع'!$B$6:$B$205,MATCH(B579&amp;"",'المشاريع'!$A$6:$A$205,0))&amp;"","كود غير موجود"))</f>
        <v/>
      </c>
    </row>
    <row r="580">
      <c r="A580" s="13" t="n"/>
      <c r="B580" s="5" t="n"/>
      <c r="C580" s="5" t="n"/>
      <c r="D580" s="16" t="n"/>
      <c r="E580" s="5" t="n"/>
      <c r="F580" s="6">
        <f>IF(B580&amp;""="","",IFERROR(INDEX('المشاريع'!$B$6:$B$205,MATCH(B580&amp;"",'المشاريع'!$A$6:$A$205,0))&amp;"","كود غير موجود"))</f>
        <v/>
      </c>
    </row>
    <row r="581">
      <c r="A581" s="13" t="n"/>
      <c r="B581" s="5" t="n"/>
      <c r="C581" s="5" t="n"/>
      <c r="D581" s="16" t="n"/>
      <c r="E581" s="5" t="n"/>
      <c r="F581" s="6">
        <f>IF(B581&amp;""="","",IFERROR(INDEX('المشاريع'!$B$6:$B$205,MATCH(B581&amp;"",'المشاريع'!$A$6:$A$205,0))&amp;"","كود غير موجود"))</f>
        <v/>
      </c>
    </row>
    <row r="582">
      <c r="A582" s="13" t="n"/>
      <c r="B582" s="5" t="n"/>
      <c r="C582" s="5" t="n"/>
      <c r="D582" s="16" t="n"/>
      <c r="E582" s="5" t="n"/>
      <c r="F582" s="6">
        <f>IF(B582&amp;""="","",IFERROR(INDEX('المشاريع'!$B$6:$B$205,MATCH(B582&amp;"",'المشاريع'!$A$6:$A$205,0))&amp;"","كود غير موجود"))</f>
        <v/>
      </c>
    </row>
    <row r="583">
      <c r="A583" s="13" t="n"/>
      <c r="B583" s="5" t="n"/>
      <c r="C583" s="5" t="n"/>
      <c r="D583" s="16" t="n"/>
      <c r="E583" s="5" t="n"/>
      <c r="F583" s="6">
        <f>IF(B583&amp;""="","",IFERROR(INDEX('المشاريع'!$B$6:$B$205,MATCH(B583&amp;"",'المشاريع'!$A$6:$A$205,0))&amp;"","كود غير موجود"))</f>
        <v/>
      </c>
    </row>
    <row r="584">
      <c r="A584" s="13" t="n"/>
      <c r="B584" s="5" t="n"/>
      <c r="C584" s="5" t="n"/>
      <c r="D584" s="16" t="n"/>
      <c r="E584" s="5" t="n"/>
      <c r="F584" s="6">
        <f>IF(B584&amp;""="","",IFERROR(INDEX('المشاريع'!$B$6:$B$205,MATCH(B584&amp;"",'المشاريع'!$A$6:$A$205,0))&amp;"","كود غير موجود"))</f>
        <v/>
      </c>
    </row>
    <row r="585">
      <c r="A585" s="13" t="n"/>
      <c r="B585" s="5" t="n"/>
      <c r="C585" s="5" t="n"/>
      <c r="D585" s="16" t="n"/>
      <c r="E585" s="5" t="n"/>
      <c r="F585" s="6">
        <f>IF(B585&amp;""="","",IFERROR(INDEX('المشاريع'!$B$6:$B$205,MATCH(B585&amp;"",'المشاريع'!$A$6:$A$205,0))&amp;"","كود غير موجود"))</f>
        <v/>
      </c>
    </row>
    <row r="586">
      <c r="A586" s="13" t="n"/>
      <c r="B586" s="5" t="n"/>
      <c r="C586" s="5" t="n"/>
      <c r="D586" s="16" t="n"/>
      <c r="E586" s="5" t="n"/>
      <c r="F586" s="6">
        <f>IF(B586&amp;""="","",IFERROR(INDEX('المشاريع'!$B$6:$B$205,MATCH(B586&amp;"",'المشاريع'!$A$6:$A$205,0))&amp;"","كود غير موجود"))</f>
        <v/>
      </c>
    </row>
    <row r="587">
      <c r="A587" s="13" t="n"/>
      <c r="B587" s="5" t="n"/>
      <c r="C587" s="5" t="n"/>
      <c r="D587" s="16" t="n"/>
      <c r="E587" s="5" t="n"/>
      <c r="F587" s="6">
        <f>IF(B587&amp;""="","",IFERROR(INDEX('المشاريع'!$B$6:$B$205,MATCH(B587&amp;"",'المشاريع'!$A$6:$A$205,0))&amp;"","كود غير موجود"))</f>
        <v/>
      </c>
    </row>
    <row r="588">
      <c r="A588" s="13" t="n"/>
      <c r="B588" s="5" t="n"/>
      <c r="C588" s="5" t="n"/>
      <c r="D588" s="16" t="n"/>
      <c r="E588" s="5" t="n"/>
      <c r="F588" s="6">
        <f>IF(B588&amp;""="","",IFERROR(INDEX('المشاريع'!$B$6:$B$205,MATCH(B588&amp;"",'المشاريع'!$A$6:$A$205,0))&amp;"","كود غير موجود"))</f>
        <v/>
      </c>
    </row>
    <row r="589">
      <c r="A589" s="13" t="n"/>
      <c r="B589" s="5" t="n"/>
      <c r="C589" s="5" t="n"/>
      <c r="D589" s="16" t="n"/>
      <c r="E589" s="5" t="n"/>
      <c r="F589" s="6">
        <f>IF(B589&amp;""="","",IFERROR(INDEX('المشاريع'!$B$6:$B$205,MATCH(B589&amp;"",'المشاريع'!$A$6:$A$205,0))&amp;"","كود غير موجود"))</f>
        <v/>
      </c>
    </row>
    <row r="590">
      <c r="A590" s="13" t="n"/>
      <c r="B590" s="5" t="n"/>
      <c r="C590" s="5" t="n"/>
      <c r="D590" s="16" t="n"/>
      <c r="E590" s="5" t="n"/>
      <c r="F590" s="6">
        <f>IF(B590&amp;""="","",IFERROR(INDEX('المشاريع'!$B$6:$B$205,MATCH(B590&amp;"",'المشاريع'!$A$6:$A$205,0))&amp;"","كود غير موجود"))</f>
        <v/>
      </c>
    </row>
    <row r="591">
      <c r="A591" s="13" t="n"/>
      <c r="B591" s="5" t="n"/>
      <c r="C591" s="5" t="n"/>
      <c r="D591" s="16" t="n"/>
      <c r="E591" s="5" t="n"/>
      <c r="F591" s="6">
        <f>IF(B591&amp;""="","",IFERROR(INDEX('المشاريع'!$B$6:$B$205,MATCH(B591&amp;"",'المشاريع'!$A$6:$A$205,0))&amp;"","كود غير موجود"))</f>
        <v/>
      </c>
    </row>
    <row r="592">
      <c r="A592" s="13" t="n"/>
      <c r="B592" s="5" t="n"/>
      <c r="C592" s="5" t="n"/>
      <c r="D592" s="16" t="n"/>
      <c r="E592" s="5" t="n"/>
      <c r="F592" s="6">
        <f>IF(B592&amp;""="","",IFERROR(INDEX('المشاريع'!$B$6:$B$205,MATCH(B592&amp;"",'المشاريع'!$A$6:$A$205,0))&amp;"","كود غير موجود"))</f>
        <v/>
      </c>
    </row>
    <row r="593">
      <c r="A593" s="13" t="n"/>
      <c r="B593" s="5" t="n"/>
      <c r="C593" s="5" t="n"/>
      <c r="D593" s="16" t="n"/>
      <c r="E593" s="5" t="n"/>
      <c r="F593" s="6">
        <f>IF(B593&amp;""="","",IFERROR(INDEX('المشاريع'!$B$6:$B$205,MATCH(B593&amp;"",'المشاريع'!$A$6:$A$205,0))&amp;"","كود غير موجود"))</f>
        <v/>
      </c>
    </row>
    <row r="594">
      <c r="A594" s="13" t="n"/>
      <c r="B594" s="5" t="n"/>
      <c r="C594" s="5" t="n"/>
      <c r="D594" s="16" t="n"/>
      <c r="E594" s="5" t="n"/>
      <c r="F594" s="6">
        <f>IF(B594&amp;""="","",IFERROR(INDEX('المشاريع'!$B$6:$B$205,MATCH(B594&amp;"",'المشاريع'!$A$6:$A$205,0))&amp;"","كود غير موجود"))</f>
        <v/>
      </c>
    </row>
    <row r="595">
      <c r="A595" s="13" t="n"/>
      <c r="B595" s="5" t="n"/>
      <c r="C595" s="5" t="n"/>
      <c r="D595" s="16" t="n"/>
      <c r="E595" s="5" t="n"/>
      <c r="F595" s="6">
        <f>IF(B595&amp;""="","",IFERROR(INDEX('المشاريع'!$B$6:$B$205,MATCH(B595&amp;"",'المشاريع'!$A$6:$A$205,0))&amp;"","كود غير موجود"))</f>
        <v/>
      </c>
    </row>
    <row r="596">
      <c r="A596" s="13" t="n"/>
      <c r="B596" s="5" t="n"/>
      <c r="C596" s="5" t="n"/>
      <c r="D596" s="16" t="n"/>
      <c r="E596" s="5" t="n"/>
      <c r="F596" s="6">
        <f>IF(B596&amp;""="","",IFERROR(INDEX('المشاريع'!$B$6:$B$205,MATCH(B596&amp;"",'المشاريع'!$A$6:$A$205,0))&amp;"","كود غير موجود"))</f>
        <v/>
      </c>
    </row>
    <row r="597">
      <c r="A597" s="13" t="n"/>
      <c r="B597" s="5" t="n"/>
      <c r="C597" s="5" t="n"/>
      <c r="D597" s="16" t="n"/>
      <c r="E597" s="5" t="n"/>
      <c r="F597" s="6">
        <f>IF(B597&amp;""="","",IFERROR(INDEX('المشاريع'!$B$6:$B$205,MATCH(B597&amp;"",'المشاريع'!$A$6:$A$205,0))&amp;"","كود غير موجود"))</f>
        <v/>
      </c>
    </row>
    <row r="598">
      <c r="A598" s="13" t="n"/>
      <c r="B598" s="5" t="n"/>
      <c r="C598" s="5" t="n"/>
      <c r="D598" s="16" t="n"/>
      <c r="E598" s="5" t="n"/>
      <c r="F598" s="6">
        <f>IF(B598&amp;""="","",IFERROR(INDEX('المشاريع'!$B$6:$B$205,MATCH(B598&amp;"",'المشاريع'!$A$6:$A$205,0))&amp;"","كود غير موجود"))</f>
        <v/>
      </c>
    </row>
    <row r="599">
      <c r="A599" s="13" t="n"/>
      <c r="B599" s="5" t="n"/>
      <c r="C599" s="5" t="n"/>
      <c r="D599" s="16" t="n"/>
      <c r="E599" s="5" t="n"/>
      <c r="F599" s="6">
        <f>IF(B599&amp;""="","",IFERROR(INDEX('المشاريع'!$B$6:$B$205,MATCH(B599&amp;"",'المشاريع'!$A$6:$A$205,0))&amp;"","كود غير موجود"))</f>
        <v/>
      </c>
    </row>
    <row r="600">
      <c r="A600" s="13" t="n"/>
      <c r="B600" s="5" t="n"/>
      <c r="C600" s="5" t="n"/>
      <c r="D600" s="16" t="n"/>
      <c r="E600" s="5" t="n"/>
      <c r="F600" s="6">
        <f>IF(B600&amp;""="","",IFERROR(INDEX('المشاريع'!$B$6:$B$205,MATCH(B600&amp;"",'المشاريع'!$A$6:$A$205,0))&amp;"","كود غير موجود"))</f>
        <v/>
      </c>
    </row>
    <row r="601">
      <c r="A601" s="13" t="n"/>
      <c r="B601" s="5" t="n"/>
      <c r="C601" s="5" t="n"/>
      <c r="D601" s="16" t="n"/>
      <c r="E601" s="5" t="n"/>
      <c r="F601" s="6">
        <f>IF(B601&amp;""="","",IFERROR(INDEX('المشاريع'!$B$6:$B$205,MATCH(B601&amp;"",'المشاريع'!$A$6:$A$205,0))&amp;"","كود غير موجود"))</f>
        <v/>
      </c>
    </row>
    <row r="602">
      <c r="A602" s="13" t="n"/>
      <c r="B602" s="5" t="n"/>
      <c r="C602" s="5" t="n"/>
      <c r="D602" s="16" t="n"/>
      <c r="E602" s="5" t="n"/>
      <c r="F602" s="6">
        <f>IF(B602&amp;""="","",IFERROR(INDEX('المشاريع'!$B$6:$B$205,MATCH(B602&amp;"",'المشاريع'!$A$6:$A$205,0))&amp;"","كود غير موجود"))</f>
        <v/>
      </c>
    </row>
    <row r="603">
      <c r="A603" s="13" t="n"/>
      <c r="B603" s="5" t="n"/>
      <c r="C603" s="5" t="n"/>
      <c r="D603" s="16" t="n"/>
      <c r="E603" s="5" t="n"/>
      <c r="F603" s="6">
        <f>IF(B603&amp;""="","",IFERROR(INDEX('المشاريع'!$B$6:$B$205,MATCH(B603&amp;"",'المشاريع'!$A$6:$A$205,0))&amp;"","كود غير موجود"))</f>
        <v/>
      </c>
    </row>
    <row r="604">
      <c r="A604" s="13" t="n"/>
      <c r="B604" s="5" t="n"/>
      <c r="C604" s="5" t="n"/>
      <c r="D604" s="16" t="n"/>
      <c r="E604" s="5" t="n"/>
      <c r="F604" s="6">
        <f>IF(B604&amp;""="","",IFERROR(INDEX('المشاريع'!$B$6:$B$205,MATCH(B604&amp;"",'المشاريع'!$A$6:$A$205,0))&amp;"","كود غير موجود"))</f>
        <v/>
      </c>
    </row>
    <row r="605">
      <c r="A605" s="13" t="n"/>
      <c r="B605" s="5" t="n"/>
      <c r="C605" s="5" t="n"/>
      <c r="D605" s="16" t="n"/>
      <c r="E605" s="5" t="n"/>
      <c r="F605" s="6">
        <f>IF(B605&amp;""="","",IFERROR(INDEX('المشاريع'!$B$6:$B$205,MATCH(B605&amp;"",'المشاريع'!$A$6:$A$205,0))&amp;"","كود غير موجود"))</f>
        <v/>
      </c>
    </row>
    <row r="606">
      <c r="A606" s="13" t="n"/>
      <c r="B606" s="5" t="n"/>
      <c r="C606" s="5" t="n"/>
      <c r="D606" s="16" t="n"/>
      <c r="E606" s="5" t="n"/>
      <c r="F606" s="6">
        <f>IF(B606&amp;""="","",IFERROR(INDEX('المشاريع'!$B$6:$B$205,MATCH(B606&amp;"",'المشاريع'!$A$6:$A$205,0))&amp;"","كود غير موجود"))</f>
        <v/>
      </c>
    </row>
    <row r="607">
      <c r="A607" s="13" t="n"/>
      <c r="B607" s="5" t="n"/>
      <c r="C607" s="5" t="n"/>
      <c r="D607" s="16" t="n"/>
      <c r="E607" s="5" t="n"/>
      <c r="F607" s="6">
        <f>IF(B607&amp;""="","",IFERROR(INDEX('المشاريع'!$B$6:$B$205,MATCH(B607&amp;"",'المشاريع'!$A$6:$A$205,0))&amp;"","كود غير موجود"))</f>
        <v/>
      </c>
    </row>
    <row r="608">
      <c r="A608" s="13" t="n"/>
      <c r="B608" s="5" t="n"/>
      <c r="C608" s="5" t="n"/>
      <c r="D608" s="16" t="n"/>
      <c r="E608" s="5" t="n"/>
      <c r="F608" s="6">
        <f>IF(B608&amp;""="","",IFERROR(INDEX('المشاريع'!$B$6:$B$205,MATCH(B608&amp;"",'المشاريع'!$A$6:$A$205,0))&amp;"","كود غير موجود"))</f>
        <v/>
      </c>
    </row>
    <row r="609">
      <c r="A609" s="13" t="n"/>
      <c r="B609" s="5" t="n"/>
      <c r="C609" s="5" t="n"/>
      <c r="D609" s="16" t="n"/>
      <c r="E609" s="5" t="n"/>
      <c r="F609" s="6">
        <f>IF(B609&amp;""="","",IFERROR(INDEX('المشاريع'!$B$6:$B$205,MATCH(B609&amp;"",'المشاريع'!$A$6:$A$205,0))&amp;"","كود غير موجود"))</f>
        <v/>
      </c>
    </row>
    <row r="610">
      <c r="A610" s="13" t="n"/>
      <c r="B610" s="5" t="n"/>
      <c r="C610" s="5" t="n"/>
      <c r="D610" s="16" t="n"/>
      <c r="E610" s="5" t="n"/>
      <c r="F610" s="6">
        <f>IF(B610&amp;""="","",IFERROR(INDEX('المشاريع'!$B$6:$B$205,MATCH(B610&amp;"",'المشاريع'!$A$6:$A$205,0))&amp;"","كود غير موجود"))</f>
        <v/>
      </c>
    </row>
    <row r="611">
      <c r="A611" s="13" t="n"/>
      <c r="B611" s="5" t="n"/>
      <c r="C611" s="5" t="n"/>
      <c r="D611" s="16" t="n"/>
      <c r="E611" s="5" t="n"/>
      <c r="F611" s="6">
        <f>IF(B611&amp;""="","",IFERROR(INDEX('المشاريع'!$B$6:$B$205,MATCH(B611&amp;"",'المشاريع'!$A$6:$A$205,0))&amp;"","كود غير موجود"))</f>
        <v/>
      </c>
    </row>
    <row r="612">
      <c r="A612" s="13" t="n"/>
      <c r="B612" s="5" t="n"/>
      <c r="C612" s="5" t="n"/>
      <c r="D612" s="16" t="n"/>
      <c r="E612" s="5" t="n"/>
      <c r="F612" s="6">
        <f>IF(B612&amp;""="","",IFERROR(INDEX('المشاريع'!$B$6:$B$205,MATCH(B612&amp;"",'المشاريع'!$A$6:$A$205,0))&amp;"","كود غير موجود"))</f>
        <v/>
      </c>
    </row>
    <row r="613">
      <c r="A613" s="13" t="n"/>
      <c r="B613" s="5" t="n"/>
      <c r="C613" s="5" t="n"/>
      <c r="D613" s="16" t="n"/>
      <c r="E613" s="5" t="n"/>
      <c r="F613" s="6">
        <f>IF(B613&amp;""="","",IFERROR(INDEX('المشاريع'!$B$6:$B$205,MATCH(B613&amp;"",'المشاريع'!$A$6:$A$205,0))&amp;"","كود غير موجود"))</f>
        <v/>
      </c>
    </row>
    <row r="614">
      <c r="A614" s="13" t="n"/>
      <c r="B614" s="5" t="n"/>
      <c r="C614" s="5" t="n"/>
      <c r="D614" s="16" t="n"/>
      <c r="E614" s="5" t="n"/>
      <c r="F614" s="6">
        <f>IF(B614&amp;""="","",IFERROR(INDEX('المشاريع'!$B$6:$B$205,MATCH(B614&amp;"",'المشاريع'!$A$6:$A$205,0))&amp;"","كود غير موجود"))</f>
        <v/>
      </c>
    </row>
    <row r="615">
      <c r="A615" s="13" t="n"/>
      <c r="B615" s="5" t="n"/>
      <c r="C615" s="5" t="n"/>
      <c r="D615" s="16" t="n"/>
      <c r="E615" s="5" t="n"/>
      <c r="F615" s="6">
        <f>IF(B615&amp;""="","",IFERROR(INDEX('المشاريع'!$B$6:$B$205,MATCH(B615&amp;"",'المشاريع'!$A$6:$A$205,0))&amp;"","كود غير موجود"))</f>
        <v/>
      </c>
    </row>
    <row r="616">
      <c r="A616" s="13" t="n"/>
      <c r="B616" s="5" t="n"/>
      <c r="C616" s="5" t="n"/>
      <c r="D616" s="16" t="n"/>
      <c r="E616" s="5" t="n"/>
      <c r="F616" s="6">
        <f>IF(B616&amp;""="","",IFERROR(INDEX('المشاريع'!$B$6:$B$205,MATCH(B616&amp;"",'المشاريع'!$A$6:$A$205,0))&amp;"","كود غير موجود"))</f>
        <v/>
      </c>
    </row>
    <row r="617">
      <c r="A617" s="13" t="n"/>
      <c r="B617" s="5" t="n"/>
      <c r="C617" s="5" t="n"/>
      <c r="D617" s="16" t="n"/>
      <c r="E617" s="5" t="n"/>
      <c r="F617" s="6">
        <f>IF(B617&amp;""="","",IFERROR(INDEX('المشاريع'!$B$6:$B$205,MATCH(B617&amp;"",'المشاريع'!$A$6:$A$205,0))&amp;"","كود غير موجود"))</f>
        <v/>
      </c>
    </row>
    <row r="618">
      <c r="A618" s="13" t="n"/>
      <c r="B618" s="5" t="n"/>
      <c r="C618" s="5" t="n"/>
      <c r="D618" s="16" t="n"/>
      <c r="E618" s="5" t="n"/>
      <c r="F618" s="6">
        <f>IF(B618&amp;""="","",IFERROR(INDEX('المشاريع'!$B$6:$B$205,MATCH(B618&amp;"",'المشاريع'!$A$6:$A$205,0))&amp;"","كود غير موجود"))</f>
        <v/>
      </c>
    </row>
    <row r="619">
      <c r="A619" s="13" t="n"/>
      <c r="B619" s="5" t="n"/>
      <c r="C619" s="5" t="n"/>
      <c r="D619" s="16" t="n"/>
      <c r="E619" s="5" t="n"/>
      <c r="F619" s="6">
        <f>IF(B619&amp;""="","",IFERROR(INDEX('المشاريع'!$B$6:$B$205,MATCH(B619&amp;"",'المشاريع'!$A$6:$A$205,0))&amp;"","كود غير موجود"))</f>
        <v/>
      </c>
    </row>
    <row r="620">
      <c r="A620" s="13" t="n"/>
      <c r="B620" s="5" t="n"/>
      <c r="C620" s="5" t="n"/>
      <c r="D620" s="16" t="n"/>
      <c r="E620" s="5" t="n"/>
      <c r="F620" s="6">
        <f>IF(B620&amp;""="","",IFERROR(INDEX('المشاريع'!$B$6:$B$205,MATCH(B620&amp;"",'المشاريع'!$A$6:$A$205,0))&amp;"","كود غير موجود"))</f>
        <v/>
      </c>
    </row>
    <row r="621">
      <c r="A621" s="13" t="n"/>
      <c r="B621" s="5" t="n"/>
      <c r="C621" s="5" t="n"/>
      <c r="D621" s="16" t="n"/>
      <c r="E621" s="5" t="n"/>
      <c r="F621" s="6">
        <f>IF(B621&amp;""="","",IFERROR(INDEX('المشاريع'!$B$6:$B$205,MATCH(B621&amp;"",'المشاريع'!$A$6:$A$205,0))&amp;"","كود غير موجود"))</f>
        <v/>
      </c>
    </row>
    <row r="622">
      <c r="A622" s="13" t="n"/>
      <c r="B622" s="5" t="n"/>
      <c r="C622" s="5" t="n"/>
      <c r="D622" s="16" t="n"/>
      <c r="E622" s="5" t="n"/>
      <c r="F622" s="6">
        <f>IF(B622&amp;""="","",IFERROR(INDEX('المشاريع'!$B$6:$B$205,MATCH(B622&amp;"",'المشاريع'!$A$6:$A$205,0))&amp;"","كود غير موجود"))</f>
        <v/>
      </c>
    </row>
    <row r="623">
      <c r="A623" s="13" t="n"/>
      <c r="B623" s="5" t="n"/>
      <c r="C623" s="5" t="n"/>
      <c r="D623" s="16" t="n"/>
      <c r="E623" s="5" t="n"/>
      <c r="F623" s="6">
        <f>IF(B623&amp;""="","",IFERROR(INDEX('المشاريع'!$B$6:$B$205,MATCH(B623&amp;"",'المشاريع'!$A$6:$A$205,0))&amp;"","كود غير موجود"))</f>
        <v/>
      </c>
    </row>
    <row r="624">
      <c r="A624" s="13" t="n"/>
      <c r="B624" s="5" t="n"/>
      <c r="C624" s="5" t="n"/>
      <c r="D624" s="16" t="n"/>
      <c r="E624" s="5" t="n"/>
      <c r="F624" s="6">
        <f>IF(B624&amp;""="","",IFERROR(INDEX('المشاريع'!$B$6:$B$205,MATCH(B624&amp;"",'المشاريع'!$A$6:$A$205,0))&amp;"","كود غير موجود"))</f>
        <v/>
      </c>
    </row>
    <row r="625">
      <c r="A625" s="13" t="n"/>
      <c r="B625" s="5" t="n"/>
      <c r="C625" s="5" t="n"/>
      <c r="D625" s="16" t="n"/>
      <c r="E625" s="5" t="n"/>
      <c r="F625" s="6">
        <f>IF(B625&amp;""="","",IFERROR(INDEX('المشاريع'!$B$6:$B$205,MATCH(B625&amp;"",'المشاريع'!$A$6:$A$205,0))&amp;"","كود غير موجود"))</f>
        <v/>
      </c>
    </row>
    <row r="626">
      <c r="A626" s="13" t="n"/>
      <c r="B626" s="5" t="n"/>
      <c r="C626" s="5" t="n"/>
      <c r="D626" s="16" t="n"/>
      <c r="E626" s="5" t="n"/>
      <c r="F626" s="6">
        <f>IF(B626&amp;""="","",IFERROR(INDEX('المشاريع'!$B$6:$B$205,MATCH(B626&amp;"",'المشاريع'!$A$6:$A$205,0))&amp;"","كود غير موجود"))</f>
        <v/>
      </c>
    </row>
    <row r="627">
      <c r="A627" s="13" t="n"/>
      <c r="B627" s="5" t="n"/>
      <c r="C627" s="5" t="n"/>
      <c r="D627" s="16" t="n"/>
      <c r="E627" s="5" t="n"/>
      <c r="F627" s="6">
        <f>IF(B627&amp;""="","",IFERROR(INDEX('المشاريع'!$B$6:$B$205,MATCH(B627&amp;"",'المشاريع'!$A$6:$A$205,0))&amp;"","كود غير موجود"))</f>
        <v/>
      </c>
    </row>
    <row r="628">
      <c r="A628" s="13" t="n"/>
      <c r="B628" s="5" t="n"/>
      <c r="C628" s="5" t="n"/>
      <c r="D628" s="16" t="n"/>
      <c r="E628" s="5" t="n"/>
      <c r="F628" s="6">
        <f>IF(B628&amp;""="","",IFERROR(INDEX('المشاريع'!$B$6:$B$205,MATCH(B628&amp;"",'المشاريع'!$A$6:$A$205,0))&amp;"","كود غير موجود"))</f>
        <v/>
      </c>
    </row>
    <row r="629">
      <c r="A629" s="13" t="n"/>
      <c r="B629" s="5" t="n"/>
      <c r="C629" s="5" t="n"/>
      <c r="D629" s="16" t="n"/>
      <c r="E629" s="5" t="n"/>
      <c r="F629" s="6">
        <f>IF(B629&amp;""="","",IFERROR(INDEX('المشاريع'!$B$6:$B$205,MATCH(B629&amp;"",'المشاريع'!$A$6:$A$205,0))&amp;"","كود غير موجود"))</f>
        <v/>
      </c>
    </row>
    <row r="630">
      <c r="A630" s="13" t="n"/>
      <c r="B630" s="5" t="n"/>
      <c r="C630" s="5" t="n"/>
      <c r="D630" s="16" t="n"/>
      <c r="E630" s="5" t="n"/>
      <c r="F630" s="6">
        <f>IF(B630&amp;""="","",IFERROR(INDEX('المشاريع'!$B$6:$B$205,MATCH(B630&amp;"",'المشاريع'!$A$6:$A$205,0))&amp;"","كود غير موجود"))</f>
        <v/>
      </c>
    </row>
    <row r="631">
      <c r="A631" s="13" t="n"/>
      <c r="B631" s="5" t="n"/>
      <c r="C631" s="5" t="n"/>
      <c r="D631" s="16" t="n"/>
      <c r="E631" s="5" t="n"/>
      <c r="F631" s="6">
        <f>IF(B631&amp;""="","",IFERROR(INDEX('المشاريع'!$B$6:$B$205,MATCH(B631&amp;"",'المشاريع'!$A$6:$A$205,0))&amp;"","كود غير موجود"))</f>
        <v/>
      </c>
    </row>
    <row r="632">
      <c r="A632" s="13" t="n"/>
      <c r="B632" s="5" t="n"/>
      <c r="C632" s="5" t="n"/>
      <c r="D632" s="16" t="n"/>
      <c r="E632" s="5" t="n"/>
      <c r="F632" s="6">
        <f>IF(B632&amp;""="","",IFERROR(INDEX('المشاريع'!$B$6:$B$205,MATCH(B632&amp;"",'المشاريع'!$A$6:$A$205,0))&amp;"","كود غير موجود"))</f>
        <v/>
      </c>
    </row>
    <row r="633">
      <c r="A633" s="13" t="n"/>
      <c r="B633" s="5" t="n"/>
      <c r="C633" s="5" t="n"/>
      <c r="D633" s="16" t="n"/>
      <c r="E633" s="5" t="n"/>
      <c r="F633" s="6">
        <f>IF(B633&amp;""="","",IFERROR(INDEX('المشاريع'!$B$6:$B$205,MATCH(B633&amp;"",'المشاريع'!$A$6:$A$205,0))&amp;"","كود غير موجود"))</f>
        <v/>
      </c>
    </row>
    <row r="634">
      <c r="A634" s="13" t="n"/>
      <c r="B634" s="5" t="n"/>
      <c r="C634" s="5" t="n"/>
      <c r="D634" s="16" t="n"/>
      <c r="E634" s="5" t="n"/>
      <c r="F634" s="6">
        <f>IF(B634&amp;""="","",IFERROR(INDEX('المشاريع'!$B$6:$B$205,MATCH(B634&amp;"",'المشاريع'!$A$6:$A$205,0))&amp;"","كود غير موجود"))</f>
        <v/>
      </c>
    </row>
    <row r="635">
      <c r="A635" s="13" t="n"/>
      <c r="B635" s="5" t="n"/>
      <c r="C635" s="5" t="n"/>
      <c r="D635" s="16" t="n"/>
      <c r="E635" s="5" t="n"/>
      <c r="F635" s="6">
        <f>IF(B635&amp;""="","",IFERROR(INDEX('المشاريع'!$B$6:$B$205,MATCH(B635&amp;"",'المشاريع'!$A$6:$A$205,0))&amp;"","كود غير موجود"))</f>
        <v/>
      </c>
    </row>
    <row r="636">
      <c r="A636" s="13" t="n"/>
      <c r="B636" s="5" t="n"/>
      <c r="C636" s="5" t="n"/>
      <c r="D636" s="16" t="n"/>
      <c r="E636" s="5" t="n"/>
      <c r="F636" s="6">
        <f>IF(B636&amp;""="","",IFERROR(INDEX('المشاريع'!$B$6:$B$205,MATCH(B636&amp;"",'المشاريع'!$A$6:$A$205,0))&amp;"","كود غير موجود"))</f>
        <v/>
      </c>
    </row>
    <row r="637">
      <c r="A637" s="13" t="n"/>
      <c r="B637" s="5" t="n"/>
      <c r="C637" s="5" t="n"/>
      <c r="D637" s="16" t="n"/>
      <c r="E637" s="5" t="n"/>
      <c r="F637" s="6">
        <f>IF(B637&amp;""="","",IFERROR(INDEX('المشاريع'!$B$6:$B$205,MATCH(B637&amp;"",'المشاريع'!$A$6:$A$205,0))&amp;"","كود غير موجود"))</f>
        <v/>
      </c>
    </row>
    <row r="638">
      <c r="A638" s="13" t="n"/>
      <c r="B638" s="5" t="n"/>
      <c r="C638" s="5" t="n"/>
      <c r="D638" s="16" t="n"/>
      <c r="E638" s="5" t="n"/>
      <c r="F638" s="6">
        <f>IF(B638&amp;""="","",IFERROR(INDEX('المشاريع'!$B$6:$B$205,MATCH(B638&amp;"",'المشاريع'!$A$6:$A$205,0))&amp;"","كود غير موجود"))</f>
        <v/>
      </c>
    </row>
    <row r="639">
      <c r="A639" s="13" t="n"/>
      <c r="B639" s="5" t="n"/>
      <c r="C639" s="5" t="n"/>
      <c r="D639" s="16" t="n"/>
      <c r="E639" s="5" t="n"/>
      <c r="F639" s="6">
        <f>IF(B639&amp;""="","",IFERROR(INDEX('المشاريع'!$B$6:$B$205,MATCH(B639&amp;"",'المشاريع'!$A$6:$A$205,0))&amp;"","كود غير موجود"))</f>
        <v/>
      </c>
    </row>
    <row r="640">
      <c r="A640" s="13" t="n"/>
      <c r="B640" s="5" t="n"/>
      <c r="C640" s="5" t="n"/>
      <c r="D640" s="16" t="n"/>
      <c r="E640" s="5" t="n"/>
      <c r="F640" s="6">
        <f>IF(B640&amp;""="","",IFERROR(INDEX('المشاريع'!$B$6:$B$205,MATCH(B640&amp;"",'المشاريع'!$A$6:$A$205,0))&amp;"","كود غير موجود"))</f>
        <v/>
      </c>
    </row>
    <row r="641">
      <c r="A641" s="13" t="n"/>
      <c r="B641" s="5" t="n"/>
      <c r="C641" s="5" t="n"/>
      <c r="D641" s="16" t="n"/>
      <c r="E641" s="5" t="n"/>
      <c r="F641" s="6">
        <f>IF(B641&amp;""="","",IFERROR(INDEX('المشاريع'!$B$6:$B$205,MATCH(B641&amp;"",'المشاريع'!$A$6:$A$205,0))&amp;"","كود غير موجود"))</f>
        <v/>
      </c>
    </row>
    <row r="642">
      <c r="A642" s="13" t="n"/>
      <c r="B642" s="5" t="n"/>
      <c r="C642" s="5" t="n"/>
      <c r="D642" s="16" t="n"/>
      <c r="E642" s="5" t="n"/>
      <c r="F642" s="6">
        <f>IF(B642&amp;""="","",IFERROR(INDEX('المشاريع'!$B$6:$B$205,MATCH(B642&amp;"",'المشاريع'!$A$6:$A$205,0))&amp;"","كود غير موجود"))</f>
        <v/>
      </c>
    </row>
    <row r="643">
      <c r="A643" s="13" t="n"/>
      <c r="B643" s="5" t="n"/>
      <c r="C643" s="5" t="n"/>
      <c r="D643" s="16" t="n"/>
      <c r="E643" s="5" t="n"/>
      <c r="F643" s="6">
        <f>IF(B643&amp;""="","",IFERROR(INDEX('المشاريع'!$B$6:$B$205,MATCH(B643&amp;"",'المشاريع'!$A$6:$A$205,0))&amp;"","كود غير موجود"))</f>
        <v/>
      </c>
    </row>
    <row r="644">
      <c r="A644" s="13" t="n"/>
      <c r="B644" s="5" t="n"/>
      <c r="C644" s="5" t="n"/>
      <c r="D644" s="16" t="n"/>
      <c r="E644" s="5" t="n"/>
      <c r="F644" s="6">
        <f>IF(B644&amp;""="","",IFERROR(INDEX('المشاريع'!$B$6:$B$205,MATCH(B644&amp;"",'المشاريع'!$A$6:$A$205,0))&amp;"","كود غير موجود"))</f>
        <v/>
      </c>
    </row>
    <row r="645">
      <c r="A645" s="13" t="n"/>
      <c r="B645" s="5" t="n"/>
      <c r="C645" s="5" t="n"/>
      <c r="D645" s="16" t="n"/>
      <c r="E645" s="5" t="n"/>
      <c r="F645" s="6">
        <f>IF(B645&amp;""="","",IFERROR(INDEX('المشاريع'!$B$6:$B$205,MATCH(B645&amp;"",'المشاريع'!$A$6:$A$205,0))&amp;"","كود غير موجود"))</f>
        <v/>
      </c>
    </row>
    <row r="646">
      <c r="A646" s="13" t="n"/>
      <c r="B646" s="5" t="n"/>
      <c r="C646" s="5" t="n"/>
      <c r="D646" s="16" t="n"/>
      <c r="E646" s="5" t="n"/>
      <c r="F646" s="6">
        <f>IF(B646&amp;""="","",IFERROR(INDEX('المشاريع'!$B$6:$B$205,MATCH(B646&amp;"",'المشاريع'!$A$6:$A$205,0))&amp;"","كود غير موجود"))</f>
        <v/>
      </c>
    </row>
    <row r="647">
      <c r="A647" s="13" t="n"/>
      <c r="B647" s="5" t="n"/>
      <c r="C647" s="5" t="n"/>
      <c r="D647" s="16" t="n"/>
      <c r="E647" s="5" t="n"/>
      <c r="F647" s="6">
        <f>IF(B647&amp;""="","",IFERROR(INDEX('المشاريع'!$B$6:$B$205,MATCH(B647&amp;"",'المشاريع'!$A$6:$A$205,0))&amp;"","كود غير موجود"))</f>
        <v/>
      </c>
    </row>
    <row r="648">
      <c r="A648" s="13" t="n"/>
      <c r="B648" s="5" t="n"/>
      <c r="C648" s="5" t="n"/>
      <c r="D648" s="16" t="n"/>
      <c r="E648" s="5" t="n"/>
      <c r="F648" s="6">
        <f>IF(B648&amp;""="","",IFERROR(INDEX('المشاريع'!$B$6:$B$205,MATCH(B648&amp;"",'المشاريع'!$A$6:$A$205,0))&amp;"","كود غير موجود"))</f>
        <v/>
      </c>
    </row>
    <row r="649">
      <c r="A649" s="13" t="n"/>
      <c r="B649" s="5" t="n"/>
      <c r="C649" s="5" t="n"/>
      <c r="D649" s="16" t="n"/>
      <c r="E649" s="5" t="n"/>
      <c r="F649" s="6">
        <f>IF(B649&amp;""="","",IFERROR(INDEX('المشاريع'!$B$6:$B$205,MATCH(B649&amp;"",'المشاريع'!$A$6:$A$205,0))&amp;"","كود غير موجود"))</f>
        <v/>
      </c>
    </row>
    <row r="650">
      <c r="A650" s="13" t="n"/>
      <c r="B650" s="5" t="n"/>
      <c r="C650" s="5" t="n"/>
      <c r="D650" s="16" t="n"/>
      <c r="E650" s="5" t="n"/>
      <c r="F650" s="6">
        <f>IF(B650&amp;""="","",IFERROR(INDEX('المشاريع'!$B$6:$B$205,MATCH(B650&amp;"",'المشاريع'!$A$6:$A$205,0))&amp;"","كود غير موجود"))</f>
        <v/>
      </c>
    </row>
    <row r="651">
      <c r="A651" s="13" t="n"/>
      <c r="B651" s="5" t="n"/>
      <c r="C651" s="5" t="n"/>
      <c r="D651" s="16" t="n"/>
      <c r="E651" s="5" t="n"/>
      <c r="F651" s="6">
        <f>IF(B651&amp;""="","",IFERROR(INDEX('المشاريع'!$B$6:$B$205,MATCH(B651&amp;"",'المشاريع'!$A$6:$A$205,0))&amp;"","كود غير موجود"))</f>
        <v/>
      </c>
    </row>
    <row r="652">
      <c r="A652" s="13" t="n"/>
      <c r="B652" s="5" t="n"/>
      <c r="C652" s="5" t="n"/>
      <c r="D652" s="16" t="n"/>
      <c r="E652" s="5" t="n"/>
      <c r="F652" s="6">
        <f>IF(B652&amp;""="","",IFERROR(INDEX('المشاريع'!$B$6:$B$205,MATCH(B652&amp;"",'المشاريع'!$A$6:$A$205,0))&amp;"","كود غير موجود"))</f>
        <v/>
      </c>
    </row>
    <row r="653">
      <c r="A653" s="13" t="n"/>
      <c r="B653" s="5" t="n"/>
      <c r="C653" s="5" t="n"/>
      <c r="D653" s="16" t="n"/>
      <c r="E653" s="5" t="n"/>
      <c r="F653" s="6">
        <f>IF(B653&amp;""="","",IFERROR(INDEX('المشاريع'!$B$6:$B$205,MATCH(B653&amp;"",'المشاريع'!$A$6:$A$205,0))&amp;"","كود غير موجود"))</f>
        <v/>
      </c>
    </row>
    <row r="654">
      <c r="A654" s="13" t="n"/>
      <c r="B654" s="5" t="n"/>
      <c r="C654" s="5" t="n"/>
      <c r="D654" s="16" t="n"/>
      <c r="E654" s="5" t="n"/>
      <c r="F654" s="6">
        <f>IF(B654&amp;""="","",IFERROR(INDEX('المشاريع'!$B$6:$B$205,MATCH(B654&amp;"",'المشاريع'!$A$6:$A$205,0))&amp;"","كود غير موجود"))</f>
        <v/>
      </c>
    </row>
    <row r="655">
      <c r="A655" s="13" t="n"/>
      <c r="B655" s="5" t="n"/>
      <c r="C655" s="5" t="n"/>
      <c r="D655" s="16" t="n"/>
      <c r="E655" s="5" t="n"/>
      <c r="F655" s="6">
        <f>IF(B655&amp;""="","",IFERROR(INDEX('المشاريع'!$B$6:$B$205,MATCH(B655&amp;"",'المشاريع'!$A$6:$A$205,0))&amp;"","كود غير موجود"))</f>
        <v/>
      </c>
    </row>
    <row r="656">
      <c r="A656" s="13" t="n"/>
      <c r="B656" s="5" t="n"/>
      <c r="C656" s="5" t="n"/>
      <c r="D656" s="16" t="n"/>
      <c r="E656" s="5" t="n"/>
      <c r="F656" s="6">
        <f>IF(B656&amp;""="","",IFERROR(INDEX('المشاريع'!$B$6:$B$205,MATCH(B656&amp;"",'المشاريع'!$A$6:$A$205,0))&amp;"","كود غير موجود"))</f>
        <v/>
      </c>
    </row>
    <row r="657">
      <c r="A657" s="13" t="n"/>
      <c r="B657" s="5" t="n"/>
      <c r="C657" s="5" t="n"/>
      <c r="D657" s="16" t="n"/>
      <c r="E657" s="5" t="n"/>
      <c r="F657" s="6">
        <f>IF(B657&amp;""="","",IFERROR(INDEX('المشاريع'!$B$6:$B$205,MATCH(B657&amp;"",'المشاريع'!$A$6:$A$205,0))&amp;"","كود غير موجود"))</f>
        <v/>
      </c>
    </row>
    <row r="658">
      <c r="A658" s="13" t="n"/>
      <c r="B658" s="5" t="n"/>
      <c r="C658" s="5" t="n"/>
      <c r="D658" s="16" t="n"/>
      <c r="E658" s="5" t="n"/>
      <c r="F658" s="6">
        <f>IF(B658&amp;""="","",IFERROR(INDEX('المشاريع'!$B$6:$B$205,MATCH(B658&amp;"",'المشاريع'!$A$6:$A$205,0))&amp;"","كود غير موجود"))</f>
        <v/>
      </c>
    </row>
    <row r="659">
      <c r="A659" s="13" t="n"/>
      <c r="B659" s="5" t="n"/>
      <c r="C659" s="5" t="n"/>
      <c r="D659" s="16" t="n"/>
      <c r="E659" s="5" t="n"/>
      <c r="F659" s="6">
        <f>IF(B659&amp;""="","",IFERROR(INDEX('المشاريع'!$B$6:$B$205,MATCH(B659&amp;"",'المشاريع'!$A$6:$A$205,0))&amp;"","كود غير موجود"))</f>
        <v/>
      </c>
    </row>
    <row r="660">
      <c r="A660" s="13" t="n"/>
      <c r="B660" s="5" t="n"/>
      <c r="C660" s="5" t="n"/>
      <c r="D660" s="16" t="n"/>
      <c r="E660" s="5" t="n"/>
      <c r="F660" s="6">
        <f>IF(B660&amp;""="","",IFERROR(INDEX('المشاريع'!$B$6:$B$205,MATCH(B660&amp;"",'المشاريع'!$A$6:$A$205,0))&amp;"","كود غير موجود"))</f>
        <v/>
      </c>
    </row>
    <row r="661">
      <c r="A661" s="13" t="n"/>
      <c r="B661" s="5" t="n"/>
      <c r="C661" s="5" t="n"/>
      <c r="D661" s="16" t="n"/>
      <c r="E661" s="5" t="n"/>
      <c r="F661" s="6">
        <f>IF(B661&amp;""="","",IFERROR(INDEX('المشاريع'!$B$6:$B$205,MATCH(B661&amp;"",'المشاريع'!$A$6:$A$205,0))&amp;"","كود غير موجود"))</f>
        <v/>
      </c>
    </row>
    <row r="662">
      <c r="A662" s="13" t="n"/>
      <c r="B662" s="5" t="n"/>
      <c r="C662" s="5" t="n"/>
      <c r="D662" s="16" t="n"/>
      <c r="E662" s="5" t="n"/>
      <c r="F662" s="6">
        <f>IF(B662&amp;""="","",IFERROR(INDEX('المشاريع'!$B$6:$B$205,MATCH(B662&amp;"",'المشاريع'!$A$6:$A$205,0))&amp;"","كود غير موجود"))</f>
        <v/>
      </c>
    </row>
    <row r="663">
      <c r="A663" s="13" t="n"/>
      <c r="B663" s="5" t="n"/>
      <c r="C663" s="5" t="n"/>
      <c r="D663" s="16" t="n"/>
      <c r="E663" s="5" t="n"/>
      <c r="F663" s="6">
        <f>IF(B663&amp;""="","",IFERROR(INDEX('المشاريع'!$B$6:$B$205,MATCH(B663&amp;"",'المشاريع'!$A$6:$A$205,0))&amp;"","كود غير موجود"))</f>
        <v/>
      </c>
    </row>
    <row r="664">
      <c r="A664" s="13" t="n"/>
      <c r="B664" s="5" t="n"/>
      <c r="C664" s="5" t="n"/>
      <c r="D664" s="16" t="n"/>
      <c r="E664" s="5" t="n"/>
      <c r="F664" s="6">
        <f>IF(B664&amp;""="","",IFERROR(INDEX('المشاريع'!$B$6:$B$205,MATCH(B664&amp;"",'المشاريع'!$A$6:$A$205,0))&amp;"","كود غير موجود"))</f>
        <v/>
      </c>
    </row>
    <row r="665">
      <c r="A665" s="13" t="n"/>
      <c r="B665" s="5" t="n"/>
      <c r="C665" s="5" t="n"/>
      <c r="D665" s="16" t="n"/>
      <c r="E665" s="5" t="n"/>
      <c r="F665" s="6">
        <f>IF(B665&amp;""="","",IFERROR(INDEX('المشاريع'!$B$6:$B$205,MATCH(B665&amp;"",'المشاريع'!$A$6:$A$205,0))&amp;"","كود غير موجود"))</f>
        <v/>
      </c>
    </row>
    <row r="666">
      <c r="A666" s="13" t="n"/>
      <c r="B666" s="5" t="n"/>
      <c r="C666" s="5" t="n"/>
      <c r="D666" s="16" t="n"/>
      <c r="E666" s="5" t="n"/>
      <c r="F666" s="6">
        <f>IF(B666&amp;""="","",IFERROR(INDEX('المشاريع'!$B$6:$B$205,MATCH(B666&amp;"",'المشاريع'!$A$6:$A$205,0))&amp;"","كود غير موجود"))</f>
        <v/>
      </c>
    </row>
    <row r="667">
      <c r="A667" s="13" t="n"/>
      <c r="B667" s="5" t="n"/>
      <c r="C667" s="5" t="n"/>
      <c r="D667" s="16" t="n"/>
      <c r="E667" s="5" t="n"/>
      <c r="F667" s="6">
        <f>IF(B667&amp;""="","",IFERROR(INDEX('المشاريع'!$B$6:$B$205,MATCH(B667&amp;"",'المشاريع'!$A$6:$A$205,0))&amp;"","كود غير موجود"))</f>
        <v/>
      </c>
    </row>
    <row r="668">
      <c r="A668" s="13" t="n"/>
      <c r="B668" s="5" t="n"/>
      <c r="C668" s="5" t="n"/>
      <c r="D668" s="16" t="n"/>
      <c r="E668" s="5" t="n"/>
      <c r="F668" s="6">
        <f>IF(B668&amp;""="","",IFERROR(INDEX('المشاريع'!$B$6:$B$205,MATCH(B668&amp;"",'المشاريع'!$A$6:$A$205,0))&amp;"","كود غير موجود"))</f>
        <v/>
      </c>
    </row>
    <row r="669">
      <c r="A669" s="13" t="n"/>
      <c r="B669" s="5" t="n"/>
      <c r="C669" s="5" t="n"/>
      <c r="D669" s="16" t="n"/>
      <c r="E669" s="5" t="n"/>
      <c r="F669" s="6">
        <f>IF(B669&amp;""="","",IFERROR(INDEX('المشاريع'!$B$6:$B$205,MATCH(B669&amp;"",'المشاريع'!$A$6:$A$205,0))&amp;"","كود غير موجود"))</f>
        <v/>
      </c>
    </row>
    <row r="670">
      <c r="A670" s="13" t="n"/>
      <c r="B670" s="5" t="n"/>
      <c r="C670" s="5" t="n"/>
      <c r="D670" s="16" t="n"/>
      <c r="E670" s="5" t="n"/>
      <c r="F670" s="6">
        <f>IF(B670&amp;""="","",IFERROR(INDEX('المشاريع'!$B$6:$B$205,MATCH(B670&amp;"",'المشاريع'!$A$6:$A$205,0))&amp;"","كود غير موجود"))</f>
        <v/>
      </c>
    </row>
    <row r="671">
      <c r="A671" s="13" t="n"/>
      <c r="B671" s="5" t="n"/>
      <c r="C671" s="5" t="n"/>
      <c r="D671" s="16" t="n"/>
      <c r="E671" s="5" t="n"/>
      <c r="F671" s="6">
        <f>IF(B671&amp;""="","",IFERROR(INDEX('المشاريع'!$B$6:$B$205,MATCH(B671&amp;"",'المشاريع'!$A$6:$A$205,0))&amp;"","كود غير موجود"))</f>
        <v/>
      </c>
    </row>
    <row r="672">
      <c r="A672" s="13" t="n"/>
      <c r="B672" s="5" t="n"/>
      <c r="C672" s="5" t="n"/>
      <c r="D672" s="16" t="n"/>
      <c r="E672" s="5" t="n"/>
      <c r="F672" s="6">
        <f>IF(B672&amp;""="","",IFERROR(INDEX('المشاريع'!$B$6:$B$205,MATCH(B672&amp;"",'المشاريع'!$A$6:$A$205,0))&amp;"","كود غير موجود"))</f>
        <v/>
      </c>
    </row>
    <row r="673">
      <c r="A673" s="13" t="n"/>
      <c r="B673" s="5" t="n"/>
      <c r="C673" s="5" t="n"/>
      <c r="D673" s="16" t="n"/>
      <c r="E673" s="5" t="n"/>
      <c r="F673" s="6">
        <f>IF(B673&amp;""="","",IFERROR(INDEX('المشاريع'!$B$6:$B$205,MATCH(B673&amp;"",'المشاريع'!$A$6:$A$205,0))&amp;"","كود غير موجود"))</f>
        <v/>
      </c>
    </row>
    <row r="674">
      <c r="A674" s="13" t="n"/>
      <c r="B674" s="5" t="n"/>
      <c r="C674" s="5" t="n"/>
      <c r="D674" s="16" t="n"/>
      <c r="E674" s="5" t="n"/>
      <c r="F674" s="6">
        <f>IF(B674&amp;""="","",IFERROR(INDEX('المشاريع'!$B$6:$B$205,MATCH(B674&amp;"",'المشاريع'!$A$6:$A$205,0))&amp;"","كود غير موجود"))</f>
        <v/>
      </c>
    </row>
    <row r="675">
      <c r="A675" s="13" t="n"/>
      <c r="B675" s="5" t="n"/>
      <c r="C675" s="5" t="n"/>
      <c r="D675" s="16" t="n"/>
      <c r="E675" s="5" t="n"/>
      <c r="F675" s="6">
        <f>IF(B675&amp;""="","",IFERROR(INDEX('المشاريع'!$B$6:$B$205,MATCH(B675&amp;"",'المشاريع'!$A$6:$A$205,0))&amp;"","كود غير موجود"))</f>
        <v/>
      </c>
    </row>
    <row r="676">
      <c r="A676" s="13" t="n"/>
      <c r="B676" s="5" t="n"/>
      <c r="C676" s="5" t="n"/>
      <c r="D676" s="16" t="n"/>
      <c r="E676" s="5" t="n"/>
      <c r="F676" s="6">
        <f>IF(B676&amp;""="","",IFERROR(INDEX('المشاريع'!$B$6:$B$205,MATCH(B676&amp;"",'المشاريع'!$A$6:$A$205,0))&amp;"","كود غير موجود"))</f>
        <v/>
      </c>
    </row>
    <row r="677">
      <c r="A677" s="13" t="n"/>
      <c r="B677" s="5" t="n"/>
      <c r="C677" s="5" t="n"/>
      <c r="D677" s="16" t="n"/>
      <c r="E677" s="5" t="n"/>
      <c r="F677" s="6">
        <f>IF(B677&amp;""="","",IFERROR(INDEX('المشاريع'!$B$6:$B$205,MATCH(B677&amp;"",'المشاريع'!$A$6:$A$205,0))&amp;"","كود غير موجود"))</f>
        <v/>
      </c>
    </row>
    <row r="678">
      <c r="A678" s="13" t="n"/>
      <c r="B678" s="5" t="n"/>
      <c r="C678" s="5" t="n"/>
      <c r="D678" s="16" t="n"/>
      <c r="E678" s="5" t="n"/>
      <c r="F678" s="6">
        <f>IF(B678&amp;""="","",IFERROR(INDEX('المشاريع'!$B$6:$B$205,MATCH(B678&amp;"",'المشاريع'!$A$6:$A$205,0))&amp;"","كود غير موجود"))</f>
        <v/>
      </c>
    </row>
    <row r="679">
      <c r="A679" s="13" t="n"/>
      <c r="B679" s="5" t="n"/>
      <c r="C679" s="5" t="n"/>
      <c r="D679" s="16" t="n"/>
      <c r="E679" s="5" t="n"/>
      <c r="F679" s="6">
        <f>IF(B679&amp;""="","",IFERROR(INDEX('المشاريع'!$B$6:$B$205,MATCH(B679&amp;"",'المشاريع'!$A$6:$A$205,0))&amp;"","كود غير موجود"))</f>
        <v/>
      </c>
    </row>
    <row r="680">
      <c r="A680" s="13" t="n"/>
      <c r="B680" s="5" t="n"/>
      <c r="C680" s="5" t="n"/>
      <c r="D680" s="16" t="n"/>
      <c r="E680" s="5" t="n"/>
      <c r="F680" s="6">
        <f>IF(B680&amp;""="","",IFERROR(INDEX('المشاريع'!$B$6:$B$205,MATCH(B680&amp;"",'المشاريع'!$A$6:$A$205,0))&amp;"","كود غير موجود"))</f>
        <v/>
      </c>
    </row>
    <row r="681">
      <c r="A681" s="13" t="n"/>
      <c r="B681" s="5" t="n"/>
      <c r="C681" s="5" t="n"/>
      <c r="D681" s="16" t="n"/>
      <c r="E681" s="5" t="n"/>
      <c r="F681" s="6">
        <f>IF(B681&amp;""="","",IFERROR(INDEX('المشاريع'!$B$6:$B$205,MATCH(B681&amp;"",'المشاريع'!$A$6:$A$205,0))&amp;"","كود غير موجود"))</f>
        <v/>
      </c>
    </row>
    <row r="682">
      <c r="A682" s="13" t="n"/>
      <c r="B682" s="5" t="n"/>
      <c r="C682" s="5" t="n"/>
      <c r="D682" s="16" t="n"/>
      <c r="E682" s="5" t="n"/>
      <c r="F682" s="6">
        <f>IF(B682&amp;""="","",IFERROR(INDEX('المشاريع'!$B$6:$B$205,MATCH(B682&amp;"",'المشاريع'!$A$6:$A$205,0))&amp;"","كود غير موجود"))</f>
        <v/>
      </c>
    </row>
    <row r="683">
      <c r="A683" s="13" t="n"/>
      <c r="B683" s="5" t="n"/>
      <c r="C683" s="5" t="n"/>
      <c r="D683" s="16" t="n"/>
      <c r="E683" s="5" t="n"/>
      <c r="F683" s="6">
        <f>IF(B683&amp;""="","",IFERROR(INDEX('المشاريع'!$B$6:$B$205,MATCH(B683&amp;"",'المشاريع'!$A$6:$A$205,0))&amp;"","كود غير موجود"))</f>
        <v/>
      </c>
    </row>
    <row r="684">
      <c r="A684" s="13" t="n"/>
      <c r="B684" s="5" t="n"/>
      <c r="C684" s="5" t="n"/>
      <c r="D684" s="16" t="n"/>
      <c r="E684" s="5" t="n"/>
      <c r="F684" s="6">
        <f>IF(B684&amp;""="","",IFERROR(INDEX('المشاريع'!$B$6:$B$205,MATCH(B684&amp;"",'المشاريع'!$A$6:$A$205,0))&amp;"","كود غير موجود"))</f>
        <v/>
      </c>
    </row>
    <row r="685">
      <c r="A685" s="13" t="n"/>
      <c r="B685" s="5" t="n"/>
      <c r="C685" s="5" t="n"/>
      <c r="D685" s="16" t="n"/>
      <c r="E685" s="5" t="n"/>
      <c r="F685" s="6">
        <f>IF(B685&amp;""="","",IFERROR(INDEX('المشاريع'!$B$6:$B$205,MATCH(B685&amp;"",'المشاريع'!$A$6:$A$205,0))&amp;"","كود غير موجود"))</f>
        <v/>
      </c>
    </row>
    <row r="686">
      <c r="A686" s="13" t="n"/>
      <c r="B686" s="5" t="n"/>
      <c r="C686" s="5" t="n"/>
      <c r="D686" s="16" t="n"/>
      <c r="E686" s="5" t="n"/>
      <c r="F686" s="6">
        <f>IF(B686&amp;""="","",IFERROR(INDEX('المشاريع'!$B$6:$B$205,MATCH(B686&amp;"",'المشاريع'!$A$6:$A$205,0))&amp;"","كود غير موجود"))</f>
        <v/>
      </c>
    </row>
    <row r="687">
      <c r="A687" s="13" t="n"/>
      <c r="B687" s="5" t="n"/>
      <c r="C687" s="5" t="n"/>
      <c r="D687" s="16" t="n"/>
      <c r="E687" s="5" t="n"/>
      <c r="F687" s="6">
        <f>IF(B687&amp;""="","",IFERROR(INDEX('المشاريع'!$B$6:$B$205,MATCH(B687&amp;"",'المشاريع'!$A$6:$A$205,0))&amp;"","كود غير موجود"))</f>
        <v/>
      </c>
    </row>
    <row r="688">
      <c r="A688" s="13" t="n"/>
      <c r="B688" s="5" t="n"/>
      <c r="C688" s="5" t="n"/>
      <c r="D688" s="16" t="n"/>
      <c r="E688" s="5" t="n"/>
      <c r="F688" s="6">
        <f>IF(B688&amp;""="","",IFERROR(INDEX('المشاريع'!$B$6:$B$205,MATCH(B688&amp;"",'المشاريع'!$A$6:$A$205,0))&amp;"","كود غير موجود"))</f>
        <v/>
      </c>
    </row>
    <row r="689">
      <c r="A689" s="13" t="n"/>
      <c r="B689" s="5" t="n"/>
      <c r="C689" s="5" t="n"/>
      <c r="D689" s="16" t="n"/>
      <c r="E689" s="5" t="n"/>
      <c r="F689" s="6">
        <f>IF(B689&amp;""="","",IFERROR(INDEX('المشاريع'!$B$6:$B$205,MATCH(B689&amp;"",'المشاريع'!$A$6:$A$205,0))&amp;"","كود غير موجود"))</f>
        <v/>
      </c>
    </row>
    <row r="690">
      <c r="A690" s="13" t="n"/>
      <c r="B690" s="5" t="n"/>
      <c r="C690" s="5" t="n"/>
      <c r="D690" s="16" t="n"/>
      <c r="E690" s="5" t="n"/>
      <c r="F690" s="6">
        <f>IF(B690&amp;""="","",IFERROR(INDEX('المشاريع'!$B$6:$B$205,MATCH(B690&amp;"",'المشاريع'!$A$6:$A$205,0))&amp;"","كود غير موجود"))</f>
        <v/>
      </c>
    </row>
    <row r="691">
      <c r="A691" s="13" t="n"/>
      <c r="B691" s="5" t="n"/>
      <c r="C691" s="5" t="n"/>
      <c r="D691" s="16" t="n"/>
      <c r="E691" s="5" t="n"/>
      <c r="F691" s="6">
        <f>IF(B691&amp;""="","",IFERROR(INDEX('المشاريع'!$B$6:$B$205,MATCH(B691&amp;"",'المشاريع'!$A$6:$A$205,0))&amp;"","كود غير موجود"))</f>
        <v/>
      </c>
    </row>
    <row r="692">
      <c r="A692" s="13" t="n"/>
      <c r="B692" s="5" t="n"/>
      <c r="C692" s="5" t="n"/>
      <c r="D692" s="16" t="n"/>
      <c r="E692" s="5" t="n"/>
      <c r="F692" s="6">
        <f>IF(B692&amp;""="","",IFERROR(INDEX('المشاريع'!$B$6:$B$205,MATCH(B692&amp;"",'المشاريع'!$A$6:$A$205,0))&amp;"","كود غير موجود"))</f>
        <v/>
      </c>
    </row>
    <row r="693">
      <c r="A693" s="13" t="n"/>
      <c r="B693" s="5" t="n"/>
      <c r="C693" s="5" t="n"/>
      <c r="D693" s="16" t="n"/>
      <c r="E693" s="5" t="n"/>
      <c r="F693" s="6">
        <f>IF(B693&amp;""="","",IFERROR(INDEX('المشاريع'!$B$6:$B$205,MATCH(B693&amp;"",'المشاريع'!$A$6:$A$205,0))&amp;"","كود غير موجود"))</f>
        <v/>
      </c>
    </row>
    <row r="694">
      <c r="A694" s="13" t="n"/>
      <c r="B694" s="5" t="n"/>
      <c r="C694" s="5" t="n"/>
      <c r="D694" s="16" t="n"/>
      <c r="E694" s="5" t="n"/>
      <c r="F694" s="6">
        <f>IF(B694&amp;""="","",IFERROR(INDEX('المشاريع'!$B$6:$B$205,MATCH(B694&amp;"",'المشاريع'!$A$6:$A$205,0))&amp;"","كود غير موجود"))</f>
        <v/>
      </c>
    </row>
    <row r="695">
      <c r="A695" s="13" t="n"/>
      <c r="B695" s="5" t="n"/>
      <c r="C695" s="5" t="n"/>
      <c r="D695" s="16" t="n"/>
      <c r="E695" s="5" t="n"/>
      <c r="F695" s="6">
        <f>IF(B695&amp;""="","",IFERROR(INDEX('المشاريع'!$B$6:$B$205,MATCH(B695&amp;"",'المشاريع'!$A$6:$A$205,0))&amp;"","كود غير موجود"))</f>
        <v/>
      </c>
    </row>
    <row r="696">
      <c r="A696" s="13" t="n"/>
      <c r="B696" s="5" t="n"/>
      <c r="C696" s="5" t="n"/>
      <c r="D696" s="16" t="n"/>
      <c r="E696" s="5" t="n"/>
      <c r="F696" s="6">
        <f>IF(B696&amp;""="","",IFERROR(INDEX('المشاريع'!$B$6:$B$205,MATCH(B696&amp;"",'المشاريع'!$A$6:$A$205,0))&amp;"","كود غير موجود"))</f>
        <v/>
      </c>
    </row>
    <row r="697">
      <c r="A697" s="13" t="n"/>
      <c r="B697" s="5" t="n"/>
      <c r="C697" s="5" t="n"/>
      <c r="D697" s="16" t="n"/>
      <c r="E697" s="5" t="n"/>
      <c r="F697" s="6">
        <f>IF(B697&amp;""="","",IFERROR(INDEX('المشاريع'!$B$6:$B$205,MATCH(B697&amp;"",'المشاريع'!$A$6:$A$205,0))&amp;"","كود غير موجود"))</f>
        <v/>
      </c>
    </row>
    <row r="698">
      <c r="A698" s="13" t="n"/>
      <c r="B698" s="5" t="n"/>
      <c r="C698" s="5" t="n"/>
      <c r="D698" s="16" t="n"/>
      <c r="E698" s="5" t="n"/>
      <c r="F698" s="6">
        <f>IF(B698&amp;""="","",IFERROR(INDEX('المشاريع'!$B$6:$B$205,MATCH(B698&amp;"",'المشاريع'!$A$6:$A$205,0))&amp;"","كود غير موجود"))</f>
        <v/>
      </c>
    </row>
    <row r="699">
      <c r="A699" s="13" t="n"/>
      <c r="B699" s="5" t="n"/>
      <c r="C699" s="5" t="n"/>
      <c r="D699" s="16" t="n"/>
      <c r="E699" s="5" t="n"/>
      <c r="F699" s="6">
        <f>IF(B699&amp;""="","",IFERROR(INDEX('المشاريع'!$B$6:$B$205,MATCH(B699&amp;"",'المشاريع'!$A$6:$A$205,0))&amp;"","كود غير موجود"))</f>
        <v/>
      </c>
    </row>
    <row r="700">
      <c r="A700" s="13" t="n"/>
      <c r="B700" s="5" t="n"/>
      <c r="C700" s="5" t="n"/>
      <c r="D700" s="16" t="n"/>
      <c r="E700" s="5" t="n"/>
      <c r="F700" s="6">
        <f>IF(B700&amp;""="","",IFERROR(INDEX('المشاريع'!$B$6:$B$205,MATCH(B700&amp;"",'المشاريع'!$A$6:$A$205,0))&amp;"","كود غير موجود"))</f>
        <v/>
      </c>
    </row>
    <row r="701">
      <c r="A701" s="13" t="n"/>
      <c r="B701" s="5" t="n"/>
      <c r="C701" s="5" t="n"/>
      <c r="D701" s="16" t="n"/>
      <c r="E701" s="5" t="n"/>
      <c r="F701" s="6">
        <f>IF(B701&amp;""="","",IFERROR(INDEX('المشاريع'!$B$6:$B$205,MATCH(B701&amp;"",'المشاريع'!$A$6:$A$205,0))&amp;"","كود غير موجود"))</f>
        <v/>
      </c>
    </row>
    <row r="702">
      <c r="A702" s="13" t="n"/>
      <c r="B702" s="5" t="n"/>
      <c r="C702" s="5" t="n"/>
      <c r="D702" s="16" t="n"/>
      <c r="E702" s="5" t="n"/>
      <c r="F702" s="6">
        <f>IF(B702&amp;""="","",IFERROR(INDEX('المشاريع'!$B$6:$B$205,MATCH(B702&amp;"",'المشاريع'!$A$6:$A$205,0))&amp;"","كود غير موجود"))</f>
        <v/>
      </c>
    </row>
    <row r="703">
      <c r="A703" s="13" t="n"/>
      <c r="B703" s="5" t="n"/>
      <c r="C703" s="5" t="n"/>
      <c r="D703" s="16" t="n"/>
      <c r="E703" s="5" t="n"/>
      <c r="F703" s="6">
        <f>IF(B703&amp;""="","",IFERROR(INDEX('المشاريع'!$B$6:$B$205,MATCH(B703&amp;"",'المشاريع'!$A$6:$A$205,0))&amp;"","كود غير موجود"))</f>
        <v/>
      </c>
    </row>
    <row r="704">
      <c r="A704" s="13" t="n"/>
      <c r="B704" s="5" t="n"/>
      <c r="C704" s="5" t="n"/>
      <c r="D704" s="16" t="n"/>
      <c r="E704" s="5" t="n"/>
      <c r="F704" s="6">
        <f>IF(B704&amp;""="","",IFERROR(INDEX('المشاريع'!$B$6:$B$205,MATCH(B704&amp;"",'المشاريع'!$A$6:$A$205,0))&amp;"","كود غير موجود"))</f>
        <v/>
      </c>
    </row>
    <row r="705">
      <c r="A705" s="13" t="n"/>
      <c r="B705" s="5" t="n"/>
      <c r="C705" s="5" t="n"/>
      <c r="D705" s="16" t="n"/>
      <c r="E705" s="5" t="n"/>
      <c r="F705" s="6">
        <f>IF(B705&amp;""="","",IFERROR(INDEX('المشاريع'!$B$6:$B$205,MATCH(B705&amp;"",'المشاريع'!$A$6:$A$205,0))&amp;"","كود غير موجود"))</f>
        <v/>
      </c>
    </row>
    <row r="706">
      <c r="A706" s="13" t="n"/>
      <c r="B706" s="5" t="n"/>
      <c r="C706" s="5" t="n"/>
      <c r="D706" s="16" t="n"/>
      <c r="E706" s="5" t="n"/>
      <c r="F706" s="6">
        <f>IF(B706&amp;""="","",IFERROR(INDEX('المشاريع'!$B$6:$B$205,MATCH(B706&amp;"",'المشاريع'!$A$6:$A$205,0))&amp;"","كود غير موجود"))</f>
        <v/>
      </c>
    </row>
    <row r="707">
      <c r="A707" s="13" t="n"/>
      <c r="B707" s="5" t="n"/>
      <c r="C707" s="5" t="n"/>
      <c r="D707" s="16" t="n"/>
      <c r="E707" s="5" t="n"/>
      <c r="F707" s="6">
        <f>IF(B707&amp;""="","",IFERROR(INDEX('المشاريع'!$B$6:$B$205,MATCH(B707&amp;"",'المشاريع'!$A$6:$A$205,0))&amp;"","كود غير موجود"))</f>
        <v/>
      </c>
    </row>
    <row r="708">
      <c r="A708" s="13" t="n"/>
      <c r="B708" s="5" t="n"/>
      <c r="C708" s="5" t="n"/>
      <c r="D708" s="16" t="n"/>
      <c r="E708" s="5" t="n"/>
      <c r="F708" s="6">
        <f>IF(B708&amp;""="","",IFERROR(INDEX('المشاريع'!$B$6:$B$205,MATCH(B708&amp;"",'المشاريع'!$A$6:$A$205,0))&amp;"","كود غير موجود"))</f>
        <v/>
      </c>
    </row>
    <row r="709">
      <c r="A709" s="13" t="n"/>
      <c r="B709" s="5" t="n"/>
      <c r="C709" s="5" t="n"/>
      <c r="D709" s="16" t="n"/>
      <c r="E709" s="5" t="n"/>
      <c r="F709" s="6">
        <f>IF(B709&amp;""="","",IFERROR(INDEX('المشاريع'!$B$6:$B$205,MATCH(B709&amp;"",'المشاريع'!$A$6:$A$205,0))&amp;"","كود غير موجود"))</f>
        <v/>
      </c>
    </row>
    <row r="710">
      <c r="A710" s="13" t="n"/>
      <c r="B710" s="5" t="n"/>
      <c r="C710" s="5" t="n"/>
      <c r="D710" s="16" t="n"/>
      <c r="E710" s="5" t="n"/>
      <c r="F710" s="6">
        <f>IF(B710&amp;""="","",IFERROR(INDEX('المشاريع'!$B$6:$B$205,MATCH(B710&amp;"",'المشاريع'!$A$6:$A$205,0))&amp;"","كود غير موجود"))</f>
        <v/>
      </c>
    </row>
    <row r="711">
      <c r="A711" s="13" t="n"/>
      <c r="B711" s="5" t="n"/>
      <c r="C711" s="5" t="n"/>
      <c r="D711" s="16" t="n"/>
      <c r="E711" s="5" t="n"/>
      <c r="F711" s="6">
        <f>IF(B711&amp;""="","",IFERROR(INDEX('المشاريع'!$B$6:$B$205,MATCH(B711&amp;"",'المشاريع'!$A$6:$A$205,0))&amp;"","كود غير موجود"))</f>
        <v/>
      </c>
    </row>
    <row r="712">
      <c r="A712" s="13" t="n"/>
      <c r="B712" s="5" t="n"/>
      <c r="C712" s="5" t="n"/>
      <c r="D712" s="16" t="n"/>
      <c r="E712" s="5" t="n"/>
      <c r="F712" s="6">
        <f>IF(B712&amp;""="","",IFERROR(INDEX('المشاريع'!$B$6:$B$205,MATCH(B712&amp;"",'المشاريع'!$A$6:$A$205,0))&amp;"","كود غير موجود"))</f>
        <v/>
      </c>
    </row>
    <row r="713">
      <c r="A713" s="13" t="n"/>
      <c r="B713" s="5" t="n"/>
      <c r="C713" s="5" t="n"/>
      <c r="D713" s="16" t="n"/>
      <c r="E713" s="5" t="n"/>
      <c r="F713" s="6">
        <f>IF(B713&amp;""="","",IFERROR(INDEX('المشاريع'!$B$6:$B$205,MATCH(B713&amp;"",'المشاريع'!$A$6:$A$205,0))&amp;"","كود غير موجود"))</f>
        <v/>
      </c>
    </row>
    <row r="714">
      <c r="A714" s="13" t="n"/>
      <c r="B714" s="5" t="n"/>
      <c r="C714" s="5" t="n"/>
      <c r="D714" s="16" t="n"/>
      <c r="E714" s="5" t="n"/>
      <c r="F714" s="6">
        <f>IF(B714&amp;""="","",IFERROR(INDEX('المشاريع'!$B$6:$B$205,MATCH(B714&amp;"",'المشاريع'!$A$6:$A$205,0))&amp;"","كود غير موجود"))</f>
        <v/>
      </c>
    </row>
    <row r="715">
      <c r="A715" s="13" t="n"/>
      <c r="B715" s="5" t="n"/>
      <c r="C715" s="5" t="n"/>
      <c r="D715" s="16" t="n"/>
      <c r="E715" s="5" t="n"/>
      <c r="F715" s="6">
        <f>IF(B715&amp;""="","",IFERROR(INDEX('المشاريع'!$B$6:$B$205,MATCH(B715&amp;"",'المشاريع'!$A$6:$A$205,0))&amp;"","كود غير موجود"))</f>
        <v/>
      </c>
    </row>
    <row r="716">
      <c r="A716" s="13" t="n"/>
      <c r="B716" s="5" t="n"/>
      <c r="C716" s="5" t="n"/>
      <c r="D716" s="16" t="n"/>
      <c r="E716" s="5" t="n"/>
      <c r="F716" s="6">
        <f>IF(B716&amp;""="","",IFERROR(INDEX('المشاريع'!$B$6:$B$205,MATCH(B716&amp;"",'المشاريع'!$A$6:$A$205,0))&amp;"","كود غير موجود"))</f>
        <v/>
      </c>
    </row>
    <row r="717">
      <c r="A717" s="13" t="n"/>
      <c r="B717" s="5" t="n"/>
      <c r="C717" s="5" t="n"/>
      <c r="D717" s="16" t="n"/>
      <c r="E717" s="5" t="n"/>
      <c r="F717" s="6">
        <f>IF(B717&amp;""="","",IFERROR(INDEX('المشاريع'!$B$6:$B$205,MATCH(B717&amp;"",'المشاريع'!$A$6:$A$205,0))&amp;"","كود غير موجود"))</f>
        <v/>
      </c>
    </row>
    <row r="718">
      <c r="A718" s="13" t="n"/>
      <c r="B718" s="5" t="n"/>
      <c r="C718" s="5" t="n"/>
      <c r="D718" s="16" t="n"/>
      <c r="E718" s="5" t="n"/>
      <c r="F718" s="6">
        <f>IF(B718&amp;""="","",IFERROR(INDEX('المشاريع'!$B$6:$B$205,MATCH(B718&amp;"",'المشاريع'!$A$6:$A$205,0))&amp;"","كود غير موجود"))</f>
        <v/>
      </c>
    </row>
    <row r="719">
      <c r="A719" s="13" t="n"/>
      <c r="B719" s="5" t="n"/>
      <c r="C719" s="5" t="n"/>
      <c r="D719" s="16" t="n"/>
      <c r="E719" s="5" t="n"/>
      <c r="F719" s="6">
        <f>IF(B719&amp;""="","",IFERROR(INDEX('المشاريع'!$B$6:$B$205,MATCH(B719&amp;"",'المشاريع'!$A$6:$A$205,0))&amp;"","كود غير موجود"))</f>
        <v/>
      </c>
    </row>
    <row r="720">
      <c r="A720" s="13" t="n"/>
      <c r="B720" s="5" t="n"/>
      <c r="C720" s="5" t="n"/>
      <c r="D720" s="16" t="n"/>
      <c r="E720" s="5" t="n"/>
      <c r="F720" s="6">
        <f>IF(B720&amp;""="","",IFERROR(INDEX('المشاريع'!$B$6:$B$205,MATCH(B720&amp;"",'المشاريع'!$A$6:$A$205,0))&amp;"","كود غير موجود"))</f>
        <v/>
      </c>
    </row>
    <row r="721">
      <c r="A721" s="13" t="n"/>
      <c r="B721" s="5" t="n"/>
      <c r="C721" s="5" t="n"/>
      <c r="D721" s="16" t="n"/>
      <c r="E721" s="5" t="n"/>
      <c r="F721" s="6">
        <f>IF(B721&amp;""="","",IFERROR(INDEX('المشاريع'!$B$6:$B$205,MATCH(B721&amp;"",'المشاريع'!$A$6:$A$205,0))&amp;"","كود غير موجود"))</f>
        <v/>
      </c>
    </row>
    <row r="722">
      <c r="A722" s="13" t="n"/>
      <c r="B722" s="5" t="n"/>
      <c r="C722" s="5" t="n"/>
      <c r="D722" s="16" t="n"/>
      <c r="E722" s="5" t="n"/>
      <c r="F722" s="6">
        <f>IF(B722&amp;""="","",IFERROR(INDEX('المشاريع'!$B$6:$B$205,MATCH(B722&amp;"",'المشاريع'!$A$6:$A$205,0))&amp;"","كود غير موجود"))</f>
        <v/>
      </c>
    </row>
    <row r="723">
      <c r="A723" s="13" t="n"/>
      <c r="B723" s="5" t="n"/>
      <c r="C723" s="5" t="n"/>
      <c r="D723" s="16" t="n"/>
      <c r="E723" s="5" t="n"/>
      <c r="F723" s="6">
        <f>IF(B723&amp;""="","",IFERROR(INDEX('المشاريع'!$B$6:$B$205,MATCH(B723&amp;"",'المشاريع'!$A$6:$A$205,0))&amp;"","كود غير موجود"))</f>
        <v/>
      </c>
    </row>
    <row r="724">
      <c r="A724" s="13" t="n"/>
      <c r="B724" s="5" t="n"/>
      <c r="C724" s="5" t="n"/>
      <c r="D724" s="16" t="n"/>
      <c r="E724" s="5" t="n"/>
      <c r="F724" s="6">
        <f>IF(B724&amp;""="","",IFERROR(INDEX('المشاريع'!$B$6:$B$205,MATCH(B724&amp;"",'المشاريع'!$A$6:$A$205,0))&amp;"","كود غير موجود"))</f>
        <v/>
      </c>
    </row>
    <row r="725">
      <c r="A725" s="13" t="n"/>
      <c r="B725" s="5" t="n"/>
      <c r="C725" s="5" t="n"/>
      <c r="D725" s="16" t="n"/>
      <c r="E725" s="5" t="n"/>
      <c r="F725" s="6">
        <f>IF(B725&amp;""="","",IFERROR(INDEX('المشاريع'!$B$6:$B$205,MATCH(B725&amp;"",'المشاريع'!$A$6:$A$205,0))&amp;"","كود غير موجود"))</f>
        <v/>
      </c>
    </row>
    <row r="726">
      <c r="A726" s="13" t="n"/>
      <c r="B726" s="5" t="n"/>
      <c r="C726" s="5" t="n"/>
      <c r="D726" s="16" t="n"/>
      <c r="E726" s="5" t="n"/>
      <c r="F726" s="6">
        <f>IF(B726&amp;""="","",IFERROR(INDEX('المشاريع'!$B$6:$B$205,MATCH(B726&amp;"",'المشاريع'!$A$6:$A$205,0))&amp;"","كود غير موجود"))</f>
        <v/>
      </c>
    </row>
    <row r="727">
      <c r="A727" s="13" t="n"/>
      <c r="B727" s="5" t="n"/>
      <c r="C727" s="5" t="n"/>
      <c r="D727" s="16" t="n"/>
      <c r="E727" s="5" t="n"/>
      <c r="F727" s="6">
        <f>IF(B727&amp;""="","",IFERROR(INDEX('المشاريع'!$B$6:$B$205,MATCH(B727&amp;"",'المشاريع'!$A$6:$A$205,0))&amp;"","كود غير موجود"))</f>
        <v/>
      </c>
    </row>
    <row r="728">
      <c r="A728" s="13" t="n"/>
      <c r="B728" s="5" t="n"/>
      <c r="C728" s="5" t="n"/>
      <c r="D728" s="16" t="n"/>
      <c r="E728" s="5" t="n"/>
      <c r="F728" s="6">
        <f>IF(B728&amp;""="","",IFERROR(INDEX('المشاريع'!$B$6:$B$205,MATCH(B728&amp;"",'المشاريع'!$A$6:$A$205,0))&amp;"","كود غير موجود"))</f>
        <v/>
      </c>
    </row>
    <row r="729">
      <c r="A729" s="13" t="n"/>
      <c r="B729" s="5" t="n"/>
      <c r="C729" s="5" t="n"/>
      <c r="D729" s="16" t="n"/>
      <c r="E729" s="5" t="n"/>
      <c r="F729" s="6">
        <f>IF(B729&amp;""="","",IFERROR(INDEX('المشاريع'!$B$6:$B$205,MATCH(B729&amp;"",'المشاريع'!$A$6:$A$205,0))&amp;"","كود غير موجود"))</f>
        <v/>
      </c>
    </row>
    <row r="730">
      <c r="A730" s="13" t="n"/>
      <c r="B730" s="5" t="n"/>
      <c r="C730" s="5" t="n"/>
      <c r="D730" s="16" t="n"/>
      <c r="E730" s="5" t="n"/>
      <c r="F730" s="6">
        <f>IF(B730&amp;""="","",IFERROR(INDEX('المشاريع'!$B$6:$B$205,MATCH(B730&amp;"",'المشاريع'!$A$6:$A$205,0))&amp;"","كود غير موجود"))</f>
        <v/>
      </c>
    </row>
    <row r="731">
      <c r="A731" s="13" t="n"/>
      <c r="B731" s="5" t="n"/>
      <c r="C731" s="5" t="n"/>
      <c r="D731" s="16" t="n"/>
      <c r="E731" s="5" t="n"/>
      <c r="F731" s="6">
        <f>IF(B731&amp;""="","",IFERROR(INDEX('المشاريع'!$B$6:$B$205,MATCH(B731&amp;"",'المشاريع'!$A$6:$A$205,0))&amp;"","كود غير موجود"))</f>
        <v/>
      </c>
    </row>
    <row r="732">
      <c r="A732" s="13" t="n"/>
      <c r="B732" s="5" t="n"/>
      <c r="C732" s="5" t="n"/>
      <c r="D732" s="16" t="n"/>
      <c r="E732" s="5" t="n"/>
      <c r="F732" s="6">
        <f>IF(B732&amp;""="","",IFERROR(INDEX('المشاريع'!$B$6:$B$205,MATCH(B732&amp;"",'المشاريع'!$A$6:$A$205,0))&amp;"","كود غير موجود"))</f>
        <v/>
      </c>
    </row>
    <row r="733">
      <c r="A733" s="13" t="n"/>
      <c r="B733" s="5" t="n"/>
      <c r="C733" s="5" t="n"/>
      <c r="D733" s="16" t="n"/>
      <c r="E733" s="5" t="n"/>
      <c r="F733" s="6">
        <f>IF(B733&amp;""="","",IFERROR(INDEX('المشاريع'!$B$6:$B$205,MATCH(B733&amp;"",'المشاريع'!$A$6:$A$205,0))&amp;"","كود غير موجود"))</f>
        <v/>
      </c>
    </row>
    <row r="734">
      <c r="A734" s="13" t="n"/>
      <c r="B734" s="5" t="n"/>
      <c r="C734" s="5" t="n"/>
      <c r="D734" s="16" t="n"/>
      <c r="E734" s="5" t="n"/>
      <c r="F734" s="6">
        <f>IF(B734&amp;""="","",IFERROR(INDEX('المشاريع'!$B$6:$B$205,MATCH(B734&amp;"",'المشاريع'!$A$6:$A$205,0))&amp;"","كود غير موجود"))</f>
        <v/>
      </c>
    </row>
    <row r="735">
      <c r="A735" s="13" t="n"/>
      <c r="B735" s="5" t="n"/>
      <c r="C735" s="5" t="n"/>
      <c r="D735" s="16" t="n"/>
      <c r="E735" s="5" t="n"/>
      <c r="F735" s="6">
        <f>IF(B735&amp;""="","",IFERROR(INDEX('المشاريع'!$B$6:$B$205,MATCH(B735&amp;"",'المشاريع'!$A$6:$A$205,0))&amp;"","كود غير موجود"))</f>
        <v/>
      </c>
    </row>
    <row r="736">
      <c r="A736" s="13" t="n"/>
      <c r="B736" s="5" t="n"/>
      <c r="C736" s="5" t="n"/>
      <c r="D736" s="16" t="n"/>
      <c r="E736" s="5" t="n"/>
      <c r="F736" s="6">
        <f>IF(B736&amp;""="","",IFERROR(INDEX('المشاريع'!$B$6:$B$205,MATCH(B736&amp;"",'المشاريع'!$A$6:$A$205,0))&amp;"","كود غير موجود"))</f>
        <v/>
      </c>
    </row>
    <row r="737">
      <c r="A737" s="13" t="n"/>
      <c r="B737" s="5" t="n"/>
      <c r="C737" s="5" t="n"/>
      <c r="D737" s="16" t="n"/>
      <c r="E737" s="5" t="n"/>
      <c r="F737" s="6">
        <f>IF(B737&amp;""="","",IFERROR(INDEX('المشاريع'!$B$6:$B$205,MATCH(B737&amp;"",'المشاريع'!$A$6:$A$205,0))&amp;"","كود غير موجود"))</f>
        <v/>
      </c>
    </row>
    <row r="738">
      <c r="A738" s="13" t="n"/>
      <c r="B738" s="5" t="n"/>
      <c r="C738" s="5" t="n"/>
      <c r="D738" s="16" t="n"/>
      <c r="E738" s="5" t="n"/>
      <c r="F738" s="6">
        <f>IF(B738&amp;""="","",IFERROR(INDEX('المشاريع'!$B$6:$B$205,MATCH(B738&amp;"",'المشاريع'!$A$6:$A$205,0))&amp;"","كود غير موجود"))</f>
        <v/>
      </c>
    </row>
    <row r="739">
      <c r="A739" s="13" t="n"/>
      <c r="B739" s="5" t="n"/>
      <c r="C739" s="5" t="n"/>
      <c r="D739" s="16" t="n"/>
      <c r="E739" s="5" t="n"/>
      <c r="F739" s="6">
        <f>IF(B739&amp;""="","",IFERROR(INDEX('المشاريع'!$B$6:$B$205,MATCH(B739&amp;"",'المشاريع'!$A$6:$A$205,0))&amp;"","كود غير موجود"))</f>
        <v/>
      </c>
    </row>
    <row r="740">
      <c r="A740" s="13" t="n"/>
      <c r="B740" s="5" t="n"/>
      <c r="C740" s="5" t="n"/>
      <c r="D740" s="16" t="n"/>
      <c r="E740" s="5" t="n"/>
      <c r="F740" s="6">
        <f>IF(B740&amp;""="","",IFERROR(INDEX('المشاريع'!$B$6:$B$205,MATCH(B740&amp;"",'المشاريع'!$A$6:$A$205,0))&amp;"","كود غير موجود"))</f>
        <v/>
      </c>
    </row>
    <row r="741">
      <c r="A741" s="13" t="n"/>
      <c r="B741" s="5" t="n"/>
      <c r="C741" s="5" t="n"/>
      <c r="D741" s="16" t="n"/>
      <c r="E741" s="5" t="n"/>
      <c r="F741" s="6">
        <f>IF(B741&amp;""="","",IFERROR(INDEX('المشاريع'!$B$6:$B$205,MATCH(B741&amp;"",'المشاريع'!$A$6:$A$205,0))&amp;"","كود غير موجود"))</f>
        <v/>
      </c>
    </row>
    <row r="742">
      <c r="A742" s="13" t="n"/>
      <c r="B742" s="5" t="n"/>
      <c r="C742" s="5" t="n"/>
      <c r="D742" s="16" t="n"/>
      <c r="E742" s="5" t="n"/>
      <c r="F742" s="6">
        <f>IF(B742&amp;""="","",IFERROR(INDEX('المشاريع'!$B$6:$B$205,MATCH(B742&amp;"",'المشاريع'!$A$6:$A$205,0))&amp;"","كود غير موجود"))</f>
        <v/>
      </c>
    </row>
    <row r="743">
      <c r="A743" s="13" t="n"/>
      <c r="B743" s="5" t="n"/>
      <c r="C743" s="5" t="n"/>
      <c r="D743" s="16" t="n"/>
      <c r="E743" s="5" t="n"/>
      <c r="F743" s="6">
        <f>IF(B743&amp;""="","",IFERROR(INDEX('المشاريع'!$B$6:$B$205,MATCH(B743&amp;"",'المشاريع'!$A$6:$A$205,0))&amp;"","كود غير موجود"))</f>
        <v/>
      </c>
    </row>
    <row r="744">
      <c r="A744" s="13" t="n"/>
      <c r="B744" s="5" t="n"/>
      <c r="C744" s="5" t="n"/>
      <c r="D744" s="16" t="n"/>
      <c r="E744" s="5" t="n"/>
      <c r="F744" s="6">
        <f>IF(B744&amp;""="","",IFERROR(INDEX('المشاريع'!$B$6:$B$205,MATCH(B744&amp;"",'المشاريع'!$A$6:$A$205,0))&amp;"","كود غير موجود"))</f>
        <v/>
      </c>
    </row>
    <row r="745">
      <c r="A745" s="13" t="n"/>
      <c r="B745" s="5" t="n"/>
      <c r="C745" s="5" t="n"/>
      <c r="D745" s="16" t="n"/>
      <c r="E745" s="5" t="n"/>
      <c r="F745" s="6">
        <f>IF(B745&amp;""="","",IFERROR(INDEX('المشاريع'!$B$6:$B$205,MATCH(B745&amp;"",'المشاريع'!$A$6:$A$205,0))&amp;"","كود غير موجود"))</f>
        <v/>
      </c>
    </row>
    <row r="746">
      <c r="A746" s="13" t="n"/>
      <c r="B746" s="5" t="n"/>
      <c r="C746" s="5" t="n"/>
      <c r="D746" s="16" t="n"/>
      <c r="E746" s="5" t="n"/>
      <c r="F746" s="6">
        <f>IF(B746&amp;""="","",IFERROR(INDEX('المشاريع'!$B$6:$B$205,MATCH(B746&amp;"",'المشاريع'!$A$6:$A$205,0))&amp;"","كود غير موجود"))</f>
        <v/>
      </c>
    </row>
    <row r="747">
      <c r="A747" s="13" t="n"/>
      <c r="B747" s="5" t="n"/>
      <c r="C747" s="5" t="n"/>
      <c r="D747" s="16" t="n"/>
      <c r="E747" s="5" t="n"/>
      <c r="F747" s="6">
        <f>IF(B747&amp;""="","",IFERROR(INDEX('المشاريع'!$B$6:$B$205,MATCH(B747&amp;"",'المشاريع'!$A$6:$A$205,0))&amp;"","كود غير موجود"))</f>
        <v/>
      </c>
    </row>
    <row r="748">
      <c r="A748" s="13" t="n"/>
      <c r="B748" s="5" t="n"/>
      <c r="C748" s="5" t="n"/>
      <c r="D748" s="16" t="n"/>
      <c r="E748" s="5" t="n"/>
      <c r="F748" s="6">
        <f>IF(B748&amp;""="","",IFERROR(INDEX('المشاريع'!$B$6:$B$205,MATCH(B748&amp;"",'المشاريع'!$A$6:$A$205,0))&amp;"","كود غير موجود"))</f>
        <v/>
      </c>
    </row>
    <row r="749">
      <c r="A749" s="13" t="n"/>
      <c r="B749" s="5" t="n"/>
      <c r="C749" s="5" t="n"/>
      <c r="D749" s="16" t="n"/>
      <c r="E749" s="5" t="n"/>
      <c r="F749" s="6">
        <f>IF(B749&amp;""="","",IFERROR(INDEX('المشاريع'!$B$6:$B$205,MATCH(B749&amp;"",'المشاريع'!$A$6:$A$205,0))&amp;"","كود غير موجود"))</f>
        <v/>
      </c>
    </row>
    <row r="750">
      <c r="A750" s="13" t="n"/>
      <c r="B750" s="5" t="n"/>
      <c r="C750" s="5" t="n"/>
      <c r="D750" s="16" t="n"/>
      <c r="E750" s="5" t="n"/>
      <c r="F750" s="6">
        <f>IF(B750&amp;""="","",IFERROR(INDEX('المشاريع'!$B$6:$B$205,MATCH(B750&amp;"",'المشاريع'!$A$6:$A$205,0))&amp;"","كود غير موجود"))</f>
        <v/>
      </c>
    </row>
    <row r="751">
      <c r="A751" s="13" t="n"/>
      <c r="B751" s="5" t="n"/>
      <c r="C751" s="5" t="n"/>
      <c r="D751" s="16" t="n"/>
      <c r="E751" s="5" t="n"/>
      <c r="F751" s="6">
        <f>IF(B751&amp;""="","",IFERROR(INDEX('المشاريع'!$B$6:$B$205,MATCH(B751&amp;"",'المشاريع'!$A$6:$A$205,0))&amp;"","كود غير موجود"))</f>
        <v/>
      </c>
    </row>
    <row r="752">
      <c r="A752" s="13" t="n"/>
      <c r="B752" s="5" t="n"/>
      <c r="C752" s="5" t="n"/>
      <c r="D752" s="16" t="n"/>
      <c r="E752" s="5" t="n"/>
      <c r="F752" s="6">
        <f>IF(B752&amp;""="","",IFERROR(INDEX('المشاريع'!$B$6:$B$205,MATCH(B752&amp;"",'المشاريع'!$A$6:$A$205,0))&amp;"","كود غير موجود"))</f>
        <v/>
      </c>
    </row>
    <row r="753">
      <c r="A753" s="13" t="n"/>
      <c r="B753" s="5" t="n"/>
      <c r="C753" s="5" t="n"/>
      <c r="D753" s="16" t="n"/>
      <c r="E753" s="5" t="n"/>
      <c r="F753" s="6">
        <f>IF(B753&amp;""="","",IFERROR(INDEX('المشاريع'!$B$6:$B$205,MATCH(B753&amp;"",'المشاريع'!$A$6:$A$205,0))&amp;"","كود غير موجود"))</f>
        <v/>
      </c>
    </row>
    <row r="754">
      <c r="A754" s="13" t="n"/>
      <c r="B754" s="5" t="n"/>
      <c r="C754" s="5" t="n"/>
      <c r="D754" s="16" t="n"/>
      <c r="E754" s="5" t="n"/>
      <c r="F754" s="6">
        <f>IF(B754&amp;""="","",IFERROR(INDEX('المشاريع'!$B$6:$B$205,MATCH(B754&amp;"",'المشاريع'!$A$6:$A$205,0))&amp;"","كود غير موجود"))</f>
        <v/>
      </c>
    </row>
    <row r="755">
      <c r="A755" s="13" t="n"/>
      <c r="B755" s="5" t="n"/>
      <c r="C755" s="5" t="n"/>
      <c r="D755" s="16" t="n"/>
      <c r="E755" s="5" t="n"/>
      <c r="F755" s="6">
        <f>IF(B755&amp;""="","",IFERROR(INDEX('المشاريع'!$B$6:$B$205,MATCH(B755&amp;"",'المشاريع'!$A$6:$A$205,0))&amp;"","كود غير موجود"))</f>
        <v/>
      </c>
    </row>
    <row r="756">
      <c r="A756" s="13" t="n"/>
      <c r="B756" s="5" t="n"/>
      <c r="C756" s="5" t="n"/>
      <c r="D756" s="16" t="n"/>
      <c r="E756" s="5" t="n"/>
      <c r="F756" s="6">
        <f>IF(B756&amp;""="","",IFERROR(INDEX('المشاريع'!$B$6:$B$205,MATCH(B756&amp;"",'المشاريع'!$A$6:$A$205,0))&amp;"","كود غير موجود"))</f>
        <v/>
      </c>
    </row>
    <row r="757">
      <c r="A757" s="13" t="n"/>
      <c r="B757" s="5" t="n"/>
      <c r="C757" s="5" t="n"/>
      <c r="D757" s="16" t="n"/>
      <c r="E757" s="5" t="n"/>
      <c r="F757" s="6">
        <f>IF(B757&amp;""="","",IFERROR(INDEX('المشاريع'!$B$6:$B$205,MATCH(B757&amp;"",'المشاريع'!$A$6:$A$205,0))&amp;"","كود غير موجود"))</f>
        <v/>
      </c>
    </row>
    <row r="758">
      <c r="A758" s="13" t="n"/>
      <c r="B758" s="5" t="n"/>
      <c r="C758" s="5" t="n"/>
      <c r="D758" s="16" t="n"/>
      <c r="E758" s="5" t="n"/>
      <c r="F758" s="6">
        <f>IF(B758&amp;""="","",IFERROR(INDEX('المشاريع'!$B$6:$B$205,MATCH(B758&amp;"",'المشاريع'!$A$6:$A$205,0))&amp;"","كود غير موجود"))</f>
        <v/>
      </c>
    </row>
    <row r="759">
      <c r="A759" s="13" t="n"/>
      <c r="B759" s="5" t="n"/>
      <c r="C759" s="5" t="n"/>
      <c r="D759" s="16" t="n"/>
      <c r="E759" s="5" t="n"/>
      <c r="F759" s="6">
        <f>IF(B759&amp;""="","",IFERROR(INDEX('المشاريع'!$B$6:$B$205,MATCH(B759&amp;"",'المشاريع'!$A$6:$A$205,0))&amp;"","كود غير موجود"))</f>
        <v/>
      </c>
    </row>
    <row r="760">
      <c r="A760" s="13" t="n"/>
      <c r="B760" s="5" t="n"/>
      <c r="C760" s="5" t="n"/>
      <c r="D760" s="16" t="n"/>
      <c r="E760" s="5" t="n"/>
      <c r="F760" s="6">
        <f>IF(B760&amp;""="","",IFERROR(INDEX('المشاريع'!$B$6:$B$205,MATCH(B760&amp;"",'المشاريع'!$A$6:$A$205,0))&amp;"","كود غير موجود"))</f>
        <v/>
      </c>
    </row>
    <row r="761">
      <c r="A761" s="13" t="n"/>
      <c r="B761" s="5" t="n"/>
      <c r="C761" s="5" t="n"/>
      <c r="D761" s="16" t="n"/>
      <c r="E761" s="5" t="n"/>
      <c r="F761" s="6">
        <f>IF(B761&amp;""="","",IFERROR(INDEX('المشاريع'!$B$6:$B$205,MATCH(B761&amp;"",'المشاريع'!$A$6:$A$205,0))&amp;"","كود غير موجود"))</f>
        <v/>
      </c>
    </row>
    <row r="762">
      <c r="A762" s="13" t="n"/>
      <c r="B762" s="5" t="n"/>
      <c r="C762" s="5" t="n"/>
      <c r="D762" s="16" t="n"/>
      <c r="E762" s="5" t="n"/>
      <c r="F762" s="6">
        <f>IF(B762&amp;""="","",IFERROR(INDEX('المشاريع'!$B$6:$B$205,MATCH(B762&amp;"",'المشاريع'!$A$6:$A$205,0))&amp;"","كود غير موجود"))</f>
        <v/>
      </c>
    </row>
    <row r="763">
      <c r="A763" s="13" t="n"/>
      <c r="B763" s="5" t="n"/>
      <c r="C763" s="5" t="n"/>
      <c r="D763" s="16" t="n"/>
      <c r="E763" s="5" t="n"/>
      <c r="F763" s="6">
        <f>IF(B763&amp;""="","",IFERROR(INDEX('المشاريع'!$B$6:$B$205,MATCH(B763&amp;"",'المشاريع'!$A$6:$A$205,0))&amp;"","كود غير موجود"))</f>
        <v/>
      </c>
    </row>
    <row r="764">
      <c r="A764" s="13" t="n"/>
      <c r="B764" s="5" t="n"/>
      <c r="C764" s="5" t="n"/>
      <c r="D764" s="16" t="n"/>
      <c r="E764" s="5" t="n"/>
      <c r="F764" s="6">
        <f>IF(B764&amp;""="","",IFERROR(INDEX('المشاريع'!$B$6:$B$205,MATCH(B764&amp;"",'المشاريع'!$A$6:$A$205,0))&amp;"","كود غير موجود"))</f>
        <v/>
      </c>
    </row>
    <row r="765">
      <c r="A765" s="13" t="n"/>
      <c r="B765" s="5" t="n"/>
      <c r="C765" s="5" t="n"/>
      <c r="D765" s="16" t="n"/>
      <c r="E765" s="5" t="n"/>
      <c r="F765" s="6">
        <f>IF(B765&amp;""="","",IFERROR(INDEX('المشاريع'!$B$6:$B$205,MATCH(B765&amp;"",'المشاريع'!$A$6:$A$205,0))&amp;"","كود غير موجود"))</f>
        <v/>
      </c>
    </row>
    <row r="766">
      <c r="A766" s="13" t="n"/>
      <c r="B766" s="5" t="n"/>
      <c r="C766" s="5" t="n"/>
      <c r="D766" s="16" t="n"/>
      <c r="E766" s="5" t="n"/>
      <c r="F766" s="6">
        <f>IF(B766&amp;""="","",IFERROR(INDEX('المشاريع'!$B$6:$B$205,MATCH(B766&amp;"",'المشاريع'!$A$6:$A$205,0))&amp;"","كود غير موجود"))</f>
        <v/>
      </c>
    </row>
    <row r="767">
      <c r="A767" s="13" t="n"/>
      <c r="B767" s="5" t="n"/>
      <c r="C767" s="5" t="n"/>
      <c r="D767" s="16" t="n"/>
      <c r="E767" s="5" t="n"/>
      <c r="F767" s="6">
        <f>IF(B767&amp;""="","",IFERROR(INDEX('المشاريع'!$B$6:$B$205,MATCH(B767&amp;"",'المشاريع'!$A$6:$A$205,0))&amp;"","كود غير موجود"))</f>
        <v/>
      </c>
    </row>
    <row r="768">
      <c r="A768" s="13" t="n"/>
      <c r="B768" s="5" t="n"/>
      <c r="C768" s="5" t="n"/>
      <c r="D768" s="16" t="n"/>
      <c r="E768" s="5" t="n"/>
      <c r="F768" s="6">
        <f>IF(B768&amp;""="","",IFERROR(INDEX('المشاريع'!$B$6:$B$205,MATCH(B768&amp;"",'المشاريع'!$A$6:$A$205,0))&amp;"","كود غير موجود"))</f>
        <v/>
      </c>
    </row>
    <row r="769">
      <c r="A769" s="13" t="n"/>
      <c r="B769" s="5" t="n"/>
      <c r="C769" s="5" t="n"/>
      <c r="D769" s="16" t="n"/>
      <c r="E769" s="5" t="n"/>
      <c r="F769" s="6">
        <f>IF(B769&amp;""="","",IFERROR(INDEX('المشاريع'!$B$6:$B$205,MATCH(B769&amp;"",'المشاريع'!$A$6:$A$205,0))&amp;"","كود غير موجود"))</f>
        <v/>
      </c>
    </row>
    <row r="770">
      <c r="A770" s="13" t="n"/>
      <c r="B770" s="5" t="n"/>
      <c r="C770" s="5" t="n"/>
      <c r="D770" s="16" t="n"/>
      <c r="E770" s="5" t="n"/>
      <c r="F770" s="6">
        <f>IF(B770&amp;""="","",IFERROR(INDEX('المشاريع'!$B$6:$B$205,MATCH(B770&amp;"",'المشاريع'!$A$6:$A$205,0))&amp;"","كود غير موجود"))</f>
        <v/>
      </c>
    </row>
    <row r="771">
      <c r="A771" s="13" t="n"/>
      <c r="B771" s="5" t="n"/>
      <c r="C771" s="5" t="n"/>
      <c r="D771" s="16" t="n"/>
      <c r="E771" s="5" t="n"/>
      <c r="F771" s="6">
        <f>IF(B771&amp;""="","",IFERROR(INDEX('المشاريع'!$B$6:$B$205,MATCH(B771&amp;"",'المشاريع'!$A$6:$A$205,0))&amp;"","كود غير موجود"))</f>
        <v/>
      </c>
    </row>
    <row r="772">
      <c r="A772" s="13" t="n"/>
      <c r="B772" s="5" t="n"/>
      <c r="C772" s="5" t="n"/>
      <c r="D772" s="16" t="n"/>
      <c r="E772" s="5" t="n"/>
      <c r="F772" s="6">
        <f>IF(B772&amp;""="","",IFERROR(INDEX('المشاريع'!$B$6:$B$205,MATCH(B772&amp;"",'المشاريع'!$A$6:$A$205,0))&amp;"","كود غير موجود"))</f>
        <v/>
      </c>
    </row>
    <row r="773">
      <c r="A773" s="13" t="n"/>
      <c r="B773" s="5" t="n"/>
      <c r="C773" s="5" t="n"/>
      <c r="D773" s="16" t="n"/>
      <c r="E773" s="5" t="n"/>
      <c r="F773" s="6">
        <f>IF(B773&amp;""="","",IFERROR(INDEX('المشاريع'!$B$6:$B$205,MATCH(B773&amp;"",'المشاريع'!$A$6:$A$205,0))&amp;"","كود غير موجود"))</f>
        <v/>
      </c>
    </row>
    <row r="774">
      <c r="A774" s="13" t="n"/>
      <c r="B774" s="5" t="n"/>
      <c r="C774" s="5" t="n"/>
      <c r="D774" s="16" t="n"/>
      <c r="E774" s="5" t="n"/>
      <c r="F774" s="6">
        <f>IF(B774&amp;""="","",IFERROR(INDEX('المشاريع'!$B$6:$B$205,MATCH(B774&amp;"",'المشاريع'!$A$6:$A$205,0))&amp;"","كود غير موجود"))</f>
        <v/>
      </c>
    </row>
    <row r="775">
      <c r="A775" s="13" t="n"/>
      <c r="B775" s="5" t="n"/>
      <c r="C775" s="5" t="n"/>
      <c r="D775" s="16" t="n"/>
      <c r="E775" s="5" t="n"/>
      <c r="F775" s="6">
        <f>IF(B775&amp;""="","",IFERROR(INDEX('المشاريع'!$B$6:$B$205,MATCH(B775&amp;"",'المشاريع'!$A$6:$A$205,0))&amp;"","كود غير موجود"))</f>
        <v/>
      </c>
    </row>
    <row r="776">
      <c r="A776" s="13" t="n"/>
      <c r="B776" s="5" t="n"/>
      <c r="C776" s="5" t="n"/>
      <c r="D776" s="16" t="n"/>
      <c r="E776" s="5" t="n"/>
      <c r="F776" s="6">
        <f>IF(B776&amp;""="","",IFERROR(INDEX('المشاريع'!$B$6:$B$205,MATCH(B776&amp;"",'المشاريع'!$A$6:$A$205,0))&amp;"","كود غير موجود"))</f>
        <v/>
      </c>
    </row>
    <row r="777">
      <c r="A777" s="13" t="n"/>
      <c r="B777" s="5" t="n"/>
      <c r="C777" s="5" t="n"/>
      <c r="D777" s="16" t="n"/>
      <c r="E777" s="5" t="n"/>
      <c r="F777" s="6">
        <f>IF(B777&amp;""="","",IFERROR(INDEX('المشاريع'!$B$6:$B$205,MATCH(B777&amp;"",'المشاريع'!$A$6:$A$205,0))&amp;"","كود غير موجود"))</f>
        <v/>
      </c>
    </row>
    <row r="778">
      <c r="A778" s="13" t="n"/>
      <c r="B778" s="5" t="n"/>
      <c r="C778" s="5" t="n"/>
      <c r="D778" s="16" t="n"/>
      <c r="E778" s="5" t="n"/>
      <c r="F778" s="6">
        <f>IF(B778&amp;""="","",IFERROR(INDEX('المشاريع'!$B$6:$B$205,MATCH(B778&amp;"",'المشاريع'!$A$6:$A$205,0))&amp;"","كود غير موجود"))</f>
        <v/>
      </c>
    </row>
    <row r="779">
      <c r="A779" s="13" t="n"/>
      <c r="B779" s="5" t="n"/>
      <c r="C779" s="5" t="n"/>
      <c r="D779" s="16" t="n"/>
      <c r="E779" s="5" t="n"/>
      <c r="F779" s="6">
        <f>IF(B779&amp;""="","",IFERROR(INDEX('المشاريع'!$B$6:$B$205,MATCH(B779&amp;"",'المشاريع'!$A$6:$A$205,0))&amp;"","كود غير موجود"))</f>
        <v/>
      </c>
    </row>
    <row r="780">
      <c r="A780" s="13" t="n"/>
      <c r="B780" s="5" t="n"/>
      <c r="C780" s="5" t="n"/>
      <c r="D780" s="16" t="n"/>
      <c r="E780" s="5" t="n"/>
      <c r="F780" s="6">
        <f>IF(B780&amp;""="","",IFERROR(INDEX('المشاريع'!$B$6:$B$205,MATCH(B780&amp;"",'المشاريع'!$A$6:$A$205,0))&amp;"","كود غير موجود"))</f>
        <v/>
      </c>
    </row>
    <row r="781">
      <c r="A781" s="13" t="n"/>
      <c r="B781" s="5" t="n"/>
      <c r="C781" s="5" t="n"/>
      <c r="D781" s="16" t="n"/>
      <c r="E781" s="5" t="n"/>
      <c r="F781" s="6">
        <f>IF(B781&amp;""="","",IFERROR(INDEX('المشاريع'!$B$6:$B$205,MATCH(B781&amp;"",'المشاريع'!$A$6:$A$205,0))&amp;"","كود غير موجود"))</f>
        <v/>
      </c>
    </row>
    <row r="782">
      <c r="A782" s="13" t="n"/>
      <c r="B782" s="5" t="n"/>
      <c r="C782" s="5" t="n"/>
      <c r="D782" s="16" t="n"/>
      <c r="E782" s="5" t="n"/>
      <c r="F782" s="6">
        <f>IF(B782&amp;""="","",IFERROR(INDEX('المشاريع'!$B$6:$B$205,MATCH(B782&amp;"",'المشاريع'!$A$6:$A$205,0))&amp;"","كود غير موجود"))</f>
        <v/>
      </c>
    </row>
    <row r="783">
      <c r="A783" s="13" t="n"/>
      <c r="B783" s="5" t="n"/>
      <c r="C783" s="5" t="n"/>
      <c r="D783" s="16" t="n"/>
      <c r="E783" s="5" t="n"/>
      <c r="F783" s="6">
        <f>IF(B783&amp;""="","",IFERROR(INDEX('المشاريع'!$B$6:$B$205,MATCH(B783&amp;"",'المشاريع'!$A$6:$A$205,0))&amp;"","كود غير موجود"))</f>
        <v/>
      </c>
    </row>
    <row r="784">
      <c r="A784" s="13" t="n"/>
      <c r="B784" s="5" t="n"/>
      <c r="C784" s="5" t="n"/>
      <c r="D784" s="16" t="n"/>
      <c r="E784" s="5" t="n"/>
      <c r="F784" s="6">
        <f>IF(B784&amp;""="","",IFERROR(INDEX('المشاريع'!$B$6:$B$205,MATCH(B784&amp;"",'المشاريع'!$A$6:$A$205,0))&amp;"","كود غير موجود"))</f>
        <v/>
      </c>
    </row>
    <row r="785">
      <c r="A785" s="13" t="n"/>
      <c r="B785" s="5" t="n"/>
      <c r="C785" s="5" t="n"/>
      <c r="D785" s="16" t="n"/>
      <c r="E785" s="5" t="n"/>
      <c r="F785" s="6">
        <f>IF(B785&amp;""="","",IFERROR(INDEX('المشاريع'!$B$6:$B$205,MATCH(B785&amp;"",'المشاريع'!$A$6:$A$205,0))&amp;"","كود غير موجود"))</f>
        <v/>
      </c>
    </row>
    <row r="786">
      <c r="A786" s="13" t="n"/>
      <c r="B786" s="5" t="n"/>
      <c r="C786" s="5" t="n"/>
      <c r="D786" s="16" t="n"/>
      <c r="E786" s="5" t="n"/>
      <c r="F786" s="6">
        <f>IF(B786&amp;""="","",IFERROR(INDEX('المشاريع'!$B$6:$B$205,MATCH(B786&amp;"",'المشاريع'!$A$6:$A$205,0))&amp;"","كود غير موجود"))</f>
        <v/>
      </c>
    </row>
    <row r="787">
      <c r="A787" s="13" t="n"/>
      <c r="B787" s="5" t="n"/>
      <c r="C787" s="5" t="n"/>
      <c r="D787" s="16" t="n"/>
      <c r="E787" s="5" t="n"/>
      <c r="F787" s="6">
        <f>IF(B787&amp;""="","",IFERROR(INDEX('المشاريع'!$B$6:$B$205,MATCH(B787&amp;"",'المشاريع'!$A$6:$A$205,0))&amp;"","كود غير موجود"))</f>
        <v/>
      </c>
    </row>
    <row r="788">
      <c r="A788" s="13" t="n"/>
      <c r="B788" s="5" t="n"/>
      <c r="C788" s="5" t="n"/>
      <c r="D788" s="16" t="n"/>
      <c r="E788" s="5" t="n"/>
      <c r="F788" s="6">
        <f>IF(B788&amp;""="","",IFERROR(INDEX('المشاريع'!$B$6:$B$205,MATCH(B788&amp;"",'المشاريع'!$A$6:$A$205,0))&amp;"","كود غير موجود"))</f>
        <v/>
      </c>
    </row>
    <row r="789">
      <c r="A789" s="13" t="n"/>
      <c r="B789" s="5" t="n"/>
      <c r="C789" s="5" t="n"/>
      <c r="D789" s="16" t="n"/>
      <c r="E789" s="5" t="n"/>
      <c r="F789" s="6">
        <f>IF(B789&amp;""="","",IFERROR(INDEX('المشاريع'!$B$6:$B$205,MATCH(B789&amp;"",'المشاريع'!$A$6:$A$205,0))&amp;"","كود غير موجود"))</f>
        <v/>
      </c>
    </row>
    <row r="790">
      <c r="A790" s="13" t="n"/>
      <c r="B790" s="5" t="n"/>
      <c r="C790" s="5" t="n"/>
      <c r="D790" s="16" t="n"/>
      <c r="E790" s="5" t="n"/>
      <c r="F790" s="6">
        <f>IF(B790&amp;""="","",IFERROR(INDEX('المشاريع'!$B$6:$B$205,MATCH(B790&amp;"",'المشاريع'!$A$6:$A$205,0))&amp;"","كود غير موجود"))</f>
        <v/>
      </c>
    </row>
    <row r="791">
      <c r="A791" s="13" t="n"/>
      <c r="B791" s="5" t="n"/>
      <c r="C791" s="5" t="n"/>
      <c r="D791" s="16" t="n"/>
      <c r="E791" s="5" t="n"/>
      <c r="F791" s="6">
        <f>IF(B791&amp;""="","",IFERROR(INDEX('المشاريع'!$B$6:$B$205,MATCH(B791&amp;"",'المشاريع'!$A$6:$A$205,0))&amp;"","كود غير موجود"))</f>
        <v/>
      </c>
    </row>
    <row r="792">
      <c r="A792" s="13" t="n"/>
      <c r="B792" s="5" t="n"/>
      <c r="C792" s="5" t="n"/>
      <c r="D792" s="16" t="n"/>
      <c r="E792" s="5" t="n"/>
      <c r="F792" s="6">
        <f>IF(B792&amp;""="","",IFERROR(INDEX('المشاريع'!$B$6:$B$205,MATCH(B792&amp;"",'المشاريع'!$A$6:$A$205,0))&amp;"","كود غير موجود"))</f>
        <v/>
      </c>
    </row>
    <row r="793">
      <c r="A793" s="13" t="n"/>
      <c r="B793" s="5" t="n"/>
      <c r="C793" s="5" t="n"/>
      <c r="D793" s="16" t="n"/>
      <c r="E793" s="5" t="n"/>
      <c r="F793" s="6">
        <f>IF(B793&amp;""="","",IFERROR(INDEX('المشاريع'!$B$6:$B$205,MATCH(B793&amp;"",'المشاريع'!$A$6:$A$205,0))&amp;"","كود غير موجود"))</f>
        <v/>
      </c>
    </row>
    <row r="794">
      <c r="A794" s="13" t="n"/>
      <c r="B794" s="5" t="n"/>
      <c r="C794" s="5" t="n"/>
      <c r="D794" s="16" t="n"/>
      <c r="E794" s="5" t="n"/>
      <c r="F794" s="6">
        <f>IF(B794&amp;""="","",IFERROR(INDEX('المشاريع'!$B$6:$B$205,MATCH(B794&amp;"",'المشاريع'!$A$6:$A$205,0))&amp;"","كود غير موجود"))</f>
        <v/>
      </c>
    </row>
    <row r="795">
      <c r="A795" s="13" t="n"/>
      <c r="B795" s="5" t="n"/>
      <c r="C795" s="5" t="n"/>
      <c r="D795" s="16" t="n"/>
      <c r="E795" s="5" t="n"/>
      <c r="F795" s="6">
        <f>IF(B795&amp;""="","",IFERROR(INDEX('المشاريع'!$B$6:$B$205,MATCH(B795&amp;"",'المشاريع'!$A$6:$A$205,0))&amp;"","كود غير موجود"))</f>
        <v/>
      </c>
    </row>
    <row r="796">
      <c r="A796" s="13" t="n"/>
      <c r="B796" s="5" t="n"/>
      <c r="C796" s="5" t="n"/>
      <c r="D796" s="16" t="n"/>
      <c r="E796" s="5" t="n"/>
      <c r="F796" s="6">
        <f>IF(B796&amp;""="","",IFERROR(INDEX('المشاريع'!$B$6:$B$205,MATCH(B796&amp;"",'المشاريع'!$A$6:$A$205,0))&amp;"","كود غير موجود"))</f>
        <v/>
      </c>
    </row>
    <row r="797">
      <c r="A797" s="13" t="n"/>
      <c r="B797" s="5" t="n"/>
      <c r="C797" s="5" t="n"/>
      <c r="D797" s="16" t="n"/>
      <c r="E797" s="5" t="n"/>
      <c r="F797" s="6">
        <f>IF(B797&amp;""="","",IFERROR(INDEX('المشاريع'!$B$6:$B$205,MATCH(B797&amp;"",'المشاريع'!$A$6:$A$205,0))&amp;"","كود غير موجود"))</f>
        <v/>
      </c>
    </row>
    <row r="798">
      <c r="A798" s="13" t="n"/>
      <c r="B798" s="5" t="n"/>
      <c r="C798" s="5" t="n"/>
      <c r="D798" s="16" t="n"/>
      <c r="E798" s="5" t="n"/>
      <c r="F798" s="6">
        <f>IF(B798&amp;""="","",IFERROR(INDEX('المشاريع'!$B$6:$B$205,MATCH(B798&amp;"",'المشاريع'!$A$6:$A$205,0))&amp;"","كود غير موجود"))</f>
        <v/>
      </c>
    </row>
    <row r="799">
      <c r="A799" s="13" t="n"/>
      <c r="B799" s="5" t="n"/>
      <c r="C799" s="5" t="n"/>
      <c r="D799" s="16" t="n"/>
      <c r="E799" s="5" t="n"/>
      <c r="F799" s="6">
        <f>IF(B799&amp;""="","",IFERROR(INDEX('المشاريع'!$B$6:$B$205,MATCH(B799&amp;"",'المشاريع'!$A$6:$A$205,0))&amp;"","كود غير موجود"))</f>
        <v/>
      </c>
    </row>
    <row r="800">
      <c r="A800" s="13" t="n"/>
      <c r="B800" s="5" t="n"/>
      <c r="C800" s="5" t="n"/>
      <c r="D800" s="16" t="n"/>
      <c r="E800" s="5" t="n"/>
      <c r="F800" s="6">
        <f>IF(B800&amp;""="","",IFERROR(INDEX('المشاريع'!$B$6:$B$205,MATCH(B800&amp;"",'المشاريع'!$A$6:$A$205,0))&amp;"","كود غير موجود"))</f>
        <v/>
      </c>
    </row>
    <row r="801">
      <c r="A801" s="13" t="n"/>
      <c r="B801" s="5" t="n"/>
      <c r="C801" s="5" t="n"/>
      <c r="D801" s="16" t="n"/>
      <c r="E801" s="5" t="n"/>
      <c r="F801" s="6">
        <f>IF(B801&amp;""="","",IFERROR(INDEX('المشاريع'!$B$6:$B$205,MATCH(B801&amp;"",'المشاريع'!$A$6:$A$205,0))&amp;"","كود غير موجود"))</f>
        <v/>
      </c>
    </row>
    <row r="802">
      <c r="A802" s="13" t="n"/>
      <c r="B802" s="5" t="n"/>
      <c r="C802" s="5" t="n"/>
      <c r="D802" s="16" t="n"/>
      <c r="E802" s="5" t="n"/>
      <c r="F802" s="6">
        <f>IF(B802&amp;""="","",IFERROR(INDEX('المشاريع'!$B$6:$B$205,MATCH(B802&amp;"",'المشاريع'!$A$6:$A$205,0))&amp;"","كود غير موجود"))</f>
        <v/>
      </c>
    </row>
    <row r="803">
      <c r="A803" s="13" t="n"/>
      <c r="B803" s="5" t="n"/>
      <c r="C803" s="5" t="n"/>
      <c r="D803" s="16" t="n"/>
      <c r="E803" s="5" t="n"/>
      <c r="F803" s="6">
        <f>IF(B803&amp;""="","",IFERROR(INDEX('المشاريع'!$B$6:$B$205,MATCH(B803&amp;"",'المشاريع'!$A$6:$A$205,0))&amp;"","كود غير موجود"))</f>
        <v/>
      </c>
    </row>
    <row r="804">
      <c r="A804" s="13" t="n"/>
      <c r="B804" s="5" t="n"/>
      <c r="C804" s="5" t="n"/>
      <c r="D804" s="16" t="n"/>
      <c r="E804" s="5" t="n"/>
      <c r="F804" s="6">
        <f>IF(B804&amp;""="","",IFERROR(INDEX('المشاريع'!$B$6:$B$205,MATCH(B804&amp;"",'المشاريع'!$A$6:$A$205,0))&amp;"","كود غير موجود"))</f>
        <v/>
      </c>
    </row>
    <row r="805">
      <c r="A805" s="13" t="n"/>
      <c r="B805" s="5" t="n"/>
      <c r="C805" s="5" t="n"/>
      <c r="D805" s="16" t="n"/>
      <c r="E805" s="5" t="n"/>
      <c r="F805" s="6">
        <f>IF(B805&amp;""="","",IFERROR(INDEX('المشاريع'!$B$6:$B$205,MATCH(B805&amp;"",'المشاريع'!$A$6:$A$205,0))&amp;"","كود غير موجود"))</f>
        <v/>
      </c>
    </row>
    <row r="806">
      <c r="A806" s="13" t="n"/>
      <c r="B806" s="5" t="n"/>
      <c r="C806" s="5" t="n"/>
      <c r="D806" s="16" t="n"/>
      <c r="E806" s="5" t="n"/>
      <c r="F806" s="6">
        <f>IF(B806&amp;""="","",IFERROR(INDEX('المشاريع'!$B$6:$B$205,MATCH(B806&amp;"",'المشاريع'!$A$6:$A$205,0))&amp;"","كود غير موجود"))</f>
        <v/>
      </c>
    </row>
    <row r="807">
      <c r="A807" s="13" t="n"/>
      <c r="B807" s="5" t="n"/>
      <c r="C807" s="5" t="n"/>
      <c r="D807" s="16" t="n"/>
      <c r="E807" s="5" t="n"/>
      <c r="F807" s="6">
        <f>IF(B807&amp;""="","",IFERROR(INDEX('المشاريع'!$B$6:$B$205,MATCH(B807&amp;"",'المشاريع'!$A$6:$A$205,0))&amp;"","كود غير موجود"))</f>
        <v/>
      </c>
    </row>
    <row r="808">
      <c r="A808" s="13" t="n"/>
      <c r="B808" s="5" t="n"/>
      <c r="C808" s="5" t="n"/>
      <c r="D808" s="16" t="n"/>
      <c r="E808" s="5" t="n"/>
      <c r="F808" s="6">
        <f>IF(B808&amp;""="","",IFERROR(INDEX('المشاريع'!$B$6:$B$205,MATCH(B808&amp;"",'المشاريع'!$A$6:$A$205,0))&amp;"","كود غير موجود"))</f>
        <v/>
      </c>
    </row>
    <row r="809">
      <c r="A809" s="13" t="n"/>
      <c r="B809" s="5" t="n"/>
      <c r="C809" s="5" t="n"/>
      <c r="D809" s="16" t="n"/>
      <c r="E809" s="5" t="n"/>
      <c r="F809" s="6">
        <f>IF(B809&amp;""="","",IFERROR(INDEX('المشاريع'!$B$6:$B$205,MATCH(B809&amp;"",'المشاريع'!$A$6:$A$205,0))&amp;"","كود غير موجود"))</f>
        <v/>
      </c>
    </row>
    <row r="810">
      <c r="A810" s="13" t="n"/>
      <c r="B810" s="5" t="n"/>
      <c r="C810" s="5" t="n"/>
      <c r="D810" s="16" t="n"/>
      <c r="E810" s="5" t="n"/>
      <c r="F810" s="6">
        <f>IF(B810&amp;""="","",IFERROR(INDEX('المشاريع'!$B$6:$B$205,MATCH(B810&amp;"",'المشاريع'!$A$6:$A$205,0))&amp;"","كود غير موجود"))</f>
        <v/>
      </c>
    </row>
    <row r="811">
      <c r="A811" s="13" t="n"/>
      <c r="B811" s="5" t="n"/>
      <c r="C811" s="5" t="n"/>
      <c r="D811" s="16" t="n"/>
      <c r="E811" s="5" t="n"/>
      <c r="F811" s="6">
        <f>IF(B811&amp;""="","",IFERROR(INDEX('المشاريع'!$B$6:$B$205,MATCH(B811&amp;"",'المشاريع'!$A$6:$A$205,0))&amp;"","كود غير موجود"))</f>
        <v/>
      </c>
    </row>
    <row r="812">
      <c r="A812" s="13" t="n"/>
      <c r="B812" s="5" t="n"/>
      <c r="C812" s="5" t="n"/>
      <c r="D812" s="16" t="n"/>
      <c r="E812" s="5" t="n"/>
      <c r="F812" s="6">
        <f>IF(B812&amp;""="","",IFERROR(INDEX('المشاريع'!$B$6:$B$205,MATCH(B812&amp;"",'المشاريع'!$A$6:$A$205,0))&amp;"","كود غير موجود"))</f>
        <v/>
      </c>
    </row>
    <row r="813">
      <c r="A813" s="13" t="n"/>
      <c r="B813" s="5" t="n"/>
      <c r="C813" s="5" t="n"/>
      <c r="D813" s="16" t="n"/>
      <c r="E813" s="5" t="n"/>
      <c r="F813" s="6">
        <f>IF(B813&amp;""="","",IFERROR(INDEX('المشاريع'!$B$6:$B$205,MATCH(B813&amp;"",'المشاريع'!$A$6:$A$205,0))&amp;"","كود غير موجود"))</f>
        <v/>
      </c>
    </row>
    <row r="814">
      <c r="A814" s="13" t="n"/>
      <c r="B814" s="5" t="n"/>
      <c r="C814" s="5" t="n"/>
      <c r="D814" s="16" t="n"/>
      <c r="E814" s="5" t="n"/>
      <c r="F814" s="6">
        <f>IF(B814&amp;""="","",IFERROR(INDEX('المشاريع'!$B$6:$B$205,MATCH(B814&amp;"",'المشاريع'!$A$6:$A$205,0))&amp;"","كود غير موجود"))</f>
        <v/>
      </c>
    </row>
    <row r="815">
      <c r="A815" s="13" t="n"/>
      <c r="B815" s="5" t="n"/>
      <c r="C815" s="5" t="n"/>
      <c r="D815" s="16" t="n"/>
      <c r="E815" s="5" t="n"/>
      <c r="F815" s="6">
        <f>IF(B815&amp;""="","",IFERROR(INDEX('المشاريع'!$B$6:$B$205,MATCH(B815&amp;"",'المشاريع'!$A$6:$A$205,0))&amp;"","كود غير موجود"))</f>
        <v/>
      </c>
    </row>
    <row r="816">
      <c r="A816" s="13" t="n"/>
      <c r="B816" s="5" t="n"/>
      <c r="C816" s="5" t="n"/>
      <c r="D816" s="16" t="n"/>
      <c r="E816" s="5" t="n"/>
      <c r="F816" s="6">
        <f>IF(B816&amp;""="","",IFERROR(INDEX('المشاريع'!$B$6:$B$205,MATCH(B816&amp;"",'المشاريع'!$A$6:$A$205,0))&amp;"","كود غير موجود"))</f>
        <v/>
      </c>
    </row>
    <row r="817">
      <c r="A817" s="13" t="n"/>
      <c r="B817" s="5" t="n"/>
      <c r="C817" s="5" t="n"/>
      <c r="D817" s="16" t="n"/>
      <c r="E817" s="5" t="n"/>
      <c r="F817" s="6">
        <f>IF(B817&amp;""="","",IFERROR(INDEX('المشاريع'!$B$6:$B$205,MATCH(B817&amp;"",'المشاريع'!$A$6:$A$205,0))&amp;"","كود غير موجود"))</f>
        <v/>
      </c>
    </row>
    <row r="818">
      <c r="A818" s="13" t="n"/>
      <c r="B818" s="5" t="n"/>
      <c r="C818" s="5" t="n"/>
      <c r="D818" s="16" t="n"/>
      <c r="E818" s="5" t="n"/>
      <c r="F818" s="6">
        <f>IF(B818&amp;""="","",IFERROR(INDEX('المشاريع'!$B$6:$B$205,MATCH(B818&amp;"",'المشاريع'!$A$6:$A$205,0))&amp;"","كود غير موجود"))</f>
        <v/>
      </c>
    </row>
    <row r="819">
      <c r="A819" s="13" t="n"/>
      <c r="B819" s="5" t="n"/>
      <c r="C819" s="5" t="n"/>
      <c r="D819" s="16" t="n"/>
      <c r="E819" s="5" t="n"/>
      <c r="F819" s="6">
        <f>IF(B819&amp;""="","",IFERROR(INDEX('المشاريع'!$B$6:$B$205,MATCH(B819&amp;"",'المشاريع'!$A$6:$A$205,0))&amp;"","كود غير موجود"))</f>
        <v/>
      </c>
    </row>
    <row r="820">
      <c r="A820" s="13" t="n"/>
      <c r="B820" s="5" t="n"/>
      <c r="C820" s="5" t="n"/>
      <c r="D820" s="16" t="n"/>
      <c r="E820" s="5" t="n"/>
      <c r="F820" s="6">
        <f>IF(B820&amp;""="","",IFERROR(INDEX('المشاريع'!$B$6:$B$205,MATCH(B820&amp;"",'المشاريع'!$A$6:$A$205,0))&amp;"","كود غير موجود"))</f>
        <v/>
      </c>
    </row>
    <row r="821">
      <c r="A821" s="13" t="n"/>
      <c r="B821" s="5" t="n"/>
      <c r="C821" s="5" t="n"/>
      <c r="D821" s="16" t="n"/>
      <c r="E821" s="5" t="n"/>
      <c r="F821" s="6">
        <f>IF(B821&amp;""="","",IFERROR(INDEX('المشاريع'!$B$6:$B$205,MATCH(B821&amp;"",'المشاريع'!$A$6:$A$205,0))&amp;"","كود غير موجود"))</f>
        <v/>
      </c>
    </row>
    <row r="822">
      <c r="A822" s="13" t="n"/>
      <c r="B822" s="5" t="n"/>
      <c r="C822" s="5" t="n"/>
      <c r="D822" s="16" t="n"/>
      <c r="E822" s="5" t="n"/>
      <c r="F822" s="6">
        <f>IF(B822&amp;""="","",IFERROR(INDEX('المشاريع'!$B$6:$B$205,MATCH(B822&amp;"",'المشاريع'!$A$6:$A$205,0))&amp;"","كود غير موجود"))</f>
        <v/>
      </c>
    </row>
    <row r="823">
      <c r="A823" s="13" t="n"/>
      <c r="B823" s="5" t="n"/>
      <c r="C823" s="5" t="n"/>
      <c r="D823" s="16" t="n"/>
      <c r="E823" s="5" t="n"/>
      <c r="F823" s="6">
        <f>IF(B823&amp;""="","",IFERROR(INDEX('المشاريع'!$B$6:$B$205,MATCH(B823&amp;"",'المشاريع'!$A$6:$A$205,0))&amp;"","كود غير موجود"))</f>
        <v/>
      </c>
    </row>
    <row r="824">
      <c r="A824" s="13" t="n"/>
      <c r="B824" s="5" t="n"/>
      <c r="C824" s="5" t="n"/>
      <c r="D824" s="16" t="n"/>
      <c r="E824" s="5" t="n"/>
      <c r="F824" s="6">
        <f>IF(B824&amp;""="","",IFERROR(INDEX('المشاريع'!$B$6:$B$205,MATCH(B824&amp;"",'المشاريع'!$A$6:$A$205,0))&amp;"","كود غير موجود"))</f>
        <v/>
      </c>
    </row>
    <row r="825">
      <c r="A825" s="13" t="n"/>
      <c r="B825" s="5" t="n"/>
      <c r="C825" s="5" t="n"/>
      <c r="D825" s="16" t="n"/>
      <c r="E825" s="5" t="n"/>
      <c r="F825" s="6">
        <f>IF(B825&amp;""="","",IFERROR(INDEX('المشاريع'!$B$6:$B$205,MATCH(B825&amp;"",'المشاريع'!$A$6:$A$205,0))&amp;"","كود غير موجود"))</f>
        <v/>
      </c>
    </row>
    <row r="826">
      <c r="A826" s="13" t="n"/>
      <c r="B826" s="5" t="n"/>
      <c r="C826" s="5" t="n"/>
      <c r="D826" s="16" t="n"/>
      <c r="E826" s="5" t="n"/>
      <c r="F826" s="6">
        <f>IF(B826&amp;""="","",IFERROR(INDEX('المشاريع'!$B$6:$B$205,MATCH(B826&amp;"",'المشاريع'!$A$6:$A$205,0))&amp;"","كود غير موجود"))</f>
        <v/>
      </c>
    </row>
    <row r="827">
      <c r="A827" s="13" t="n"/>
      <c r="B827" s="5" t="n"/>
      <c r="C827" s="5" t="n"/>
      <c r="D827" s="16" t="n"/>
      <c r="E827" s="5" t="n"/>
      <c r="F827" s="6">
        <f>IF(B827&amp;""="","",IFERROR(INDEX('المشاريع'!$B$6:$B$205,MATCH(B827&amp;"",'المشاريع'!$A$6:$A$205,0))&amp;"","كود غير موجود"))</f>
        <v/>
      </c>
    </row>
    <row r="828">
      <c r="A828" s="13" t="n"/>
      <c r="B828" s="5" t="n"/>
      <c r="C828" s="5" t="n"/>
      <c r="D828" s="16" t="n"/>
      <c r="E828" s="5" t="n"/>
      <c r="F828" s="6">
        <f>IF(B828&amp;""="","",IFERROR(INDEX('المشاريع'!$B$6:$B$205,MATCH(B828&amp;"",'المشاريع'!$A$6:$A$205,0))&amp;"","كود غير موجود"))</f>
        <v/>
      </c>
    </row>
    <row r="829">
      <c r="A829" s="13" t="n"/>
      <c r="B829" s="5" t="n"/>
      <c r="C829" s="5" t="n"/>
      <c r="D829" s="16" t="n"/>
      <c r="E829" s="5" t="n"/>
      <c r="F829" s="6">
        <f>IF(B829&amp;""="","",IFERROR(INDEX('المشاريع'!$B$6:$B$205,MATCH(B829&amp;"",'المشاريع'!$A$6:$A$205,0))&amp;"","كود غير موجود"))</f>
        <v/>
      </c>
    </row>
    <row r="830">
      <c r="A830" s="13" t="n"/>
      <c r="B830" s="5" t="n"/>
      <c r="C830" s="5" t="n"/>
      <c r="D830" s="16" t="n"/>
      <c r="E830" s="5" t="n"/>
      <c r="F830" s="6">
        <f>IF(B830&amp;""="","",IFERROR(INDEX('المشاريع'!$B$6:$B$205,MATCH(B830&amp;"",'المشاريع'!$A$6:$A$205,0))&amp;"","كود غير موجود"))</f>
        <v/>
      </c>
    </row>
    <row r="831">
      <c r="A831" s="13" t="n"/>
      <c r="B831" s="5" t="n"/>
      <c r="C831" s="5" t="n"/>
      <c r="D831" s="16" t="n"/>
      <c r="E831" s="5" t="n"/>
      <c r="F831" s="6">
        <f>IF(B831&amp;""="","",IFERROR(INDEX('المشاريع'!$B$6:$B$205,MATCH(B831&amp;"",'المشاريع'!$A$6:$A$205,0))&amp;"","كود غير موجود"))</f>
        <v/>
      </c>
    </row>
    <row r="832">
      <c r="A832" s="13" t="n"/>
      <c r="B832" s="5" t="n"/>
      <c r="C832" s="5" t="n"/>
      <c r="D832" s="16" t="n"/>
      <c r="E832" s="5" t="n"/>
      <c r="F832" s="6">
        <f>IF(B832&amp;""="","",IFERROR(INDEX('المشاريع'!$B$6:$B$205,MATCH(B832&amp;"",'المشاريع'!$A$6:$A$205,0))&amp;"","كود غير موجود"))</f>
        <v/>
      </c>
    </row>
    <row r="833">
      <c r="A833" s="13" t="n"/>
      <c r="B833" s="5" t="n"/>
      <c r="C833" s="5" t="n"/>
      <c r="D833" s="16" t="n"/>
      <c r="E833" s="5" t="n"/>
      <c r="F833" s="6">
        <f>IF(B833&amp;""="","",IFERROR(INDEX('المشاريع'!$B$6:$B$205,MATCH(B833&amp;"",'المشاريع'!$A$6:$A$205,0))&amp;"","كود غير موجود"))</f>
        <v/>
      </c>
    </row>
    <row r="834">
      <c r="A834" s="13" t="n"/>
      <c r="B834" s="5" t="n"/>
      <c r="C834" s="5" t="n"/>
      <c r="D834" s="16" t="n"/>
      <c r="E834" s="5" t="n"/>
      <c r="F834" s="6">
        <f>IF(B834&amp;""="","",IFERROR(INDEX('المشاريع'!$B$6:$B$205,MATCH(B834&amp;"",'المشاريع'!$A$6:$A$205,0))&amp;"","كود غير موجود"))</f>
        <v/>
      </c>
    </row>
    <row r="835">
      <c r="A835" s="13" t="n"/>
      <c r="B835" s="5" t="n"/>
      <c r="C835" s="5" t="n"/>
      <c r="D835" s="16" t="n"/>
      <c r="E835" s="5" t="n"/>
      <c r="F835" s="6">
        <f>IF(B835&amp;""="","",IFERROR(INDEX('المشاريع'!$B$6:$B$205,MATCH(B835&amp;"",'المشاريع'!$A$6:$A$205,0))&amp;"","كود غير موجود"))</f>
        <v/>
      </c>
    </row>
    <row r="836">
      <c r="A836" s="13" t="n"/>
      <c r="B836" s="5" t="n"/>
      <c r="C836" s="5" t="n"/>
      <c r="D836" s="16" t="n"/>
      <c r="E836" s="5" t="n"/>
      <c r="F836" s="6">
        <f>IF(B836&amp;""="","",IFERROR(INDEX('المشاريع'!$B$6:$B$205,MATCH(B836&amp;"",'المشاريع'!$A$6:$A$205,0))&amp;"","كود غير موجود"))</f>
        <v/>
      </c>
    </row>
    <row r="837">
      <c r="A837" s="13" t="n"/>
      <c r="B837" s="5" t="n"/>
      <c r="C837" s="5" t="n"/>
      <c r="D837" s="16" t="n"/>
      <c r="E837" s="5" t="n"/>
      <c r="F837" s="6">
        <f>IF(B837&amp;""="","",IFERROR(INDEX('المشاريع'!$B$6:$B$205,MATCH(B837&amp;"",'المشاريع'!$A$6:$A$205,0))&amp;"","كود غير موجود"))</f>
        <v/>
      </c>
    </row>
    <row r="838">
      <c r="A838" s="13" t="n"/>
      <c r="B838" s="5" t="n"/>
      <c r="C838" s="5" t="n"/>
      <c r="D838" s="16" t="n"/>
      <c r="E838" s="5" t="n"/>
      <c r="F838" s="6">
        <f>IF(B838&amp;""="","",IFERROR(INDEX('المشاريع'!$B$6:$B$205,MATCH(B838&amp;"",'المشاريع'!$A$6:$A$205,0))&amp;"","كود غير موجود"))</f>
        <v/>
      </c>
    </row>
    <row r="839">
      <c r="A839" s="13" t="n"/>
      <c r="B839" s="5" t="n"/>
      <c r="C839" s="5" t="n"/>
      <c r="D839" s="16" t="n"/>
      <c r="E839" s="5" t="n"/>
      <c r="F839" s="6">
        <f>IF(B839&amp;""="","",IFERROR(INDEX('المشاريع'!$B$6:$B$205,MATCH(B839&amp;"",'المشاريع'!$A$6:$A$205,0))&amp;"","كود غير موجود"))</f>
        <v/>
      </c>
    </row>
    <row r="840">
      <c r="A840" s="13" t="n"/>
      <c r="B840" s="5" t="n"/>
      <c r="C840" s="5" t="n"/>
      <c r="D840" s="16" t="n"/>
      <c r="E840" s="5" t="n"/>
      <c r="F840" s="6">
        <f>IF(B840&amp;""="","",IFERROR(INDEX('المشاريع'!$B$6:$B$205,MATCH(B840&amp;"",'المشاريع'!$A$6:$A$205,0))&amp;"","كود غير موجود"))</f>
        <v/>
      </c>
    </row>
    <row r="841">
      <c r="A841" s="13" t="n"/>
      <c r="B841" s="5" t="n"/>
      <c r="C841" s="5" t="n"/>
      <c r="D841" s="16" t="n"/>
      <c r="E841" s="5" t="n"/>
      <c r="F841" s="6">
        <f>IF(B841&amp;""="","",IFERROR(INDEX('المشاريع'!$B$6:$B$205,MATCH(B841&amp;"",'المشاريع'!$A$6:$A$205,0))&amp;"","كود غير موجود"))</f>
        <v/>
      </c>
    </row>
    <row r="842">
      <c r="A842" s="13" t="n"/>
      <c r="B842" s="5" t="n"/>
      <c r="C842" s="5" t="n"/>
      <c r="D842" s="16" t="n"/>
      <c r="E842" s="5" t="n"/>
      <c r="F842" s="6">
        <f>IF(B842&amp;""="","",IFERROR(INDEX('المشاريع'!$B$6:$B$205,MATCH(B842&amp;"",'المشاريع'!$A$6:$A$205,0))&amp;"","كود غير موجود"))</f>
        <v/>
      </c>
    </row>
    <row r="843">
      <c r="A843" s="13" t="n"/>
      <c r="B843" s="5" t="n"/>
      <c r="C843" s="5" t="n"/>
      <c r="D843" s="16" t="n"/>
      <c r="E843" s="5" t="n"/>
      <c r="F843" s="6">
        <f>IF(B843&amp;""="","",IFERROR(INDEX('المشاريع'!$B$6:$B$205,MATCH(B843&amp;"",'المشاريع'!$A$6:$A$205,0))&amp;"","كود غير موجود"))</f>
        <v/>
      </c>
    </row>
    <row r="844">
      <c r="A844" s="13" t="n"/>
      <c r="B844" s="5" t="n"/>
      <c r="C844" s="5" t="n"/>
      <c r="D844" s="16" t="n"/>
      <c r="E844" s="5" t="n"/>
      <c r="F844" s="6">
        <f>IF(B844&amp;""="","",IFERROR(INDEX('المشاريع'!$B$6:$B$205,MATCH(B844&amp;"",'المشاريع'!$A$6:$A$205,0))&amp;"","كود غير موجود"))</f>
        <v/>
      </c>
    </row>
    <row r="845">
      <c r="A845" s="13" t="n"/>
      <c r="B845" s="5" t="n"/>
      <c r="C845" s="5" t="n"/>
      <c r="D845" s="16" t="n"/>
      <c r="E845" s="5" t="n"/>
      <c r="F845" s="6">
        <f>IF(B845&amp;""="","",IFERROR(INDEX('المشاريع'!$B$6:$B$205,MATCH(B845&amp;"",'المشاريع'!$A$6:$A$205,0))&amp;"","كود غير موجود"))</f>
        <v/>
      </c>
    </row>
    <row r="846">
      <c r="A846" s="13" t="n"/>
      <c r="B846" s="5" t="n"/>
      <c r="C846" s="5" t="n"/>
      <c r="D846" s="16" t="n"/>
      <c r="E846" s="5" t="n"/>
      <c r="F846" s="6">
        <f>IF(B846&amp;""="","",IFERROR(INDEX('المشاريع'!$B$6:$B$205,MATCH(B846&amp;"",'المشاريع'!$A$6:$A$205,0))&amp;"","كود غير موجود"))</f>
        <v/>
      </c>
    </row>
    <row r="847">
      <c r="A847" s="13" t="n"/>
      <c r="B847" s="5" t="n"/>
      <c r="C847" s="5" t="n"/>
      <c r="D847" s="16" t="n"/>
      <c r="E847" s="5" t="n"/>
      <c r="F847" s="6">
        <f>IF(B847&amp;""="","",IFERROR(INDEX('المشاريع'!$B$6:$B$205,MATCH(B847&amp;"",'المشاريع'!$A$6:$A$205,0))&amp;"","كود غير موجود"))</f>
        <v/>
      </c>
    </row>
    <row r="848">
      <c r="A848" s="13" t="n"/>
      <c r="B848" s="5" t="n"/>
      <c r="C848" s="5" t="n"/>
      <c r="D848" s="16" t="n"/>
      <c r="E848" s="5" t="n"/>
      <c r="F848" s="6">
        <f>IF(B848&amp;""="","",IFERROR(INDEX('المشاريع'!$B$6:$B$205,MATCH(B848&amp;"",'المشاريع'!$A$6:$A$205,0))&amp;"","كود غير موجود"))</f>
        <v/>
      </c>
    </row>
    <row r="849">
      <c r="A849" s="13" t="n"/>
      <c r="B849" s="5" t="n"/>
      <c r="C849" s="5" t="n"/>
      <c r="D849" s="16" t="n"/>
      <c r="E849" s="5" t="n"/>
      <c r="F849" s="6">
        <f>IF(B849&amp;""="","",IFERROR(INDEX('المشاريع'!$B$6:$B$205,MATCH(B849&amp;"",'المشاريع'!$A$6:$A$205,0))&amp;"","كود غير موجود"))</f>
        <v/>
      </c>
    </row>
    <row r="850">
      <c r="A850" s="13" t="n"/>
      <c r="B850" s="5" t="n"/>
      <c r="C850" s="5" t="n"/>
      <c r="D850" s="16" t="n"/>
      <c r="E850" s="5" t="n"/>
      <c r="F850" s="6">
        <f>IF(B850&amp;""="","",IFERROR(INDEX('المشاريع'!$B$6:$B$205,MATCH(B850&amp;"",'المشاريع'!$A$6:$A$205,0))&amp;"","كود غير موجود"))</f>
        <v/>
      </c>
    </row>
    <row r="851">
      <c r="A851" s="13" t="n"/>
      <c r="B851" s="5" t="n"/>
      <c r="C851" s="5" t="n"/>
      <c r="D851" s="16" t="n"/>
      <c r="E851" s="5" t="n"/>
      <c r="F851" s="6">
        <f>IF(B851&amp;""="","",IFERROR(INDEX('المشاريع'!$B$6:$B$205,MATCH(B851&amp;"",'المشاريع'!$A$6:$A$205,0))&amp;"","كود غير موجود"))</f>
        <v/>
      </c>
    </row>
    <row r="852">
      <c r="A852" s="13" t="n"/>
      <c r="B852" s="5" t="n"/>
      <c r="C852" s="5" t="n"/>
      <c r="D852" s="16" t="n"/>
      <c r="E852" s="5" t="n"/>
      <c r="F852" s="6">
        <f>IF(B852&amp;""="","",IFERROR(INDEX('المشاريع'!$B$6:$B$205,MATCH(B852&amp;"",'المشاريع'!$A$6:$A$205,0))&amp;"","كود غير موجود"))</f>
        <v/>
      </c>
    </row>
    <row r="853">
      <c r="A853" s="13" t="n"/>
      <c r="B853" s="5" t="n"/>
      <c r="C853" s="5" t="n"/>
      <c r="D853" s="16" t="n"/>
      <c r="E853" s="5" t="n"/>
      <c r="F853" s="6">
        <f>IF(B853&amp;""="","",IFERROR(INDEX('المشاريع'!$B$6:$B$205,MATCH(B853&amp;"",'المشاريع'!$A$6:$A$205,0))&amp;"","كود غير موجود"))</f>
        <v/>
      </c>
    </row>
    <row r="854">
      <c r="A854" s="13" t="n"/>
      <c r="B854" s="5" t="n"/>
      <c r="C854" s="5" t="n"/>
      <c r="D854" s="16" t="n"/>
      <c r="E854" s="5" t="n"/>
      <c r="F854" s="6">
        <f>IF(B854&amp;""="","",IFERROR(INDEX('المشاريع'!$B$6:$B$205,MATCH(B854&amp;"",'المشاريع'!$A$6:$A$205,0))&amp;"","كود غير موجود"))</f>
        <v/>
      </c>
    </row>
    <row r="855">
      <c r="A855" s="13" t="n"/>
      <c r="B855" s="5" t="n"/>
      <c r="C855" s="5" t="n"/>
      <c r="D855" s="16" t="n"/>
      <c r="E855" s="5" t="n"/>
      <c r="F855" s="6">
        <f>IF(B855&amp;""="","",IFERROR(INDEX('المشاريع'!$B$6:$B$205,MATCH(B855&amp;"",'المشاريع'!$A$6:$A$205,0))&amp;"","كود غير موجود"))</f>
        <v/>
      </c>
    </row>
    <row r="856">
      <c r="A856" s="13" t="n"/>
      <c r="B856" s="5" t="n"/>
      <c r="C856" s="5" t="n"/>
      <c r="D856" s="16" t="n"/>
      <c r="E856" s="5" t="n"/>
      <c r="F856" s="6">
        <f>IF(B856&amp;""="","",IFERROR(INDEX('المشاريع'!$B$6:$B$205,MATCH(B856&amp;"",'المشاريع'!$A$6:$A$205,0))&amp;"","كود غير موجود"))</f>
        <v/>
      </c>
    </row>
    <row r="857">
      <c r="A857" s="13" t="n"/>
      <c r="B857" s="5" t="n"/>
      <c r="C857" s="5" t="n"/>
      <c r="D857" s="16" t="n"/>
      <c r="E857" s="5" t="n"/>
      <c r="F857" s="6">
        <f>IF(B857&amp;""="","",IFERROR(INDEX('المشاريع'!$B$6:$B$205,MATCH(B857&amp;"",'المشاريع'!$A$6:$A$205,0))&amp;"","كود غير موجود"))</f>
        <v/>
      </c>
    </row>
    <row r="858">
      <c r="A858" s="13" t="n"/>
      <c r="B858" s="5" t="n"/>
      <c r="C858" s="5" t="n"/>
      <c r="D858" s="16" t="n"/>
      <c r="E858" s="5" t="n"/>
      <c r="F858" s="6">
        <f>IF(B858&amp;""="","",IFERROR(INDEX('المشاريع'!$B$6:$B$205,MATCH(B858&amp;"",'المشاريع'!$A$6:$A$205,0))&amp;"","كود غير موجود"))</f>
        <v/>
      </c>
    </row>
    <row r="859">
      <c r="A859" s="13" t="n"/>
      <c r="B859" s="5" t="n"/>
      <c r="C859" s="5" t="n"/>
      <c r="D859" s="16" t="n"/>
      <c r="E859" s="5" t="n"/>
      <c r="F859" s="6">
        <f>IF(B859&amp;""="","",IFERROR(INDEX('المشاريع'!$B$6:$B$205,MATCH(B859&amp;"",'المشاريع'!$A$6:$A$205,0))&amp;"","كود غير موجود"))</f>
        <v/>
      </c>
    </row>
    <row r="860">
      <c r="A860" s="13" t="n"/>
      <c r="B860" s="5" t="n"/>
      <c r="C860" s="5" t="n"/>
      <c r="D860" s="16" t="n"/>
      <c r="E860" s="5" t="n"/>
      <c r="F860" s="6">
        <f>IF(B860&amp;""="","",IFERROR(INDEX('المشاريع'!$B$6:$B$205,MATCH(B860&amp;"",'المشاريع'!$A$6:$A$205,0))&amp;"","كود غير موجود"))</f>
        <v/>
      </c>
    </row>
    <row r="861">
      <c r="A861" s="13" t="n"/>
      <c r="B861" s="5" t="n"/>
      <c r="C861" s="5" t="n"/>
      <c r="D861" s="16" t="n"/>
      <c r="E861" s="5" t="n"/>
      <c r="F861" s="6">
        <f>IF(B861&amp;""="","",IFERROR(INDEX('المشاريع'!$B$6:$B$205,MATCH(B861&amp;"",'المشاريع'!$A$6:$A$205,0))&amp;"","كود غير موجود"))</f>
        <v/>
      </c>
    </row>
    <row r="862">
      <c r="A862" s="13" t="n"/>
      <c r="B862" s="5" t="n"/>
      <c r="C862" s="5" t="n"/>
      <c r="D862" s="16" t="n"/>
      <c r="E862" s="5" t="n"/>
      <c r="F862" s="6">
        <f>IF(B862&amp;""="","",IFERROR(INDEX('المشاريع'!$B$6:$B$205,MATCH(B862&amp;"",'المشاريع'!$A$6:$A$205,0))&amp;"","كود غير موجود"))</f>
        <v/>
      </c>
    </row>
    <row r="863">
      <c r="A863" s="13" t="n"/>
      <c r="B863" s="5" t="n"/>
      <c r="C863" s="5" t="n"/>
      <c r="D863" s="16" t="n"/>
      <c r="E863" s="5" t="n"/>
      <c r="F863" s="6">
        <f>IF(B863&amp;""="","",IFERROR(INDEX('المشاريع'!$B$6:$B$205,MATCH(B863&amp;"",'المشاريع'!$A$6:$A$205,0))&amp;"","كود غير موجود"))</f>
        <v/>
      </c>
    </row>
    <row r="864">
      <c r="A864" s="13" t="n"/>
      <c r="B864" s="5" t="n"/>
      <c r="C864" s="5" t="n"/>
      <c r="D864" s="16" t="n"/>
      <c r="E864" s="5" t="n"/>
      <c r="F864" s="6">
        <f>IF(B864&amp;""="","",IFERROR(INDEX('المشاريع'!$B$6:$B$205,MATCH(B864&amp;"",'المشاريع'!$A$6:$A$205,0))&amp;"","كود غير موجود"))</f>
        <v/>
      </c>
    </row>
    <row r="865">
      <c r="A865" s="13" t="n"/>
      <c r="B865" s="5" t="n"/>
      <c r="C865" s="5" t="n"/>
      <c r="D865" s="16" t="n"/>
      <c r="E865" s="5" t="n"/>
      <c r="F865" s="6">
        <f>IF(B865&amp;""="","",IFERROR(INDEX('المشاريع'!$B$6:$B$205,MATCH(B865&amp;"",'المشاريع'!$A$6:$A$205,0))&amp;"","كود غير موجود"))</f>
        <v/>
      </c>
    </row>
    <row r="866">
      <c r="A866" s="13" t="n"/>
      <c r="B866" s="5" t="n"/>
      <c r="C866" s="5" t="n"/>
      <c r="D866" s="16" t="n"/>
      <c r="E866" s="5" t="n"/>
      <c r="F866" s="6">
        <f>IF(B866&amp;""="","",IFERROR(INDEX('المشاريع'!$B$6:$B$205,MATCH(B866&amp;"",'المشاريع'!$A$6:$A$205,0))&amp;"","كود غير موجود"))</f>
        <v/>
      </c>
    </row>
    <row r="867">
      <c r="A867" s="13" t="n"/>
      <c r="B867" s="5" t="n"/>
      <c r="C867" s="5" t="n"/>
      <c r="D867" s="16" t="n"/>
      <c r="E867" s="5" t="n"/>
      <c r="F867" s="6">
        <f>IF(B867&amp;""="","",IFERROR(INDEX('المشاريع'!$B$6:$B$205,MATCH(B867&amp;"",'المشاريع'!$A$6:$A$205,0))&amp;"","كود غير موجود"))</f>
        <v/>
      </c>
    </row>
    <row r="868">
      <c r="A868" s="13" t="n"/>
      <c r="B868" s="5" t="n"/>
      <c r="C868" s="5" t="n"/>
      <c r="D868" s="16" t="n"/>
      <c r="E868" s="5" t="n"/>
      <c r="F868" s="6">
        <f>IF(B868&amp;""="","",IFERROR(INDEX('المشاريع'!$B$6:$B$205,MATCH(B868&amp;"",'المشاريع'!$A$6:$A$205,0))&amp;"","كود غير موجود"))</f>
        <v/>
      </c>
    </row>
    <row r="869">
      <c r="A869" s="13" t="n"/>
      <c r="B869" s="5" t="n"/>
      <c r="C869" s="5" t="n"/>
      <c r="D869" s="16" t="n"/>
      <c r="E869" s="5" t="n"/>
      <c r="F869" s="6">
        <f>IF(B869&amp;""="","",IFERROR(INDEX('المشاريع'!$B$6:$B$205,MATCH(B869&amp;"",'المشاريع'!$A$6:$A$205,0))&amp;"","كود غير موجود"))</f>
        <v/>
      </c>
    </row>
    <row r="870">
      <c r="A870" s="13" t="n"/>
      <c r="B870" s="5" t="n"/>
      <c r="C870" s="5" t="n"/>
      <c r="D870" s="16" t="n"/>
      <c r="E870" s="5" t="n"/>
      <c r="F870" s="6">
        <f>IF(B870&amp;""="","",IFERROR(INDEX('المشاريع'!$B$6:$B$205,MATCH(B870&amp;"",'المشاريع'!$A$6:$A$205,0))&amp;"","كود غير موجود"))</f>
        <v/>
      </c>
    </row>
    <row r="871">
      <c r="A871" s="13" t="n"/>
      <c r="B871" s="5" t="n"/>
      <c r="C871" s="5" t="n"/>
      <c r="D871" s="16" t="n"/>
      <c r="E871" s="5" t="n"/>
      <c r="F871" s="6">
        <f>IF(B871&amp;""="","",IFERROR(INDEX('المشاريع'!$B$6:$B$205,MATCH(B871&amp;"",'المشاريع'!$A$6:$A$205,0))&amp;"","كود غير موجود"))</f>
        <v/>
      </c>
    </row>
    <row r="872">
      <c r="A872" s="13" t="n"/>
      <c r="B872" s="5" t="n"/>
      <c r="C872" s="5" t="n"/>
      <c r="D872" s="16" t="n"/>
      <c r="E872" s="5" t="n"/>
      <c r="F872" s="6">
        <f>IF(B872&amp;""="","",IFERROR(INDEX('المشاريع'!$B$6:$B$205,MATCH(B872&amp;"",'المشاريع'!$A$6:$A$205,0))&amp;"","كود غير موجود"))</f>
        <v/>
      </c>
    </row>
    <row r="873">
      <c r="A873" s="13" t="n"/>
      <c r="B873" s="5" t="n"/>
      <c r="C873" s="5" t="n"/>
      <c r="D873" s="16" t="n"/>
      <c r="E873" s="5" t="n"/>
      <c r="F873" s="6">
        <f>IF(B873&amp;""="","",IFERROR(INDEX('المشاريع'!$B$6:$B$205,MATCH(B873&amp;"",'المشاريع'!$A$6:$A$205,0))&amp;"","كود غير موجود"))</f>
        <v/>
      </c>
    </row>
    <row r="874">
      <c r="A874" s="13" t="n"/>
      <c r="B874" s="5" t="n"/>
      <c r="C874" s="5" t="n"/>
      <c r="D874" s="16" t="n"/>
      <c r="E874" s="5" t="n"/>
      <c r="F874" s="6">
        <f>IF(B874&amp;""="","",IFERROR(INDEX('المشاريع'!$B$6:$B$205,MATCH(B874&amp;"",'المشاريع'!$A$6:$A$205,0))&amp;"","كود غير موجود"))</f>
        <v/>
      </c>
    </row>
    <row r="875">
      <c r="A875" s="13" t="n"/>
      <c r="B875" s="5" t="n"/>
      <c r="C875" s="5" t="n"/>
      <c r="D875" s="16" t="n"/>
      <c r="E875" s="5" t="n"/>
      <c r="F875" s="6">
        <f>IF(B875&amp;""="","",IFERROR(INDEX('المشاريع'!$B$6:$B$205,MATCH(B875&amp;"",'المشاريع'!$A$6:$A$205,0))&amp;"","كود غير موجود"))</f>
        <v/>
      </c>
    </row>
    <row r="876">
      <c r="A876" s="13" t="n"/>
      <c r="B876" s="5" t="n"/>
      <c r="C876" s="5" t="n"/>
      <c r="D876" s="16" t="n"/>
      <c r="E876" s="5" t="n"/>
      <c r="F876" s="6">
        <f>IF(B876&amp;""="","",IFERROR(INDEX('المشاريع'!$B$6:$B$205,MATCH(B876&amp;"",'المشاريع'!$A$6:$A$205,0))&amp;"","كود غير موجود"))</f>
        <v/>
      </c>
    </row>
    <row r="877">
      <c r="A877" s="13" t="n"/>
      <c r="B877" s="5" t="n"/>
      <c r="C877" s="5" t="n"/>
      <c r="D877" s="16" t="n"/>
      <c r="E877" s="5" t="n"/>
      <c r="F877" s="6">
        <f>IF(B877&amp;""="","",IFERROR(INDEX('المشاريع'!$B$6:$B$205,MATCH(B877&amp;"",'المشاريع'!$A$6:$A$205,0))&amp;"","كود غير موجود"))</f>
        <v/>
      </c>
    </row>
    <row r="878">
      <c r="A878" s="13" t="n"/>
      <c r="B878" s="5" t="n"/>
      <c r="C878" s="5" t="n"/>
      <c r="D878" s="16" t="n"/>
      <c r="E878" s="5" t="n"/>
      <c r="F878" s="6">
        <f>IF(B878&amp;""="","",IFERROR(INDEX('المشاريع'!$B$6:$B$205,MATCH(B878&amp;"",'المشاريع'!$A$6:$A$205,0))&amp;"","كود غير موجود"))</f>
        <v/>
      </c>
    </row>
    <row r="879">
      <c r="A879" s="13" t="n"/>
      <c r="B879" s="5" t="n"/>
      <c r="C879" s="5" t="n"/>
      <c r="D879" s="16" t="n"/>
      <c r="E879" s="5" t="n"/>
      <c r="F879" s="6">
        <f>IF(B879&amp;""="","",IFERROR(INDEX('المشاريع'!$B$6:$B$205,MATCH(B879&amp;"",'المشاريع'!$A$6:$A$205,0))&amp;"","كود غير موجود"))</f>
        <v/>
      </c>
    </row>
    <row r="880">
      <c r="A880" s="13" t="n"/>
      <c r="B880" s="5" t="n"/>
      <c r="C880" s="5" t="n"/>
      <c r="D880" s="16" t="n"/>
      <c r="E880" s="5" t="n"/>
      <c r="F880" s="6">
        <f>IF(B880&amp;""="","",IFERROR(INDEX('المشاريع'!$B$6:$B$205,MATCH(B880&amp;"",'المشاريع'!$A$6:$A$205,0))&amp;"","كود غير موجود"))</f>
        <v/>
      </c>
    </row>
    <row r="881">
      <c r="A881" s="13" t="n"/>
      <c r="B881" s="5" t="n"/>
      <c r="C881" s="5" t="n"/>
      <c r="D881" s="16" t="n"/>
      <c r="E881" s="5" t="n"/>
      <c r="F881" s="6">
        <f>IF(B881&amp;""="","",IFERROR(INDEX('المشاريع'!$B$6:$B$205,MATCH(B881&amp;"",'المشاريع'!$A$6:$A$205,0))&amp;"","كود غير موجود"))</f>
        <v/>
      </c>
    </row>
    <row r="882">
      <c r="A882" s="13" t="n"/>
      <c r="B882" s="5" t="n"/>
      <c r="C882" s="5" t="n"/>
      <c r="D882" s="16" t="n"/>
      <c r="E882" s="5" t="n"/>
      <c r="F882" s="6">
        <f>IF(B882&amp;""="","",IFERROR(INDEX('المشاريع'!$B$6:$B$205,MATCH(B882&amp;"",'المشاريع'!$A$6:$A$205,0))&amp;"","كود غير موجود"))</f>
        <v/>
      </c>
    </row>
    <row r="883">
      <c r="A883" s="13" t="n"/>
      <c r="B883" s="5" t="n"/>
      <c r="C883" s="5" t="n"/>
      <c r="D883" s="16" t="n"/>
      <c r="E883" s="5" t="n"/>
      <c r="F883" s="6">
        <f>IF(B883&amp;""="","",IFERROR(INDEX('المشاريع'!$B$6:$B$205,MATCH(B883&amp;"",'المشاريع'!$A$6:$A$205,0))&amp;"","كود غير موجود"))</f>
        <v/>
      </c>
    </row>
    <row r="884">
      <c r="A884" s="13" t="n"/>
      <c r="B884" s="5" t="n"/>
      <c r="C884" s="5" t="n"/>
      <c r="D884" s="16" t="n"/>
      <c r="E884" s="5" t="n"/>
      <c r="F884" s="6">
        <f>IF(B884&amp;""="","",IFERROR(INDEX('المشاريع'!$B$6:$B$205,MATCH(B884&amp;"",'المشاريع'!$A$6:$A$205,0))&amp;"","كود غير موجود"))</f>
        <v/>
      </c>
    </row>
    <row r="885">
      <c r="A885" s="13" t="n"/>
      <c r="B885" s="5" t="n"/>
      <c r="C885" s="5" t="n"/>
      <c r="D885" s="16" t="n"/>
      <c r="E885" s="5" t="n"/>
      <c r="F885" s="6">
        <f>IF(B885&amp;""="","",IFERROR(INDEX('المشاريع'!$B$6:$B$205,MATCH(B885&amp;"",'المشاريع'!$A$6:$A$205,0))&amp;"","كود غير موجود"))</f>
        <v/>
      </c>
    </row>
    <row r="886">
      <c r="A886" s="13" t="n"/>
      <c r="B886" s="5" t="n"/>
      <c r="C886" s="5" t="n"/>
      <c r="D886" s="16" t="n"/>
      <c r="E886" s="5" t="n"/>
      <c r="F886" s="6">
        <f>IF(B886&amp;""="","",IFERROR(INDEX('المشاريع'!$B$6:$B$205,MATCH(B886&amp;"",'المشاريع'!$A$6:$A$205,0))&amp;"","كود غير موجود"))</f>
        <v/>
      </c>
    </row>
    <row r="887">
      <c r="A887" s="13" t="n"/>
      <c r="B887" s="5" t="n"/>
      <c r="C887" s="5" t="n"/>
      <c r="D887" s="16" t="n"/>
      <c r="E887" s="5" t="n"/>
      <c r="F887" s="6">
        <f>IF(B887&amp;""="","",IFERROR(INDEX('المشاريع'!$B$6:$B$205,MATCH(B887&amp;"",'المشاريع'!$A$6:$A$205,0))&amp;"","كود غير موجود"))</f>
        <v/>
      </c>
    </row>
    <row r="888">
      <c r="A888" s="13" t="n"/>
      <c r="B888" s="5" t="n"/>
      <c r="C888" s="5" t="n"/>
      <c r="D888" s="16" t="n"/>
      <c r="E888" s="5" t="n"/>
      <c r="F888" s="6">
        <f>IF(B888&amp;""="","",IFERROR(INDEX('المشاريع'!$B$6:$B$205,MATCH(B888&amp;"",'المشاريع'!$A$6:$A$205,0))&amp;"","كود غير موجود"))</f>
        <v/>
      </c>
    </row>
    <row r="889">
      <c r="A889" s="13" t="n"/>
      <c r="B889" s="5" t="n"/>
      <c r="C889" s="5" t="n"/>
      <c r="D889" s="16" t="n"/>
      <c r="E889" s="5" t="n"/>
      <c r="F889" s="6">
        <f>IF(B889&amp;""="","",IFERROR(INDEX('المشاريع'!$B$6:$B$205,MATCH(B889&amp;"",'المشاريع'!$A$6:$A$205,0))&amp;"","كود غير موجود"))</f>
        <v/>
      </c>
    </row>
    <row r="890">
      <c r="A890" s="13" t="n"/>
      <c r="B890" s="5" t="n"/>
      <c r="C890" s="5" t="n"/>
      <c r="D890" s="16" t="n"/>
      <c r="E890" s="5" t="n"/>
      <c r="F890" s="6">
        <f>IF(B890&amp;""="","",IFERROR(INDEX('المشاريع'!$B$6:$B$205,MATCH(B890&amp;"",'المشاريع'!$A$6:$A$205,0))&amp;"","كود غير موجود"))</f>
        <v/>
      </c>
    </row>
    <row r="891">
      <c r="A891" s="13" t="n"/>
      <c r="B891" s="5" t="n"/>
      <c r="C891" s="5" t="n"/>
      <c r="D891" s="16" t="n"/>
      <c r="E891" s="5" t="n"/>
      <c r="F891" s="6">
        <f>IF(B891&amp;""="","",IFERROR(INDEX('المشاريع'!$B$6:$B$205,MATCH(B891&amp;"",'المشاريع'!$A$6:$A$205,0))&amp;"","كود غير موجود"))</f>
        <v/>
      </c>
    </row>
    <row r="892">
      <c r="A892" s="13" t="n"/>
      <c r="B892" s="5" t="n"/>
      <c r="C892" s="5" t="n"/>
      <c r="D892" s="16" t="n"/>
      <c r="E892" s="5" t="n"/>
      <c r="F892" s="6">
        <f>IF(B892&amp;""="","",IFERROR(INDEX('المشاريع'!$B$6:$B$205,MATCH(B892&amp;"",'المشاريع'!$A$6:$A$205,0))&amp;"","كود غير موجود"))</f>
        <v/>
      </c>
    </row>
    <row r="893">
      <c r="A893" s="13" t="n"/>
      <c r="B893" s="5" t="n"/>
      <c r="C893" s="5" t="n"/>
      <c r="D893" s="16" t="n"/>
      <c r="E893" s="5" t="n"/>
      <c r="F893" s="6">
        <f>IF(B893&amp;""="","",IFERROR(INDEX('المشاريع'!$B$6:$B$205,MATCH(B893&amp;"",'المشاريع'!$A$6:$A$205,0))&amp;"","كود غير موجود"))</f>
        <v/>
      </c>
    </row>
    <row r="894">
      <c r="A894" s="13" t="n"/>
      <c r="B894" s="5" t="n"/>
      <c r="C894" s="5" t="n"/>
      <c r="D894" s="16" t="n"/>
      <c r="E894" s="5" t="n"/>
      <c r="F894" s="6">
        <f>IF(B894&amp;""="","",IFERROR(INDEX('المشاريع'!$B$6:$B$205,MATCH(B894&amp;"",'المشاريع'!$A$6:$A$205,0))&amp;"","كود غير موجود"))</f>
        <v/>
      </c>
    </row>
    <row r="895">
      <c r="A895" s="13" t="n"/>
      <c r="B895" s="5" t="n"/>
      <c r="C895" s="5" t="n"/>
      <c r="D895" s="16" t="n"/>
      <c r="E895" s="5" t="n"/>
      <c r="F895" s="6">
        <f>IF(B895&amp;""="","",IFERROR(INDEX('المشاريع'!$B$6:$B$205,MATCH(B895&amp;"",'المشاريع'!$A$6:$A$205,0))&amp;"","كود غير موجود"))</f>
        <v/>
      </c>
    </row>
    <row r="896">
      <c r="A896" s="13" t="n"/>
      <c r="B896" s="5" t="n"/>
      <c r="C896" s="5" t="n"/>
      <c r="D896" s="16" t="n"/>
      <c r="E896" s="5" t="n"/>
      <c r="F896" s="6">
        <f>IF(B896&amp;""="","",IFERROR(INDEX('المشاريع'!$B$6:$B$205,MATCH(B896&amp;"",'المشاريع'!$A$6:$A$205,0))&amp;"","كود غير موجود"))</f>
        <v/>
      </c>
    </row>
    <row r="897">
      <c r="A897" s="13" t="n"/>
      <c r="B897" s="5" t="n"/>
      <c r="C897" s="5" t="n"/>
      <c r="D897" s="16" t="n"/>
      <c r="E897" s="5" t="n"/>
      <c r="F897" s="6">
        <f>IF(B897&amp;""="","",IFERROR(INDEX('المشاريع'!$B$6:$B$205,MATCH(B897&amp;"",'المشاريع'!$A$6:$A$205,0))&amp;"","كود غير موجود"))</f>
        <v/>
      </c>
    </row>
    <row r="898">
      <c r="A898" s="13" t="n"/>
      <c r="B898" s="5" t="n"/>
      <c r="C898" s="5" t="n"/>
      <c r="D898" s="16" t="n"/>
      <c r="E898" s="5" t="n"/>
      <c r="F898" s="6">
        <f>IF(B898&amp;""="","",IFERROR(INDEX('المشاريع'!$B$6:$B$205,MATCH(B898&amp;"",'المشاريع'!$A$6:$A$205,0))&amp;"","كود غير موجود"))</f>
        <v/>
      </c>
    </row>
    <row r="899">
      <c r="A899" s="13" t="n"/>
      <c r="B899" s="5" t="n"/>
      <c r="C899" s="5" t="n"/>
      <c r="D899" s="16" t="n"/>
      <c r="E899" s="5" t="n"/>
      <c r="F899" s="6">
        <f>IF(B899&amp;""="","",IFERROR(INDEX('المشاريع'!$B$6:$B$205,MATCH(B899&amp;"",'المشاريع'!$A$6:$A$205,0))&amp;"","كود غير موجود"))</f>
        <v/>
      </c>
    </row>
    <row r="900">
      <c r="A900" s="13" t="n"/>
      <c r="B900" s="5" t="n"/>
      <c r="C900" s="5" t="n"/>
      <c r="D900" s="16" t="n"/>
      <c r="E900" s="5" t="n"/>
      <c r="F900" s="6">
        <f>IF(B900&amp;""="","",IFERROR(INDEX('المشاريع'!$B$6:$B$205,MATCH(B900&amp;"",'المشاريع'!$A$6:$A$205,0))&amp;"","كود غير موجود"))</f>
        <v/>
      </c>
    </row>
    <row r="901">
      <c r="A901" s="13" t="n"/>
      <c r="B901" s="5" t="n"/>
      <c r="C901" s="5" t="n"/>
      <c r="D901" s="16" t="n"/>
      <c r="E901" s="5" t="n"/>
      <c r="F901" s="6">
        <f>IF(B901&amp;""="","",IFERROR(INDEX('المشاريع'!$B$6:$B$205,MATCH(B901&amp;"",'المشاريع'!$A$6:$A$205,0))&amp;"","كود غير موجود"))</f>
        <v/>
      </c>
    </row>
    <row r="902">
      <c r="A902" s="13" t="n"/>
      <c r="B902" s="5" t="n"/>
      <c r="C902" s="5" t="n"/>
      <c r="D902" s="16" t="n"/>
      <c r="E902" s="5" t="n"/>
      <c r="F902" s="6">
        <f>IF(B902&amp;""="","",IFERROR(INDEX('المشاريع'!$B$6:$B$205,MATCH(B902&amp;"",'المشاريع'!$A$6:$A$205,0))&amp;"","كود غير موجود"))</f>
        <v/>
      </c>
    </row>
    <row r="903">
      <c r="A903" s="13" t="n"/>
      <c r="B903" s="5" t="n"/>
      <c r="C903" s="5" t="n"/>
      <c r="D903" s="16" t="n"/>
      <c r="E903" s="5" t="n"/>
      <c r="F903" s="6">
        <f>IF(B903&amp;""="","",IFERROR(INDEX('المشاريع'!$B$6:$B$205,MATCH(B903&amp;"",'المشاريع'!$A$6:$A$205,0))&amp;"","كود غير موجود"))</f>
        <v/>
      </c>
    </row>
    <row r="904">
      <c r="A904" s="13" t="n"/>
      <c r="B904" s="5" t="n"/>
      <c r="C904" s="5" t="n"/>
      <c r="D904" s="16" t="n"/>
      <c r="E904" s="5" t="n"/>
      <c r="F904" s="6">
        <f>IF(B904&amp;""="","",IFERROR(INDEX('المشاريع'!$B$6:$B$205,MATCH(B904&amp;"",'المشاريع'!$A$6:$A$205,0))&amp;"","كود غير موجود"))</f>
        <v/>
      </c>
    </row>
    <row r="905">
      <c r="A905" s="13" t="n"/>
      <c r="B905" s="5" t="n"/>
      <c r="C905" s="5" t="n"/>
      <c r="D905" s="16" t="n"/>
      <c r="E905" s="5" t="n"/>
      <c r="F905" s="6">
        <f>IF(B905&amp;""="","",IFERROR(INDEX('المشاريع'!$B$6:$B$205,MATCH(B905&amp;"",'المشاريع'!$A$6:$A$205,0))&amp;"","كود غير موجود"))</f>
        <v/>
      </c>
    </row>
    <row r="906">
      <c r="A906" s="13" t="n"/>
      <c r="B906" s="5" t="n"/>
      <c r="C906" s="5" t="n"/>
      <c r="D906" s="16" t="n"/>
      <c r="E906" s="5" t="n"/>
      <c r="F906" s="6">
        <f>IF(B906&amp;""="","",IFERROR(INDEX('المشاريع'!$B$6:$B$205,MATCH(B906&amp;"",'المشاريع'!$A$6:$A$205,0))&amp;"","كود غير موجود"))</f>
        <v/>
      </c>
    </row>
    <row r="907">
      <c r="A907" s="13" t="n"/>
      <c r="B907" s="5" t="n"/>
      <c r="C907" s="5" t="n"/>
      <c r="D907" s="16" t="n"/>
      <c r="E907" s="5" t="n"/>
      <c r="F907" s="6">
        <f>IF(B907&amp;""="","",IFERROR(INDEX('المشاريع'!$B$6:$B$205,MATCH(B907&amp;"",'المشاريع'!$A$6:$A$205,0))&amp;"","كود غير موجود"))</f>
        <v/>
      </c>
    </row>
    <row r="908">
      <c r="A908" s="13" t="n"/>
      <c r="B908" s="5" t="n"/>
      <c r="C908" s="5" t="n"/>
      <c r="D908" s="16" t="n"/>
      <c r="E908" s="5" t="n"/>
      <c r="F908" s="6">
        <f>IF(B908&amp;""="","",IFERROR(INDEX('المشاريع'!$B$6:$B$205,MATCH(B908&amp;"",'المشاريع'!$A$6:$A$205,0))&amp;"","كود غير موجود"))</f>
        <v/>
      </c>
    </row>
    <row r="909">
      <c r="A909" s="13" t="n"/>
      <c r="B909" s="5" t="n"/>
      <c r="C909" s="5" t="n"/>
      <c r="D909" s="16" t="n"/>
      <c r="E909" s="5" t="n"/>
      <c r="F909" s="6">
        <f>IF(B909&amp;""="","",IFERROR(INDEX('المشاريع'!$B$6:$B$205,MATCH(B909&amp;"",'المشاريع'!$A$6:$A$205,0))&amp;"","كود غير موجود"))</f>
        <v/>
      </c>
    </row>
    <row r="910">
      <c r="A910" s="13" t="n"/>
      <c r="B910" s="5" t="n"/>
      <c r="C910" s="5" t="n"/>
      <c r="D910" s="16" t="n"/>
      <c r="E910" s="5" t="n"/>
      <c r="F910" s="6">
        <f>IF(B910&amp;""="","",IFERROR(INDEX('المشاريع'!$B$6:$B$205,MATCH(B910&amp;"",'المشاريع'!$A$6:$A$205,0))&amp;"","كود غير موجود"))</f>
        <v/>
      </c>
    </row>
    <row r="911">
      <c r="A911" s="13" t="n"/>
      <c r="B911" s="5" t="n"/>
      <c r="C911" s="5" t="n"/>
      <c r="D911" s="16" t="n"/>
      <c r="E911" s="5" t="n"/>
      <c r="F911" s="6">
        <f>IF(B911&amp;""="","",IFERROR(INDEX('المشاريع'!$B$6:$B$205,MATCH(B911&amp;"",'المشاريع'!$A$6:$A$205,0))&amp;"","كود غير موجود"))</f>
        <v/>
      </c>
    </row>
    <row r="912">
      <c r="A912" s="13" t="n"/>
      <c r="B912" s="5" t="n"/>
      <c r="C912" s="5" t="n"/>
      <c r="D912" s="16" t="n"/>
      <c r="E912" s="5" t="n"/>
      <c r="F912" s="6">
        <f>IF(B912&amp;""="","",IFERROR(INDEX('المشاريع'!$B$6:$B$205,MATCH(B912&amp;"",'المشاريع'!$A$6:$A$205,0))&amp;"","كود غير موجود"))</f>
        <v/>
      </c>
    </row>
    <row r="913">
      <c r="A913" s="13" t="n"/>
      <c r="B913" s="5" t="n"/>
      <c r="C913" s="5" t="n"/>
      <c r="D913" s="16" t="n"/>
      <c r="E913" s="5" t="n"/>
      <c r="F913" s="6">
        <f>IF(B913&amp;""="","",IFERROR(INDEX('المشاريع'!$B$6:$B$205,MATCH(B913&amp;"",'المشاريع'!$A$6:$A$205,0))&amp;"","كود غير موجود"))</f>
        <v/>
      </c>
    </row>
    <row r="914">
      <c r="A914" s="13" t="n"/>
      <c r="B914" s="5" t="n"/>
      <c r="C914" s="5" t="n"/>
      <c r="D914" s="16" t="n"/>
      <c r="E914" s="5" t="n"/>
      <c r="F914" s="6">
        <f>IF(B914&amp;""="","",IFERROR(INDEX('المشاريع'!$B$6:$B$205,MATCH(B914&amp;"",'المشاريع'!$A$6:$A$205,0))&amp;"","كود غير موجود"))</f>
        <v/>
      </c>
    </row>
    <row r="915">
      <c r="A915" s="13" t="n"/>
      <c r="B915" s="5" t="n"/>
      <c r="C915" s="5" t="n"/>
      <c r="D915" s="16" t="n"/>
      <c r="E915" s="5" t="n"/>
      <c r="F915" s="6">
        <f>IF(B915&amp;""="","",IFERROR(INDEX('المشاريع'!$B$6:$B$205,MATCH(B915&amp;"",'المشاريع'!$A$6:$A$205,0))&amp;"","كود غير موجود"))</f>
        <v/>
      </c>
    </row>
    <row r="916">
      <c r="A916" s="13" t="n"/>
      <c r="B916" s="5" t="n"/>
      <c r="C916" s="5" t="n"/>
      <c r="D916" s="16" t="n"/>
      <c r="E916" s="5" t="n"/>
      <c r="F916" s="6">
        <f>IF(B916&amp;""="","",IFERROR(INDEX('المشاريع'!$B$6:$B$205,MATCH(B916&amp;"",'المشاريع'!$A$6:$A$205,0))&amp;"","كود غير موجود"))</f>
        <v/>
      </c>
    </row>
    <row r="917">
      <c r="A917" s="13" t="n"/>
      <c r="B917" s="5" t="n"/>
      <c r="C917" s="5" t="n"/>
      <c r="D917" s="16" t="n"/>
      <c r="E917" s="5" t="n"/>
      <c r="F917" s="6">
        <f>IF(B917&amp;""="","",IFERROR(INDEX('المشاريع'!$B$6:$B$205,MATCH(B917&amp;"",'المشاريع'!$A$6:$A$205,0))&amp;"","كود غير موجود"))</f>
        <v/>
      </c>
    </row>
    <row r="918">
      <c r="A918" s="13" t="n"/>
      <c r="B918" s="5" t="n"/>
      <c r="C918" s="5" t="n"/>
      <c r="D918" s="16" t="n"/>
      <c r="E918" s="5" t="n"/>
      <c r="F918" s="6">
        <f>IF(B918&amp;""="","",IFERROR(INDEX('المشاريع'!$B$6:$B$205,MATCH(B918&amp;"",'المشاريع'!$A$6:$A$205,0))&amp;"","كود غير موجود"))</f>
        <v/>
      </c>
    </row>
    <row r="919">
      <c r="A919" s="13" t="n"/>
      <c r="B919" s="5" t="n"/>
      <c r="C919" s="5" t="n"/>
      <c r="D919" s="16" t="n"/>
      <c r="E919" s="5" t="n"/>
      <c r="F919" s="6">
        <f>IF(B919&amp;""="","",IFERROR(INDEX('المشاريع'!$B$6:$B$205,MATCH(B919&amp;"",'المشاريع'!$A$6:$A$205,0))&amp;"","كود غير موجود"))</f>
        <v/>
      </c>
    </row>
    <row r="920">
      <c r="A920" s="13" t="n"/>
      <c r="B920" s="5" t="n"/>
      <c r="C920" s="5" t="n"/>
      <c r="D920" s="16" t="n"/>
      <c r="E920" s="5" t="n"/>
      <c r="F920" s="6">
        <f>IF(B920&amp;""="","",IFERROR(INDEX('المشاريع'!$B$6:$B$205,MATCH(B920&amp;"",'المشاريع'!$A$6:$A$205,0))&amp;"","كود غير موجود"))</f>
        <v/>
      </c>
    </row>
    <row r="921">
      <c r="A921" s="13" t="n"/>
      <c r="B921" s="5" t="n"/>
      <c r="C921" s="5" t="n"/>
      <c r="D921" s="16" t="n"/>
      <c r="E921" s="5" t="n"/>
      <c r="F921" s="6">
        <f>IF(B921&amp;""="","",IFERROR(INDEX('المشاريع'!$B$6:$B$205,MATCH(B921&amp;"",'المشاريع'!$A$6:$A$205,0))&amp;"","كود غير موجود"))</f>
        <v/>
      </c>
    </row>
    <row r="922">
      <c r="A922" s="13" t="n"/>
      <c r="B922" s="5" t="n"/>
      <c r="C922" s="5" t="n"/>
      <c r="D922" s="16" t="n"/>
      <c r="E922" s="5" t="n"/>
      <c r="F922" s="6">
        <f>IF(B922&amp;""="","",IFERROR(INDEX('المشاريع'!$B$6:$B$205,MATCH(B922&amp;"",'المشاريع'!$A$6:$A$205,0))&amp;"","كود غير موجود"))</f>
        <v/>
      </c>
    </row>
    <row r="923">
      <c r="A923" s="13" t="n"/>
      <c r="B923" s="5" t="n"/>
      <c r="C923" s="5" t="n"/>
      <c r="D923" s="16" t="n"/>
      <c r="E923" s="5" t="n"/>
      <c r="F923" s="6">
        <f>IF(B923&amp;""="","",IFERROR(INDEX('المشاريع'!$B$6:$B$205,MATCH(B923&amp;"",'المشاريع'!$A$6:$A$205,0))&amp;"","كود غير موجود"))</f>
        <v/>
      </c>
    </row>
    <row r="924">
      <c r="A924" s="13" t="n"/>
      <c r="B924" s="5" t="n"/>
      <c r="C924" s="5" t="n"/>
      <c r="D924" s="16" t="n"/>
      <c r="E924" s="5" t="n"/>
      <c r="F924" s="6">
        <f>IF(B924&amp;""="","",IFERROR(INDEX('المشاريع'!$B$6:$B$205,MATCH(B924&amp;"",'المشاريع'!$A$6:$A$205,0))&amp;"","كود غير موجود"))</f>
        <v/>
      </c>
    </row>
    <row r="925">
      <c r="A925" s="13" t="n"/>
      <c r="B925" s="5" t="n"/>
      <c r="C925" s="5" t="n"/>
      <c r="D925" s="16" t="n"/>
      <c r="E925" s="5" t="n"/>
      <c r="F925" s="6">
        <f>IF(B925&amp;""="","",IFERROR(INDEX('المشاريع'!$B$6:$B$205,MATCH(B925&amp;"",'المشاريع'!$A$6:$A$205,0))&amp;"","كود غير موجود"))</f>
        <v/>
      </c>
    </row>
    <row r="926">
      <c r="A926" s="13" t="n"/>
      <c r="B926" s="5" t="n"/>
      <c r="C926" s="5" t="n"/>
      <c r="D926" s="16" t="n"/>
      <c r="E926" s="5" t="n"/>
      <c r="F926" s="6">
        <f>IF(B926&amp;""="","",IFERROR(INDEX('المشاريع'!$B$6:$B$205,MATCH(B926&amp;"",'المشاريع'!$A$6:$A$205,0))&amp;"","كود غير موجود"))</f>
        <v/>
      </c>
    </row>
    <row r="927">
      <c r="A927" s="13" t="n"/>
      <c r="B927" s="5" t="n"/>
      <c r="C927" s="5" t="n"/>
      <c r="D927" s="16" t="n"/>
      <c r="E927" s="5" t="n"/>
      <c r="F927" s="6">
        <f>IF(B927&amp;""="","",IFERROR(INDEX('المشاريع'!$B$6:$B$205,MATCH(B927&amp;"",'المشاريع'!$A$6:$A$205,0))&amp;"","كود غير موجود"))</f>
        <v/>
      </c>
    </row>
    <row r="928">
      <c r="A928" s="13" t="n"/>
      <c r="B928" s="5" t="n"/>
      <c r="C928" s="5" t="n"/>
      <c r="D928" s="16" t="n"/>
      <c r="E928" s="5" t="n"/>
      <c r="F928" s="6">
        <f>IF(B928&amp;""="","",IFERROR(INDEX('المشاريع'!$B$6:$B$205,MATCH(B928&amp;"",'المشاريع'!$A$6:$A$205,0))&amp;"","كود غير موجود"))</f>
        <v/>
      </c>
    </row>
    <row r="929">
      <c r="A929" s="13" t="n"/>
      <c r="B929" s="5" t="n"/>
      <c r="C929" s="5" t="n"/>
      <c r="D929" s="16" t="n"/>
      <c r="E929" s="5" t="n"/>
      <c r="F929" s="6">
        <f>IF(B929&amp;""="","",IFERROR(INDEX('المشاريع'!$B$6:$B$205,MATCH(B929&amp;"",'المشاريع'!$A$6:$A$205,0))&amp;"","كود غير موجود"))</f>
        <v/>
      </c>
    </row>
    <row r="930">
      <c r="A930" s="13" t="n"/>
      <c r="B930" s="5" t="n"/>
      <c r="C930" s="5" t="n"/>
      <c r="D930" s="16" t="n"/>
      <c r="E930" s="5" t="n"/>
      <c r="F930" s="6">
        <f>IF(B930&amp;""="","",IFERROR(INDEX('المشاريع'!$B$6:$B$205,MATCH(B930&amp;"",'المشاريع'!$A$6:$A$205,0))&amp;"","كود غير موجود"))</f>
        <v/>
      </c>
    </row>
    <row r="931">
      <c r="A931" s="13" t="n"/>
      <c r="B931" s="5" t="n"/>
      <c r="C931" s="5" t="n"/>
      <c r="D931" s="16" t="n"/>
      <c r="E931" s="5" t="n"/>
      <c r="F931" s="6">
        <f>IF(B931&amp;""="","",IFERROR(INDEX('المشاريع'!$B$6:$B$205,MATCH(B931&amp;"",'المشاريع'!$A$6:$A$205,0))&amp;"","كود غير موجود"))</f>
        <v/>
      </c>
    </row>
    <row r="932">
      <c r="A932" s="13" t="n"/>
      <c r="B932" s="5" t="n"/>
      <c r="C932" s="5" t="n"/>
      <c r="D932" s="16" t="n"/>
      <c r="E932" s="5" t="n"/>
      <c r="F932" s="6">
        <f>IF(B932&amp;""="","",IFERROR(INDEX('المشاريع'!$B$6:$B$205,MATCH(B932&amp;"",'المشاريع'!$A$6:$A$205,0))&amp;"","كود غير موجود"))</f>
        <v/>
      </c>
    </row>
    <row r="933">
      <c r="A933" s="13" t="n"/>
      <c r="B933" s="5" t="n"/>
      <c r="C933" s="5" t="n"/>
      <c r="D933" s="16" t="n"/>
      <c r="E933" s="5" t="n"/>
      <c r="F933" s="6">
        <f>IF(B933&amp;""="","",IFERROR(INDEX('المشاريع'!$B$6:$B$205,MATCH(B933&amp;"",'المشاريع'!$A$6:$A$205,0))&amp;"","كود غير موجود"))</f>
        <v/>
      </c>
    </row>
    <row r="934">
      <c r="A934" s="13" t="n"/>
      <c r="B934" s="5" t="n"/>
      <c r="C934" s="5" t="n"/>
      <c r="D934" s="16" t="n"/>
      <c r="E934" s="5" t="n"/>
      <c r="F934" s="6">
        <f>IF(B934&amp;""="","",IFERROR(INDEX('المشاريع'!$B$6:$B$205,MATCH(B934&amp;"",'المشاريع'!$A$6:$A$205,0))&amp;"","كود غير موجود"))</f>
        <v/>
      </c>
    </row>
    <row r="935">
      <c r="A935" s="13" t="n"/>
      <c r="B935" s="5" t="n"/>
      <c r="C935" s="5" t="n"/>
      <c r="D935" s="16" t="n"/>
      <c r="E935" s="5" t="n"/>
      <c r="F935" s="6">
        <f>IF(B935&amp;""="","",IFERROR(INDEX('المشاريع'!$B$6:$B$205,MATCH(B935&amp;"",'المشاريع'!$A$6:$A$205,0))&amp;"","كود غير موجود"))</f>
        <v/>
      </c>
    </row>
    <row r="936">
      <c r="A936" s="13" t="n"/>
      <c r="B936" s="5" t="n"/>
      <c r="C936" s="5" t="n"/>
      <c r="D936" s="16" t="n"/>
      <c r="E936" s="5" t="n"/>
      <c r="F936" s="6">
        <f>IF(B936&amp;""="","",IFERROR(INDEX('المشاريع'!$B$6:$B$205,MATCH(B936&amp;"",'المشاريع'!$A$6:$A$205,0))&amp;"","كود غير موجود"))</f>
        <v/>
      </c>
    </row>
    <row r="937">
      <c r="A937" s="13" t="n"/>
      <c r="B937" s="5" t="n"/>
      <c r="C937" s="5" t="n"/>
      <c r="D937" s="16" t="n"/>
      <c r="E937" s="5" t="n"/>
      <c r="F937" s="6">
        <f>IF(B937&amp;""="","",IFERROR(INDEX('المشاريع'!$B$6:$B$205,MATCH(B937&amp;"",'المشاريع'!$A$6:$A$205,0))&amp;"","كود غير موجود"))</f>
        <v/>
      </c>
    </row>
    <row r="938">
      <c r="A938" s="13" t="n"/>
      <c r="B938" s="5" t="n"/>
      <c r="C938" s="5" t="n"/>
      <c r="D938" s="16" t="n"/>
      <c r="E938" s="5" t="n"/>
      <c r="F938" s="6">
        <f>IF(B938&amp;""="","",IFERROR(INDEX('المشاريع'!$B$6:$B$205,MATCH(B938&amp;"",'المشاريع'!$A$6:$A$205,0))&amp;"","كود غير موجود"))</f>
        <v/>
      </c>
    </row>
    <row r="939">
      <c r="A939" s="13" t="n"/>
      <c r="B939" s="5" t="n"/>
      <c r="C939" s="5" t="n"/>
      <c r="D939" s="16" t="n"/>
      <c r="E939" s="5" t="n"/>
      <c r="F939" s="6">
        <f>IF(B939&amp;""="","",IFERROR(INDEX('المشاريع'!$B$6:$B$205,MATCH(B939&amp;"",'المشاريع'!$A$6:$A$205,0))&amp;"","كود غير موجود"))</f>
        <v/>
      </c>
    </row>
    <row r="940">
      <c r="A940" s="13" t="n"/>
      <c r="B940" s="5" t="n"/>
      <c r="C940" s="5" t="n"/>
      <c r="D940" s="16" t="n"/>
      <c r="E940" s="5" t="n"/>
      <c r="F940" s="6">
        <f>IF(B940&amp;""="","",IFERROR(INDEX('المشاريع'!$B$6:$B$205,MATCH(B940&amp;"",'المشاريع'!$A$6:$A$205,0))&amp;"","كود غير موجود"))</f>
        <v/>
      </c>
    </row>
    <row r="941">
      <c r="A941" s="13" t="n"/>
      <c r="B941" s="5" t="n"/>
      <c r="C941" s="5" t="n"/>
      <c r="D941" s="16" t="n"/>
      <c r="E941" s="5" t="n"/>
      <c r="F941" s="6">
        <f>IF(B941&amp;""="","",IFERROR(INDEX('المشاريع'!$B$6:$B$205,MATCH(B941&amp;"",'المشاريع'!$A$6:$A$205,0))&amp;"","كود غير موجود"))</f>
        <v/>
      </c>
    </row>
    <row r="942">
      <c r="A942" s="13" t="n"/>
      <c r="B942" s="5" t="n"/>
      <c r="C942" s="5" t="n"/>
      <c r="D942" s="16" t="n"/>
      <c r="E942" s="5" t="n"/>
      <c r="F942" s="6">
        <f>IF(B942&amp;""="","",IFERROR(INDEX('المشاريع'!$B$6:$B$205,MATCH(B942&amp;"",'المشاريع'!$A$6:$A$205,0))&amp;"","كود غير موجود"))</f>
        <v/>
      </c>
    </row>
    <row r="943">
      <c r="A943" s="13" t="n"/>
      <c r="B943" s="5" t="n"/>
      <c r="C943" s="5" t="n"/>
      <c r="D943" s="16" t="n"/>
      <c r="E943" s="5" t="n"/>
      <c r="F943" s="6">
        <f>IF(B943&amp;""="","",IFERROR(INDEX('المشاريع'!$B$6:$B$205,MATCH(B943&amp;"",'المشاريع'!$A$6:$A$205,0))&amp;"","كود غير موجود"))</f>
        <v/>
      </c>
    </row>
    <row r="944">
      <c r="A944" s="13" t="n"/>
      <c r="B944" s="5" t="n"/>
      <c r="C944" s="5" t="n"/>
      <c r="D944" s="16" t="n"/>
      <c r="E944" s="5" t="n"/>
      <c r="F944" s="6">
        <f>IF(B944&amp;""="","",IFERROR(INDEX('المشاريع'!$B$6:$B$205,MATCH(B944&amp;"",'المشاريع'!$A$6:$A$205,0))&amp;"","كود غير موجود"))</f>
        <v/>
      </c>
    </row>
    <row r="945">
      <c r="A945" s="13" t="n"/>
      <c r="B945" s="5" t="n"/>
      <c r="C945" s="5" t="n"/>
      <c r="D945" s="16" t="n"/>
      <c r="E945" s="5" t="n"/>
      <c r="F945" s="6">
        <f>IF(B945&amp;""="","",IFERROR(INDEX('المشاريع'!$B$6:$B$205,MATCH(B945&amp;"",'المشاريع'!$A$6:$A$205,0))&amp;"","كود غير موجود"))</f>
        <v/>
      </c>
    </row>
    <row r="946">
      <c r="A946" s="13" t="n"/>
      <c r="B946" s="5" t="n"/>
      <c r="C946" s="5" t="n"/>
      <c r="D946" s="16" t="n"/>
      <c r="E946" s="5" t="n"/>
      <c r="F946" s="6">
        <f>IF(B946&amp;""="","",IFERROR(INDEX('المشاريع'!$B$6:$B$205,MATCH(B946&amp;"",'المشاريع'!$A$6:$A$205,0))&amp;"","كود غير موجود"))</f>
        <v/>
      </c>
    </row>
    <row r="947">
      <c r="A947" s="13" t="n"/>
      <c r="B947" s="5" t="n"/>
      <c r="C947" s="5" t="n"/>
      <c r="D947" s="16" t="n"/>
      <c r="E947" s="5" t="n"/>
      <c r="F947" s="6">
        <f>IF(B947&amp;""="","",IFERROR(INDEX('المشاريع'!$B$6:$B$205,MATCH(B947&amp;"",'المشاريع'!$A$6:$A$205,0))&amp;"","كود غير موجود"))</f>
        <v/>
      </c>
    </row>
    <row r="948">
      <c r="A948" s="13" t="n"/>
      <c r="B948" s="5" t="n"/>
      <c r="C948" s="5" t="n"/>
      <c r="D948" s="16" t="n"/>
      <c r="E948" s="5" t="n"/>
      <c r="F948" s="6">
        <f>IF(B948&amp;""="","",IFERROR(INDEX('المشاريع'!$B$6:$B$205,MATCH(B948&amp;"",'المشاريع'!$A$6:$A$205,0))&amp;"","كود غير موجود"))</f>
        <v/>
      </c>
    </row>
    <row r="949">
      <c r="A949" s="13" t="n"/>
      <c r="B949" s="5" t="n"/>
      <c r="C949" s="5" t="n"/>
      <c r="D949" s="16" t="n"/>
      <c r="E949" s="5" t="n"/>
      <c r="F949" s="6">
        <f>IF(B949&amp;""="","",IFERROR(INDEX('المشاريع'!$B$6:$B$205,MATCH(B949&amp;"",'المشاريع'!$A$6:$A$205,0))&amp;"","كود غير موجود"))</f>
        <v/>
      </c>
    </row>
    <row r="950">
      <c r="A950" s="13" t="n"/>
      <c r="B950" s="5" t="n"/>
      <c r="C950" s="5" t="n"/>
      <c r="D950" s="16" t="n"/>
      <c r="E950" s="5" t="n"/>
      <c r="F950" s="6">
        <f>IF(B950&amp;""="","",IFERROR(INDEX('المشاريع'!$B$6:$B$205,MATCH(B950&amp;"",'المشاريع'!$A$6:$A$205,0))&amp;"","كود غير موجود"))</f>
        <v/>
      </c>
    </row>
    <row r="951">
      <c r="A951" s="13" t="n"/>
      <c r="B951" s="5" t="n"/>
      <c r="C951" s="5" t="n"/>
      <c r="D951" s="16" t="n"/>
      <c r="E951" s="5" t="n"/>
      <c r="F951" s="6">
        <f>IF(B951&amp;""="","",IFERROR(INDEX('المشاريع'!$B$6:$B$205,MATCH(B951&amp;"",'المشاريع'!$A$6:$A$205,0))&amp;"","كود غير موجود"))</f>
        <v/>
      </c>
    </row>
    <row r="952">
      <c r="A952" s="13" t="n"/>
      <c r="B952" s="5" t="n"/>
      <c r="C952" s="5" t="n"/>
      <c r="D952" s="16" t="n"/>
      <c r="E952" s="5" t="n"/>
      <c r="F952" s="6">
        <f>IF(B952&amp;""="","",IFERROR(INDEX('المشاريع'!$B$6:$B$205,MATCH(B952&amp;"",'المشاريع'!$A$6:$A$205,0))&amp;"","كود غير موجود"))</f>
        <v/>
      </c>
    </row>
    <row r="953">
      <c r="A953" s="13" t="n"/>
      <c r="B953" s="5" t="n"/>
      <c r="C953" s="5" t="n"/>
      <c r="D953" s="16" t="n"/>
      <c r="E953" s="5" t="n"/>
      <c r="F953" s="6">
        <f>IF(B953&amp;""="","",IFERROR(INDEX('المشاريع'!$B$6:$B$205,MATCH(B953&amp;"",'المشاريع'!$A$6:$A$205,0))&amp;"","كود غير موجود"))</f>
        <v/>
      </c>
    </row>
    <row r="954">
      <c r="A954" s="13" t="n"/>
      <c r="B954" s="5" t="n"/>
      <c r="C954" s="5" t="n"/>
      <c r="D954" s="16" t="n"/>
      <c r="E954" s="5" t="n"/>
      <c r="F954" s="6">
        <f>IF(B954&amp;""="","",IFERROR(INDEX('المشاريع'!$B$6:$B$205,MATCH(B954&amp;"",'المشاريع'!$A$6:$A$205,0))&amp;"","كود غير موجود"))</f>
        <v/>
      </c>
    </row>
    <row r="955">
      <c r="A955" s="13" t="n"/>
      <c r="B955" s="5" t="n"/>
      <c r="C955" s="5" t="n"/>
      <c r="D955" s="16" t="n"/>
      <c r="E955" s="5" t="n"/>
      <c r="F955" s="6">
        <f>IF(B955&amp;""="","",IFERROR(INDEX('المشاريع'!$B$6:$B$205,MATCH(B955&amp;"",'المشاريع'!$A$6:$A$205,0))&amp;"","كود غير موجود"))</f>
        <v/>
      </c>
    </row>
    <row r="956">
      <c r="A956" s="13" t="n"/>
      <c r="B956" s="5" t="n"/>
      <c r="C956" s="5" t="n"/>
      <c r="D956" s="16" t="n"/>
      <c r="E956" s="5" t="n"/>
      <c r="F956" s="6">
        <f>IF(B956&amp;""="","",IFERROR(INDEX('المشاريع'!$B$6:$B$205,MATCH(B956&amp;"",'المشاريع'!$A$6:$A$205,0))&amp;"","كود غير موجود"))</f>
        <v/>
      </c>
    </row>
    <row r="957">
      <c r="A957" s="13" t="n"/>
      <c r="B957" s="5" t="n"/>
      <c r="C957" s="5" t="n"/>
      <c r="D957" s="16" t="n"/>
      <c r="E957" s="5" t="n"/>
      <c r="F957" s="6">
        <f>IF(B957&amp;""="","",IFERROR(INDEX('المشاريع'!$B$6:$B$205,MATCH(B957&amp;"",'المشاريع'!$A$6:$A$205,0))&amp;"","كود غير موجود"))</f>
        <v/>
      </c>
    </row>
    <row r="958">
      <c r="A958" s="13" t="n"/>
      <c r="B958" s="5" t="n"/>
      <c r="C958" s="5" t="n"/>
      <c r="D958" s="16" t="n"/>
      <c r="E958" s="5" t="n"/>
      <c r="F958" s="6">
        <f>IF(B958&amp;""="","",IFERROR(INDEX('المشاريع'!$B$6:$B$205,MATCH(B958&amp;"",'المشاريع'!$A$6:$A$205,0))&amp;"","كود غير موجود"))</f>
        <v/>
      </c>
    </row>
    <row r="959">
      <c r="A959" s="13" t="n"/>
      <c r="B959" s="5" t="n"/>
      <c r="C959" s="5" t="n"/>
      <c r="D959" s="16" t="n"/>
      <c r="E959" s="5" t="n"/>
      <c r="F959" s="6">
        <f>IF(B959&amp;""="","",IFERROR(INDEX('المشاريع'!$B$6:$B$205,MATCH(B959&amp;"",'المشاريع'!$A$6:$A$205,0))&amp;"","كود غير موجود"))</f>
        <v/>
      </c>
    </row>
    <row r="960">
      <c r="A960" s="13" t="n"/>
      <c r="B960" s="5" t="n"/>
      <c r="C960" s="5" t="n"/>
      <c r="D960" s="16" t="n"/>
      <c r="E960" s="5" t="n"/>
      <c r="F960" s="6">
        <f>IF(B960&amp;""="","",IFERROR(INDEX('المشاريع'!$B$6:$B$205,MATCH(B960&amp;"",'المشاريع'!$A$6:$A$205,0))&amp;"","كود غير موجود"))</f>
        <v/>
      </c>
    </row>
    <row r="961">
      <c r="A961" s="13" t="n"/>
      <c r="B961" s="5" t="n"/>
      <c r="C961" s="5" t="n"/>
      <c r="D961" s="16" t="n"/>
      <c r="E961" s="5" t="n"/>
      <c r="F961" s="6">
        <f>IF(B961&amp;""="","",IFERROR(INDEX('المشاريع'!$B$6:$B$205,MATCH(B961&amp;"",'المشاريع'!$A$6:$A$205,0))&amp;"","كود غير موجود"))</f>
        <v/>
      </c>
    </row>
    <row r="962">
      <c r="A962" s="13" t="n"/>
      <c r="B962" s="5" t="n"/>
      <c r="C962" s="5" t="n"/>
      <c r="D962" s="16" t="n"/>
      <c r="E962" s="5" t="n"/>
      <c r="F962" s="6">
        <f>IF(B962&amp;""="","",IFERROR(INDEX('المشاريع'!$B$6:$B$205,MATCH(B962&amp;"",'المشاريع'!$A$6:$A$205,0))&amp;"","كود غير موجود"))</f>
        <v/>
      </c>
    </row>
    <row r="963">
      <c r="A963" s="13" t="n"/>
      <c r="B963" s="5" t="n"/>
      <c r="C963" s="5" t="n"/>
      <c r="D963" s="16" t="n"/>
      <c r="E963" s="5" t="n"/>
      <c r="F963" s="6">
        <f>IF(B963&amp;""="","",IFERROR(INDEX('المشاريع'!$B$6:$B$205,MATCH(B963&amp;"",'المشاريع'!$A$6:$A$205,0))&amp;"","كود غير موجود"))</f>
        <v/>
      </c>
    </row>
    <row r="964">
      <c r="A964" s="13" t="n"/>
      <c r="B964" s="5" t="n"/>
      <c r="C964" s="5" t="n"/>
      <c r="D964" s="16" t="n"/>
      <c r="E964" s="5" t="n"/>
      <c r="F964" s="6">
        <f>IF(B964&amp;""="","",IFERROR(INDEX('المشاريع'!$B$6:$B$205,MATCH(B964&amp;"",'المشاريع'!$A$6:$A$205,0))&amp;"","كود غير موجود"))</f>
        <v/>
      </c>
    </row>
    <row r="965">
      <c r="A965" s="13" t="n"/>
      <c r="B965" s="5" t="n"/>
      <c r="C965" s="5" t="n"/>
      <c r="D965" s="16" t="n"/>
      <c r="E965" s="5" t="n"/>
      <c r="F965" s="6">
        <f>IF(B965&amp;""="","",IFERROR(INDEX('المشاريع'!$B$6:$B$205,MATCH(B965&amp;"",'المشاريع'!$A$6:$A$205,0))&amp;"","كود غير موجود"))</f>
        <v/>
      </c>
    </row>
    <row r="966">
      <c r="A966" s="13" t="n"/>
      <c r="B966" s="5" t="n"/>
      <c r="C966" s="5" t="n"/>
      <c r="D966" s="16" t="n"/>
      <c r="E966" s="5" t="n"/>
      <c r="F966" s="6">
        <f>IF(B966&amp;""="","",IFERROR(INDEX('المشاريع'!$B$6:$B$205,MATCH(B966&amp;"",'المشاريع'!$A$6:$A$205,0))&amp;"","كود غير موجود"))</f>
        <v/>
      </c>
    </row>
    <row r="967">
      <c r="A967" s="13" t="n"/>
      <c r="B967" s="5" t="n"/>
      <c r="C967" s="5" t="n"/>
      <c r="D967" s="16" t="n"/>
      <c r="E967" s="5" t="n"/>
      <c r="F967" s="6">
        <f>IF(B967&amp;""="","",IFERROR(INDEX('المشاريع'!$B$6:$B$205,MATCH(B967&amp;"",'المشاريع'!$A$6:$A$205,0))&amp;"","كود غير موجود"))</f>
        <v/>
      </c>
    </row>
    <row r="968">
      <c r="A968" s="13" t="n"/>
      <c r="B968" s="5" t="n"/>
      <c r="C968" s="5" t="n"/>
      <c r="D968" s="16" t="n"/>
      <c r="E968" s="5" t="n"/>
      <c r="F968" s="6">
        <f>IF(B968&amp;""="","",IFERROR(INDEX('المشاريع'!$B$6:$B$205,MATCH(B968&amp;"",'المشاريع'!$A$6:$A$205,0))&amp;"","كود غير موجود"))</f>
        <v/>
      </c>
    </row>
    <row r="969">
      <c r="A969" s="13" t="n"/>
      <c r="B969" s="5" t="n"/>
      <c r="C969" s="5" t="n"/>
      <c r="D969" s="16" t="n"/>
      <c r="E969" s="5" t="n"/>
      <c r="F969" s="6">
        <f>IF(B969&amp;""="","",IFERROR(INDEX('المشاريع'!$B$6:$B$205,MATCH(B969&amp;"",'المشاريع'!$A$6:$A$205,0))&amp;"","كود غير موجود"))</f>
        <v/>
      </c>
    </row>
    <row r="970">
      <c r="A970" s="13" t="n"/>
      <c r="B970" s="5" t="n"/>
      <c r="C970" s="5" t="n"/>
      <c r="D970" s="16" t="n"/>
      <c r="E970" s="5" t="n"/>
      <c r="F970" s="6">
        <f>IF(B970&amp;""="","",IFERROR(INDEX('المشاريع'!$B$6:$B$205,MATCH(B970&amp;"",'المشاريع'!$A$6:$A$205,0))&amp;"","كود غير موجود"))</f>
        <v/>
      </c>
    </row>
    <row r="971">
      <c r="A971" s="13" t="n"/>
      <c r="B971" s="5" t="n"/>
      <c r="C971" s="5" t="n"/>
      <c r="D971" s="16" t="n"/>
      <c r="E971" s="5" t="n"/>
      <c r="F971" s="6">
        <f>IF(B971&amp;""="","",IFERROR(INDEX('المشاريع'!$B$6:$B$205,MATCH(B971&amp;"",'المشاريع'!$A$6:$A$205,0))&amp;"","كود غير موجود"))</f>
        <v/>
      </c>
    </row>
    <row r="972">
      <c r="A972" s="13" t="n"/>
      <c r="B972" s="5" t="n"/>
      <c r="C972" s="5" t="n"/>
      <c r="D972" s="16" t="n"/>
      <c r="E972" s="5" t="n"/>
      <c r="F972" s="6">
        <f>IF(B972&amp;""="","",IFERROR(INDEX('المشاريع'!$B$6:$B$205,MATCH(B972&amp;"",'المشاريع'!$A$6:$A$205,0))&amp;"","كود غير موجود"))</f>
        <v/>
      </c>
    </row>
    <row r="973">
      <c r="A973" s="13" t="n"/>
      <c r="B973" s="5" t="n"/>
      <c r="C973" s="5" t="n"/>
      <c r="D973" s="16" t="n"/>
      <c r="E973" s="5" t="n"/>
      <c r="F973" s="6">
        <f>IF(B973&amp;""="","",IFERROR(INDEX('المشاريع'!$B$6:$B$205,MATCH(B973&amp;"",'المشاريع'!$A$6:$A$205,0))&amp;"","كود غير موجود"))</f>
        <v/>
      </c>
    </row>
    <row r="974">
      <c r="A974" s="13" t="n"/>
      <c r="B974" s="5" t="n"/>
      <c r="C974" s="5" t="n"/>
      <c r="D974" s="16" t="n"/>
      <c r="E974" s="5" t="n"/>
      <c r="F974" s="6">
        <f>IF(B974&amp;""="","",IFERROR(INDEX('المشاريع'!$B$6:$B$205,MATCH(B974&amp;"",'المشاريع'!$A$6:$A$205,0))&amp;"","كود غير موجود"))</f>
        <v/>
      </c>
    </row>
    <row r="975">
      <c r="A975" s="13" t="n"/>
      <c r="B975" s="5" t="n"/>
      <c r="C975" s="5" t="n"/>
      <c r="D975" s="16" t="n"/>
      <c r="E975" s="5" t="n"/>
      <c r="F975" s="6">
        <f>IF(B975&amp;""="","",IFERROR(INDEX('المشاريع'!$B$6:$B$205,MATCH(B975&amp;"",'المشاريع'!$A$6:$A$205,0))&amp;"","كود غير موجود"))</f>
        <v/>
      </c>
    </row>
    <row r="976">
      <c r="A976" s="13" t="n"/>
      <c r="B976" s="5" t="n"/>
      <c r="C976" s="5" t="n"/>
      <c r="D976" s="16" t="n"/>
      <c r="E976" s="5" t="n"/>
      <c r="F976" s="6">
        <f>IF(B976&amp;""="","",IFERROR(INDEX('المشاريع'!$B$6:$B$205,MATCH(B976&amp;"",'المشاريع'!$A$6:$A$205,0))&amp;"","كود غير موجود"))</f>
        <v/>
      </c>
    </row>
    <row r="977">
      <c r="A977" s="13" t="n"/>
      <c r="B977" s="5" t="n"/>
      <c r="C977" s="5" t="n"/>
      <c r="D977" s="16" t="n"/>
      <c r="E977" s="5" t="n"/>
      <c r="F977" s="6">
        <f>IF(B977&amp;""="","",IFERROR(INDEX('المشاريع'!$B$6:$B$205,MATCH(B977&amp;"",'المشاريع'!$A$6:$A$205,0))&amp;"","كود غير موجود"))</f>
        <v/>
      </c>
    </row>
    <row r="978">
      <c r="A978" s="13" t="n"/>
      <c r="B978" s="5" t="n"/>
      <c r="C978" s="5" t="n"/>
      <c r="D978" s="16" t="n"/>
      <c r="E978" s="5" t="n"/>
      <c r="F978" s="6">
        <f>IF(B978&amp;""="","",IFERROR(INDEX('المشاريع'!$B$6:$B$205,MATCH(B978&amp;"",'المشاريع'!$A$6:$A$205,0))&amp;"","كود غير موجود"))</f>
        <v/>
      </c>
    </row>
    <row r="979">
      <c r="A979" s="13" t="n"/>
      <c r="B979" s="5" t="n"/>
      <c r="C979" s="5" t="n"/>
      <c r="D979" s="16" t="n"/>
      <c r="E979" s="5" t="n"/>
      <c r="F979" s="6">
        <f>IF(B979&amp;""="","",IFERROR(INDEX('المشاريع'!$B$6:$B$205,MATCH(B979&amp;"",'المشاريع'!$A$6:$A$205,0))&amp;"","كود غير موجود"))</f>
        <v/>
      </c>
    </row>
    <row r="980">
      <c r="A980" s="13" t="n"/>
      <c r="B980" s="5" t="n"/>
      <c r="C980" s="5" t="n"/>
      <c r="D980" s="16" t="n"/>
      <c r="E980" s="5" t="n"/>
      <c r="F980" s="6">
        <f>IF(B980&amp;""="","",IFERROR(INDEX('المشاريع'!$B$6:$B$205,MATCH(B980&amp;"",'المشاريع'!$A$6:$A$205,0))&amp;"","كود غير موجود"))</f>
        <v/>
      </c>
    </row>
    <row r="981">
      <c r="A981" s="13" t="n"/>
      <c r="B981" s="5" t="n"/>
      <c r="C981" s="5" t="n"/>
      <c r="D981" s="16" t="n"/>
      <c r="E981" s="5" t="n"/>
      <c r="F981" s="6">
        <f>IF(B981&amp;""="","",IFERROR(INDEX('المشاريع'!$B$6:$B$205,MATCH(B981&amp;"",'المشاريع'!$A$6:$A$205,0))&amp;"","كود غير موجود"))</f>
        <v/>
      </c>
    </row>
    <row r="982">
      <c r="A982" s="13" t="n"/>
      <c r="B982" s="5" t="n"/>
      <c r="C982" s="5" t="n"/>
      <c r="D982" s="16" t="n"/>
      <c r="E982" s="5" t="n"/>
      <c r="F982" s="6">
        <f>IF(B982&amp;""="","",IFERROR(INDEX('المشاريع'!$B$6:$B$205,MATCH(B982&amp;"",'المشاريع'!$A$6:$A$205,0))&amp;"","كود غير موجود"))</f>
        <v/>
      </c>
    </row>
    <row r="983">
      <c r="A983" s="13" t="n"/>
      <c r="B983" s="5" t="n"/>
      <c r="C983" s="5" t="n"/>
      <c r="D983" s="16" t="n"/>
      <c r="E983" s="5" t="n"/>
      <c r="F983" s="6">
        <f>IF(B983&amp;""="","",IFERROR(INDEX('المشاريع'!$B$6:$B$205,MATCH(B983&amp;"",'المشاريع'!$A$6:$A$205,0))&amp;"","كود غير موجود"))</f>
        <v/>
      </c>
    </row>
    <row r="984">
      <c r="A984" s="13" t="n"/>
      <c r="B984" s="5" t="n"/>
      <c r="C984" s="5" t="n"/>
      <c r="D984" s="16" t="n"/>
      <c r="E984" s="5" t="n"/>
      <c r="F984" s="6">
        <f>IF(B984&amp;""="","",IFERROR(INDEX('المشاريع'!$B$6:$B$205,MATCH(B984&amp;"",'المشاريع'!$A$6:$A$205,0))&amp;"","كود غير موجود"))</f>
        <v/>
      </c>
    </row>
    <row r="985">
      <c r="A985" s="13" t="n"/>
      <c r="B985" s="5" t="n"/>
      <c r="C985" s="5" t="n"/>
      <c r="D985" s="16" t="n"/>
      <c r="E985" s="5" t="n"/>
      <c r="F985" s="6">
        <f>IF(B985&amp;""="","",IFERROR(INDEX('المشاريع'!$B$6:$B$205,MATCH(B985&amp;"",'المشاريع'!$A$6:$A$205,0))&amp;"","كود غير موجود"))</f>
        <v/>
      </c>
    </row>
    <row r="986">
      <c r="A986" s="13" t="n"/>
      <c r="B986" s="5" t="n"/>
      <c r="C986" s="5" t="n"/>
      <c r="D986" s="16" t="n"/>
      <c r="E986" s="5" t="n"/>
      <c r="F986" s="6">
        <f>IF(B986&amp;""="","",IFERROR(INDEX('المشاريع'!$B$6:$B$205,MATCH(B986&amp;"",'المشاريع'!$A$6:$A$205,0))&amp;"","كود غير موجود"))</f>
        <v/>
      </c>
    </row>
    <row r="987">
      <c r="A987" s="13" t="n"/>
      <c r="B987" s="5" t="n"/>
      <c r="C987" s="5" t="n"/>
      <c r="D987" s="16" t="n"/>
      <c r="E987" s="5" t="n"/>
      <c r="F987" s="6">
        <f>IF(B987&amp;""="","",IFERROR(INDEX('المشاريع'!$B$6:$B$205,MATCH(B987&amp;"",'المشاريع'!$A$6:$A$205,0))&amp;"","كود غير موجود"))</f>
        <v/>
      </c>
    </row>
    <row r="988">
      <c r="A988" s="13" t="n"/>
      <c r="B988" s="5" t="n"/>
      <c r="C988" s="5" t="n"/>
      <c r="D988" s="16" t="n"/>
      <c r="E988" s="5" t="n"/>
      <c r="F988" s="6">
        <f>IF(B988&amp;""="","",IFERROR(INDEX('المشاريع'!$B$6:$B$205,MATCH(B988&amp;"",'المشاريع'!$A$6:$A$205,0))&amp;"","كود غير موجود"))</f>
        <v/>
      </c>
    </row>
    <row r="989">
      <c r="A989" s="13" t="n"/>
      <c r="B989" s="5" t="n"/>
      <c r="C989" s="5" t="n"/>
      <c r="D989" s="16" t="n"/>
      <c r="E989" s="5" t="n"/>
      <c r="F989" s="6">
        <f>IF(B989&amp;""="","",IFERROR(INDEX('المشاريع'!$B$6:$B$205,MATCH(B989&amp;"",'المشاريع'!$A$6:$A$205,0))&amp;"","كود غير موجود"))</f>
        <v/>
      </c>
    </row>
    <row r="990">
      <c r="A990" s="13" t="n"/>
      <c r="B990" s="5" t="n"/>
      <c r="C990" s="5" t="n"/>
      <c r="D990" s="16" t="n"/>
      <c r="E990" s="5" t="n"/>
      <c r="F990" s="6">
        <f>IF(B990&amp;""="","",IFERROR(INDEX('المشاريع'!$B$6:$B$205,MATCH(B990&amp;"",'المشاريع'!$A$6:$A$205,0))&amp;"","كود غير موجود"))</f>
        <v/>
      </c>
    </row>
    <row r="991">
      <c r="A991" s="13" t="n"/>
      <c r="B991" s="5" t="n"/>
      <c r="C991" s="5" t="n"/>
      <c r="D991" s="16" t="n"/>
      <c r="E991" s="5" t="n"/>
      <c r="F991" s="6">
        <f>IF(B991&amp;""="","",IFERROR(INDEX('المشاريع'!$B$6:$B$205,MATCH(B991&amp;"",'المشاريع'!$A$6:$A$205,0))&amp;"","كود غير موجود"))</f>
        <v/>
      </c>
    </row>
    <row r="992">
      <c r="A992" s="13" t="n"/>
      <c r="B992" s="5" t="n"/>
      <c r="C992" s="5" t="n"/>
      <c r="D992" s="16" t="n"/>
      <c r="E992" s="5" t="n"/>
      <c r="F992" s="6">
        <f>IF(B992&amp;""="","",IFERROR(INDEX('المشاريع'!$B$6:$B$205,MATCH(B992&amp;"",'المشاريع'!$A$6:$A$205,0))&amp;"","كود غير موجود"))</f>
        <v/>
      </c>
    </row>
    <row r="993">
      <c r="A993" s="13" t="n"/>
      <c r="B993" s="5" t="n"/>
      <c r="C993" s="5" t="n"/>
      <c r="D993" s="16" t="n"/>
      <c r="E993" s="5" t="n"/>
      <c r="F993" s="6">
        <f>IF(B993&amp;""="","",IFERROR(INDEX('المشاريع'!$B$6:$B$205,MATCH(B993&amp;"",'المشاريع'!$A$6:$A$205,0))&amp;"","كود غير موجود"))</f>
        <v/>
      </c>
    </row>
    <row r="994">
      <c r="A994" s="13" t="n"/>
      <c r="B994" s="5" t="n"/>
      <c r="C994" s="5" t="n"/>
      <c r="D994" s="16" t="n"/>
      <c r="E994" s="5" t="n"/>
      <c r="F994" s="6">
        <f>IF(B994&amp;""="","",IFERROR(INDEX('المشاريع'!$B$6:$B$205,MATCH(B994&amp;"",'المشاريع'!$A$6:$A$205,0))&amp;"","كود غير موجود"))</f>
        <v/>
      </c>
    </row>
    <row r="995">
      <c r="A995" s="13" t="n"/>
      <c r="B995" s="5" t="n"/>
      <c r="C995" s="5" t="n"/>
      <c r="D995" s="16" t="n"/>
      <c r="E995" s="5" t="n"/>
      <c r="F995" s="6">
        <f>IF(B995&amp;""="","",IFERROR(INDEX('المشاريع'!$B$6:$B$205,MATCH(B995&amp;"",'المشاريع'!$A$6:$A$205,0))&amp;"","كود غير موجود"))</f>
        <v/>
      </c>
    </row>
    <row r="996">
      <c r="A996" s="13" t="n"/>
      <c r="B996" s="5" t="n"/>
      <c r="C996" s="5" t="n"/>
      <c r="D996" s="16" t="n"/>
      <c r="E996" s="5" t="n"/>
      <c r="F996" s="6">
        <f>IF(B996&amp;""="","",IFERROR(INDEX('المشاريع'!$B$6:$B$205,MATCH(B996&amp;"",'المشاريع'!$A$6:$A$205,0))&amp;"","كود غير موجود"))</f>
        <v/>
      </c>
    </row>
    <row r="997">
      <c r="A997" s="13" t="n"/>
      <c r="B997" s="5" t="n"/>
      <c r="C997" s="5" t="n"/>
      <c r="D997" s="16" t="n"/>
      <c r="E997" s="5" t="n"/>
      <c r="F997" s="6">
        <f>IF(B997&amp;""="","",IFERROR(INDEX('المشاريع'!$B$6:$B$205,MATCH(B997&amp;"",'المشاريع'!$A$6:$A$205,0))&amp;"","كود غير موجود"))</f>
        <v/>
      </c>
    </row>
    <row r="998">
      <c r="A998" s="13" t="n"/>
      <c r="B998" s="5" t="n"/>
      <c r="C998" s="5" t="n"/>
      <c r="D998" s="16" t="n"/>
      <c r="E998" s="5" t="n"/>
      <c r="F998" s="6">
        <f>IF(B998&amp;""="","",IFERROR(INDEX('المشاريع'!$B$6:$B$205,MATCH(B998&amp;"",'المشاريع'!$A$6:$A$205,0))&amp;"","كود غير موجود"))</f>
        <v/>
      </c>
    </row>
    <row r="999">
      <c r="A999" s="13" t="n"/>
      <c r="B999" s="5" t="n"/>
      <c r="C999" s="5" t="n"/>
      <c r="D999" s="16" t="n"/>
      <c r="E999" s="5" t="n"/>
      <c r="F999" s="6">
        <f>IF(B999&amp;""="","",IFERROR(INDEX('المشاريع'!$B$6:$B$205,MATCH(B999&amp;"",'المشاريع'!$A$6:$A$205,0))&amp;"","كود غير موجود"))</f>
        <v/>
      </c>
    </row>
    <row r="1000">
      <c r="A1000" s="13" t="n"/>
      <c r="B1000" s="5" t="n"/>
      <c r="C1000" s="5" t="n"/>
      <c r="D1000" s="16" t="n"/>
      <c r="E1000" s="5" t="n"/>
      <c r="F1000" s="6">
        <f>IF(B1000&amp;""="","",IFERROR(INDEX('المشاريع'!$B$6:$B$205,MATCH(B1000&amp;"",'المشاريع'!$A$6:$A$205,0))&amp;"","كود غير موجود"))</f>
        <v/>
      </c>
    </row>
    <row r="1001">
      <c r="A1001" s="13" t="n"/>
      <c r="B1001" s="5" t="n"/>
      <c r="C1001" s="5" t="n"/>
      <c r="D1001" s="16" t="n"/>
      <c r="E1001" s="5" t="n"/>
      <c r="F1001" s="6">
        <f>IF(B1001&amp;""="","",IFERROR(INDEX('المشاريع'!$B$6:$B$205,MATCH(B1001&amp;"",'المشاريع'!$A$6:$A$205,0))&amp;"","كود غير موجود"))</f>
        <v/>
      </c>
    </row>
    <row r="1002">
      <c r="A1002" s="13" t="n"/>
      <c r="B1002" s="5" t="n"/>
      <c r="C1002" s="5" t="n"/>
      <c r="D1002" s="16" t="n"/>
      <c r="E1002" s="5" t="n"/>
      <c r="F1002" s="6">
        <f>IF(B1002&amp;""="","",IFERROR(INDEX('المشاريع'!$B$6:$B$205,MATCH(B1002&amp;"",'المشاريع'!$A$6:$A$205,0))&amp;"","كود غير موجود"))</f>
        <v/>
      </c>
    </row>
    <row r="1003">
      <c r="A1003" s="13" t="n"/>
      <c r="B1003" s="5" t="n"/>
      <c r="C1003" s="5" t="n"/>
      <c r="D1003" s="16" t="n"/>
      <c r="E1003" s="5" t="n"/>
      <c r="F1003" s="6">
        <f>IF(B1003&amp;""="","",IFERROR(INDEX('المشاريع'!$B$6:$B$205,MATCH(B1003&amp;"",'المشاريع'!$A$6:$A$205,0))&amp;"","كود غير موجود"))</f>
        <v/>
      </c>
    </row>
    <row r="1004">
      <c r="A1004" s="13" t="n"/>
      <c r="B1004" s="5" t="n"/>
      <c r="C1004" s="5" t="n"/>
      <c r="D1004" s="16" t="n"/>
      <c r="E1004" s="5" t="n"/>
      <c r="F1004" s="6">
        <f>IF(B1004&amp;""="","",IFERROR(INDEX('المشاريع'!$B$6:$B$205,MATCH(B1004&amp;"",'المشاريع'!$A$6:$A$205,0))&amp;"","كود غير موجود"))</f>
        <v/>
      </c>
    </row>
    <row r="1005">
      <c r="A1005" s="13" t="n"/>
      <c r="B1005" s="5" t="n"/>
      <c r="C1005" s="5" t="n"/>
      <c r="D1005" s="16" t="n"/>
      <c r="E1005" s="5" t="n"/>
      <c r="F1005" s="6">
        <f>IF(B1005&amp;""="","",IFERROR(INDEX('المشاريع'!$B$6:$B$205,MATCH(B1005&amp;"",'المشاريع'!$A$6:$A$205,0))&amp;"","كود غير موجود"))</f>
        <v/>
      </c>
    </row>
    <row r="1006">
      <c r="A1006" s="13" t="n"/>
      <c r="B1006" s="5" t="n"/>
      <c r="C1006" s="5" t="n"/>
      <c r="D1006" s="16" t="n"/>
      <c r="E1006" s="5" t="n"/>
      <c r="F1006" s="6">
        <f>IF(B1006&amp;""="","",IFERROR(INDEX('المشاريع'!$B$6:$B$205,MATCH(B1006&amp;"",'المشاريع'!$A$6:$A$205,0))&amp;"","كود غير موجود"))</f>
        <v/>
      </c>
    </row>
    <row r="1007">
      <c r="A1007" s="13" t="n"/>
      <c r="B1007" s="5" t="n"/>
      <c r="C1007" s="5" t="n"/>
      <c r="D1007" s="16" t="n"/>
      <c r="E1007" s="5" t="n"/>
      <c r="F1007" s="6">
        <f>IF(B1007&amp;""="","",IFERROR(INDEX('المشاريع'!$B$6:$B$205,MATCH(B1007&amp;"",'المشاريع'!$A$6:$A$205,0))&amp;"","كود غير موجود"))</f>
        <v/>
      </c>
    </row>
    <row r="1008">
      <c r="A1008" s="13" t="n"/>
      <c r="B1008" s="5" t="n"/>
      <c r="C1008" s="5" t="n"/>
      <c r="D1008" s="16" t="n"/>
      <c r="E1008" s="5" t="n"/>
      <c r="F1008" s="6">
        <f>IF(B1008&amp;""="","",IFERROR(INDEX('المشاريع'!$B$6:$B$205,MATCH(B1008&amp;"",'المشاريع'!$A$6:$A$205,0))&amp;"","كود غير موجود"))</f>
        <v/>
      </c>
    </row>
    <row r="1009">
      <c r="A1009" s="13" t="n"/>
      <c r="B1009" s="5" t="n"/>
      <c r="C1009" s="5" t="n"/>
      <c r="D1009" s="16" t="n"/>
      <c r="E1009" s="5" t="n"/>
      <c r="F1009" s="6">
        <f>IF(B1009&amp;""="","",IFERROR(INDEX('المشاريع'!$B$6:$B$205,MATCH(B1009&amp;"",'المشاريع'!$A$6:$A$205,0))&amp;"","كود غير موجود"))</f>
        <v/>
      </c>
    </row>
    <row r="1010">
      <c r="A1010" s="13" t="n"/>
      <c r="B1010" s="5" t="n"/>
      <c r="C1010" s="5" t="n"/>
      <c r="D1010" s="16" t="n"/>
      <c r="E1010" s="5" t="n"/>
      <c r="F1010" s="6">
        <f>IF(B1010&amp;""="","",IFERROR(INDEX('المشاريع'!$B$6:$B$205,MATCH(B1010&amp;"",'المشاريع'!$A$6:$A$205,0))&amp;"","كود غير موجود"))</f>
        <v/>
      </c>
    </row>
    <row r="1011">
      <c r="A1011" s="13" t="n"/>
      <c r="B1011" s="5" t="n"/>
      <c r="C1011" s="5" t="n"/>
      <c r="D1011" s="16" t="n"/>
      <c r="E1011" s="5" t="n"/>
      <c r="F1011" s="6">
        <f>IF(B1011&amp;""="","",IFERROR(INDEX('المشاريع'!$B$6:$B$205,MATCH(B1011&amp;"",'المشاريع'!$A$6:$A$205,0))&amp;"","كود غير موجود"))</f>
        <v/>
      </c>
    </row>
    <row r="1012">
      <c r="A1012" s="13" t="n"/>
      <c r="B1012" s="5" t="n"/>
      <c r="C1012" s="5" t="n"/>
      <c r="D1012" s="16" t="n"/>
      <c r="E1012" s="5" t="n"/>
      <c r="F1012" s="6">
        <f>IF(B1012&amp;""="","",IFERROR(INDEX('المشاريع'!$B$6:$B$205,MATCH(B1012&amp;"",'المشاريع'!$A$6:$A$205,0))&amp;"","كود غير موجود"))</f>
        <v/>
      </c>
    </row>
    <row r="1013">
      <c r="A1013" s="13" t="n"/>
      <c r="B1013" s="5" t="n"/>
      <c r="C1013" s="5" t="n"/>
      <c r="D1013" s="16" t="n"/>
      <c r="E1013" s="5" t="n"/>
      <c r="F1013" s="6">
        <f>IF(B1013&amp;""="","",IFERROR(INDEX('المشاريع'!$B$6:$B$205,MATCH(B1013&amp;"",'المشاريع'!$A$6:$A$205,0))&amp;"","كود غير موجود"))</f>
        <v/>
      </c>
    </row>
    <row r="1014">
      <c r="A1014" s="13" t="n"/>
      <c r="B1014" s="5" t="n"/>
      <c r="C1014" s="5" t="n"/>
      <c r="D1014" s="16" t="n"/>
      <c r="E1014" s="5" t="n"/>
      <c r="F1014" s="6">
        <f>IF(B1014&amp;""="","",IFERROR(INDEX('المشاريع'!$B$6:$B$205,MATCH(B1014&amp;"",'المشاريع'!$A$6:$A$205,0))&amp;"","كود غير موجود"))</f>
        <v/>
      </c>
    </row>
    <row r="1015">
      <c r="A1015" s="13" t="n"/>
      <c r="B1015" s="5" t="n"/>
      <c r="C1015" s="5" t="n"/>
      <c r="D1015" s="16" t="n"/>
      <c r="E1015" s="5" t="n"/>
      <c r="F1015" s="6">
        <f>IF(B1015&amp;""="","",IFERROR(INDEX('المشاريع'!$B$6:$B$205,MATCH(B1015&amp;"",'المشاريع'!$A$6:$A$205,0))&amp;"","كود غير موجود"))</f>
        <v/>
      </c>
    </row>
    <row r="1016">
      <c r="A1016" s="13" t="n"/>
      <c r="B1016" s="5" t="n"/>
      <c r="C1016" s="5" t="n"/>
      <c r="D1016" s="16" t="n"/>
      <c r="E1016" s="5" t="n"/>
      <c r="F1016" s="6">
        <f>IF(B1016&amp;""="","",IFERROR(INDEX('المشاريع'!$B$6:$B$205,MATCH(B1016&amp;"",'المشاريع'!$A$6:$A$205,0))&amp;"","كود غير موجود"))</f>
        <v/>
      </c>
    </row>
    <row r="1017">
      <c r="A1017" s="13" t="n"/>
      <c r="B1017" s="5" t="n"/>
      <c r="C1017" s="5" t="n"/>
      <c r="D1017" s="16" t="n"/>
      <c r="E1017" s="5" t="n"/>
      <c r="F1017" s="6">
        <f>IF(B1017&amp;""="","",IFERROR(INDEX('المشاريع'!$B$6:$B$205,MATCH(B1017&amp;"",'المشاريع'!$A$6:$A$205,0))&amp;"","كود غير موجود"))</f>
        <v/>
      </c>
    </row>
    <row r="1018">
      <c r="A1018" s="13" t="n"/>
      <c r="B1018" s="5" t="n"/>
      <c r="C1018" s="5" t="n"/>
      <c r="D1018" s="16" t="n"/>
      <c r="E1018" s="5" t="n"/>
      <c r="F1018" s="6">
        <f>IF(B1018&amp;""="","",IFERROR(INDEX('المشاريع'!$B$6:$B$205,MATCH(B1018&amp;"",'المشاريع'!$A$6:$A$205,0))&amp;"","كود غير موجود"))</f>
        <v/>
      </c>
    </row>
    <row r="1019">
      <c r="A1019" s="13" t="n"/>
      <c r="B1019" s="5" t="n"/>
      <c r="C1019" s="5" t="n"/>
      <c r="D1019" s="16" t="n"/>
      <c r="E1019" s="5" t="n"/>
      <c r="F1019" s="6">
        <f>IF(B1019&amp;""="","",IFERROR(INDEX('المشاريع'!$B$6:$B$205,MATCH(B1019&amp;"",'المشاريع'!$A$6:$A$205,0))&amp;"","كود غير موجود"))</f>
        <v/>
      </c>
    </row>
    <row r="1020">
      <c r="A1020" s="13" t="n"/>
      <c r="B1020" s="5" t="n"/>
      <c r="C1020" s="5" t="n"/>
      <c r="D1020" s="16" t="n"/>
      <c r="E1020" s="5" t="n"/>
      <c r="F1020" s="6">
        <f>IF(B1020&amp;""="","",IFERROR(INDEX('المشاريع'!$B$6:$B$205,MATCH(B1020&amp;"",'المشاريع'!$A$6:$A$205,0))&amp;"","كود غير موجود"))</f>
        <v/>
      </c>
    </row>
    <row r="1021">
      <c r="A1021" s="13" t="n"/>
      <c r="B1021" s="5" t="n"/>
      <c r="C1021" s="5" t="n"/>
      <c r="D1021" s="16" t="n"/>
      <c r="E1021" s="5" t="n"/>
      <c r="F1021" s="6">
        <f>IF(B1021&amp;""="","",IFERROR(INDEX('المشاريع'!$B$6:$B$205,MATCH(B1021&amp;"",'المشاريع'!$A$6:$A$205,0))&amp;"","كود غير موجود"))</f>
        <v/>
      </c>
    </row>
    <row r="1022">
      <c r="A1022" s="13" t="n"/>
      <c r="B1022" s="5" t="n"/>
      <c r="C1022" s="5" t="n"/>
      <c r="D1022" s="16" t="n"/>
      <c r="E1022" s="5" t="n"/>
      <c r="F1022" s="6">
        <f>IF(B1022&amp;""="","",IFERROR(INDEX('المشاريع'!$B$6:$B$205,MATCH(B1022&amp;"",'المشاريع'!$A$6:$A$205,0))&amp;"","كود غير موجود"))</f>
        <v/>
      </c>
    </row>
    <row r="1023">
      <c r="A1023" s="13" t="n"/>
      <c r="B1023" s="5" t="n"/>
      <c r="C1023" s="5" t="n"/>
      <c r="D1023" s="16" t="n"/>
      <c r="E1023" s="5" t="n"/>
      <c r="F1023" s="6">
        <f>IF(B1023&amp;""="","",IFERROR(INDEX('المشاريع'!$B$6:$B$205,MATCH(B1023&amp;"",'المشاريع'!$A$6:$A$205,0))&amp;"","كود غير موجود"))</f>
        <v/>
      </c>
    </row>
    <row r="1024">
      <c r="A1024" s="13" t="n"/>
      <c r="B1024" s="5" t="n"/>
      <c r="C1024" s="5" t="n"/>
      <c r="D1024" s="16" t="n"/>
      <c r="E1024" s="5" t="n"/>
      <c r="F1024" s="6">
        <f>IF(B1024&amp;""="","",IFERROR(INDEX('المشاريع'!$B$6:$B$205,MATCH(B1024&amp;"",'المشاريع'!$A$6:$A$205,0))&amp;"","كود غير موجود"))</f>
        <v/>
      </c>
    </row>
    <row r="1025">
      <c r="A1025" s="13" t="n"/>
      <c r="B1025" s="5" t="n"/>
      <c r="C1025" s="5" t="n"/>
      <c r="D1025" s="16" t="n"/>
      <c r="E1025" s="5" t="n"/>
      <c r="F1025" s="6">
        <f>IF(B1025&amp;""="","",IFERROR(INDEX('المشاريع'!$B$6:$B$205,MATCH(B1025&amp;"",'المشاريع'!$A$6:$A$205,0))&amp;"","كود غير موجود"))</f>
        <v/>
      </c>
    </row>
    <row r="1026">
      <c r="A1026" s="13" t="n"/>
      <c r="B1026" s="5" t="n"/>
      <c r="C1026" s="5" t="n"/>
      <c r="D1026" s="16" t="n"/>
      <c r="E1026" s="5" t="n"/>
      <c r="F1026" s="6">
        <f>IF(B1026&amp;""="","",IFERROR(INDEX('المشاريع'!$B$6:$B$205,MATCH(B1026&amp;"",'المشاريع'!$A$6:$A$205,0))&amp;"","كود غير موجود"))</f>
        <v/>
      </c>
    </row>
    <row r="1027">
      <c r="A1027" s="13" t="n"/>
      <c r="B1027" s="5" t="n"/>
      <c r="C1027" s="5" t="n"/>
      <c r="D1027" s="16" t="n"/>
      <c r="E1027" s="5" t="n"/>
      <c r="F1027" s="6">
        <f>IF(B1027&amp;""="","",IFERROR(INDEX('المشاريع'!$B$6:$B$205,MATCH(B1027&amp;"",'المشاريع'!$A$6:$A$205,0))&amp;"","كود غير موجود"))</f>
        <v/>
      </c>
    </row>
    <row r="1028">
      <c r="A1028" s="13" t="n"/>
      <c r="B1028" s="5" t="n"/>
      <c r="C1028" s="5" t="n"/>
      <c r="D1028" s="16" t="n"/>
      <c r="E1028" s="5" t="n"/>
      <c r="F1028" s="6">
        <f>IF(B1028&amp;""="","",IFERROR(INDEX('المشاريع'!$B$6:$B$205,MATCH(B1028&amp;"",'المشاريع'!$A$6:$A$205,0))&amp;"","كود غير موجود"))</f>
        <v/>
      </c>
    </row>
    <row r="1029">
      <c r="A1029" s="13" t="n"/>
      <c r="B1029" s="5" t="n"/>
      <c r="C1029" s="5" t="n"/>
      <c r="D1029" s="16" t="n"/>
      <c r="E1029" s="5" t="n"/>
      <c r="F1029" s="6">
        <f>IF(B1029&amp;""="","",IFERROR(INDEX('المشاريع'!$B$6:$B$205,MATCH(B1029&amp;"",'المشاريع'!$A$6:$A$205,0))&amp;"","كود غير موجود"))</f>
        <v/>
      </c>
    </row>
    <row r="1030">
      <c r="A1030" s="13" t="n"/>
      <c r="B1030" s="5" t="n"/>
      <c r="C1030" s="5" t="n"/>
      <c r="D1030" s="16" t="n"/>
      <c r="E1030" s="5" t="n"/>
      <c r="F1030" s="6">
        <f>IF(B1030&amp;""="","",IFERROR(INDEX('المشاريع'!$B$6:$B$205,MATCH(B1030&amp;"",'المشاريع'!$A$6:$A$205,0))&amp;"","كود غير موجود"))</f>
        <v/>
      </c>
    </row>
    <row r="1031">
      <c r="A1031" s="13" t="n"/>
      <c r="B1031" s="5" t="n"/>
      <c r="C1031" s="5" t="n"/>
      <c r="D1031" s="16" t="n"/>
      <c r="E1031" s="5" t="n"/>
      <c r="F1031" s="6">
        <f>IF(B1031&amp;""="","",IFERROR(INDEX('المشاريع'!$B$6:$B$205,MATCH(B1031&amp;"",'المشاريع'!$A$6:$A$205,0))&amp;"","كود غير موجود"))</f>
        <v/>
      </c>
    </row>
    <row r="1032">
      <c r="A1032" s="13" t="n"/>
      <c r="B1032" s="5" t="n"/>
      <c r="C1032" s="5" t="n"/>
      <c r="D1032" s="16" t="n"/>
      <c r="E1032" s="5" t="n"/>
      <c r="F1032" s="6">
        <f>IF(B1032&amp;""="","",IFERROR(INDEX('المشاريع'!$B$6:$B$205,MATCH(B1032&amp;"",'المشاريع'!$A$6:$A$205,0))&amp;"","كود غير موجود"))</f>
        <v/>
      </c>
    </row>
    <row r="1033">
      <c r="A1033" s="13" t="n"/>
      <c r="B1033" s="5" t="n"/>
      <c r="C1033" s="5" t="n"/>
      <c r="D1033" s="16" t="n"/>
      <c r="E1033" s="5" t="n"/>
      <c r="F1033" s="6">
        <f>IF(B1033&amp;""="","",IFERROR(INDEX('المشاريع'!$B$6:$B$205,MATCH(B1033&amp;"",'المشاريع'!$A$6:$A$205,0))&amp;"","كود غير موجود"))</f>
        <v/>
      </c>
    </row>
    <row r="1034">
      <c r="A1034" s="13" t="n"/>
      <c r="B1034" s="5" t="n"/>
      <c r="C1034" s="5" t="n"/>
      <c r="D1034" s="16" t="n"/>
      <c r="E1034" s="5" t="n"/>
      <c r="F1034" s="6">
        <f>IF(B1034&amp;""="","",IFERROR(INDEX('المشاريع'!$B$6:$B$205,MATCH(B1034&amp;"",'المشاريع'!$A$6:$A$205,0))&amp;"","كود غير موجود"))</f>
        <v/>
      </c>
    </row>
    <row r="1035">
      <c r="A1035" s="13" t="n"/>
      <c r="B1035" s="5" t="n"/>
      <c r="C1035" s="5" t="n"/>
      <c r="D1035" s="16" t="n"/>
      <c r="E1035" s="5" t="n"/>
      <c r="F1035" s="6">
        <f>IF(B1035&amp;""="","",IFERROR(INDEX('المشاريع'!$B$6:$B$205,MATCH(B1035&amp;"",'المشاريع'!$A$6:$A$205,0))&amp;"","كود غير موجود"))</f>
        <v/>
      </c>
    </row>
    <row r="1036">
      <c r="A1036" s="13" t="n"/>
      <c r="B1036" s="5" t="n"/>
      <c r="C1036" s="5" t="n"/>
      <c r="D1036" s="16" t="n"/>
      <c r="E1036" s="5" t="n"/>
      <c r="F1036" s="6">
        <f>IF(B1036&amp;""="","",IFERROR(INDEX('المشاريع'!$B$6:$B$205,MATCH(B1036&amp;"",'المشاريع'!$A$6:$A$205,0))&amp;"","كود غير موجود"))</f>
        <v/>
      </c>
    </row>
    <row r="1037">
      <c r="A1037" s="13" t="n"/>
      <c r="B1037" s="5" t="n"/>
      <c r="C1037" s="5" t="n"/>
      <c r="D1037" s="16" t="n"/>
      <c r="E1037" s="5" t="n"/>
      <c r="F1037" s="6">
        <f>IF(B1037&amp;""="","",IFERROR(INDEX('المشاريع'!$B$6:$B$205,MATCH(B1037&amp;"",'المشاريع'!$A$6:$A$205,0))&amp;"","كود غير موجود"))</f>
        <v/>
      </c>
    </row>
    <row r="1038">
      <c r="A1038" s="13" t="n"/>
      <c r="B1038" s="5" t="n"/>
      <c r="C1038" s="5" t="n"/>
      <c r="D1038" s="16" t="n"/>
      <c r="E1038" s="5" t="n"/>
      <c r="F1038" s="6">
        <f>IF(B1038&amp;""="","",IFERROR(INDEX('المشاريع'!$B$6:$B$205,MATCH(B1038&amp;"",'المشاريع'!$A$6:$A$205,0))&amp;"","كود غير موجود"))</f>
        <v/>
      </c>
    </row>
    <row r="1039">
      <c r="A1039" s="13" t="n"/>
      <c r="B1039" s="5" t="n"/>
      <c r="C1039" s="5" t="n"/>
      <c r="D1039" s="16" t="n"/>
      <c r="E1039" s="5" t="n"/>
      <c r="F1039" s="6">
        <f>IF(B1039&amp;""="","",IFERROR(INDEX('المشاريع'!$B$6:$B$205,MATCH(B1039&amp;"",'المشاريع'!$A$6:$A$205,0))&amp;"","كود غير موجود"))</f>
        <v/>
      </c>
    </row>
    <row r="1040">
      <c r="A1040" s="13" t="n"/>
      <c r="B1040" s="5" t="n"/>
      <c r="C1040" s="5" t="n"/>
      <c r="D1040" s="16" t="n"/>
      <c r="E1040" s="5" t="n"/>
      <c r="F1040" s="6">
        <f>IF(B1040&amp;""="","",IFERROR(INDEX('المشاريع'!$B$6:$B$205,MATCH(B1040&amp;"",'المشاريع'!$A$6:$A$205,0))&amp;"","كود غير موجود"))</f>
        <v/>
      </c>
    </row>
    <row r="1041">
      <c r="A1041" s="13" t="n"/>
      <c r="B1041" s="5" t="n"/>
      <c r="C1041" s="5" t="n"/>
      <c r="D1041" s="16" t="n"/>
      <c r="E1041" s="5" t="n"/>
      <c r="F1041" s="6">
        <f>IF(B1041&amp;""="","",IFERROR(INDEX('المشاريع'!$B$6:$B$205,MATCH(B1041&amp;"",'المشاريع'!$A$6:$A$205,0))&amp;"","كود غير موجود"))</f>
        <v/>
      </c>
    </row>
    <row r="1042">
      <c r="A1042" s="13" t="n"/>
      <c r="B1042" s="5" t="n"/>
      <c r="C1042" s="5" t="n"/>
      <c r="D1042" s="16" t="n"/>
      <c r="E1042" s="5" t="n"/>
      <c r="F1042" s="6">
        <f>IF(B1042&amp;""="","",IFERROR(INDEX('المشاريع'!$B$6:$B$205,MATCH(B1042&amp;"",'المشاريع'!$A$6:$A$205,0))&amp;"","كود غير موجود"))</f>
        <v/>
      </c>
    </row>
    <row r="1043">
      <c r="A1043" s="13" t="n"/>
      <c r="B1043" s="5" t="n"/>
      <c r="C1043" s="5" t="n"/>
      <c r="D1043" s="16" t="n"/>
      <c r="E1043" s="5" t="n"/>
      <c r="F1043" s="6">
        <f>IF(B1043&amp;""="","",IFERROR(INDEX('المشاريع'!$B$6:$B$205,MATCH(B1043&amp;"",'المشاريع'!$A$6:$A$205,0))&amp;"","كود غير موجود"))</f>
        <v/>
      </c>
    </row>
    <row r="1044">
      <c r="A1044" s="13" t="n"/>
      <c r="B1044" s="5" t="n"/>
      <c r="C1044" s="5" t="n"/>
      <c r="D1044" s="16" t="n"/>
      <c r="E1044" s="5" t="n"/>
      <c r="F1044" s="6">
        <f>IF(B1044&amp;""="","",IFERROR(INDEX('المشاريع'!$B$6:$B$205,MATCH(B1044&amp;"",'المشاريع'!$A$6:$A$205,0))&amp;"","كود غير موجود"))</f>
        <v/>
      </c>
    </row>
    <row r="1045">
      <c r="A1045" s="13" t="n"/>
      <c r="B1045" s="5" t="n"/>
      <c r="C1045" s="5" t="n"/>
      <c r="D1045" s="16" t="n"/>
      <c r="E1045" s="5" t="n"/>
      <c r="F1045" s="6">
        <f>IF(B1045&amp;""="","",IFERROR(INDEX('المشاريع'!$B$6:$B$205,MATCH(B1045&amp;"",'المشاريع'!$A$6:$A$205,0))&amp;"","كود غير موجود"))</f>
        <v/>
      </c>
    </row>
    <row r="1046">
      <c r="A1046" s="13" t="n"/>
      <c r="B1046" s="5" t="n"/>
      <c r="C1046" s="5" t="n"/>
      <c r="D1046" s="16" t="n"/>
      <c r="E1046" s="5" t="n"/>
      <c r="F1046" s="6">
        <f>IF(B1046&amp;""="","",IFERROR(INDEX('المشاريع'!$B$6:$B$205,MATCH(B1046&amp;"",'المشاريع'!$A$6:$A$205,0))&amp;"","كود غير موجود"))</f>
        <v/>
      </c>
    </row>
    <row r="1047">
      <c r="A1047" s="13" t="n"/>
      <c r="B1047" s="5" t="n"/>
      <c r="C1047" s="5" t="n"/>
      <c r="D1047" s="16" t="n"/>
      <c r="E1047" s="5" t="n"/>
      <c r="F1047" s="6">
        <f>IF(B1047&amp;""="","",IFERROR(INDEX('المشاريع'!$B$6:$B$205,MATCH(B1047&amp;"",'المشاريع'!$A$6:$A$205,0))&amp;"","كود غير موجود"))</f>
        <v/>
      </c>
    </row>
    <row r="1048">
      <c r="A1048" s="13" t="n"/>
      <c r="B1048" s="5" t="n"/>
      <c r="C1048" s="5" t="n"/>
      <c r="D1048" s="16" t="n"/>
      <c r="E1048" s="5" t="n"/>
      <c r="F1048" s="6">
        <f>IF(B1048&amp;""="","",IFERROR(INDEX('المشاريع'!$B$6:$B$205,MATCH(B1048&amp;"",'المشاريع'!$A$6:$A$205,0))&amp;"","كود غير موجود"))</f>
        <v/>
      </c>
    </row>
    <row r="1049">
      <c r="A1049" s="13" t="n"/>
      <c r="B1049" s="5" t="n"/>
      <c r="C1049" s="5" t="n"/>
      <c r="D1049" s="16" t="n"/>
      <c r="E1049" s="5" t="n"/>
      <c r="F1049" s="6">
        <f>IF(B1049&amp;""="","",IFERROR(INDEX('المشاريع'!$B$6:$B$205,MATCH(B1049&amp;"",'المشاريع'!$A$6:$A$205,0))&amp;"","كود غير موجود"))</f>
        <v/>
      </c>
    </row>
    <row r="1050">
      <c r="A1050" s="13" t="n"/>
      <c r="B1050" s="5" t="n"/>
      <c r="C1050" s="5" t="n"/>
      <c r="D1050" s="16" t="n"/>
      <c r="E1050" s="5" t="n"/>
      <c r="F1050" s="6">
        <f>IF(B1050&amp;""="","",IFERROR(INDEX('المشاريع'!$B$6:$B$205,MATCH(B1050&amp;"",'المشاريع'!$A$6:$A$205,0))&amp;"","كود غير موجود"))</f>
        <v/>
      </c>
    </row>
    <row r="1051">
      <c r="A1051" s="13" t="n"/>
      <c r="B1051" s="5" t="n"/>
      <c r="C1051" s="5" t="n"/>
      <c r="D1051" s="16" t="n"/>
      <c r="E1051" s="5" t="n"/>
      <c r="F1051" s="6">
        <f>IF(B1051&amp;""="","",IFERROR(INDEX('المشاريع'!$B$6:$B$205,MATCH(B1051&amp;"",'المشاريع'!$A$6:$A$205,0))&amp;"","كود غير موجود"))</f>
        <v/>
      </c>
    </row>
    <row r="1052">
      <c r="A1052" s="13" t="n"/>
      <c r="B1052" s="5" t="n"/>
      <c r="C1052" s="5" t="n"/>
      <c r="D1052" s="16" t="n"/>
      <c r="E1052" s="5" t="n"/>
      <c r="F1052" s="6">
        <f>IF(B1052&amp;""="","",IFERROR(INDEX('المشاريع'!$B$6:$B$205,MATCH(B1052&amp;"",'المشاريع'!$A$6:$A$205,0))&amp;"","كود غير موجود"))</f>
        <v/>
      </c>
    </row>
    <row r="1053">
      <c r="A1053" s="13" t="n"/>
      <c r="B1053" s="5" t="n"/>
      <c r="C1053" s="5" t="n"/>
      <c r="D1053" s="16" t="n"/>
      <c r="E1053" s="5" t="n"/>
      <c r="F1053" s="6">
        <f>IF(B1053&amp;""="","",IFERROR(INDEX('المشاريع'!$B$6:$B$205,MATCH(B1053&amp;"",'المشاريع'!$A$6:$A$205,0))&amp;"","كود غير موجود"))</f>
        <v/>
      </c>
    </row>
    <row r="1054">
      <c r="A1054" s="13" t="n"/>
      <c r="B1054" s="5" t="n"/>
      <c r="C1054" s="5" t="n"/>
      <c r="D1054" s="16" t="n"/>
      <c r="E1054" s="5" t="n"/>
      <c r="F1054" s="6">
        <f>IF(B1054&amp;""="","",IFERROR(INDEX('المشاريع'!$B$6:$B$205,MATCH(B1054&amp;"",'المشاريع'!$A$6:$A$205,0))&amp;"","كود غير موجود"))</f>
        <v/>
      </c>
    </row>
    <row r="1055">
      <c r="A1055" s="13" t="n"/>
      <c r="B1055" s="5" t="n"/>
      <c r="C1055" s="5" t="n"/>
      <c r="D1055" s="16" t="n"/>
      <c r="E1055" s="5" t="n"/>
      <c r="F1055" s="6">
        <f>IF(B1055&amp;""="","",IFERROR(INDEX('المشاريع'!$B$6:$B$205,MATCH(B1055&amp;"",'المشاريع'!$A$6:$A$205,0))&amp;"","كود غير موجود"))</f>
        <v/>
      </c>
    </row>
    <row r="1056">
      <c r="A1056" s="13" t="n"/>
      <c r="B1056" s="5" t="n"/>
      <c r="C1056" s="5" t="n"/>
      <c r="D1056" s="16" t="n"/>
      <c r="E1056" s="5" t="n"/>
      <c r="F1056" s="6">
        <f>IF(B1056&amp;""="","",IFERROR(INDEX('المشاريع'!$B$6:$B$205,MATCH(B1056&amp;"",'المشاريع'!$A$6:$A$205,0))&amp;"","كود غير موجود"))</f>
        <v/>
      </c>
    </row>
    <row r="1057">
      <c r="A1057" s="13" t="n"/>
      <c r="B1057" s="5" t="n"/>
      <c r="C1057" s="5" t="n"/>
      <c r="D1057" s="16" t="n"/>
      <c r="E1057" s="5" t="n"/>
      <c r="F1057" s="6">
        <f>IF(B1057&amp;""="","",IFERROR(INDEX('المشاريع'!$B$6:$B$205,MATCH(B1057&amp;"",'المشاريع'!$A$6:$A$205,0))&amp;"","كود غير موجود"))</f>
        <v/>
      </c>
    </row>
    <row r="1058">
      <c r="A1058" s="13" t="n"/>
      <c r="B1058" s="5" t="n"/>
      <c r="C1058" s="5" t="n"/>
      <c r="D1058" s="16" t="n"/>
      <c r="E1058" s="5" t="n"/>
      <c r="F1058" s="6">
        <f>IF(B1058&amp;""="","",IFERROR(INDEX('المشاريع'!$B$6:$B$205,MATCH(B1058&amp;"",'المشاريع'!$A$6:$A$205,0))&amp;"","كود غير موجود"))</f>
        <v/>
      </c>
    </row>
    <row r="1059">
      <c r="A1059" s="13" t="n"/>
      <c r="B1059" s="5" t="n"/>
      <c r="C1059" s="5" t="n"/>
      <c r="D1059" s="16" t="n"/>
      <c r="E1059" s="5" t="n"/>
      <c r="F1059" s="6">
        <f>IF(B1059&amp;""="","",IFERROR(INDEX('المشاريع'!$B$6:$B$205,MATCH(B1059&amp;"",'المشاريع'!$A$6:$A$205,0))&amp;"","كود غير موجود"))</f>
        <v/>
      </c>
    </row>
    <row r="1060">
      <c r="A1060" s="13" t="n"/>
      <c r="B1060" s="5" t="n"/>
      <c r="C1060" s="5" t="n"/>
      <c r="D1060" s="16" t="n"/>
      <c r="E1060" s="5" t="n"/>
      <c r="F1060" s="6">
        <f>IF(B1060&amp;""="","",IFERROR(INDEX('المشاريع'!$B$6:$B$205,MATCH(B1060&amp;"",'المشاريع'!$A$6:$A$205,0))&amp;"","كود غير موجود"))</f>
        <v/>
      </c>
    </row>
    <row r="1061">
      <c r="A1061" s="13" t="n"/>
      <c r="B1061" s="5" t="n"/>
      <c r="C1061" s="5" t="n"/>
      <c r="D1061" s="16" t="n"/>
      <c r="E1061" s="5" t="n"/>
      <c r="F1061" s="6">
        <f>IF(B1061&amp;""="","",IFERROR(INDEX('المشاريع'!$B$6:$B$205,MATCH(B1061&amp;"",'المشاريع'!$A$6:$A$205,0))&amp;"","كود غير موجود"))</f>
        <v/>
      </c>
    </row>
    <row r="1062">
      <c r="A1062" s="13" t="n"/>
      <c r="B1062" s="5" t="n"/>
      <c r="C1062" s="5" t="n"/>
      <c r="D1062" s="16" t="n"/>
      <c r="E1062" s="5" t="n"/>
      <c r="F1062" s="6">
        <f>IF(B1062&amp;""="","",IFERROR(INDEX('المشاريع'!$B$6:$B$205,MATCH(B1062&amp;"",'المشاريع'!$A$6:$A$205,0))&amp;"","كود غير موجود"))</f>
        <v/>
      </c>
    </row>
    <row r="1063">
      <c r="A1063" s="13" t="n"/>
      <c r="B1063" s="5" t="n"/>
      <c r="C1063" s="5" t="n"/>
      <c r="D1063" s="16" t="n"/>
      <c r="E1063" s="5" t="n"/>
      <c r="F1063" s="6">
        <f>IF(B1063&amp;""="","",IFERROR(INDEX('المشاريع'!$B$6:$B$205,MATCH(B1063&amp;"",'المشاريع'!$A$6:$A$205,0))&amp;"","كود غير موجود"))</f>
        <v/>
      </c>
    </row>
    <row r="1064">
      <c r="A1064" s="13" t="n"/>
      <c r="B1064" s="5" t="n"/>
      <c r="C1064" s="5" t="n"/>
      <c r="D1064" s="16" t="n"/>
      <c r="E1064" s="5" t="n"/>
      <c r="F1064" s="6">
        <f>IF(B1064&amp;""="","",IFERROR(INDEX('المشاريع'!$B$6:$B$205,MATCH(B1064&amp;"",'المشاريع'!$A$6:$A$205,0))&amp;"","كود غير موجود"))</f>
        <v/>
      </c>
    </row>
    <row r="1065">
      <c r="A1065" s="13" t="n"/>
      <c r="B1065" s="5" t="n"/>
      <c r="C1065" s="5" t="n"/>
      <c r="D1065" s="16" t="n"/>
      <c r="E1065" s="5" t="n"/>
      <c r="F1065" s="6">
        <f>IF(B1065&amp;""="","",IFERROR(INDEX('المشاريع'!$B$6:$B$205,MATCH(B1065&amp;"",'المشاريع'!$A$6:$A$205,0))&amp;"","كود غير موجود"))</f>
        <v/>
      </c>
    </row>
    <row r="1066">
      <c r="A1066" s="13" t="n"/>
      <c r="B1066" s="5" t="n"/>
      <c r="C1066" s="5" t="n"/>
      <c r="D1066" s="16" t="n"/>
      <c r="E1066" s="5" t="n"/>
      <c r="F1066" s="6">
        <f>IF(B1066&amp;""="","",IFERROR(INDEX('المشاريع'!$B$6:$B$205,MATCH(B1066&amp;"",'المشاريع'!$A$6:$A$205,0))&amp;"","كود غير موجود"))</f>
        <v/>
      </c>
    </row>
    <row r="1067">
      <c r="A1067" s="13" t="n"/>
      <c r="B1067" s="5" t="n"/>
      <c r="C1067" s="5" t="n"/>
      <c r="D1067" s="16" t="n"/>
      <c r="E1067" s="5" t="n"/>
      <c r="F1067" s="6">
        <f>IF(B1067&amp;""="","",IFERROR(INDEX('المشاريع'!$B$6:$B$205,MATCH(B1067&amp;"",'المشاريع'!$A$6:$A$205,0))&amp;"","كود غير موجود"))</f>
        <v/>
      </c>
    </row>
    <row r="1068">
      <c r="A1068" s="13" t="n"/>
      <c r="B1068" s="5" t="n"/>
      <c r="C1068" s="5" t="n"/>
      <c r="D1068" s="16" t="n"/>
      <c r="E1068" s="5" t="n"/>
      <c r="F1068" s="6">
        <f>IF(B1068&amp;""="","",IFERROR(INDEX('المشاريع'!$B$6:$B$205,MATCH(B1068&amp;"",'المشاريع'!$A$6:$A$205,0))&amp;"","كود غير موجود"))</f>
        <v/>
      </c>
    </row>
    <row r="1069">
      <c r="A1069" s="13" t="n"/>
      <c r="B1069" s="5" t="n"/>
      <c r="C1069" s="5" t="n"/>
      <c r="D1069" s="16" t="n"/>
      <c r="E1069" s="5" t="n"/>
      <c r="F1069" s="6">
        <f>IF(B1069&amp;""="","",IFERROR(INDEX('المشاريع'!$B$6:$B$205,MATCH(B1069&amp;"",'المشاريع'!$A$6:$A$205,0))&amp;"","كود غير موجود"))</f>
        <v/>
      </c>
    </row>
    <row r="1070">
      <c r="A1070" s="13" t="n"/>
      <c r="B1070" s="5" t="n"/>
      <c r="C1070" s="5" t="n"/>
      <c r="D1070" s="16" t="n"/>
      <c r="E1070" s="5" t="n"/>
      <c r="F1070" s="6">
        <f>IF(B1070&amp;""="","",IFERROR(INDEX('المشاريع'!$B$6:$B$205,MATCH(B1070&amp;"",'المشاريع'!$A$6:$A$205,0))&amp;"","كود غير موجود"))</f>
        <v/>
      </c>
    </row>
    <row r="1071">
      <c r="A1071" s="13" t="n"/>
      <c r="B1071" s="5" t="n"/>
      <c r="C1071" s="5" t="n"/>
      <c r="D1071" s="16" t="n"/>
      <c r="E1071" s="5" t="n"/>
      <c r="F1071" s="6">
        <f>IF(B1071&amp;""="","",IFERROR(INDEX('المشاريع'!$B$6:$B$205,MATCH(B1071&amp;"",'المشاريع'!$A$6:$A$205,0))&amp;"","كود غير موجود"))</f>
        <v/>
      </c>
    </row>
    <row r="1072">
      <c r="A1072" s="13" t="n"/>
      <c r="B1072" s="5" t="n"/>
      <c r="C1072" s="5" t="n"/>
      <c r="D1072" s="16" t="n"/>
      <c r="E1072" s="5" t="n"/>
      <c r="F1072" s="6">
        <f>IF(B1072&amp;""="","",IFERROR(INDEX('المشاريع'!$B$6:$B$205,MATCH(B1072&amp;"",'المشاريع'!$A$6:$A$205,0))&amp;"","كود غير موجود"))</f>
        <v/>
      </c>
    </row>
    <row r="1073">
      <c r="A1073" s="13" t="n"/>
      <c r="B1073" s="5" t="n"/>
      <c r="C1073" s="5" t="n"/>
      <c r="D1073" s="16" t="n"/>
      <c r="E1073" s="5" t="n"/>
      <c r="F1073" s="6">
        <f>IF(B1073&amp;""="","",IFERROR(INDEX('المشاريع'!$B$6:$B$205,MATCH(B1073&amp;"",'المشاريع'!$A$6:$A$205,0))&amp;"","كود غير موجود"))</f>
        <v/>
      </c>
    </row>
    <row r="1074">
      <c r="A1074" s="13" t="n"/>
      <c r="B1074" s="5" t="n"/>
      <c r="C1074" s="5" t="n"/>
      <c r="D1074" s="16" t="n"/>
      <c r="E1074" s="5" t="n"/>
      <c r="F1074" s="6">
        <f>IF(B1074&amp;""="","",IFERROR(INDEX('المشاريع'!$B$6:$B$205,MATCH(B1074&amp;"",'المشاريع'!$A$6:$A$205,0))&amp;"","كود غير موجود"))</f>
        <v/>
      </c>
    </row>
    <row r="1075">
      <c r="A1075" s="13" t="n"/>
      <c r="B1075" s="5" t="n"/>
      <c r="C1075" s="5" t="n"/>
      <c r="D1075" s="16" t="n"/>
      <c r="E1075" s="5" t="n"/>
      <c r="F1075" s="6">
        <f>IF(B1075&amp;""="","",IFERROR(INDEX('المشاريع'!$B$6:$B$205,MATCH(B1075&amp;"",'المشاريع'!$A$6:$A$205,0))&amp;"","كود غير موجود"))</f>
        <v/>
      </c>
    </row>
    <row r="1076">
      <c r="A1076" s="13" t="n"/>
      <c r="B1076" s="5" t="n"/>
      <c r="C1076" s="5" t="n"/>
      <c r="D1076" s="16" t="n"/>
      <c r="E1076" s="5" t="n"/>
      <c r="F1076" s="6">
        <f>IF(B1076&amp;""="","",IFERROR(INDEX('المشاريع'!$B$6:$B$205,MATCH(B1076&amp;"",'المشاريع'!$A$6:$A$205,0))&amp;"","كود غير موجود"))</f>
        <v/>
      </c>
    </row>
    <row r="1077">
      <c r="A1077" s="13" t="n"/>
      <c r="B1077" s="5" t="n"/>
      <c r="C1077" s="5" t="n"/>
      <c r="D1077" s="16" t="n"/>
      <c r="E1077" s="5" t="n"/>
      <c r="F1077" s="6">
        <f>IF(B1077&amp;""="","",IFERROR(INDEX('المشاريع'!$B$6:$B$205,MATCH(B1077&amp;"",'المشاريع'!$A$6:$A$205,0))&amp;"","كود غير موجود"))</f>
        <v/>
      </c>
    </row>
    <row r="1078">
      <c r="A1078" s="13" t="n"/>
      <c r="B1078" s="5" t="n"/>
      <c r="C1078" s="5" t="n"/>
      <c r="D1078" s="16" t="n"/>
      <c r="E1078" s="5" t="n"/>
      <c r="F1078" s="6">
        <f>IF(B1078&amp;""="","",IFERROR(INDEX('المشاريع'!$B$6:$B$205,MATCH(B1078&amp;"",'المشاريع'!$A$6:$A$205,0))&amp;"","كود غير موجود"))</f>
        <v/>
      </c>
    </row>
    <row r="1079">
      <c r="A1079" s="13" t="n"/>
      <c r="B1079" s="5" t="n"/>
      <c r="C1079" s="5" t="n"/>
      <c r="D1079" s="16" t="n"/>
      <c r="E1079" s="5" t="n"/>
      <c r="F1079" s="6">
        <f>IF(B1079&amp;""="","",IFERROR(INDEX('المشاريع'!$B$6:$B$205,MATCH(B1079&amp;"",'المشاريع'!$A$6:$A$205,0))&amp;"","كود غير موجود"))</f>
        <v/>
      </c>
    </row>
    <row r="1080">
      <c r="A1080" s="13" t="n"/>
      <c r="B1080" s="5" t="n"/>
      <c r="C1080" s="5" t="n"/>
      <c r="D1080" s="16" t="n"/>
      <c r="E1080" s="5" t="n"/>
      <c r="F1080" s="6">
        <f>IF(B1080&amp;""="","",IFERROR(INDEX('المشاريع'!$B$6:$B$205,MATCH(B1080&amp;"",'المشاريع'!$A$6:$A$205,0))&amp;"","كود غير موجود"))</f>
        <v/>
      </c>
    </row>
    <row r="1081">
      <c r="A1081" s="13" t="n"/>
      <c r="B1081" s="5" t="n"/>
      <c r="C1081" s="5" t="n"/>
      <c r="D1081" s="16" t="n"/>
      <c r="E1081" s="5" t="n"/>
      <c r="F1081" s="6">
        <f>IF(B1081&amp;""="","",IFERROR(INDEX('المشاريع'!$B$6:$B$205,MATCH(B1081&amp;"",'المشاريع'!$A$6:$A$205,0))&amp;"","كود غير موجود"))</f>
        <v/>
      </c>
    </row>
    <row r="1082">
      <c r="A1082" s="13" t="n"/>
      <c r="B1082" s="5" t="n"/>
      <c r="C1082" s="5" t="n"/>
      <c r="D1082" s="16" t="n"/>
      <c r="E1082" s="5" t="n"/>
      <c r="F1082" s="6">
        <f>IF(B1082&amp;""="","",IFERROR(INDEX('المشاريع'!$B$6:$B$205,MATCH(B1082&amp;"",'المشاريع'!$A$6:$A$205,0))&amp;"","كود غير موجود"))</f>
        <v/>
      </c>
    </row>
    <row r="1083">
      <c r="A1083" s="13" t="n"/>
      <c r="B1083" s="5" t="n"/>
      <c r="C1083" s="5" t="n"/>
      <c r="D1083" s="16" t="n"/>
      <c r="E1083" s="5" t="n"/>
      <c r="F1083" s="6">
        <f>IF(B1083&amp;""="","",IFERROR(INDEX('المشاريع'!$B$6:$B$205,MATCH(B1083&amp;"",'المشاريع'!$A$6:$A$205,0))&amp;"","كود غير موجود"))</f>
        <v/>
      </c>
    </row>
    <row r="1084">
      <c r="A1084" s="13" t="n"/>
      <c r="B1084" s="5" t="n"/>
      <c r="C1084" s="5" t="n"/>
      <c r="D1084" s="16" t="n"/>
      <c r="E1084" s="5" t="n"/>
      <c r="F1084" s="6">
        <f>IF(B1084&amp;""="","",IFERROR(INDEX('المشاريع'!$B$6:$B$205,MATCH(B1084&amp;"",'المشاريع'!$A$6:$A$205,0))&amp;"","كود غير موجود"))</f>
        <v/>
      </c>
    </row>
    <row r="1085">
      <c r="A1085" s="13" t="n"/>
      <c r="B1085" s="5" t="n"/>
      <c r="C1085" s="5" t="n"/>
      <c r="D1085" s="16" t="n"/>
      <c r="E1085" s="5" t="n"/>
      <c r="F1085" s="6">
        <f>IF(B1085&amp;""="","",IFERROR(INDEX('المشاريع'!$B$6:$B$205,MATCH(B1085&amp;"",'المشاريع'!$A$6:$A$205,0))&amp;"","كود غير موجود"))</f>
        <v/>
      </c>
    </row>
    <row r="1086">
      <c r="A1086" s="13" t="n"/>
      <c r="B1086" s="5" t="n"/>
      <c r="C1086" s="5" t="n"/>
      <c r="D1086" s="16" t="n"/>
      <c r="E1086" s="5" t="n"/>
      <c r="F1086" s="6">
        <f>IF(B1086&amp;""="","",IFERROR(INDEX('المشاريع'!$B$6:$B$205,MATCH(B1086&amp;"",'المشاريع'!$A$6:$A$205,0))&amp;"","كود غير موجود"))</f>
        <v/>
      </c>
    </row>
    <row r="1087">
      <c r="A1087" s="13" t="n"/>
      <c r="B1087" s="5" t="n"/>
      <c r="C1087" s="5" t="n"/>
      <c r="D1087" s="16" t="n"/>
      <c r="E1087" s="5" t="n"/>
      <c r="F1087" s="6">
        <f>IF(B1087&amp;""="","",IFERROR(INDEX('المشاريع'!$B$6:$B$205,MATCH(B1087&amp;"",'المشاريع'!$A$6:$A$205,0))&amp;"","كود غير موجود"))</f>
        <v/>
      </c>
    </row>
    <row r="1088">
      <c r="A1088" s="13" t="n"/>
      <c r="B1088" s="5" t="n"/>
      <c r="C1088" s="5" t="n"/>
      <c r="D1088" s="16" t="n"/>
      <c r="E1088" s="5" t="n"/>
      <c r="F1088" s="6">
        <f>IF(B1088&amp;""="","",IFERROR(INDEX('المشاريع'!$B$6:$B$205,MATCH(B1088&amp;"",'المشاريع'!$A$6:$A$205,0))&amp;"","كود غير موجود"))</f>
        <v/>
      </c>
    </row>
    <row r="1089">
      <c r="A1089" s="13" t="n"/>
      <c r="B1089" s="5" t="n"/>
      <c r="C1089" s="5" t="n"/>
      <c r="D1089" s="16" t="n"/>
      <c r="E1089" s="5" t="n"/>
      <c r="F1089" s="6">
        <f>IF(B1089&amp;""="","",IFERROR(INDEX('المشاريع'!$B$6:$B$205,MATCH(B1089&amp;"",'المشاريع'!$A$6:$A$205,0))&amp;"","كود غير موجود"))</f>
        <v/>
      </c>
    </row>
    <row r="1090">
      <c r="A1090" s="13" t="n"/>
      <c r="B1090" s="5" t="n"/>
      <c r="C1090" s="5" t="n"/>
      <c r="D1090" s="16" t="n"/>
      <c r="E1090" s="5" t="n"/>
      <c r="F1090" s="6">
        <f>IF(B1090&amp;""="","",IFERROR(INDEX('المشاريع'!$B$6:$B$205,MATCH(B1090&amp;"",'المشاريع'!$A$6:$A$205,0))&amp;"","كود غير موجود"))</f>
        <v/>
      </c>
    </row>
    <row r="1091">
      <c r="A1091" s="13" t="n"/>
      <c r="B1091" s="5" t="n"/>
      <c r="C1091" s="5" t="n"/>
      <c r="D1091" s="16" t="n"/>
      <c r="E1091" s="5" t="n"/>
      <c r="F1091" s="6">
        <f>IF(B1091&amp;""="","",IFERROR(INDEX('المشاريع'!$B$6:$B$205,MATCH(B1091&amp;"",'المشاريع'!$A$6:$A$205,0))&amp;"","كود غير موجود"))</f>
        <v/>
      </c>
    </row>
    <row r="1092">
      <c r="A1092" s="13" t="n"/>
      <c r="B1092" s="5" t="n"/>
      <c r="C1092" s="5" t="n"/>
      <c r="D1092" s="16" t="n"/>
      <c r="E1092" s="5" t="n"/>
      <c r="F1092" s="6">
        <f>IF(B1092&amp;""="","",IFERROR(INDEX('المشاريع'!$B$6:$B$205,MATCH(B1092&amp;"",'المشاريع'!$A$6:$A$205,0))&amp;"","كود غير موجود"))</f>
        <v/>
      </c>
    </row>
    <row r="1093">
      <c r="A1093" s="13" t="n"/>
      <c r="B1093" s="5" t="n"/>
      <c r="C1093" s="5" t="n"/>
      <c r="D1093" s="16" t="n"/>
      <c r="E1093" s="5" t="n"/>
      <c r="F1093" s="6">
        <f>IF(B1093&amp;""="","",IFERROR(INDEX('المشاريع'!$B$6:$B$205,MATCH(B1093&amp;"",'المشاريع'!$A$6:$A$205,0))&amp;"","كود غير موجود"))</f>
        <v/>
      </c>
    </row>
    <row r="1094">
      <c r="A1094" s="13" t="n"/>
      <c r="B1094" s="5" t="n"/>
      <c r="C1094" s="5" t="n"/>
      <c r="D1094" s="16" t="n"/>
      <c r="E1094" s="5" t="n"/>
      <c r="F1094" s="6">
        <f>IF(B1094&amp;""="","",IFERROR(INDEX('المشاريع'!$B$6:$B$205,MATCH(B1094&amp;"",'المشاريع'!$A$6:$A$205,0))&amp;"","كود غير موجود"))</f>
        <v/>
      </c>
    </row>
    <row r="1095">
      <c r="A1095" s="13" t="n"/>
      <c r="B1095" s="5" t="n"/>
      <c r="C1095" s="5" t="n"/>
      <c r="D1095" s="16" t="n"/>
      <c r="E1095" s="5" t="n"/>
      <c r="F1095" s="6">
        <f>IF(B1095&amp;""="","",IFERROR(INDEX('المشاريع'!$B$6:$B$205,MATCH(B1095&amp;"",'المشاريع'!$A$6:$A$205,0))&amp;"","كود غير موجود"))</f>
        <v/>
      </c>
    </row>
    <row r="1096">
      <c r="A1096" s="13" t="n"/>
      <c r="B1096" s="5" t="n"/>
      <c r="C1096" s="5" t="n"/>
      <c r="D1096" s="16" t="n"/>
      <c r="E1096" s="5" t="n"/>
      <c r="F1096" s="6">
        <f>IF(B1096&amp;""="","",IFERROR(INDEX('المشاريع'!$B$6:$B$205,MATCH(B1096&amp;"",'المشاريع'!$A$6:$A$205,0))&amp;"","كود غير موجود"))</f>
        <v/>
      </c>
    </row>
    <row r="1097">
      <c r="A1097" s="13" t="n"/>
      <c r="B1097" s="5" t="n"/>
      <c r="C1097" s="5" t="n"/>
      <c r="D1097" s="16" t="n"/>
      <c r="E1097" s="5" t="n"/>
      <c r="F1097" s="6">
        <f>IF(B1097&amp;""="","",IFERROR(INDEX('المشاريع'!$B$6:$B$205,MATCH(B1097&amp;"",'المشاريع'!$A$6:$A$205,0))&amp;"","كود غير موجود"))</f>
        <v/>
      </c>
    </row>
    <row r="1098">
      <c r="A1098" s="13" t="n"/>
      <c r="B1098" s="5" t="n"/>
      <c r="C1098" s="5" t="n"/>
      <c r="D1098" s="16" t="n"/>
      <c r="E1098" s="5" t="n"/>
      <c r="F1098" s="6">
        <f>IF(B1098&amp;""="","",IFERROR(INDEX('المشاريع'!$B$6:$B$205,MATCH(B1098&amp;"",'المشاريع'!$A$6:$A$205,0))&amp;"","كود غير موجود"))</f>
        <v/>
      </c>
    </row>
    <row r="1099">
      <c r="A1099" s="13" t="n"/>
      <c r="B1099" s="5" t="n"/>
      <c r="C1099" s="5" t="n"/>
      <c r="D1099" s="16" t="n"/>
      <c r="E1099" s="5" t="n"/>
      <c r="F1099" s="6">
        <f>IF(B1099&amp;""="","",IFERROR(INDEX('المشاريع'!$B$6:$B$205,MATCH(B1099&amp;"",'المشاريع'!$A$6:$A$205,0))&amp;"","كود غير موجود"))</f>
        <v/>
      </c>
    </row>
    <row r="1100">
      <c r="A1100" s="13" t="n"/>
      <c r="B1100" s="5" t="n"/>
      <c r="C1100" s="5" t="n"/>
      <c r="D1100" s="16" t="n"/>
      <c r="E1100" s="5" t="n"/>
      <c r="F1100" s="6">
        <f>IF(B1100&amp;""="","",IFERROR(INDEX('المشاريع'!$B$6:$B$205,MATCH(B1100&amp;"",'المشاريع'!$A$6:$A$205,0))&amp;"","كود غير موجود"))</f>
        <v/>
      </c>
    </row>
    <row r="1101">
      <c r="A1101" s="13" t="n"/>
      <c r="B1101" s="5" t="n"/>
      <c r="C1101" s="5" t="n"/>
      <c r="D1101" s="16" t="n"/>
      <c r="E1101" s="5" t="n"/>
      <c r="F1101" s="6">
        <f>IF(B1101&amp;""="","",IFERROR(INDEX('المشاريع'!$B$6:$B$205,MATCH(B1101&amp;"",'المشاريع'!$A$6:$A$205,0))&amp;"","كود غير موجود"))</f>
        <v/>
      </c>
    </row>
    <row r="1102">
      <c r="A1102" s="13" t="n"/>
      <c r="B1102" s="5" t="n"/>
      <c r="C1102" s="5" t="n"/>
      <c r="D1102" s="16" t="n"/>
      <c r="E1102" s="5" t="n"/>
      <c r="F1102" s="6">
        <f>IF(B1102&amp;""="","",IFERROR(INDEX('المشاريع'!$B$6:$B$205,MATCH(B1102&amp;"",'المشاريع'!$A$6:$A$205,0))&amp;"","كود غير موجود"))</f>
        <v/>
      </c>
    </row>
    <row r="1103">
      <c r="A1103" s="13" t="n"/>
      <c r="B1103" s="5" t="n"/>
      <c r="C1103" s="5" t="n"/>
      <c r="D1103" s="16" t="n"/>
      <c r="E1103" s="5" t="n"/>
      <c r="F1103" s="6">
        <f>IF(B1103&amp;""="","",IFERROR(INDEX('المشاريع'!$B$6:$B$205,MATCH(B1103&amp;"",'المشاريع'!$A$6:$A$205,0))&amp;"","كود غير موجود"))</f>
        <v/>
      </c>
    </row>
    <row r="1104">
      <c r="A1104" s="13" t="n"/>
      <c r="B1104" s="5" t="n"/>
      <c r="C1104" s="5" t="n"/>
      <c r="D1104" s="16" t="n"/>
      <c r="E1104" s="5" t="n"/>
      <c r="F1104" s="6">
        <f>IF(B1104&amp;""="","",IFERROR(INDEX('المشاريع'!$B$6:$B$205,MATCH(B1104&amp;"",'المشاريع'!$A$6:$A$205,0))&amp;"","كود غير موجود"))</f>
        <v/>
      </c>
    </row>
    <row r="1105">
      <c r="A1105" s="13" t="n"/>
      <c r="B1105" s="5" t="n"/>
      <c r="C1105" s="5" t="n"/>
      <c r="D1105" s="16" t="n"/>
      <c r="E1105" s="5" t="n"/>
      <c r="F1105" s="6">
        <f>IF(B1105&amp;""="","",IFERROR(INDEX('المشاريع'!$B$6:$B$205,MATCH(B1105&amp;"",'المشاريع'!$A$6:$A$205,0))&amp;"","كود غير موجود"))</f>
        <v/>
      </c>
    </row>
    <row r="1106">
      <c r="A1106" s="13" t="n"/>
      <c r="B1106" s="5" t="n"/>
      <c r="C1106" s="5" t="n"/>
      <c r="D1106" s="16" t="n"/>
      <c r="E1106" s="5" t="n"/>
      <c r="F1106" s="6">
        <f>IF(B1106&amp;""="","",IFERROR(INDEX('المشاريع'!$B$6:$B$205,MATCH(B1106&amp;"",'المشاريع'!$A$6:$A$205,0))&amp;"","كود غير موجود"))</f>
        <v/>
      </c>
    </row>
    <row r="1107">
      <c r="A1107" s="13" t="n"/>
      <c r="B1107" s="5" t="n"/>
      <c r="C1107" s="5" t="n"/>
      <c r="D1107" s="16" t="n"/>
      <c r="E1107" s="5" t="n"/>
      <c r="F1107" s="6">
        <f>IF(B1107&amp;""="","",IFERROR(INDEX('المشاريع'!$B$6:$B$205,MATCH(B1107&amp;"",'المشاريع'!$A$6:$A$205,0))&amp;"","كود غير موجود"))</f>
        <v/>
      </c>
    </row>
    <row r="1108">
      <c r="A1108" s="13" t="n"/>
      <c r="B1108" s="5" t="n"/>
      <c r="C1108" s="5" t="n"/>
      <c r="D1108" s="16" t="n"/>
      <c r="E1108" s="5" t="n"/>
      <c r="F1108" s="6">
        <f>IF(B1108&amp;""="","",IFERROR(INDEX('المشاريع'!$B$6:$B$205,MATCH(B1108&amp;"",'المشاريع'!$A$6:$A$205,0))&amp;"","كود غير موجود"))</f>
        <v/>
      </c>
    </row>
    <row r="1109">
      <c r="A1109" s="13" t="n"/>
      <c r="B1109" s="5" t="n"/>
      <c r="C1109" s="5" t="n"/>
      <c r="D1109" s="16" t="n"/>
      <c r="E1109" s="5" t="n"/>
      <c r="F1109" s="6">
        <f>IF(B1109&amp;""="","",IFERROR(INDEX('المشاريع'!$B$6:$B$205,MATCH(B1109&amp;"",'المشاريع'!$A$6:$A$205,0))&amp;"","كود غير موجود"))</f>
        <v/>
      </c>
    </row>
    <row r="1110">
      <c r="A1110" s="13" t="n"/>
      <c r="B1110" s="5" t="n"/>
      <c r="C1110" s="5" t="n"/>
      <c r="D1110" s="16" t="n"/>
      <c r="E1110" s="5" t="n"/>
      <c r="F1110" s="6">
        <f>IF(B1110&amp;""="","",IFERROR(INDEX('المشاريع'!$B$6:$B$205,MATCH(B1110&amp;"",'المشاريع'!$A$6:$A$205,0))&amp;"","كود غير موجود"))</f>
        <v/>
      </c>
    </row>
    <row r="1111">
      <c r="A1111" s="13" t="n"/>
      <c r="B1111" s="5" t="n"/>
      <c r="C1111" s="5" t="n"/>
      <c r="D1111" s="16" t="n"/>
      <c r="E1111" s="5" t="n"/>
      <c r="F1111" s="6">
        <f>IF(B1111&amp;""="","",IFERROR(INDEX('المشاريع'!$B$6:$B$205,MATCH(B1111&amp;"",'المشاريع'!$A$6:$A$205,0))&amp;"","كود غير موجود"))</f>
        <v/>
      </c>
    </row>
    <row r="1112">
      <c r="A1112" s="13" t="n"/>
      <c r="B1112" s="5" t="n"/>
      <c r="C1112" s="5" t="n"/>
      <c r="D1112" s="16" t="n"/>
      <c r="E1112" s="5" t="n"/>
      <c r="F1112" s="6">
        <f>IF(B1112&amp;""="","",IFERROR(INDEX('المشاريع'!$B$6:$B$205,MATCH(B1112&amp;"",'المشاريع'!$A$6:$A$205,0))&amp;"","كود غير موجود"))</f>
        <v/>
      </c>
    </row>
    <row r="1113">
      <c r="A1113" s="13" t="n"/>
      <c r="B1113" s="5" t="n"/>
      <c r="C1113" s="5" t="n"/>
      <c r="D1113" s="16" t="n"/>
      <c r="E1113" s="5" t="n"/>
      <c r="F1113" s="6">
        <f>IF(B1113&amp;""="","",IFERROR(INDEX('المشاريع'!$B$6:$B$205,MATCH(B1113&amp;"",'المشاريع'!$A$6:$A$205,0))&amp;"","كود غير موجود"))</f>
        <v/>
      </c>
    </row>
    <row r="1114">
      <c r="A1114" s="13" t="n"/>
      <c r="B1114" s="5" t="n"/>
      <c r="C1114" s="5" t="n"/>
      <c r="D1114" s="16" t="n"/>
      <c r="E1114" s="5" t="n"/>
      <c r="F1114" s="6">
        <f>IF(B1114&amp;""="","",IFERROR(INDEX('المشاريع'!$B$6:$B$205,MATCH(B1114&amp;"",'المشاريع'!$A$6:$A$205,0))&amp;"","كود غير موجود"))</f>
        <v/>
      </c>
    </row>
    <row r="1115">
      <c r="A1115" s="13" t="n"/>
      <c r="B1115" s="5" t="n"/>
      <c r="C1115" s="5" t="n"/>
      <c r="D1115" s="16" t="n"/>
      <c r="E1115" s="5" t="n"/>
      <c r="F1115" s="6">
        <f>IF(B1115&amp;""="","",IFERROR(INDEX('المشاريع'!$B$6:$B$205,MATCH(B1115&amp;"",'المشاريع'!$A$6:$A$205,0))&amp;"","كود غير موجود"))</f>
        <v/>
      </c>
    </row>
    <row r="1116">
      <c r="A1116" s="13" t="n"/>
      <c r="B1116" s="5" t="n"/>
      <c r="C1116" s="5" t="n"/>
      <c r="D1116" s="16" t="n"/>
      <c r="E1116" s="5" t="n"/>
      <c r="F1116" s="6">
        <f>IF(B1116&amp;""="","",IFERROR(INDEX('المشاريع'!$B$6:$B$205,MATCH(B1116&amp;"",'المشاريع'!$A$6:$A$205,0))&amp;"","كود غير موجود"))</f>
        <v/>
      </c>
    </row>
    <row r="1117">
      <c r="A1117" s="13" t="n"/>
      <c r="B1117" s="5" t="n"/>
      <c r="C1117" s="5" t="n"/>
      <c r="D1117" s="16" t="n"/>
      <c r="E1117" s="5" t="n"/>
      <c r="F1117" s="6">
        <f>IF(B1117&amp;""="","",IFERROR(INDEX('المشاريع'!$B$6:$B$205,MATCH(B1117&amp;"",'المشاريع'!$A$6:$A$205,0))&amp;"","كود غير موجود"))</f>
        <v/>
      </c>
    </row>
    <row r="1118">
      <c r="A1118" s="13" t="n"/>
      <c r="B1118" s="5" t="n"/>
      <c r="C1118" s="5" t="n"/>
      <c r="D1118" s="16" t="n"/>
      <c r="E1118" s="5" t="n"/>
      <c r="F1118" s="6">
        <f>IF(B1118&amp;""="","",IFERROR(INDEX('المشاريع'!$B$6:$B$205,MATCH(B1118&amp;"",'المشاريع'!$A$6:$A$205,0))&amp;"","كود غير موجود"))</f>
        <v/>
      </c>
    </row>
    <row r="1119">
      <c r="A1119" s="13" t="n"/>
      <c r="B1119" s="5" t="n"/>
      <c r="C1119" s="5" t="n"/>
      <c r="D1119" s="16" t="n"/>
      <c r="E1119" s="5" t="n"/>
      <c r="F1119" s="6">
        <f>IF(B1119&amp;""="","",IFERROR(INDEX('المشاريع'!$B$6:$B$205,MATCH(B1119&amp;"",'المشاريع'!$A$6:$A$205,0))&amp;"","كود غير موجود"))</f>
        <v/>
      </c>
    </row>
    <row r="1120">
      <c r="A1120" s="13" t="n"/>
      <c r="B1120" s="5" t="n"/>
      <c r="C1120" s="5" t="n"/>
      <c r="D1120" s="16" t="n"/>
      <c r="E1120" s="5" t="n"/>
      <c r="F1120" s="6">
        <f>IF(B1120&amp;""="","",IFERROR(INDEX('المشاريع'!$B$6:$B$205,MATCH(B1120&amp;"",'المشاريع'!$A$6:$A$205,0))&amp;"","كود غير موجود"))</f>
        <v/>
      </c>
    </row>
    <row r="1121">
      <c r="A1121" s="13" t="n"/>
      <c r="B1121" s="5" t="n"/>
      <c r="C1121" s="5" t="n"/>
      <c r="D1121" s="16" t="n"/>
      <c r="E1121" s="5" t="n"/>
      <c r="F1121" s="6">
        <f>IF(B1121&amp;""="","",IFERROR(INDEX('المشاريع'!$B$6:$B$205,MATCH(B1121&amp;"",'المشاريع'!$A$6:$A$205,0))&amp;"","كود غير موجود"))</f>
        <v/>
      </c>
    </row>
    <row r="1122">
      <c r="A1122" s="13" t="n"/>
      <c r="B1122" s="5" t="n"/>
      <c r="C1122" s="5" t="n"/>
      <c r="D1122" s="16" t="n"/>
      <c r="E1122" s="5" t="n"/>
      <c r="F1122" s="6">
        <f>IF(B1122&amp;""="","",IFERROR(INDEX('المشاريع'!$B$6:$B$205,MATCH(B1122&amp;"",'المشاريع'!$A$6:$A$205,0))&amp;"","كود غير موجود"))</f>
        <v/>
      </c>
    </row>
    <row r="1123">
      <c r="A1123" s="13" t="n"/>
      <c r="B1123" s="5" t="n"/>
      <c r="C1123" s="5" t="n"/>
      <c r="D1123" s="16" t="n"/>
      <c r="E1123" s="5" t="n"/>
      <c r="F1123" s="6">
        <f>IF(B1123&amp;""="","",IFERROR(INDEX('المشاريع'!$B$6:$B$205,MATCH(B1123&amp;"",'المشاريع'!$A$6:$A$205,0))&amp;"","كود غير موجود"))</f>
        <v/>
      </c>
    </row>
    <row r="1124">
      <c r="A1124" s="13" t="n"/>
      <c r="B1124" s="5" t="n"/>
      <c r="C1124" s="5" t="n"/>
      <c r="D1124" s="16" t="n"/>
      <c r="E1124" s="5" t="n"/>
      <c r="F1124" s="6">
        <f>IF(B1124&amp;""="","",IFERROR(INDEX('المشاريع'!$B$6:$B$205,MATCH(B1124&amp;"",'المشاريع'!$A$6:$A$205,0))&amp;"","كود غير موجود"))</f>
        <v/>
      </c>
    </row>
    <row r="1125">
      <c r="A1125" s="13" t="n"/>
      <c r="B1125" s="5" t="n"/>
      <c r="C1125" s="5" t="n"/>
      <c r="D1125" s="16" t="n"/>
      <c r="E1125" s="5" t="n"/>
      <c r="F1125" s="6">
        <f>IF(B1125&amp;""="","",IFERROR(INDEX('المشاريع'!$B$6:$B$205,MATCH(B1125&amp;"",'المشاريع'!$A$6:$A$205,0))&amp;"","كود غير موجود"))</f>
        <v/>
      </c>
    </row>
    <row r="1126">
      <c r="A1126" s="13" t="n"/>
      <c r="B1126" s="5" t="n"/>
      <c r="C1126" s="5" t="n"/>
      <c r="D1126" s="16" t="n"/>
      <c r="E1126" s="5" t="n"/>
      <c r="F1126" s="6">
        <f>IF(B1126&amp;""="","",IFERROR(INDEX('المشاريع'!$B$6:$B$205,MATCH(B1126&amp;"",'المشاريع'!$A$6:$A$205,0))&amp;"","كود غير موجود"))</f>
        <v/>
      </c>
    </row>
    <row r="1127">
      <c r="A1127" s="13" t="n"/>
      <c r="B1127" s="5" t="n"/>
      <c r="C1127" s="5" t="n"/>
      <c r="D1127" s="16" t="n"/>
      <c r="E1127" s="5" t="n"/>
      <c r="F1127" s="6">
        <f>IF(B1127&amp;""="","",IFERROR(INDEX('المشاريع'!$B$6:$B$205,MATCH(B1127&amp;"",'المشاريع'!$A$6:$A$205,0))&amp;"","كود غير موجود"))</f>
        <v/>
      </c>
    </row>
    <row r="1128">
      <c r="A1128" s="13" t="n"/>
      <c r="B1128" s="5" t="n"/>
      <c r="C1128" s="5" t="n"/>
      <c r="D1128" s="16" t="n"/>
      <c r="E1128" s="5" t="n"/>
      <c r="F1128" s="6">
        <f>IF(B1128&amp;""="","",IFERROR(INDEX('المشاريع'!$B$6:$B$205,MATCH(B1128&amp;"",'المشاريع'!$A$6:$A$205,0))&amp;"","كود غير موجود"))</f>
        <v/>
      </c>
    </row>
    <row r="1129">
      <c r="A1129" s="13" t="n"/>
      <c r="B1129" s="5" t="n"/>
      <c r="C1129" s="5" t="n"/>
      <c r="D1129" s="16" t="n"/>
      <c r="E1129" s="5" t="n"/>
      <c r="F1129" s="6">
        <f>IF(B1129&amp;""="","",IFERROR(INDEX('المشاريع'!$B$6:$B$205,MATCH(B1129&amp;"",'المشاريع'!$A$6:$A$205,0))&amp;"","كود غير موجود"))</f>
        <v/>
      </c>
    </row>
    <row r="1130">
      <c r="A1130" s="13" t="n"/>
      <c r="B1130" s="5" t="n"/>
      <c r="C1130" s="5" t="n"/>
      <c r="D1130" s="16" t="n"/>
      <c r="E1130" s="5" t="n"/>
      <c r="F1130" s="6">
        <f>IF(B1130&amp;""="","",IFERROR(INDEX('المشاريع'!$B$6:$B$205,MATCH(B1130&amp;"",'المشاريع'!$A$6:$A$205,0))&amp;"","كود غير موجود"))</f>
        <v/>
      </c>
    </row>
    <row r="1131">
      <c r="A1131" s="13" t="n"/>
      <c r="B1131" s="5" t="n"/>
      <c r="C1131" s="5" t="n"/>
      <c r="D1131" s="16" t="n"/>
      <c r="E1131" s="5" t="n"/>
      <c r="F1131" s="6">
        <f>IF(B1131&amp;""="","",IFERROR(INDEX('المشاريع'!$B$6:$B$205,MATCH(B1131&amp;"",'المشاريع'!$A$6:$A$205,0))&amp;"","كود غير موجود"))</f>
        <v/>
      </c>
    </row>
    <row r="1132">
      <c r="A1132" s="13" t="n"/>
      <c r="B1132" s="5" t="n"/>
      <c r="C1132" s="5" t="n"/>
      <c r="D1132" s="16" t="n"/>
      <c r="E1132" s="5" t="n"/>
      <c r="F1132" s="6">
        <f>IF(B1132&amp;""="","",IFERROR(INDEX('المشاريع'!$B$6:$B$205,MATCH(B1132&amp;"",'المشاريع'!$A$6:$A$205,0))&amp;"","كود غير موجود"))</f>
        <v/>
      </c>
    </row>
    <row r="1133">
      <c r="A1133" s="13" t="n"/>
      <c r="B1133" s="5" t="n"/>
      <c r="C1133" s="5" t="n"/>
      <c r="D1133" s="16" t="n"/>
      <c r="E1133" s="5" t="n"/>
      <c r="F1133" s="6">
        <f>IF(B1133&amp;""="","",IFERROR(INDEX('المشاريع'!$B$6:$B$205,MATCH(B1133&amp;"",'المشاريع'!$A$6:$A$205,0))&amp;"","كود غير موجود"))</f>
        <v/>
      </c>
    </row>
    <row r="1134">
      <c r="A1134" s="13" t="n"/>
      <c r="B1134" s="5" t="n"/>
      <c r="C1134" s="5" t="n"/>
      <c r="D1134" s="16" t="n"/>
      <c r="E1134" s="5" t="n"/>
      <c r="F1134" s="6">
        <f>IF(B1134&amp;""="","",IFERROR(INDEX('المشاريع'!$B$6:$B$205,MATCH(B1134&amp;"",'المشاريع'!$A$6:$A$205,0))&amp;"","كود غير موجود"))</f>
        <v/>
      </c>
    </row>
    <row r="1135">
      <c r="A1135" s="13" t="n"/>
      <c r="B1135" s="5" t="n"/>
      <c r="C1135" s="5" t="n"/>
      <c r="D1135" s="16" t="n"/>
      <c r="E1135" s="5" t="n"/>
      <c r="F1135" s="6">
        <f>IF(B1135&amp;""="","",IFERROR(INDEX('المشاريع'!$B$6:$B$205,MATCH(B1135&amp;"",'المشاريع'!$A$6:$A$205,0))&amp;"","كود غير موجود"))</f>
        <v/>
      </c>
    </row>
    <row r="1136">
      <c r="A1136" s="13" t="n"/>
      <c r="B1136" s="5" t="n"/>
      <c r="C1136" s="5" t="n"/>
      <c r="D1136" s="16" t="n"/>
      <c r="E1136" s="5" t="n"/>
      <c r="F1136" s="6">
        <f>IF(B1136&amp;""="","",IFERROR(INDEX('المشاريع'!$B$6:$B$205,MATCH(B1136&amp;"",'المشاريع'!$A$6:$A$205,0))&amp;"","كود غير موجود"))</f>
        <v/>
      </c>
    </row>
    <row r="1137">
      <c r="A1137" s="13" t="n"/>
      <c r="B1137" s="5" t="n"/>
      <c r="C1137" s="5" t="n"/>
      <c r="D1137" s="16" t="n"/>
      <c r="E1137" s="5" t="n"/>
      <c r="F1137" s="6">
        <f>IF(B1137&amp;""="","",IFERROR(INDEX('المشاريع'!$B$6:$B$205,MATCH(B1137&amp;"",'المشاريع'!$A$6:$A$205,0))&amp;"","كود غير موجود"))</f>
        <v/>
      </c>
    </row>
    <row r="1138">
      <c r="A1138" s="13" t="n"/>
      <c r="B1138" s="5" t="n"/>
      <c r="C1138" s="5" t="n"/>
      <c r="D1138" s="16" t="n"/>
      <c r="E1138" s="5" t="n"/>
      <c r="F1138" s="6">
        <f>IF(B1138&amp;""="","",IFERROR(INDEX('المشاريع'!$B$6:$B$205,MATCH(B1138&amp;"",'المشاريع'!$A$6:$A$205,0))&amp;"","كود غير موجود"))</f>
        <v/>
      </c>
    </row>
    <row r="1139">
      <c r="A1139" s="13" t="n"/>
      <c r="B1139" s="5" t="n"/>
      <c r="C1139" s="5" t="n"/>
      <c r="D1139" s="16" t="n"/>
      <c r="E1139" s="5" t="n"/>
      <c r="F1139" s="6">
        <f>IF(B1139&amp;""="","",IFERROR(INDEX('المشاريع'!$B$6:$B$205,MATCH(B1139&amp;"",'المشاريع'!$A$6:$A$205,0))&amp;"","كود غير موجود"))</f>
        <v/>
      </c>
    </row>
    <row r="1140">
      <c r="A1140" s="13" t="n"/>
      <c r="B1140" s="5" t="n"/>
      <c r="C1140" s="5" t="n"/>
      <c r="D1140" s="16" t="n"/>
      <c r="E1140" s="5" t="n"/>
      <c r="F1140" s="6">
        <f>IF(B1140&amp;""="","",IFERROR(INDEX('المشاريع'!$B$6:$B$205,MATCH(B1140&amp;"",'المشاريع'!$A$6:$A$205,0))&amp;"","كود غير موجود"))</f>
        <v/>
      </c>
    </row>
    <row r="1141">
      <c r="A1141" s="13" t="n"/>
      <c r="B1141" s="5" t="n"/>
      <c r="C1141" s="5" t="n"/>
      <c r="D1141" s="16" t="n"/>
      <c r="E1141" s="5" t="n"/>
      <c r="F1141" s="6">
        <f>IF(B1141&amp;""="","",IFERROR(INDEX('المشاريع'!$B$6:$B$205,MATCH(B1141&amp;"",'المشاريع'!$A$6:$A$205,0))&amp;"","كود غير موجود"))</f>
        <v/>
      </c>
    </row>
    <row r="1142">
      <c r="A1142" s="13" t="n"/>
      <c r="B1142" s="5" t="n"/>
      <c r="C1142" s="5" t="n"/>
      <c r="D1142" s="16" t="n"/>
      <c r="E1142" s="5" t="n"/>
      <c r="F1142" s="6">
        <f>IF(B1142&amp;""="","",IFERROR(INDEX('المشاريع'!$B$6:$B$205,MATCH(B1142&amp;"",'المشاريع'!$A$6:$A$205,0))&amp;"","كود غير موجود"))</f>
        <v/>
      </c>
    </row>
    <row r="1143">
      <c r="A1143" s="13" t="n"/>
      <c r="B1143" s="5" t="n"/>
      <c r="C1143" s="5" t="n"/>
      <c r="D1143" s="16" t="n"/>
      <c r="E1143" s="5" t="n"/>
      <c r="F1143" s="6">
        <f>IF(B1143&amp;""="","",IFERROR(INDEX('المشاريع'!$B$6:$B$205,MATCH(B1143&amp;"",'المشاريع'!$A$6:$A$205,0))&amp;"","كود غير موجود"))</f>
        <v/>
      </c>
    </row>
    <row r="1144">
      <c r="A1144" s="13" t="n"/>
      <c r="B1144" s="5" t="n"/>
      <c r="C1144" s="5" t="n"/>
      <c r="D1144" s="16" t="n"/>
      <c r="E1144" s="5" t="n"/>
      <c r="F1144" s="6">
        <f>IF(B1144&amp;""="","",IFERROR(INDEX('المشاريع'!$B$6:$B$205,MATCH(B1144&amp;"",'المشاريع'!$A$6:$A$205,0))&amp;"","كود غير موجود"))</f>
        <v/>
      </c>
    </row>
    <row r="1145">
      <c r="A1145" s="13" t="n"/>
      <c r="B1145" s="5" t="n"/>
      <c r="C1145" s="5" t="n"/>
      <c r="D1145" s="16" t="n"/>
      <c r="E1145" s="5" t="n"/>
      <c r="F1145" s="6">
        <f>IF(B1145&amp;""="","",IFERROR(INDEX('المشاريع'!$B$6:$B$205,MATCH(B1145&amp;"",'المشاريع'!$A$6:$A$205,0))&amp;"","كود غير موجود"))</f>
        <v/>
      </c>
    </row>
    <row r="1146">
      <c r="A1146" s="13" t="n"/>
      <c r="B1146" s="5" t="n"/>
      <c r="C1146" s="5" t="n"/>
      <c r="D1146" s="16" t="n"/>
      <c r="E1146" s="5" t="n"/>
      <c r="F1146" s="6">
        <f>IF(B1146&amp;""="","",IFERROR(INDEX('المشاريع'!$B$6:$B$205,MATCH(B1146&amp;"",'المشاريع'!$A$6:$A$205,0))&amp;"","كود غير موجود"))</f>
        <v/>
      </c>
    </row>
    <row r="1147">
      <c r="A1147" s="13" t="n"/>
      <c r="B1147" s="5" t="n"/>
      <c r="C1147" s="5" t="n"/>
      <c r="D1147" s="16" t="n"/>
      <c r="E1147" s="5" t="n"/>
      <c r="F1147" s="6">
        <f>IF(B1147&amp;""="","",IFERROR(INDEX('المشاريع'!$B$6:$B$205,MATCH(B1147&amp;"",'المشاريع'!$A$6:$A$205,0))&amp;"","كود غير موجود"))</f>
        <v/>
      </c>
    </row>
    <row r="1148">
      <c r="A1148" s="13" t="n"/>
      <c r="B1148" s="5" t="n"/>
      <c r="C1148" s="5" t="n"/>
      <c r="D1148" s="16" t="n"/>
      <c r="E1148" s="5" t="n"/>
      <c r="F1148" s="6">
        <f>IF(B1148&amp;""="","",IFERROR(INDEX('المشاريع'!$B$6:$B$205,MATCH(B1148&amp;"",'المشاريع'!$A$6:$A$205,0))&amp;"","كود غير موجود"))</f>
        <v/>
      </c>
    </row>
    <row r="1149">
      <c r="A1149" s="13" t="n"/>
      <c r="B1149" s="5" t="n"/>
      <c r="C1149" s="5" t="n"/>
      <c r="D1149" s="16" t="n"/>
      <c r="E1149" s="5" t="n"/>
      <c r="F1149" s="6">
        <f>IF(B1149&amp;""="","",IFERROR(INDEX('المشاريع'!$B$6:$B$205,MATCH(B1149&amp;"",'المشاريع'!$A$6:$A$205,0))&amp;"","كود غير موجود"))</f>
        <v/>
      </c>
    </row>
    <row r="1150">
      <c r="A1150" s="13" t="n"/>
      <c r="B1150" s="5" t="n"/>
      <c r="C1150" s="5" t="n"/>
      <c r="D1150" s="16" t="n"/>
      <c r="E1150" s="5" t="n"/>
      <c r="F1150" s="6">
        <f>IF(B1150&amp;""="","",IFERROR(INDEX('المشاريع'!$B$6:$B$205,MATCH(B1150&amp;"",'المشاريع'!$A$6:$A$205,0))&amp;"","كود غير موجود"))</f>
        <v/>
      </c>
    </row>
    <row r="1151">
      <c r="A1151" s="13" t="n"/>
      <c r="B1151" s="5" t="n"/>
      <c r="C1151" s="5" t="n"/>
      <c r="D1151" s="16" t="n"/>
      <c r="E1151" s="5" t="n"/>
      <c r="F1151" s="6">
        <f>IF(B1151&amp;""="","",IFERROR(INDEX('المشاريع'!$B$6:$B$205,MATCH(B1151&amp;"",'المشاريع'!$A$6:$A$205,0))&amp;"","كود غير موجود"))</f>
        <v/>
      </c>
    </row>
    <row r="1152">
      <c r="A1152" s="13" t="n"/>
      <c r="B1152" s="5" t="n"/>
      <c r="C1152" s="5" t="n"/>
      <c r="D1152" s="16" t="n"/>
      <c r="E1152" s="5" t="n"/>
      <c r="F1152" s="6">
        <f>IF(B1152&amp;""="","",IFERROR(INDEX('المشاريع'!$B$6:$B$205,MATCH(B1152&amp;"",'المشاريع'!$A$6:$A$205,0))&amp;"","كود غير موجود"))</f>
        <v/>
      </c>
    </row>
    <row r="1153">
      <c r="A1153" s="13" t="n"/>
      <c r="B1153" s="5" t="n"/>
      <c r="C1153" s="5" t="n"/>
      <c r="D1153" s="16" t="n"/>
      <c r="E1153" s="5" t="n"/>
      <c r="F1153" s="6">
        <f>IF(B1153&amp;""="","",IFERROR(INDEX('المشاريع'!$B$6:$B$205,MATCH(B1153&amp;"",'المشاريع'!$A$6:$A$205,0))&amp;"","كود غير موجود"))</f>
        <v/>
      </c>
    </row>
    <row r="1154">
      <c r="A1154" s="13" t="n"/>
      <c r="B1154" s="5" t="n"/>
      <c r="C1154" s="5" t="n"/>
      <c r="D1154" s="16" t="n"/>
      <c r="E1154" s="5" t="n"/>
      <c r="F1154" s="6">
        <f>IF(B1154&amp;""="","",IFERROR(INDEX('المشاريع'!$B$6:$B$205,MATCH(B1154&amp;"",'المشاريع'!$A$6:$A$205,0))&amp;"","كود غير موجود"))</f>
        <v/>
      </c>
    </row>
    <row r="1155">
      <c r="A1155" s="13" t="n"/>
      <c r="B1155" s="5" t="n"/>
      <c r="C1155" s="5" t="n"/>
      <c r="D1155" s="16" t="n"/>
      <c r="E1155" s="5" t="n"/>
      <c r="F1155" s="6">
        <f>IF(B1155&amp;""="","",IFERROR(INDEX('المشاريع'!$B$6:$B$205,MATCH(B1155&amp;"",'المشاريع'!$A$6:$A$205,0))&amp;"","كود غير موجود"))</f>
        <v/>
      </c>
    </row>
    <row r="1156">
      <c r="A1156" s="13" t="n"/>
      <c r="B1156" s="5" t="n"/>
      <c r="C1156" s="5" t="n"/>
      <c r="D1156" s="16" t="n"/>
      <c r="E1156" s="5" t="n"/>
      <c r="F1156" s="6">
        <f>IF(B1156&amp;""="","",IFERROR(INDEX('المشاريع'!$B$6:$B$205,MATCH(B1156&amp;"",'المشاريع'!$A$6:$A$205,0))&amp;"","كود غير موجود"))</f>
        <v/>
      </c>
    </row>
    <row r="1157">
      <c r="A1157" s="13" t="n"/>
      <c r="B1157" s="5" t="n"/>
      <c r="C1157" s="5" t="n"/>
      <c r="D1157" s="16" t="n"/>
      <c r="E1157" s="5" t="n"/>
      <c r="F1157" s="6">
        <f>IF(B1157&amp;""="","",IFERROR(INDEX('المشاريع'!$B$6:$B$205,MATCH(B1157&amp;"",'المشاريع'!$A$6:$A$205,0))&amp;"","كود غير موجود"))</f>
        <v/>
      </c>
    </row>
    <row r="1158">
      <c r="A1158" s="13" t="n"/>
      <c r="B1158" s="5" t="n"/>
      <c r="C1158" s="5" t="n"/>
      <c r="D1158" s="16" t="n"/>
      <c r="E1158" s="5" t="n"/>
      <c r="F1158" s="6">
        <f>IF(B1158&amp;""="","",IFERROR(INDEX('المشاريع'!$B$6:$B$205,MATCH(B1158&amp;"",'المشاريع'!$A$6:$A$205,0))&amp;"","كود غير موجود"))</f>
        <v/>
      </c>
    </row>
    <row r="1159">
      <c r="A1159" s="13" t="n"/>
      <c r="B1159" s="5" t="n"/>
      <c r="C1159" s="5" t="n"/>
      <c r="D1159" s="16" t="n"/>
      <c r="E1159" s="5" t="n"/>
      <c r="F1159" s="6">
        <f>IF(B1159&amp;""="","",IFERROR(INDEX('المشاريع'!$B$6:$B$205,MATCH(B1159&amp;"",'المشاريع'!$A$6:$A$205,0))&amp;"","كود غير موجود"))</f>
        <v/>
      </c>
    </row>
    <row r="1160">
      <c r="A1160" s="13" t="n"/>
      <c r="B1160" s="5" t="n"/>
      <c r="C1160" s="5" t="n"/>
      <c r="D1160" s="16" t="n"/>
      <c r="E1160" s="5" t="n"/>
      <c r="F1160" s="6">
        <f>IF(B1160&amp;""="","",IFERROR(INDEX('المشاريع'!$B$6:$B$205,MATCH(B1160&amp;"",'المشاريع'!$A$6:$A$205,0))&amp;"","كود غير موجود"))</f>
        <v/>
      </c>
    </row>
    <row r="1161">
      <c r="A1161" s="13" t="n"/>
      <c r="B1161" s="5" t="n"/>
      <c r="C1161" s="5" t="n"/>
      <c r="D1161" s="16" t="n"/>
      <c r="E1161" s="5" t="n"/>
      <c r="F1161" s="6">
        <f>IF(B1161&amp;""="","",IFERROR(INDEX('المشاريع'!$B$6:$B$205,MATCH(B1161&amp;"",'المشاريع'!$A$6:$A$205,0))&amp;"","كود غير موجود"))</f>
        <v/>
      </c>
    </row>
    <row r="1162">
      <c r="A1162" s="13" t="n"/>
      <c r="B1162" s="5" t="n"/>
      <c r="C1162" s="5" t="n"/>
      <c r="D1162" s="16" t="n"/>
      <c r="E1162" s="5" t="n"/>
      <c r="F1162" s="6">
        <f>IF(B1162&amp;""="","",IFERROR(INDEX('المشاريع'!$B$6:$B$205,MATCH(B1162&amp;"",'المشاريع'!$A$6:$A$205,0))&amp;"","كود غير موجود"))</f>
        <v/>
      </c>
    </row>
    <row r="1163">
      <c r="A1163" s="13" t="n"/>
      <c r="B1163" s="5" t="n"/>
      <c r="C1163" s="5" t="n"/>
      <c r="D1163" s="16" t="n"/>
      <c r="E1163" s="5" t="n"/>
      <c r="F1163" s="6">
        <f>IF(B1163&amp;""="","",IFERROR(INDEX('المشاريع'!$B$6:$B$205,MATCH(B1163&amp;"",'المشاريع'!$A$6:$A$205,0))&amp;"","كود غير موجود"))</f>
        <v/>
      </c>
    </row>
    <row r="1164">
      <c r="A1164" s="13" t="n"/>
      <c r="B1164" s="5" t="n"/>
      <c r="C1164" s="5" t="n"/>
      <c r="D1164" s="16" t="n"/>
      <c r="E1164" s="5" t="n"/>
      <c r="F1164" s="6">
        <f>IF(B1164&amp;""="","",IFERROR(INDEX('المشاريع'!$B$6:$B$205,MATCH(B1164&amp;"",'المشاريع'!$A$6:$A$205,0))&amp;"","كود غير موجود"))</f>
        <v/>
      </c>
    </row>
    <row r="1165">
      <c r="A1165" s="13" t="n"/>
      <c r="B1165" s="5" t="n"/>
      <c r="C1165" s="5" t="n"/>
      <c r="D1165" s="16" t="n"/>
      <c r="E1165" s="5" t="n"/>
      <c r="F1165" s="6">
        <f>IF(B1165&amp;""="","",IFERROR(INDEX('المشاريع'!$B$6:$B$205,MATCH(B1165&amp;"",'المشاريع'!$A$6:$A$205,0))&amp;"","كود غير موجود"))</f>
        <v/>
      </c>
    </row>
    <row r="1166">
      <c r="A1166" s="13" t="n"/>
      <c r="B1166" s="5" t="n"/>
      <c r="C1166" s="5" t="n"/>
      <c r="D1166" s="16" t="n"/>
      <c r="E1166" s="5" t="n"/>
      <c r="F1166" s="6">
        <f>IF(B1166&amp;""="","",IFERROR(INDEX('المشاريع'!$B$6:$B$205,MATCH(B1166&amp;"",'المشاريع'!$A$6:$A$205,0))&amp;"","كود غير موجود"))</f>
        <v/>
      </c>
    </row>
    <row r="1167">
      <c r="A1167" s="13" t="n"/>
      <c r="B1167" s="5" t="n"/>
      <c r="C1167" s="5" t="n"/>
      <c r="D1167" s="16" t="n"/>
      <c r="E1167" s="5" t="n"/>
      <c r="F1167" s="6">
        <f>IF(B1167&amp;""="","",IFERROR(INDEX('المشاريع'!$B$6:$B$205,MATCH(B1167&amp;"",'المشاريع'!$A$6:$A$205,0))&amp;"","كود غير موجود"))</f>
        <v/>
      </c>
    </row>
    <row r="1168">
      <c r="A1168" s="13" t="n"/>
      <c r="B1168" s="5" t="n"/>
      <c r="C1168" s="5" t="n"/>
      <c r="D1168" s="16" t="n"/>
      <c r="E1168" s="5" t="n"/>
      <c r="F1168" s="6">
        <f>IF(B1168&amp;""="","",IFERROR(INDEX('المشاريع'!$B$6:$B$205,MATCH(B1168&amp;"",'المشاريع'!$A$6:$A$205,0))&amp;"","كود غير موجود"))</f>
        <v/>
      </c>
    </row>
    <row r="1169">
      <c r="A1169" s="13" t="n"/>
      <c r="B1169" s="5" t="n"/>
      <c r="C1169" s="5" t="n"/>
      <c r="D1169" s="16" t="n"/>
      <c r="E1169" s="5" t="n"/>
      <c r="F1169" s="6">
        <f>IF(B1169&amp;""="","",IFERROR(INDEX('المشاريع'!$B$6:$B$205,MATCH(B1169&amp;"",'المشاريع'!$A$6:$A$205,0))&amp;"","كود غير موجود"))</f>
        <v/>
      </c>
    </row>
    <row r="1170">
      <c r="A1170" s="13" t="n"/>
      <c r="B1170" s="5" t="n"/>
      <c r="C1170" s="5" t="n"/>
      <c r="D1170" s="16" t="n"/>
      <c r="E1170" s="5" t="n"/>
      <c r="F1170" s="6">
        <f>IF(B1170&amp;""="","",IFERROR(INDEX('المشاريع'!$B$6:$B$205,MATCH(B1170&amp;"",'المشاريع'!$A$6:$A$205,0))&amp;"","كود غير موجود"))</f>
        <v/>
      </c>
    </row>
    <row r="1171">
      <c r="A1171" s="13" t="n"/>
      <c r="B1171" s="5" t="n"/>
      <c r="C1171" s="5" t="n"/>
      <c r="D1171" s="16" t="n"/>
      <c r="E1171" s="5" t="n"/>
      <c r="F1171" s="6">
        <f>IF(B1171&amp;""="","",IFERROR(INDEX('المشاريع'!$B$6:$B$205,MATCH(B1171&amp;"",'المشاريع'!$A$6:$A$205,0))&amp;"","كود غير موجود"))</f>
        <v/>
      </c>
    </row>
    <row r="1172">
      <c r="A1172" s="13" t="n"/>
      <c r="B1172" s="5" t="n"/>
      <c r="C1172" s="5" t="n"/>
      <c r="D1172" s="16" t="n"/>
      <c r="E1172" s="5" t="n"/>
      <c r="F1172" s="6">
        <f>IF(B1172&amp;""="","",IFERROR(INDEX('المشاريع'!$B$6:$B$205,MATCH(B1172&amp;"",'المشاريع'!$A$6:$A$205,0))&amp;"","كود غير موجود"))</f>
        <v/>
      </c>
    </row>
    <row r="1173">
      <c r="A1173" s="13" t="n"/>
      <c r="B1173" s="5" t="n"/>
      <c r="C1173" s="5" t="n"/>
      <c r="D1173" s="16" t="n"/>
      <c r="E1173" s="5" t="n"/>
      <c r="F1173" s="6">
        <f>IF(B1173&amp;""="","",IFERROR(INDEX('المشاريع'!$B$6:$B$205,MATCH(B1173&amp;"",'المشاريع'!$A$6:$A$205,0))&amp;"","كود غير موجود"))</f>
        <v/>
      </c>
    </row>
    <row r="1174">
      <c r="A1174" s="13" t="n"/>
      <c r="B1174" s="5" t="n"/>
      <c r="C1174" s="5" t="n"/>
      <c r="D1174" s="16" t="n"/>
      <c r="E1174" s="5" t="n"/>
      <c r="F1174" s="6">
        <f>IF(B1174&amp;""="","",IFERROR(INDEX('المشاريع'!$B$6:$B$205,MATCH(B1174&amp;"",'المشاريع'!$A$6:$A$205,0))&amp;"","كود غير موجود"))</f>
        <v/>
      </c>
    </row>
    <row r="1175">
      <c r="A1175" s="13" t="n"/>
      <c r="B1175" s="5" t="n"/>
      <c r="C1175" s="5" t="n"/>
      <c r="D1175" s="16" t="n"/>
      <c r="E1175" s="5" t="n"/>
      <c r="F1175" s="6">
        <f>IF(B1175&amp;""="","",IFERROR(INDEX('المشاريع'!$B$6:$B$205,MATCH(B1175&amp;"",'المشاريع'!$A$6:$A$205,0))&amp;"","كود غير موجود"))</f>
        <v/>
      </c>
    </row>
    <row r="1176">
      <c r="A1176" s="13" t="n"/>
      <c r="B1176" s="5" t="n"/>
      <c r="C1176" s="5" t="n"/>
      <c r="D1176" s="16" t="n"/>
      <c r="E1176" s="5" t="n"/>
      <c r="F1176" s="6">
        <f>IF(B1176&amp;""="","",IFERROR(INDEX('المشاريع'!$B$6:$B$205,MATCH(B1176&amp;"",'المشاريع'!$A$6:$A$205,0))&amp;"","كود غير موجود"))</f>
        <v/>
      </c>
    </row>
    <row r="1177">
      <c r="A1177" s="13" t="n"/>
      <c r="B1177" s="5" t="n"/>
      <c r="C1177" s="5" t="n"/>
      <c r="D1177" s="16" t="n"/>
      <c r="E1177" s="5" t="n"/>
      <c r="F1177" s="6">
        <f>IF(B1177&amp;""="","",IFERROR(INDEX('المشاريع'!$B$6:$B$205,MATCH(B1177&amp;"",'المشاريع'!$A$6:$A$205,0))&amp;"","كود غير موجود"))</f>
        <v/>
      </c>
    </row>
    <row r="1178">
      <c r="A1178" s="13" t="n"/>
      <c r="B1178" s="5" t="n"/>
      <c r="C1178" s="5" t="n"/>
      <c r="D1178" s="16" t="n"/>
      <c r="E1178" s="5" t="n"/>
      <c r="F1178" s="6">
        <f>IF(B1178&amp;""="","",IFERROR(INDEX('المشاريع'!$B$6:$B$205,MATCH(B1178&amp;"",'المشاريع'!$A$6:$A$205,0))&amp;"","كود غير موجود"))</f>
        <v/>
      </c>
    </row>
    <row r="1179">
      <c r="A1179" s="13" t="n"/>
      <c r="B1179" s="5" t="n"/>
      <c r="C1179" s="5" t="n"/>
      <c r="D1179" s="16" t="n"/>
      <c r="E1179" s="5" t="n"/>
      <c r="F1179" s="6">
        <f>IF(B1179&amp;""="","",IFERROR(INDEX('المشاريع'!$B$6:$B$205,MATCH(B1179&amp;"",'المشاريع'!$A$6:$A$205,0))&amp;"","كود غير موجود"))</f>
        <v/>
      </c>
    </row>
    <row r="1180">
      <c r="A1180" s="13" t="n"/>
      <c r="B1180" s="5" t="n"/>
      <c r="C1180" s="5" t="n"/>
      <c r="D1180" s="16" t="n"/>
      <c r="E1180" s="5" t="n"/>
      <c r="F1180" s="6">
        <f>IF(B1180&amp;""="","",IFERROR(INDEX('المشاريع'!$B$6:$B$205,MATCH(B1180&amp;"",'المشاريع'!$A$6:$A$205,0))&amp;"","كود غير موجود"))</f>
        <v/>
      </c>
    </row>
    <row r="1181">
      <c r="A1181" s="13" t="n"/>
      <c r="B1181" s="5" t="n"/>
      <c r="C1181" s="5" t="n"/>
      <c r="D1181" s="16" t="n"/>
      <c r="E1181" s="5" t="n"/>
      <c r="F1181" s="6">
        <f>IF(B1181&amp;""="","",IFERROR(INDEX('المشاريع'!$B$6:$B$205,MATCH(B1181&amp;"",'المشاريع'!$A$6:$A$205,0))&amp;"","كود غير موجود"))</f>
        <v/>
      </c>
    </row>
    <row r="1182">
      <c r="A1182" s="13" t="n"/>
      <c r="B1182" s="5" t="n"/>
      <c r="C1182" s="5" t="n"/>
      <c r="D1182" s="16" t="n"/>
      <c r="E1182" s="5" t="n"/>
      <c r="F1182" s="6">
        <f>IF(B1182&amp;""="","",IFERROR(INDEX('المشاريع'!$B$6:$B$205,MATCH(B1182&amp;"",'المشاريع'!$A$6:$A$205,0))&amp;"","كود غير موجود"))</f>
        <v/>
      </c>
    </row>
    <row r="1183">
      <c r="A1183" s="13" t="n"/>
      <c r="B1183" s="5" t="n"/>
      <c r="C1183" s="5" t="n"/>
      <c r="D1183" s="16" t="n"/>
      <c r="E1183" s="5" t="n"/>
      <c r="F1183" s="6">
        <f>IF(B1183&amp;""="","",IFERROR(INDEX('المشاريع'!$B$6:$B$205,MATCH(B1183&amp;"",'المشاريع'!$A$6:$A$205,0))&amp;"","كود غير موجود"))</f>
        <v/>
      </c>
    </row>
    <row r="1184">
      <c r="A1184" s="13" t="n"/>
      <c r="B1184" s="5" t="n"/>
      <c r="C1184" s="5" t="n"/>
      <c r="D1184" s="16" t="n"/>
      <c r="E1184" s="5" t="n"/>
      <c r="F1184" s="6">
        <f>IF(B1184&amp;""="","",IFERROR(INDEX('المشاريع'!$B$6:$B$205,MATCH(B1184&amp;"",'المشاريع'!$A$6:$A$205,0))&amp;"","كود غير موجود"))</f>
        <v/>
      </c>
    </row>
    <row r="1185">
      <c r="A1185" s="13" t="n"/>
      <c r="B1185" s="5" t="n"/>
      <c r="C1185" s="5" t="n"/>
      <c r="D1185" s="16" t="n"/>
      <c r="E1185" s="5" t="n"/>
      <c r="F1185" s="6">
        <f>IF(B1185&amp;""="","",IFERROR(INDEX('المشاريع'!$B$6:$B$205,MATCH(B1185&amp;"",'المشاريع'!$A$6:$A$205,0))&amp;"","كود غير موجود"))</f>
        <v/>
      </c>
    </row>
    <row r="1186">
      <c r="A1186" s="13" t="n"/>
      <c r="B1186" s="5" t="n"/>
      <c r="C1186" s="5" t="n"/>
      <c r="D1186" s="16" t="n"/>
      <c r="E1186" s="5" t="n"/>
      <c r="F1186" s="6">
        <f>IF(B1186&amp;""="","",IFERROR(INDEX('المشاريع'!$B$6:$B$205,MATCH(B1186&amp;"",'المشاريع'!$A$6:$A$205,0))&amp;"","كود غير موجود"))</f>
        <v/>
      </c>
    </row>
    <row r="1187">
      <c r="A1187" s="13" t="n"/>
      <c r="B1187" s="5" t="n"/>
      <c r="C1187" s="5" t="n"/>
      <c r="D1187" s="16" t="n"/>
      <c r="E1187" s="5" t="n"/>
      <c r="F1187" s="6">
        <f>IF(B1187&amp;""="","",IFERROR(INDEX('المشاريع'!$B$6:$B$205,MATCH(B1187&amp;"",'المشاريع'!$A$6:$A$205,0))&amp;"","كود غير موجود"))</f>
        <v/>
      </c>
    </row>
    <row r="1188">
      <c r="A1188" s="13" t="n"/>
      <c r="B1188" s="5" t="n"/>
      <c r="C1188" s="5" t="n"/>
      <c r="D1188" s="16" t="n"/>
      <c r="E1188" s="5" t="n"/>
      <c r="F1188" s="6">
        <f>IF(B1188&amp;""="","",IFERROR(INDEX('المشاريع'!$B$6:$B$205,MATCH(B1188&amp;"",'المشاريع'!$A$6:$A$205,0))&amp;"","كود غير موجود"))</f>
        <v/>
      </c>
    </row>
    <row r="1189">
      <c r="A1189" s="13" t="n"/>
      <c r="B1189" s="5" t="n"/>
      <c r="C1189" s="5" t="n"/>
      <c r="D1189" s="16" t="n"/>
      <c r="E1189" s="5" t="n"/>
      <c r="F1189" s="6">
        <f>IF(B1189&amp;""="","",IFERROR(INDEX('المشاريع'!$B$6:$B$205,MATCH(B1189&amp;"",'المشاريع'!$A$6:$A$205,0))&amp;"","كود غير موجود"))</f>
        <v/>
      </c>
    </row>
    <row r="1190">
      <c r="A1190" s="13" t="n"/>
      <c r="B1190" s="5" t="n"/>
      <c r="C1190" s="5" t="n"/>
      <c r="D1190" s="16" t="n"/>
      <c r="E1190" s="5" t="n"/>
      <c r="F1190" s="6">
        <f>IF(B1190&amp;""="","",IFERROR(INDEX('المشاريع'!$B$6:$B$205,MATCH(B1190&amp;"",'المشاريع'!$A$6:$A$205,0))&amp;"","كود غير موجود"))</f>
        <v/>
      </c>
    </row>
    <row r="1191">
      <c r="A1191" s="13" t="n"/>
      <c r="B1191" s="5" t="n"/>
      <c r="C1191" s="5" t="n"/>
      <c r="D1191" s="16" t="n"/>
      <c r="E1191" s="5" t="n"/>
      <c r="F1191" s="6">
        <f>IF(B1191&amp;""="","",IFERROR(INDEX('المشاريع'!$B$6:$B$205,MATCH(B1191&amp;"",'المشاريع'!$A$6:$A$205,0))&amp;"","كود غير موجود"))</f>
        <v/>
      </c>
    </row>
    <row r="1192">
      <c r="A1192" s="13" t="n"/>
      <c r="B1192" s="5" t="n"/>
      <c r="C1192" s="5" t="n"/>
      <c r="D1192" s="16" t="n"/>
      <c r="E1192" s="5" t="n"/>
      <c r="F1192" s="6">
        <f>IF(B1192&amp;""="","",IFERROR(INDEX('المشاريع'!$B$6:$B$205,MATCH(B1192&amp;"",'المشاريع'!$A$6:$A$205,0))&amp;"","كود غير موجود"))</f>
        <v/>
      </c>
    </row>
    <row r="1193">
      <c r="A1193" s="13" t="n"/>
      <c r="B1193" s="5" t="n"/>
      <c r="C1193" s="5" t="n"/>
      <c r="D1193" s="16" t="n"/>
      <c r="E1193" s="5" t="n"/>
      <c r="F1193" s="6">
        <f>IF(B1193&amp;""="","",IFERROR(INDEX('المشاريع'!$B$6:$B$205,MATCH(B1193&amp;"",'المشاريع'!$A$6:$A$205,0))&amp;"","كود غير موجود"))</f>
        <v/>
      </c>
    </row>
    <row r="1194">
      <c r="A1194" s="13" t="n"/>
      <c r="B1194" s="5" t="n"/>
      <c r="C1194" s="5" t="n"/>
      <c r="D1194" s="16" t="n"/>
      <c r="E1194" s="5" t="n"/>
      <c r="F1194" s="6">
        <f>IF(B1194&amp;""="","",IFERROR(INDEX('المشاريع'!$B$6:$B$205,MATCH(B1194&amp;"",'المشاريع'!$A$6:$A$205,0))&amp;"","كود غير موجود"))</f>
        <v/>
      </c>
    </row>
    <row r="1195">
      <c r="A1195" s="13" t="n"/>
      <c r="B1195" s="5" t="n"/>
      <c r="C1195" s="5" t="n"/>
      <c r="D1195" s="16" t="n"/>
      <c r="E1195" s="5" t="n"/>
      <c r="F1195" s="6">
        <f>IF(B1195&amp;""="","",IFERROR(INDEX('المشاريع'!$B$6:$B$205,MATCH(B1195&amp;"",'المشاريع'!$A$6:$A$205,0))&amp;"","كود غير موجود"))</f>
        <v/>
      </c>
    </row>
    <row r="1196">
      <c r="A1196" s="13" t="n"/>
      <c r="B1196" s="5" t="n"/>
      <c r="C1196" s="5" t="n"/>
      <c r="D1196" s="16" t="n"/>
      <c r="E1196" s="5" t="n"/>
      <c r="F1196" s="6">
        <f>IF(B1196&amp;""="","",IFERROR(INDEX('المشاريع'!$B$6:$B$205,MATCH(B1196&amp;"",'المشاريع'!$A$6:$A$205,0))&amp;"","كود غير موجود"))</f>
        <v/>
      </c>
    </row>
    <row r="1197">
      <c r="A1197" s="13" t="n"/>
      <c r="B1197" s="5" t="n"/>
      <c r="C1197" s="5" t="n"/>
      <c r="D1197" s="16" t="n"/>
      <c r="E1197" s="5" t="n"/>
      <c r="F1197" s="6">
        <f>IF(B1197&amp;""="","",IFERROR(INDEX('المشاريع'!$B$6:$B$205,MATCH(B1197&amp;"",'المشاريع'!$A$6:$A$205,0))&amp;"","كود غير موجود"))</f>
        <v/>
      </c>
    </row>
    <row r="1198">
      <c r="A1198" s="13" t="n"/>
      <c r="B1198" s="5" t="n"/>
      <c r="C1198" s="5" t="n"/>
      <c r="D1198" s="16" t="n"/>
      <c r="E1198" s="5" t="n"/>
      <c r="F1198" s="6">
        <f>IF(B1198&amp;""="","",IFERROR(INDEX('المشاريع'!$B$6:$B$205,MATCH(B1198&amp;"",'المشاريع'!$A$6:$A$205,0))&amp;"","كود غير موجود"))</f>
        <v/>
      </c>
    </row>
    <row r="1199">
      <c r="A1199" s="13" t="n"/>
      <c r="B1199" s="5" t="n"/>
      <c r="C1199" s="5" t="n"/>
      <c r="D1199" s="16" t="n"/>
      <c r="E1199" s="5" t="n"/>
      <c r="F1199" s="6">
        <f>IF(B1199&amp;""="","",IFERROR(INDEX('المشاريع'!$B$6:$B$205,MATCH(B1199&amp;"",'المشاريع'!$A$6:$A$205,0))&amp;"","كود غير موجود"))</f>
        <v/>
      </c>
    </row>
    <row r="1200">
      <c r="A1200" s="13" t="n"/>
      <c r="B1200" s="5" t="n"/>
      <c r="C1200" s="5" t="n"/>
      <c r="D1200" s="16" t="n"/>
      <c r="E1200" s="5" t="n"/>
      <c r="F1200" s="6">
        <f>IF(B1200&amp;""="","",IFERROR(INDEX('المشاريع'!$B$6:$B$205,MATCH(B1200&amp;"",'المشاريع'!$A$6:$A$205,0))&amp;"","كود غير موجود"))</f>
        <v/>
      </c>
    </row>
    <row r="1201">
      <c r="A1201" s="13" t="n"/>
      <c r="B1201" s="5" t="n"/>
      <c r="C1201" s="5" t="n"/>
      <c r="D1201" s="16" t="n"/>
      <c r="E1201" s="5" t="n"/>
      <c r="F1201" s="6">
        <f>IF(B1201&amp;""="","",IFERROR(INDEX('المشاريع'!$B$6:$B$205,MATCH(B1201&amp;"",'المشاريع'!$A$6:$A$205,0))&amp;"","كود غير موجود"))</f>
        <v/>
      </c>
    </row>
    <row r="1202">
      <c r="A1202" s="13" t="n"/>
      <c r="B1202" s="5" t="n"/>
      <c r="C1202" s="5" t="n"/>
      <c r="D1202" s="16" t="n"/>
      <c r="E1202" s="5" t="n"/>
      <c r="F1202" s="6">
        <f>IF(B1202&amp;""="","",IFERROR(INDEX('المشاريع'!$B$6:$B$205,MATCH(B1202&amp;"",'المشاريع'!$A$6:$A$205,0))&amp;"","كود غير موجود"))</f>
        <v/>
      </c>
    </row>
    <row r="1203">
      <c r="A1203" s="13" t="n"/>
      <c r="B1203" s="5" t="n"/>
      <c r="C1203" s="5" t="n"/>
      <c r="D1203" s="16" t="n"/>
      <c r="E1203" s="5" t="n"/>
      <c r="F1203" s="6">
        <f>IF(B1203&amp;""="","",IFERROR(INDEX('المشاريع'!$B$6:$B$205,MATCH(B1203&amp;"",'المشاريع'!$A$6:$A$205,0))&amp;"","كود غير موجود"))</f>
        <v/>
      </c>
    </row>
    <row r="1204">
      <c r="A1204" s="13" t="n"/>
      <c r="B1204" s="5" t="n"/>
      <c r="C1204" s="5" t="n"/>
      <c r="D1204" s="16" t="n"/>
      <c r="E1204" s="5" t="n"/>
      <c r="F1204" s="6">
        <f>IF(B1204&amp;""="","",IFERROR(INDEX('المشاريع'!$B$6:$B$205,MATCH(B1204&amp;"",'المشاريع'!$A$6:$A$205,0))&amp;"","كود غير موجود"))</f>
        <v/>
      </c>
    </row>
    <row r="1205">
      <c r="A1205" s="13" t="n"/>
      <c r="B1205" s="5" t="n"/>
      <c r="C1205" s="5" t="n"/>
      <c r="D1205" s="16" t="n"/>
      <c r="E1205" s="5" t="n"/>
      <c r="F1205" s="6">
        <f>IF(B1205&amp;""="","",IFERROR(INDEX('المشاريع'!$B$6:$B$205,MATCH(B1205&amp;"",'المشاريع'!$A$6:$A$205,0))&amp;"","كود غير موجود"))</f>
        <v/>
      </c>
    </row>
    <row r="1206">
      <c r="A1206" s="13" t="n"/>
      <c r="B1206" s="5" t="n"/>
      <c r="C1206" s="5" t="n"/>
      <c r="D1206" s="16" t="n"/>
      <c r="E1206" s="5" t="n"/>
      <c r="F1206" s="6">
        <f>IF(B1206&amp;""="","",IFERROR(INDEX('المشاريع'!$B$6:$B$205,MATCH(B1206&amp;"",'المشاريع'!$A$6:$A$205,0))&amp;"","كود غير موجود"))</f>
        <v/>
      </c>
    </row>
    <row r="1207">
      <c r="A1207" s="13" t="n"/>
      <c r="B1207" s="5" t="n"/>
      <c r="C1207" s="5" t="n"/>
      <c r="D1207" s="16" t="n"/>
      <c r="E1207" s="5" t="n"/>
      <c r="F1207" s="6">
        <f>IF(B1207&amp;""="","",IFERROR(INDEX('المشاريع'!$B$6:$B$205,MATCH(B1207&amp;"",'المشاريع'!$A$6:$A$205,0))&amp;"","كود غير موجود"))</f>
        <v/>
      </c>
    </row>
    <row r="1208">
      <c r="A1208" s="13" t="n"/>
      <c r="B1208" s="5" t="n"/>
      <c r="C1208" s="5" t="n"/>
      <c r="D1208" s="16" t="n"/>
      <c r="E1208" s="5" t="n"/>
      <c r="F1208" s="6">
        <f>IF(B1208&amp;""="","",IFERROR(INDEX('المشاريع'!$B$6:$B$205,MATCH(B1208&amp;"",'المشاريع'!$A$6:$A$205,0))&amp;"","كود غير موجود"))</f>
        <v/>
      </c>
    </row>
    <row r="1209">
      <c r="A1209" s="13" t="n"/>
      <c r="B1209" s="5" t="n"/>
      <c r="C1209" s="5" t="n"/>
      <c r="D1209" s="16" t="n"/>
      <c r="E1209" s="5" t="n"/>
      <c r="F1209" s="6">
        <f>IF(B1209&amp;""="","",IFERROR(INDEX('المشاريع'!$B$6:$B$205,MATCH(B1209&amp;"",'المشاريع'!$A$6:$A$205,0))&amp;"","كود غير موجود"))</f>
        <v/>
      </c>
    </row>
    <row r="1210">
      <c r="A1210" s="13" t="n"/>
      <c r="B1210" s="5" t="n"/>
      <c r="C1210" s="5" t="n"/>
      <c r="D1210" s="16" t="n"/>
      <c r="E1210" s="5" t="n"/>
      <c r="F1210" s="6">
        <f>IF(B1210&amp;""="","",IFERROR(INDEX('المشاريع'!$B$6:$B$205,MATCH(B1210&amp;"",'المشاريع'!$A$6:$A$205,0))&amp;"","كود غير موجود"))</f>
        <v/>
      </c>
    </row>
    <row r="1211">
      <c r="A1211" s="13" t="n"/>
      <c r="B1211" s="5" t="n"/>
      <c r="C1211" s="5" t="n"/>
      <c r="D1211" s="16" t="n"/>
      <c r="E1211" s="5" t="n"/>
      <c r="F1211" s="6">
        <f>IF(B1211&amp;""="","",IFERROR(INDEX('المشاريع'!$B$6:$B$205,MATCH(B1211&amp;"",'المشاريع'!$A$6:$A$205,0))&amp;"","كود غير موجود"))</f>
        <v/>
      </c>
    </row>
    <row r="1212">
      <c r="A1212" s="13" t="n"/>
      <c r="B1212" s="5" t="n"/>
      <c r="C1212" s="5" t="n"/>
      <c r="D1212" s="16" t="n"/>
      <c r="E1212" s="5" t="n"/>
      <c r="F1212" s="6">
        <f>IF(B1212&amp;""="","",IFERROR(INDEX('المشاريع'!$B$6:$B$205,MATCH(B1212&amp;"",'المشاريع'!$A$6:$A$205,0))&amp;"","كود غير موجود"))</f>
        <v/>
      </c>
    </row>
    <row r="1213">
      <c r="A1213" s="13" t="n"/>
      <c r="B1213" s="5" t="n"/>
      <c r="C1213" s="5" t="n"/>
      <c r="D1213" s="16" t="n"/>
      <c r="E1213" s="5" t="n"/>
      <c r="F1213" s="6">
        <f>IF(B1213&amp;""="","",IFERROR(INDEX('المشاريع'!$B$6:$B$205,MATCH(B1213&amp;"",'المشاريع'!$A$6:$A$205,0))&amp;"","كود غير موجود"))</f>
        <v/>
      </c>
    </row>
    <row r="1214">
      <c r="A1214" s="13" t="n"/>
      <c r="B1214" s="5" t="n"/>
      <c r="C1214" s="5" t="n"/>
      <c r="D1214" s="16" t="n"/>
      <c r="E1214" s="5" t="n"/>
      <c r="F1214" s="6">
        <f>IF(B1214&amp;""="","",IFERROR(INDEX('المشاريع'!$B$6:$B$205,MATCH(B1214&amp;"",'المشاريع'!$A$6:$A$205,0))&amp;"","كود غير موجود"))</f>
        <v/>
      </c>
    </row>
    <row r="1215">
      <c r="A1215" s="13" t="n"/>
      <c r="B1215" s="5" t="n"/>
      <c r="C1215" s="5" t="n"/>
      <c r="D1215" s="16" t="n"/>
      <c r="E1215" s="5" t="n"/>
      <c r="F1215" s="6">
        <f>IF(B1215&amp;""="","",IFERROR(INDEX('المشاريع'!$B$6:$B$205,MATCH(B1215&amp;"",'المشاريع'!$A$6:$A$205,0))&amp;"","كود غير موجود"))</f>
        <v/>
      </c>
    </row>
    <row r="1216">
      <c r="A1216" s="13" t="n"/>
      <c r="B1216" s="5" t="n"/>
      <c r="C1216" s="5" t="n"/>
      <c r="D1216" s="16" t="n"/>
      <c r="E1216" s="5" t="n"/>
      <c r="F1216" s="6">
        <f>IF(B1216&amp;""="","",IFERROR(INDEX('المشاريع'!$B$6:$B$205,MATCH(B1216&amp;"",'المشاريع'!$A$6:$A$205,0))&amp;"","كود غير موجود"))</f>
        <v/>
      </c>
    </row>
    <row r="1217">
      <c r="A1217" s="13" t="n"/>
      <c r="B1217" s="5" t="n"/>
      <c r="C1217" s="5" t="n"/>
      <c r="D1217" s="16" t="n"/>
      <c r="E1217" s="5" t="n"/>
      <c r="F1217" s="6">
        <f>IF(B1217&amp;""="","",IFERROR(INDEX('المشاريع'!$B$6:$B$205,MATCH(B1217&amp;"",'المشاريع'!$A$6:$A$205,0))&amp;"","كود غير موجود"))</f>
        <v/>
      </c>
    </row>
    <row r="1218">
      <c r="A1218" s="13" t="n"/>
      <c r="B1218" s="5" t="n"/>
      <c r="C1218" s="5" t="n"/>
      <c r="D1218" s="16" t="n"/>
      <c r="E1218" s="5" t="n"/>
      <c r="F1218" s="6">
        <f>IF(B1218&amp;""="","",IFERROR(INDEX('المشاريع'!$B$6:$B$205,MATCH(B1218&amp;"",'المشاريع'!$A$6:$A$205,0))&amp;"","كود غير موجود"))</f>
        <v/>
      </c>
    </row>
    <row r="1219">
      <c r="A1219" s="13" t="n"/>
      <c r="B1219" s="5" t="n"/>
      <c r="C1219" s="5" t="n"/>
      <c r="D1219" s="16" t="n"/>
      <c r="E1219" s="5" t="n"/>
      <c r="F1219" s="6">
        <f>IF(B1219&amp;""="","",IFERROR(INDEX('المشاريع'!$B$6:$B$205,MATCH(B1219&amp;"",'المشاريع'!$A$6:$A$205,0))&amp;"","كود غير موجود"))</f>
        <v/>
      </c>
    </row>
    <row r="1220">
      <c r="A1220" s="13" t="n"/>
      <c r="B1220" s="5" t="n"/>
      <c r="C1220" s="5" t="n"/>
      <c r="D1220" s="16" t="n"/>
      <c r="E1220" s="5" t="n"/>
      <c r="F1220" s="6">
        <f>IF(B1220&amp;""="","",IFERROR(INDEX('المشاريع'!$B$6:$B$205,MATCH(B1220&amp;"",'المشاريع'!$A$6:$A$205,0))&amp;"","كود غير موجود"))</f>
        <v/>
      </c>
    </row>
    <row r="1221">
      <c r="A1221" s="13" t="n"/>
      <c r="B1221" s="5" t="n"/>
      <c r="C1221" s="5" t="n"/>
      <c r="D1221" s="16" t="n"/>
      <c r="E1221" s="5" t="n"/>
      <c r="F1221" s="6">
        <f>IF(B1221&amp;""="","",IFERROR(INDEX('المشاريع'!$B$6:$B$205,MATCH(B1221&amp;"",'المشاريع'!$A$6:$A$205,0))&amp;"","كود غير موجود"))</f>
        <v/>
      </c>
    </row>
    <row r="1222">
      <c r="A1222" s="13" t="n"/>
      <c r="B1222" s="5" t="n"/>
      <c r="C1222" s="5" t="n"/>
      <c r="D1222" s="16" t="n"/>
      <c r="E1222" s="5" t="n"/>
      <c r="F1222" s="6">
        <f>IF(B1222&amp;""="","",IFERROR(INDEX('المشاريع'!$B$6:$B$205,MATCH(B1222&amp;"",'المشاريع'!$A$6:$A$205,0))&amp;"","كود غير موجود"))</f>
        <v/>
      </c>
    </row>
    <row r="1223">
      <c r="A1223" s="13" t="n"/>
      <c r="B1223" s="5" t="n"/>
      <c r="C1223" s="5" t="n"/>
      <c r="D1223" s="16" t="n"/>
      <c r="E1223" s="5" t="n"/>
      <c r="F1223" s="6">
        <f>IF(B1223&amp;""="","",IFERROR(INDEX('المشاريع'!$B$6:$B$205,MATCH(B1223&amp;"",'المشاريع'!$A$6:$A$205,0))&amp;"","كود غير موجود"))</f>
        <v/>
      </c>
    </row>
    <row r="1224">
      <c r="A1224" s="13" t="n"/>
      <c r="B1224" s="5" t="n"/>
      <c r="C1224" s="5" t="n"/>
      <c r="D1224" s="16" t="n"/>
      <c r="E1224" s="5" t="n"/>
      <c r="F1224" s="6">
        <f>IF(B1224&amp;""="","",IFERROR(INDEX('المشاريع'!$B$6:$B$205,MATCH(B1224&amp;"",'المشاريع'!$A$6:$A$205,0))&amp;"","كود غير موجود"))</f>
        <v/>
      </c>
    </row>
    <row r="1225">
      <c r="A1225" s="13" t="n"/>
      <c r="B1225" s="5" t="n"/>
      <c r="C1225" s="5" t="n"/>
      <c r="D1225" s="16" t="n"/>
      <c r="E1225" s="5" t="n"/>
      <c r="F1225" s="6">
        <f>IF(B1225&amp;""="","",IFERROR(INDEX('المشاريع'!$B$6:$B$205,MATCH(B1225&amp;"",'المشاريع'!$A$6:$A$205,0))&amp;"","كود غير موجود"))</f>
        <v/>
      </c>
    </row>
    <row r="1226">
      <c r="A1226" s="13" t="n"/>
      <c r="B1226" s="5" t="n"/>
      <c r="C1226" s="5" t="n"/>
      <c r="D1226" s="16" t="n"/>
      <c r="E1226" s="5" t="n"/>
      <c r="F1226" s="6">
        <f>IF(B1226&amp;""="","",IFERROR(INDEX('المشاريع'!$B$6:$B$205,MATCH(B1226&amp;"",'المشاريع'!$A$6:$A$205,0))&amp;"","كود غير موجود"))</f>
        <v/>
      </c>
    </row>
    <row r="1227">
      <c r="A1227" s="13" t="n"/>
      <c r="B1227" s="5" t="n"/>
      <c r="C1227" s="5" t="n"/>
      <c r="D1227" s="16" t="n"/>
      <c r="E1227" s="5" t="n"/>
      <c r="F1227" s="6">
        <f>IF(B1227&amp;""="","",IFERROR(INDEX('المشاريع'!$B$6:$B$205,MATCH(B1227&amp;"",'المشاريع'!$A$6:$A$205,0))&amp;"","كود غير موجود"))</f>
        <v/>
      </c>
    </row>
    <row r="1228">
      <c r="A1228" s="13" t="n"/>
      <c r="B1228" s="5" t="n"/>
      <c r="C1228" s="5" t="n"/>
      <c r="D1228" s="16" t="n"/>
      <c r="E1228" s="5" t="n"/>
      <c r="F1228" s="6">
        <f>IF(B1228&amp;""="","",IFERROR(INDEX('المشاريع'!$B$6:$B$205,MATCH(B1228&amp;"",'المشاريع'!$A$6:$A$205,0))&amp;"","كود غير موجود"))</f>
        <v/>
      </c>
    </row>
    <row r="1229">
      <c r="A1229" s="13" t="n"/>
      <c r="B1229" s="5" t="n"/>
      <c r="C1229" s="5" t="n"/>
      <c r="D1229" s="16" t="n"/>
      <c r="E1229" s="5" t="n"/>
      <c r="F1229" s="6">
        <f>IF(B1229&amp;""="","",IFERROR(INDEX('المشاريع'!$B$6:$B$205,MATCH(B1229&amp;"",'المشاريع'!$A$6:$A$205,0))&amp;"","كود غير موجود"))</f>
        <v/>
      </c>
    </row>
    <row r="1230">
      <c r="A1230" s="13" t="n"/>
      <c r="B1230" s="5" t="n"/>
      <c r="C1230" s="5" t="n"/>
      <c r="D1230" s="16" t="n"/>
      <c r="E1230" s="5" t="n"/>
      <c r="F1230" s="6">
        <f>IF(B1230&amp;""="","",IFERROR(INDEX('المشاريع'!$B$6:$B$205,MATCH(B1230&amp;"",'المشاريع'!$A$6:$A$205,0))&amp;"","كود غير موجود"))</f>
        <v/>
      </c>
    </row>
    <row r="1231">
      <c r="A1231" s="13" t="n"/>
      <c r="B1231" s="5" t="n"/>
      <c r="C1231" s="5" t="n"/>
      <c r="D1231" s="16" t="n"/>
      <c r="E1231" s="5" t="n"/>
      <c r="F1231" s="6">
        <f>IF(B1231&amp;""="","",IFERROR(INDEX('المشاريع'!$B$6:$B$205,MATCH(B1231&amp;"",'المشاريع'!$A$6:$A$205,0))&amp;"","كود غير موجود"))</f>
        <v/>
      </c>
    </row>
    <row r="1232">
      <c r="A1232" s="13" t="n"/>
      <c r="B1232" s="5" t="n"/>
      <c r="C1232" s="5" t="n"/>
      <c r="D1232" s="16" t="n"/>
      <c r="E1232" s="5" t="n"/>
      <c r="F1232" s="6">
        <f>IF(B1232&amp;""="","",IFERROR(INDEX('المشاريع'!$B$6:$B$205,MATCH(B1232&amp;"",'المشاريع'!$A$6:$A$205,0))&amp;"","كود غير موجود"))</f>
        <v/>
      </c>
    </row>
    <row r="1233">
      <c r="A1233" s="13" t="n"/>
      <c r="B1233" s="5" t="n"/>
      <c r="C1233" s="5" t="n"/>
      <c r="D1233" s="16" t="n"/>
      <c r="E1233" s="5" t="n"/>
      <c r="F1233" s="6">
        <f>IF(B1233&amp;""="","",IFERROR(INDEX('المشاريع'!$B$6:$B$205,MATCH(B1233&amp;"",'المشاريع'!$A$6:$A$205,0))&amp;"","كود غير موجود"))</f>
        <v/>
      </c>
    </row>
    <row r="1234">
      <c r="A1234" s="13" t="n"/>
      <c r="B1234" s="5" t="n"/>
      <c r="C1234" s="5" t="n"/>
      <c r="D1234" s="16" t="n"/>
      <c r="E1234" s="5" t="n"/>
      <c r="F1234" s="6">
        <f>IF(B1234&amp;""="","",IFERROR(INDEX('المشاريع'!$B$6:$B$205,MATCH(B1234&amp;"",'المشاريع'!$A$6:$A$205,0))&amp;"","كود غير موجود"))</f>
        <v/>
      </c>
    </row>
    <row r="1235">
      <c r="A1235" s="13" t="n"/>
      <c r="B1235" s="5" t="n"/>
      <c r="C1235" s="5" t="n"/>
      <c r="D1235" s="16" t="n"/>
      <c r="E1235" s="5" t="n"/>
      <c r="F1235" s="6">
        <f>IF(B1235&amp;""="","",IFERROR(INDEX('المشاريع'!$B$6:$B$205,MATCH(B1235&amp;"",'المشاريع'!$A$6:$A$205,0))&amp;"","كود غير موجود"))</f>
        <v/>
      </c>
    </row>
    <row r="1236">
      <c r="A1236" s="13" t="n"/>
      <c r="B1236" s="5" t="n"/>
      <c r="C1236" s="5" t="n"/>
      <c r="D1236" s="16" t="n"/>
      <c r="E1236" s="5" t="n"/>
      <c r="F1236" s="6">
        <f>IF(B1236&amp;""="","",IFERROR(INDEX('المشاريع'!$B$6:$B$205,MATCH(B1236&amp;"",'المشاريع'!$A$6:$A$205,0))&amp;"","كود غير موجود"))</f>
        <v/>
      </c>
    </row>
    <row r="1237">
      <c r="A1237" s="13" t="n"/>
      <c r="B1237" s="5" t="n"/>
      <c r="C1237" s="5" t="n"/>
      <c r="D1237" s="16" t="n"/>
      <c r="E1237" s="5" t="n"/>
      <c r="F1237" s="6">
        <f>IF(B1237&amp;""="","",IFERROR(INDEX('المشاريع'!$B$6:$B$205,MATCH(B1237&amp;"",'المشاريع'!$A$6:$A$205,0))&amp;"","كود غير موجود"))</f>
        <v/>
      </c>
    </row>
    <row r="1238">
      <c r="A1238" s="13" t="n"/>
      <c r="B1238" s="5" t="n"/>
      <c r="C1238" s="5" t="n"/>
      <c r="D1238" s="16" t="n"/>
      <c r="E1238" s="5" t="n"/>
      <c r="F1238" s="6">
        <f>IF(B1238&amp;""="","",IFERROR(INDEX('المشاريع'!$B$6:$B$205,MATCH(B1238&amp;"",'المشاريع'!$A$6:$A$205,0))&amp;"","كود غير موجود"))</f>
        <v/>
      </c>
    </row>
    <row r="1239">
      <c r="A1239" s="13" t="n"/>
      <c r="B1239" s="5" t="n"/>
      <c r="C1239" s="5" t="n"/>
      <c r="D1239" s="16" t="n"/>
      <c r="E1239" s="5" t="n"/>
      <c r="F1239" s="6">
        <f>IF(B1239&amp;""="","",IFERROR(INDEX('المشاريع'!$B$6:$B$205,MATCH(B1239&amp;"",'المشاريع'!$A$6:$A$205,0))&amp;"","كود غير موجود"))</f>
        <v/>
      </c>
    </row>
    <row r="1240">
      <c r="A1240" s="13" t="n"/>
      <c r="B1240" s="5" t="n"/>
      <c r="C1240" s="5" t="n"/>
      <c r="D1240" s="16" t="n"/>
      <c r="E1240" s="5" t="n"/>
      <c r="F1240" s="6">
        <f>IF(B1240&amp;""="","",IFERROR(INDEX('المشاريع'!$B$6:$B$205,MATCH(B1240&amp;"",'المشاريع'!$A$6:$A$205,0))&amp;"","كود غير موجود"))</f>
        <v/>
      </c>
    </row>
    <row r="1241">
      <c r="A1241" s="13" t="n"/>
      <c r="B1241" s="5" t="n"/>
      <c r="C1241" s="5" t="n"/>
      <c r="D1241" s="16" t="n"/>
      <c r="E1241" s="5" t="n"/>
      <c r="F1241" s="6">
        <f>IF(B1241&amp;""="","",IFERROR(INDEX('المشاريع'!$B$6:$B$205,MATCH(B1241&amp;"",'المشاريع'!$A$6:$A$205,0))&amp;"","كود غير موجود"))</f>
        <v/>
      </c>
    </row>
    <row r="1242">
      <c r="A1242" s="13" t="n"/>
      <c r="B1242" s="5" t="n"/>
      <c r="C1242" s="5" t="n"/>
      <c r="D1242" s="16" t="n"/>
      <c r="E1242" s="5" t="n"/>
      <c r="F1242" s="6">
        <f>IF(B1242&amp;""="","",IFERROR(INDEX('المشاريع'!$B$6:$B$205,MATCH(B1242&amp;"",'المشاريع'!$A$6:$A$205,0))&amp;"","كود غير موجود"))</f>
        <v/>
      </c>
    </row>
    <row r="1243">
      <c r="A1243" s="13" t="n"/>
      <c r="B1243" s="5" t="n"/>
      <c r="C1243" s="5" t="n"/>
      <c r="D1243" s="16" t="n"/>
      <c r="E1243" s="5" t="n"/>
      <c r="F1243" s="6">
        <f>IF(B1243&amp;""="","",IFERROR(INDEX('المشاريع'!$B$6:$B$205,MATCH(B1243&amp;"",'المشاريع'!$A$6:$A$205,0))&amp;"","كود غير موجود"))</f>
        <v/>
      </c>
    </row>
    <row r="1244">
      <c r="A1244" s="13" t="n"/>
      <c r="B1244" s="5" t="n"/>
      <c r="C1244" s="5" t="n"/>
      <c r="D1244" s="16" t="n"/>
      <c r="E1244" s="5" t="n"/>
      <c r="F1244" s="6">
        <f>IF(B1244&amp;""="","",IFERROR(INDEX('المشاريع'!$B$6:$B$205,MATCH(B1244&amp;"",'المشاريع'!$A$6:$A$205,0))&amp;"","كود غير موجود"))</f>
        <v/>
      </c>
    </row>
    <row r="1245">
      <c r="A1245" s="13" t="n"/>
      <c r="B1245" s="5" t="n"/>
      <c r="C1245" s="5" t="n"/>
      <c r="D1245" s="16" t="n"/>
      <c r="E1245" s="5" t="n"/>
      <c r="F1245" s="6">
        <f>IF(B1245&amp;""="","",IFERROR(INDEX('المشاريع'!$B$6:$B$205,MATCH(B1245&amp;"",'المشاريع'!$A$6:$A$205,0))&amp;"","كود غير موجود"))</f>
        <v/>
      </c>
    </row>
    <row r="1246">
      <c r="A1246" s="13" t="n"/>
      <c r="B1246" s="5" t="n"/>
      <c r="C1246" s="5" t="n"/>
      <c r="D1246" s="16" t="n"/>
      <c r="E1246" s="5" t="n"/>
      <c r="F1246" s="6">
        <f>IF(B1246&amp;""="","",IFERROR(INDEX('المشاريع'!$B$6:$B$205,MATCH(B1246&amp;"",'المشاريع'!$A$6:$A$205,0))&amp;"","كود غير موجود"))</f>
        <v/>
      </c>
    </row>
    <row r="1247">
      <c r="A1247" s="13" t="n"/>
      <c r="B1247" s="5" t="n"/>
      <c r="C1247" s="5" t="n"/>
      <c r="D1247" s="16" t="n"/>
      <c r="E1247" s="5" t="n"/>
      <c r="F1247" s="6">
        <f>IF(B1247&amp;""="","",IFERROR(INDEX('المشاريع'!$B$6:$B$205,MATCH(B1247&amp;"",'المشاريع'!$A$6:$A$205,0))&amp;"","كود غير موجود"))</f>
        <v/>
      </c>
    </row>
    <row r="1248">
      <c r="A1248" s="13" t="n"/>
      <c r="B1248" s="5" t="n"/>
      <c r="C1248" s="5" t="n"/>
      <c r="D1248" s="16" t="n"/>
      <c r="E1248" s="5" t="n"/>
      <c r="F1248" s="6">
        <f>IF(B1248&amp;""="","",IFERROR(INDEX('المشاريع'!$B$6:$B$205,MATCH(B1248&amp;"",'المشاريع'!$A$6:$A$205,0))&amp;"","كود غير موجود"))</f>
        <v/>
      </c>
    </row>
    <row r="1249">
      <c r="A1249" s="13" t="n"/>
      <c r="B1249" s="5" t="n"/>
      <c r="C1249" s="5" t="n"/>
      <c r="D1249" s="16" t="n"/>
      <c r="E1249" s="5" t="n"/>
      <c r="F1249" s="6">
        <f>IF(B1249&amp;""="","",IFERROR(INDEX('المشاريع'!$B$6:$B$205,MATCH(B1249&amp;"",'المشاريع'!$A$6:$A$205,0))&amp;"","كود غير موجود"))</f>
        <v/>
      </c>
    </row>
    <row r="1250">
      <c r="A1250" s="13" t="n"/>
      <c r="B1250" s="5" t="n"/>
      <c r="C1250" s="5" t="n"/>
      <c r="D1250" s="16" t="n"/>
      <c r="E1250" s="5" t="n"/>
      <c r="F1250" s="6">
        <f>IF(B1250&amp;""="","",IFERROR(INDEX('المشاريع'!$B$6:$B$205,MATCH(B1250&amp;"",'المشاريع'!$A$6:$A$205,0))&amp;"","كود غير موجود"))</f>
        <v/>
      </c>
    </row>
    <row r="1251">
      <c r="A1251" s="13" t="n"/>
      <c r="B1251" s="5" t="n"/>
      <c r="C1251" s="5" t="n"/>
      <c r="D1251" s="16" t="n"/>
      <c r="E1251" s="5" t="n"/>
      <c r="F1251" s="6">
        <f>IF(B1251&amp;""="","",IFERROR(INDEX('المشاريع'!$B$6:$B$205,MATCH(B1251&amp;"",'المشاريع'!$A$6:$A$205,0))&amp;"","كود غير موجود"))</f>
        <v/>
      </c>
    </row>
    <row r="1252">
      <c r="A1252" s="13" t="n"/>
      <c r="B1252" s="5" t="n"/>
      <c r="C1252" s="5" t="n"/>
      <c r="D1252" s="16" t="n"/>
      <c r="E1252" s="5" t="n"/>
      <c r="F1252" s="6">
        <f>IF(B1252&amp;""="","",IFERROR(INDEX('المشاريع'!$B$6:$B$205,MATCH(B1252&amp;"",'المشاريع'!$A$6:$A$205,0))&amp;"","كود غير موجود"))</f>
        <v/>
      </c>
    </row>
    <row r="1253">
      <c r="A1253" s="13" t="n"/>
      <c r="B1253" s="5" t="n"/>
      <c r="C1253" s="5" t="n"/>
      <c r="D1253" s="16" t="n"/>
      <c r="E1253" s="5" t="n"/>
      <c r="F1253" s="6">
        <f>IF(B1253&amp;""="","",IFERROR(INDEX('المشاريع'!$B$6:$B$205,MATCH(B1253&amp;"",'المشاريع'!$A$6:$A$205,0))&amp;"","كود غير موجود"))</f>
        <v/>
      </c>
    </row>
    <row r="1254">
      <c r="A1254" s="13" t="n"/>
      <c r="B1254" s="5" t="n"/>
      <c r="C1254" s="5" t="n"/>
      <c r="D1254" s="16" t="n"/>
      <c r="E1254" s="5" t="n"/>
      <c r="F1254" s="6">
        <f>IF(B1254&amp;""="","",IFERROR(INDEX('المشاريع'!$B$6:$B$205,MATCH(B1254&amp;"",'المشاريع'!$A$6:$A$205,0))&amp;"","كود غير موجود"))</f>
        <v/>
      </c>
    </row>
    <row r="1255">
      <c r="A1255" s="13" t="n"/>
      <c r="B1255" s="5" t="n"/>
      <c r="C1255" s="5" t="n"/>
      <c r="D1255" s="16" t="n"/>
      <c r="E1255" s="5" t="n"/>
      <c r="F1255" s="6">
        <f>IF(B1255&amp;""="","",IFERROR(INDEX('المشاريع'!$B$6:$B$205,MATCH(B1255&amp;"",'المشاريع'!$A$6:$A$205,0))&amp;"","كود غير موجود"))</f>
        <v/>
      </c>
    </row>
    <row r="1256">
      <c r="A1256" s="13" t="n"/>
      <c r="B1256" s="5" t="n"/>
      <c r="C1256" s="5" t="n"/>
      <c r="D1256" s="16" t="n"/>
      <c r="E1256" s="5" t="n"/>
      <c r="F1256" s="6">
        <f>IF(B1256&amp;""="","",IFERROR(INDEX('المشاريع'!$B$6:$B$205,MATCH(B1256&amp;"",'المشاريع'!$A$6:$A$205,0))&amp;"","كود غير موجود"))</f>
        <v/>
      </c>
    </row>
    <row r="1257">
      <c r="A1257" s="13" t="n"/>
      <c r="B1257" s="5" t="n"/>
      <c r="C1257" s="5" t="n"/>
      <c r="D1257" s="16" t="n"/>
      <c r="E1257" s="5" t="n"/>
      <c r="F1257" s="6">
        <f>IF(B1257&amp;""="","",IFERROR(INDEX('المشاريع'!$B$6:$B$205,MATCH(B1257&amp;"",'المشاريع'!$A$6:$A$205,0))&amp;"","كود غير موجود"))</f>
        <v/>
      </c>
    </row>
    <row r="1258">
      <c r="A1258" s="13" t="n"/>
      <c r="B1258" s="5" t="n"/>
      <c r="C1258" s="5" t="n"/>
      <c r="D1258" s="16" t="n"/>
      <c r="E1258" s="5" t="n"/>
      <c r="F1258" s="6">
        <f>IF(B1258&amp;""="","",IFERROR(INDEX('المشاريع'!$B$6:$B$205,MATCH(B1258&amp;"",'المشاريع'!$A$6:$A$205,0))&amp;"","كود غير موجود"))</f>
        <v/>
      </c>
    </row>
    <row r="1259">
      <c r="A1259" s="13" t="n"/>
      <c r="B1259" s="5" t="n"/>
      <c r="C1259" s="5" t="n"/>
      <c r="D1259" s="16" t="n"/>
      <c r="E1259" s="5" t="n"/>
      <c r="F1259" s="6">
        <f>IF(B1259&amp;""="","",IFERROR(INDEX('المشاريع'!$B$6:$B$205,MATCH(B1259&amp;"",'المشاريع'!$A$6:$A$205,0))&amp;"","كود غير موجود"))</f>
        <v/>
      </c>
    </row>
    <row r="1260">
      <c r="A1260" s="13" t="n"/>
      <c r="B1260" s="5" t="n"/>
      <c r="C1260" s="5" t="n"/>
      <c r="D1260" s="16" t="n"/>
      <c r="E1260" s="5" t="n"/>
      <c r="F1260" s="6">
        <f>IF(B1260&amp;""="","",IFERROR(INDEX('المشاريع'!$B$6:$B$205,MATCH(B1260&amp;"",'المشاريع'!$A$6:$A$205,0))&amp;"","كود غير موجود"))</f>
        <v/>
      </c>
    </row>
    <row r="1261">
      <c r="A1261" s="13" t="n"/>
      <c r="B1261" s="5" t="n"/>
      <c r="C1261" s="5" t="n"/>
      <c r="D1261" s="16" t="n"/>
      <c r="E1261" s="5" t="n"/>
      <c r="F1261" s="6">
        <f>IF(B1261&amp;""="","",IFERROR(INDEX('المشاريع'!$B$6:$B$205,MATCH(B1261&amp;"",'المشاريع'!$A$6:$A$205,0))&amp;"","كود غير موجود"))</f>
        <v/>
      </c>
    </row>
    <row r="1262">
      <c r="A1262" s="13" t="n"/>
      <c r="B1262" s="5" t="n"/>
      <c r="C1262" s="5" t="n"/>
      <c r="D1262" s="16" t="n"/>
      <c r="E1262" s="5" t="n"/>
      <c r="F1262" s="6">
        <f>IF(B1262&amp;""="","",IFERROR(INDEX('المشاريع'!$B$6:$B$205,MATCH(B1262&amp;"",'المشاريع'!$A$6:$A$205,0))&amp;"","كود غير موجود"))</f>
        <v/>
      </c>
    </row>
    <row r="1263">
      <c r="A1263" s="13" t="n"/>
      <c r="B1263" s="5" t="n"/>
      <c r="C1263" s="5" t="n"/>
      <c r="D1263" s="16" t="n"/>
      <c r="E1263" s="5" t="n"/>
      <c r="F1263" s="6">
        <f>IF(B1263&amp;""="","",IFERROR(INDEX('المشاريع'!$B$6:$B$205,MATCH(B1263&amp;"",'المشاريع'!$A$6:$A$205,0))&amp;"","كود غير موجود"))</f>
        <v/>
      </c>
    </row>
    <row r="1264">
      <c r="A1264" s="13" t="n"/>
      <c r="B1264" s="5" t="n"/>
      <c r="C1264" s="5" t="n"/>
      <c r="D1264" s="16" t="n"/>
      <c r="E1264" s="5" t="n"/>
      <c r="F1264" s="6">
        <f>IF(B1264&amp;""="","",IFERROR(INDEX('المشاريع'!$B$6:$B$205,MATCH(B1264&amp;"",'المشاريع'!$A$6:$A$205,0))&amp;"","كود غير موجود"))</f>
        <v/>
      </c>
    </row>
    <row r="1265">
      <c r="A1265" s="13" t="n"/>
      <c r="B1265" s="5" t="n"/>
      <c r="C1265" s="5" t="n"/>
      <c r="D1265" s="16" t="n"/>
      <c r="E1265" s="5" t="n"/>
      <c r="F1265" s="6">
        <f>IF(B1265&amp;""="","",IFERROR(INDEX('المشاريع'!$B$6:$B$205,MATCH(B1265&amp;"",'المشاريع'!$A$6:$A$205,0))&amp;"","كود غير موجود"))</f>
        <v/>
      </c>
    </row>
    <row r="1266">
      <c r="A1266" s="13" t="n"/>
      <c r="B1266" s="5" t="n"/>
      <c r="C1266" s="5" t="n"/>
      <c r="D1266" s="16" t="n"/>
      <c r="E1266" s="5" t="n"/>
      <c r="F1266" s="6">
        <f>IF(B1266&amp;""="","",IFERROR(INDEX('المشاريع'!$B$6:$B$205,MATCH(B1266&amp;"",'المشاريع'!$A$6:$A$205,0))&amp;"","كود غير موجود"))</f>
        <v/>
      </c>
    </row>
    <row r="1267">
      <c r="A1267" s="13" t="n"/>
      <c r="B1267" s="5" t="n"/>
      <c r="C1267" s="5" t="n"/>
      <c r="D1267" s="16" t="n"/>
      <c r="E1267" s="5" t="n"/>
      <c r="F1267" s="6">
        <f>IF(B1267&amp;""="","",IFERROR(INDEX('المشاريع'!$B$6:$B$205,MATCH(B1267&amp;"",'المشاريع'!$A$6:$A$205,0))&amp;"","كود غير موجود"))</f>
        <v/>
      </c>
    </row>
    <row r="1268">
      <c r="A1268" s="13" t="n"/>
      <c r="B1268" s="5" t="n"/>
      <c r="C1268" s="5" t="n"/>
      <c r="D1268" s="16" t="n"/>
      <c r="E1268" s="5" t="n"/>
      <c r="F1268" s="6">
        <f>IF(B1268&amp;""="","",IFERROR(INDEX('المشاريع'!$B$6:$B$205,MATCH(B1268&amp;"",'المشاريع'!$A$6:$A$205,0))&amp;"","كود غير موجود"))</f>
        <v/>
      </c>
    </row>
    <row r="1269">
      <c r="A1269" s="13" t="n"/>
      <c r="B1269" s="5" t="n"/>
      <c r="C1269" s="5" t="n"/>
      <c r="D1269" s="16" t="n"/>
      <c r="E1269" s="5" t="n"/>
      <c r="F1269" s="6">
        <f>IF(B1269&amp;""="","",IFERROR(INDEX('المشاريع'!$B$6:$B$205,MATCH(B1269&amp;"",'المشاريع'!$A$6:$A$205,0))&amp;"","كود غير موجود"))</f>
        <v/>
      </c>
    </row>
    <row r="1270">
      <c r="A1270" s="13" t="n"/>
      <c r="B1270" s="5" t="n"/>
      <c r="C1270" s="5" t="n"/>
      <c r="D1270" s="16" t="n"/>
      <c r="E1270" s="5" t="n"/>
      <c r="F1270" s="6">
        <f>IF(B1270&amp;""="","",IFERROR(INDEX('المشاريع'!$B$6:$B$205,MATCH(B1270&amp;"",'المشاريع'!$A$6:$A$205,0))&amp;"","كود غير موجود"))</f>
        <v/>
      </c>
    </row>
    <row r="1271">
      <c r="A1271" s="13" t="n"/>
      <c r="B1271" s="5" t="n"/>
      <c r="C1271" s="5" t="n"/>
      <c r="D1271" s="16" t="n"/>
      <c r="E1271" s="5" t="n"/>
      <c r="F1271" s="6">
        <f>IF(B1271&amp;""="","",IFERROR(INDEX('المشاريع'!$B$6:$B$205,MATCH(B1271&amp;"",'المشاريع'!$A$6:$A$205,0))&amp;"","كود غير موجود"))</f>
        <v/>
      </c>
    </row>
    <row r="1272">
      <c r="A1272" s="13" t="n"/>
      <c r="B1272" s="5" t="n"/>
      <c r="C1272" s="5" t="n"/>
      <c r="D1272" s="16" t="n"/>
      <c r="E1272" s="5" t="n"/>
      <c r="F1272" s="6">
        <f>IF(B1272&amp;""="","",IFERROR(INDEX('المشاريع'!$B$6:$B$205,MATCH(B1272&amp;"",'المشاريع'!$A$6:$A$205,0))&amp;"","كود غير موجود"))</f>
        <v/>
      </c>
    </row>
    <row r="1273">
      <c r="A1273" s="13" t="n"/>
      <c r="B1273" s="5" t="n"/>
      <c r="C1273" s="5" t="n"/>
      <c r="D1273" s="16" t="n"/>
      <c r="E1273" s="5" t="n"/>
      <c r="F1273" s="6">
        <f>IF(B1273&amp;""="","",IFERROR(INDEX('المشاريع'!$B$6:$B$205,MATCH(B1273&amp;"",'المشاريع'!$A$6:$A$205,0))&amp;"","كود غير موجود"))</f>
        <v/>
      </c>
    </row>
    <row r="1274">
      <c r="A1274" s="13" t="n"/>
      <c r="B1274" s="5" t="n"/>
      <c r="C1274" s="5" t="n"/>
      <c r="D1274" s="16" t="n"/>
      <c r="E1274" s="5" t="n"/>
      <c r="F1274" s="6">
        <f>IF(B1274&amp;""="","",IFERROR(INDEX('المشاريع'!$B$6:$B$205,MATCH(B1274&amp;"",'المشاريع'!$A$6:$A$205,0))&amp;"","كود غير موجود"))</f>
        <v/>
      </c>
    </row>
    <row r="1275">
      <c r="A1275" s="13" t="n"/>
      <c r="B1275" s="5" t="n"/>
      <c r="C1275" s="5" t="n"/>
      <c r="D1275" s="16" t="n"/>
      <c r="E1275" s="5" t="n"/>
      <c r="F1275" s="6">
        <f>IF(B1275&amp;""="","",IFERROR(INDEX('المشاريع'!$B$6:$B$205,MATCH(B1275&amp;"",'المشاريع'!$A$6:$A$205,0))&amp;"","كود غير موجود"))</f>
        <v/>
      </c>
    </row>
    <row r="1276">
      <c r="A1276" s="13" t="n"/>
      <c r="B1276" s="5" t="n"/>
      <c r="C1276" s="5" t="n"/>
      <c r="D1276" s="16" t="n"/>
      <c r="E1276" s="5" t="n"/>
      <c r="F1276" s="6">
        <f>IF(B1276&amp;""="","",IFERROR(INDEX('المشاريع'!$B$6:$B$205,MATCH(B1276&amp;"",'المشاريع'!$A$6:$A$205,0))&amp;"","كود غير موجود"))</f>
        <v/>
      </c>
    </row>
    <row r="1277">
      <c r="A1277" s="13" t="n"/>
      <c r="B1277" s="5" t="n"/>
      <c r="C1277" s="5" t="n"/>
      <c r="D1277" s="16" t="n"/>
      <c r="E1277" s="5" t="n"/>
      <c r="F1277" s="6">
        <f>IF(B1277&amp;""="","",IFERROR(INDEX('المشاريع'!$B$6:$B$205,MATCH(B1277&amp;"",'المشاريع'!$A$6:$A$205,0))&amp;"","كود غير موجود"))</f>
        <v/>
      </c>
    </row>
    <row r="1278">
      <c r="A1278" s="13" t="n"/>
      <c r="B1278" s="5" t="n"/>
      <c r="C1278" s="5" t="n"/>
      <c r="D1278" s="16" t="n"/>
      <c r="E1278" s="5" t="n"/>
      <c r="F1278" s="6">
        <f>IF(B1278&amp;""="","",IFERROR(INDEX('المشاريع'!$B$6:$B$205,MATCH(B1278&amp;"",'المشاريع'!$A$6:$A$205,0))&amp;"","كود غير موجود"))</f>
        <v/>
      </c>
    </row>
    <row r="1279">
      <c r="A1279" s="13" t="n"/>
      <c r="B1279" s="5" t="n"/>
      <c r="C1279" s="5" t="n"/>
      <c r="D1279" s="16" t="n"/>
      <c r="E1279" s="5" t="n"/>
      <c r="F1279" s="6">
        <f>IF(B1279&amp;""="","",IFERROR(INDEX('المشاريع'!$B$6:$B$205,MATCH(B1279&amp;"",'المشاريع'!$A$6:$A$205,0))&amp;"","كود غير موجود"))</f>
        <v/>
      </c>
    </row>
    <row r="1280">
      <c r="A1280" s="13" t="n"/>
      <c r="B1280" s="5" t="n"/>
      <c r="C1280" s="5" t="n"/>
      <c r="D1280" s="16" t="n"/>
      <c r="E1280" s="5" t="n"/>
      <c r="F1280" s="6">
        <f>IF(B1280&amp;""="","",IFERROR(INDEX('المشاريع'!$B$6:$B$205,MATCH(B1280&amp;"",'المشاريع'!$A$6:$A$205,0))&amp;"","كود غير موجود"))</f>
        <v/>
      </c>
    </row>
    <row r="1281">
      <c r="A1281" s="13" t="n"/>
      <c r="B1281" s="5" t="n"/>
      <c r="C1281" s="5" t="n"/>
      <c r="D1281" s="16" t="n"/>
      <c r="E1281" s="5" t="n"/>
      <c r="F1281" s="6">
        <f>IF(B1281&amp;""="","",IFERROR(INDEX('المشاريع'!$B$6:$B$205,MATCH(B1281&amp;"",'المشاريع'!$A$6:$A$205,0))&amp;"","كود غير موجود"))</f>
        <v/>
      </c>
    </row>
    <row r="1282">
      <c r="A1282" s="13" t="n"/>
      <c r="B1282" s="5" t="n"/>
      <c r="C1282" s="5" t="n"/>
      <c r="D1282" s="16" t="n"/>
      <c r="E1282" s="5" t="n"/>
      <c r="F1282" s="6">
        <f>IF(B1282&amp;""="","",IFERROR(INDEX('المشاريع'!$B$6:$B$205,MATCH(B1282&amp;"",'المشاريع'!$A$6:$A$205,0))&amp;"","كود غير موجود"))</f>
        <v/>
      </c>
    </row>
    <row r="1283">
      <c r="A1283" s="13" t="n"/>
      <c r="B1283" s="5" t="n"/>
      <c r="C1283" s="5" t="n"/>
      <c r="D1283" s="16" t="n"/>
      <c r="E1283" s="5" t="n"/>
      <c r="F1283" s="6">
        <f>IF(B1283&amp;""="","",IFERROR(INDEX('المشاريع'!$B$6:$B$205,MATCH(B1283&amp;"",'المشاريع'!$A$6:$A$205,0))&amp;"","كود غير موجود"))</f>
        <v/>
      </c>
    </row>
    <row r="1284">
      <c r="A1284" s="13" t="n"/>
      <c r="B1284" s="5" t="n"/>
      <c r="C1284" s="5" t="n"/>
      <c r="D1284" s="16" t="n"/>
      <c r="E1284" s="5" t="n"/>
      <c r="F1284" s="6">
        <f>IF(B1284&amp;""="","",IFERROR(INDEX('المشاريع'!$B$6:$B$205,MATCH(B1284&amp;"",'المشاريع'!$A$6:$A$205,0))&amp;"","كود غير موجود"))</f>
        <v/>
      </c>
    </row>
    <row r="1285">
      <c r="A1285" s="13" t="n"/>
      <c r="B1285" s="5" t="n"/>
      <c r="C1285" s="5" t="n"/>
      <c r="D1285" s="16" t="n"/>
      <c r="E1285" s="5" t="n"/>
      <c r="F1285" s="6">
        <f>IF(B1285&amp;""="","",IFERROR(INDEX('المشاريع'!$B$6:$B$205,MATCH(B1285&amp;"",'المشاريع'!$A$6:$A$205,0))&amp;"","كود غير موجود"))</f>
        <v/>
      </c>
    </row>
    <row r="1286">
      <c r="A1286" s="13" t="n"/>
      <c r="B1286" s="5" t="n"/>
      <c r="C1286" s="5" t="n"/>
      <c r="D1286" s="16" t="n"/>
      <c r="E1286" s="5" t="n"/>
      <c r="F1286" s="6">
        <f>IF(B1286&amp;""="","",IFERROR(INDEX('المشاريع'!$B$6:$B$205,MATCH(B1286&amp;"",'المشاريع'!$A$6:$A$205,0))&amp;"","كود غير موجود"))</f>
        <v/>
      </c>
    </row>
    <row r="1287">
      <c r="A1287" s="13" t="n"/>
      <c r="B1287" s="5" t="n"/>
      <c r="C1287" s="5" t="n"/>
      <c r="D1287" s="16" t="n"/>
      <c r="E1287" s="5" t="n"/>
      <c r="F1287" s="6">
        <f>IF(B1287&amp;""="","",IFERROR(INDEX('المشاريع'!$B$6:$B$205,MATCH(B1287&amp;"",'المشاريع'!$A$6:$A$205,0))&amp;"","كود غير موجود"))</f>
        <v/>
      </c>
    </row>
    <row r="1288">
      <c r="A1288" s="13" t="n"/>
      <c r="B1288" s="5" t="n"/>
      <c r="C1288" s="5" t="n"/>
      <c r="D1288" s="16" t="n"/>
      <c r="E1288" s="5" t="n"/>
      <c r="F1288" s="6">
        <f>IF(B1288&amp;""="","",IFERROR(INDEX('المشاريع'!$B$6:$B$205,MATCH(B1288&amp;"",'المشاريع'!$A$6:$A$205,0))&amp;"","كود غير موجود"))</f>
        <v/>
      </c>
    </row>
    <row r="1289">
      <c r="A1289" s="13" t="n"/>
      <c r="B1289" s="5" t="n"/>
      <c r="C1289" s="5" t="n"/>
      <c r="D1289" s="16" t="n"/>
      <c r="E1289" s="5" t="n"/>
      <c r="F1289" s="6">
        <f>IF(B1289&amp;""="","",IFERROR(INDEX('المشاريع'!$B$6:$B$205,MATCH(B1289&amp;"",'المشاريع'!$A$6:$A$205,0))&amp;"","كود غير موجود"))</f>
        <v/>
      </c>
    </row>
    <row r="1290">
      <c r="A1290" s="13" t="n"/>
      <c r="B1290" s="5" t="n"/>
      <c r="C1290" s="5" t="n"/>
      <c r="D1290" s="16" t="n"/>
      <c r="E1290" s="5" t="n"/>
      <c r="F1290" s="6">
        <f>IF(B1290&amp;""="","",IFERROR(INDEX('المشاريع'!$B$6:$B$205,MATCH(B1290&amp;"",'المشاريع'!$A$6:$A$205,0))&amp;"","كود غير موجود"))</f>
        <v/>
      </c>
    </row>
    <row r="1291">
      <c r="A1291" s="13" t="n"/>
      <c r="B1291" s="5" t="n"/>
      <c r="C1291" s="5" t="n"/>
      <c r="D1291" s="16" t="n"/>
      <c r="E1291" s="5" t="n"/>
      <c r="F1291" s="6">
        <f>IF(B1291&amp;""="","",IFERROR(INDEX('المشاريع'!$B$6:$B$205,MATCH(B1291&amp;"",'المشاريع'!$A$6:$A$205,0))&amp;"","كود غير موجود"))</f>
        <v/>
      </c>
    </row>
    <row r="1292">
      <c r="A1292" s="13" t="n"/>
      <c r="B1292" s="5" t="n"/>
      <c r="C1292" s="5" t="n"/>
      <c r="D1292" s="16" t="n"/>
      <c r="E1292" s="5" t="n"/>
      <c r="F1292" s="6">
        <f>IF(B1292&amp;""="","",IFERROR(INDEX('المشاريع'!$B$6:$B$205,MATCH(B1292&amp;"",'المشاريع'!$A$6:$A$205,0))&amp;"","كود غير موجود"))</f>
        <v/>
      </c>
    </row>
    <row r="1293">
      <c r="A1293" s="13" t="n"/>
      <c r="B1293" s="5" t="n"/>
      <c r="C1293" s="5" t="n"/>
      <c r="D1293" s="16" t="n"/>
      <c r="E1293" s="5" t="n"/>
      <c r="F1293" s="6">
        <f>IF(B1293&amp;""="","",IFERROR(INDEX('المشاريع'!$B$6:$B$205,MATCH(B1293&amp;"",'المشاريع'!$A$6:$A$205,0))&amp;"","كود غير موجود"))</f>
        <v/>
      </c>
    </row>
    <row r="1294">
      <c r="A1294" s="13" t="n"/>
      <c r="B1294" s="5" t="n"/>
      <c r="C1294" s="5" t="n"/>
      <c r="D1294" s="16" t="n"/>
      <c r="E1294" s="5" t="n"/>
      <c r="F1294" s="6">
        <f>IF(B1294&amp;""="","",IFERROR(INDEX('المشاريع'!$B$6:$B$205,MATCH(B1294&amp;"",'المشاريع'!$A$6:$A$205,0))&amp;"","كود غير موجود"))</f>
        <v/>
      </c>
    </row>
    <row r="1295">
      <c r="A1295" s="13" t="n"/>
      <c r="B1295" s="5" t="n"/>
      <c r="C1295" s="5" t="n"/>
      <c r="D1295" s="16" t="n"/>
      <c r="E1295" s="5" t="n"/>
      <c r="F1295" s="6">
        <f>IF(B1295&amp;""="","",IFERROR(INDEX('المشاريع'!$B$6:$B$205,MATCH(B1295&amp;"",'المشاريع'!$A$6:$A$205,0))&amp;"","كود غير موجود"))</f>
        <v/>
      </c>
    </row>
    <row r="1296">
      <c r="A1296" s="13" t="n"/>
      <c r="B1296" s="5" t="n"/>
      <c r="C1296" s="5" t="n"/>
      <c r="D1296" s="16" t="n"/>
      <c r="E1296" s="5" t="n"/>
      <c r="F1296" s="6">
        <f>IF(B1296&amp;""="","",IFERROR(INDEX('المشاريع'!$B$6:$B$205,MATCH(B1296&amp;"",'المشاريع'!$A$6:$A$205,0))&amp;"","كود غير موجود"))</f>
        <v/>
      </c>
    </row>
    <row r="1297">
      <c r="A1297" s="13" t="n"/>
      <c r="B1297" s="5" t="n"/>
      <c r="C1297" s="5" t="n"/>
      <c r="D1297" s="16" t="n"/>
      <c r="E1297" s="5" t="n"/>
      <c r="F1297" s="6">
        <f>IF(B1297&amp;""="","",IFERROR(INDEX('المشاريع'!$B$6:$B$205,MATCH(B1297&amp;"",'المشاريع'!$A$6:$A$205,0))&amp;"","كود غير موجود"))</f>
        <v/>
      </c>
    </row>
    <row r="1298">
      <c r="A1298" s="13" t="n"/>
      <c r="B1298" s="5" t="n"/>
      <c r="C1298" s="5" t="n"/>
      <c r="D1298" s="16" t="n"/>
      <c r="E1298" s="5" t="n"/>
      <c r="F1298" s="6">
        <f>IF(B1298&amp;""="","",IFERROR(INDEX('المشاريع'!$B$6:$B$205,MATCH(B1298&amp;"",'المشاريع'!$A$6:$A$205,0))&amp;"","كود غير موجود"))</f>
        <v/>
      </c>
    </row>
    <row r="1299">
      <c r="A1299" s="13" t="n"/>
      <c r="B1299" s="5" t="n"/>
      <c r="C1299" s="5" t="n"/>
      <c r="D1299" s="16" t="n"/>
      <c r="E1299" s="5" t="n"/>
      <c r="F1299" s="6">
        <f>IF(B1299&amp;""="","",IFERROR(INDEX('المشاريع'!$B$6:$B$205,MATCH(B1299&amp;"",'المشاريع'!$A$6:$A$205,0))&amp;"","كود غير موجود"))</f>
        <v/>
      </c>
    </row>
    <row r="1300">
      <c r="A1300" s="13" t="n"/>
      <c r="B1300" s="5" t="n"/>
      <c r="C1300" s="5" t="n"/>
      <c r="D1300" s="16" t="n"/>
      <c r="E1300" s="5" t="n"/>
      <c r="F1300" s="6">
        <f>IF(B1300&amp;""="","",IFERROR(INDEX('المشاريع'!$B$6:$B$205,MATCH(B1300&amp;"",'المشاريع'!$A$6:$A$205,0))&amp;"","كود غير موجود"))</f>
        <v/>
      </c>
    </row>
    <row r="1301">
      <c r="A1301" s="13" t="n"/>
      <c r="B1301" s="5" t="n"/>
      <c r="C1301" s="5" t="n"/>
      <c r="D1301" s="16" t="n"/>
      <c r="E1301" s="5" t="n"/>
      <c r="F1301" s="6">
        <f>IF(B1301&amp;""="","",IFERROR(INDEX('المشاريع'!$B$6:$B$205,MATCH(B1301&amp;"",'المشاريع'!$A$6:$A$205,0))&amp;"","كود غير موجود"))</f>
        <v/>
      </c>
    </row>
    <row r="1302">
      <c r="A1302" s="13" t="n"/>
      <c r="B1302" s="5" t="n"/>
      <c r="C1302" s="5" t="n"/>
      <c r="D1302" s="16" t="n"/>
      <c r="E1302" s="5" t="n"/>
      <c r="F1302" s="6">
        <f>IF(B1302&amp;""="","",IFERROR(INDEX('المشاريع'!$B$6:$B$205,MATCH(B1302&amp;"",'المشاريع'!$A$6:$A$205,0))&amp;"","كود غير موجود"))</f>
        <v/>
      </c>
    </row>
    <row r="1303">
      <c r="A1303" s="13" t="n"/>
      <c r="B1303" s="5" t="n"/>
      <c r="C1303" s="5" t="n"/>
      <c r="D1303" s="16" t="n"/>
      <c r="E1303" s="5" t="n"/>
      <c r="F1303" s="6">
        <f>IF(B1303&amp;""="","",IFERROR(INDEX('المشاريع'!$B$6:$B$205,MATCH(B1303&amp;"",'المشاريع'!$A$6:$A$205,0))&amp;"","كود غير موجود"))</f>
        <v/>
      </c>
    </row>
    <row r="1304">
      <c r="A1304" s="13" t="n"/>
      <c r="B1304" s="5" t="n"/>
      <c r="C1304" s="5" t="n"/>
      <c r="D1304" s="16" t="n"/>
      <c r="E1304" s="5" t="n"/>
      <c r="F1304" s="6">
        <f>IF(B1304&amp;""="","",IFERROR(INDEX('المشاريع'!$B$6:$B$205,MATCH(B1304&amp;"",'المشاريع'!$A$6:$A$205,0))&amp;"","كود غير موجود"))</f>
        <v/>
      </c>
    </row>
    <row r="1305">
      <c r="A1305" s="13" t="n"/>
      <c r="B1305" s="5" t="n"/>
      <c r="C1305" s="5" t="n"/>
      <c r="D1305" s="16" t="n"/>
      <c r="E1305" s="5" t="n"/>
      <c r="F1305" s="6">
        <f>IF(B1305&amp;""="","",IFERROR(INDEX('المشاريع'!$B$6:$B$205,MATCH(B1305&amp;"",'المشاريع'!$A$6:$A$205,0))&amp;"","كود غير موجود"))</f>
        <v/>
      </c>
    </row>
    <row r="1306">
      <c r="A1306" s="13" t="n"/>
      <c r="B1306" s="5" t="n"/>
      <c r="C1306" s="5" t="n"/>
      <c r="D1306" s="16" t="n"/>
      <c r="E1306" s="5" t="n"/>
      <c r="F1306" s="6">
        <f>IF(B1306&amp;""="","",IFERROR(INDEX('المشاريع'!$B$6:$B$205,MATCH(B1306&amp;"",'المشاريع'!$A$6:$A$205,0))&amp;"","كود غير موجود"))</f>
        <v/>
      </c>
    </row>
    <row r="1307">
      <c r="A1307" s="13" t="n"/>
      <c r="B1307" s="5" t="n"/>
      <c r="C1307" s="5" t="n"/>
      <c r="D1307" s="16" t="n"/>
      <c r="E1307" s="5" t="n"/>
      <c r="F1307" s="6">
        <f>IF(B1307&amp;""="","",IFERROR(INDEX('المشاريع'!$B$6:$B$205,MATCH(B1307&amp;"",'المشاريع'!$A$6:$A$205,0))&amp;"","كود غير موجود"))</f>
        <v/>
      </c>
    </row>
    <row r="1308">
      <c r="A1308" s="13" t="n"/>
      <c r="B1308" s="5" t="n"/>
      <c r="C1308" s="5" t="n"/>
      <c r="D1308" s="16" t="n"/>
      <c r="E1308" s="5" t="n"/>
      <c r="F1308" s="6">
        <f>IF(B1308&amp;""="","",IFERROR(INDEX('المشاريع'!$B$6:$B$205,MATCH(B1308&amp;"",'المشاريع'!$A$6:$A$205,0))&amp;"","كود غير موجود"))</f>
        <v/>
      </c>
    </row>
    <row r="1309">
      <c r="A1309" s="13" t="n"/>
      <c r="B1309" s="5" t="n"/>
      <c r="C1309" s="5" t="n"/>
      <c r="D1309" s="16" t="n"/>
      <c r="E1309" s="5" t="n"/>
      <c r="F1309" s="6">
        <f>IF(B1309&amp;""="","",IFERROR(INDEX('المشاريع'!$B$6:$B$205,MATCH(B1309&amp;"",'المشاريع'!$A$6:$A$205,0))&amp;"","كود غير موجود"))</f>
        <v/>
      </c>
    </row>
    <row r="1310">
      <c r="A1310" s="13" t="n"/>
      <c r="B1310" s="5" t="n"/>
      <c r="C1310" s="5" t="n"/>
      <c r="D1310" s="16" t="n"/>
      <c r="E1310" s="5" t="n"/>
      <c r="F1310" s="6">
        <f>IF(B1310&amp;""="","",IFERROR(INDEX('المشاريع'!$B$6:$B$205,MATCH(B1310&amp;"",'المشاريع'!$A$6:$A$205,0))&amp;"","كود غير موجود"))</f>
        <v/>
      </c>
    </row>
    <row r="1311">
      <c r="A1311" s="13" t="n"/>
      <c r="B1311" s="5" t="n"/>
      <c r="C1311" s="5" t="n"/>
      <c r="D1311" s="16" t="n"/>
      <c r="E1311" s="5" t="n"/>
      <c r="F1311" s="6">
        <f>IF(B1311&amp;""="","",IFERROR(INDEX('المشاريع'!$B$6:$B$205,MATCH(B1311&amp;"",'المشاريع'!$A$6:$A$205,0))&amp;"","كود غير موجود"))</f>
        <v/>
      </c>
    </row>
    <row r="1312">
      <c r="A1312" s="13" t="n"/>
      <c r="B1312" s="5" t="n"/>
      <c r="C1312" s="5" t="n"/>
      <c r="D1312" s="16" t="n"/>
      <c r="E1312" s="5" t="n"/>
      <c r="F1312" s="6">
        <f>IF(B1312&amp;""="","",IFERROR(INDEX('المشاريع'!$B$6:$B$205,MATCH(B1312&amp;"",'المشاريع'!$A$6:$A$205,0))&amp;"","كود غير موجود"))</f>
        <v/>
      </c>
    </row>
    <row r="1313">
      <c r="A1313" s="13" t="n"/>
      <c r="B1313" s="5" t="n"/>
      <c r="C1313" s="5" t="n"/>
      <c r="D1313" s="16" t="n"/>
      <c r="E1313" s="5" t="n"/>
      <c r="F1313" s="6">
        <f>IF(B1313&amp;""="","",IFERROR(INDEX('المشاريع'!$B$6:$B$205,MATCH(B1313&amp;"",'المشاريع'!$A$6:$A$205,0))&amp;"","كود غير موجود"))</f>
        <v/>
      </c>
    </row>
    <row r="1314">
      <c r="A1314" s="13" t="n"/>
      <c r="B1314" s="5" t="n"/>
      <c r="C1314" s="5" t="n"/>
      <c r="D1314" s="16" t="n"/>
      <c r="E1314" s="5" t="n"/>
      <c r="F1314" s="6">
        <f>IF(B1314&amp;""="","",IFERROR(INDEX('المشاريع'!$B$6:$B$205,MATCH(B1314&amp;"",'المشاريع'!$A$6:$A$205,0))&amp;"","كود غير موجود"))</f>
        <v/>
      </c>
    </row>
    <row r="1315">
      <c r="A1315" s="13" t="n"/>
      <c r="B1315" s="5" t="n"/>
      <c r="C1315" s="5" t="n"/>
      <c r="D1315" s="16" t="n"/>
      <c r="E1315" s="5" t="n"/>
      <c r="F1315" s="6">
        <f>IF(B1315&amp;""="","",IFERROR(INDEX('المشاريع'!$B$6:$B$205,MATCH(B1315&amp;"",'المشاريع'!$A$6:$A$205,0))&amp;"","كود غير موجود"))</f>
        <v/>
      </c>
    </row>
    <row r="1316">
      <c r="A1316" s="13" t="n"/>
      <c r="B1316" s="5" t="n"/>
      <c r="C1316" s="5" t="n"/>
      <c r="D1316" s="16" t="n"/>
      <c r="E1316" s="5" t="n"/>
      <c r="F1316" s="6">
        <f>IF(B1316&amp;""="","",IFERROR(INDEX('المشاريع'!$B$6:$B$205,MATCH(B1316&amp;"",'المشاريع'!$A$6:$A$205,0))&amp;"","كود غير موجود"))</f>
        <v/>
      </c>
    </row>
    <row r="1317">
      <c r="A1317" s="13" t="n"/>
      <c r="B1317" s="5" t="n"/>
      <c r="C1317" s="5" t="n"/>
      <c r="D1317" s="16" t="n"/>
      <c r="E1317" s="5" t="n"/>
      <c r="F1317" s="6">
        <f>IF(B1317&amp;""="","",IFERROR(INDEX('المشاريع'!$B$6:$B$205,MATCH(B1317&amp;"",'المشاريع'!$A$6:$A$205,0))&amp;"","كود غير موجود"))</f>
        <v/>
      </c>
    </row>
    <row r="1318">
      <c r="A1318" s="13" t="n"/>
      <c r="B1318" s="5" t="n"/>
      <c r="C1318" s="5" t="n"/>
      <c r="D1318" s="16" t="n"/>
      <c r="E1318" s="5" t="n"/>
      <c r="F1318" s="6">
        <f>IF(B1318&amp;""="","",IFERROR(INDEX('المشاريع'!$B$6:$B$205,MATCH(B1318&amp;"",'المشاريع'!$A$6:$A$205,0))&amp;"","كود غير موجود"))</f>
        <v/>
      </c>
    </row>
    <row r="1319">
      <c r="A1319" s="13" t="n"/>
      <c r="B1319" s="5" t="n"/>
      <c r="C1319" s="5" t="n"/>
      <c r="D1319" s="16" t="n"/>
      <c r="E1319" s="5" t="n"/>
      <c r="F1319" s="6">
        <f>IF(B1319&amp;""="","",IFERROR(INDEX('المشاريع'!$B$6:$B$205,MATCH(B1319&amp;"",'المشاريع'!$A$6:$A$205,0))&amp;"","كود غير موجود"))</f>
        <v/>
      </c>
    </row>
    <row r="1320">
      <c r="A1320" s="13" t="n"/>
      <c r="B1320" s="5" t="n"/>
      <c r="C1320" s="5" t="n"/>
      <c r="D1320" s="16" t="n"/>
      <c r="E1320" s="5" t="n"/>
      <c r="F1320" s="6">
        <f>IF(B1320&amp;""="","",IFERROR(INDEX('المشاريع'!$B$6:$B$205,MATCH(B1320&amp;"",'المشاريع'!$A$6:$A$205,0))&amp;"","كود غير موجود"))</f>
        <v/>
      </c>
    </row>
    <row r="1321">
      <c r="A1321" s="13" t="n"/>
      <c r="B1321" s="5" t="n"/>
      <c r="C1321" s="5" t="n"/>
      <c r="D1321" s="16" t="n"/>
      <c r="E1321" s="5" t="n"/>
      <c r="F1321" s="6">
        <f>IF(B1321&amp;""="","",IFERROR(INDEX('المشاريع'!$B$6:$B$205,MATCH(B1321&amp;"",'المشاريع'!$A$6:$A$205,0))&amp;"","كود غير موجود"))</f>
        <v/>
      </c>
    </row>
    <row r="1322">
      <c r="A1322" s="13" t="n"/>
      <c r="B1322" s="5" t="n"/>
      <c r="C1322" s="5" t="n"/>
      <c r="D1322" s="16" t="n"/>
      <c r="E1322" s="5" t="n"/>
      <c r="F1322" s="6">
        <f>IF(B1322&amp;""="","",IFERROR(INDEX('المشاريع'!$B$6:$B$205,MATCH(B1322&amp;"",'المشاريع'!$A$6:$A$205,0))&amp;"","كود غير موجود"))</f>
        <v/>
      </c>
    </row>
    <row r="1323">
      <c r="A1323" s="13" t="n"/>
      <c r="B1323" s="5" t="n"/>
      <c r="C1323" s="5" t="n"/>
      <c r="D1323" s="16" t="n"/>
      <c r="E1323" s="5" t="n"/>
      <c r="F1323" s="6">
        <f>IF(B1323&amp;""="","",IFERROR(INDEX('المشاريع'!$B$6:$B$205,MATCH(B1323&amp;"",'المشاريع'!$A$6:$A$205,0))&amp;"","كود غير موجود"))</f>
        <v/>
      </c>
    </row>
    <row r="1324">
      <c r="A1324" s="13" t="n"/>
      <c r="B1324" s="5" t="n"/>
      <c r="C1324" s="5" t="n"/>
      <c r="D1324" s="16" t="n"/>
      <c r="E1324" s="5" t="n"/>
      <c r="F1324" s="6">
        <f>IF(B1324&amp;""="","",IFERROR(INDEX('المشاريع'!$B$6:$B$205,MATCH(B1324&amp;"",'المشاريع'!$A$6:$A$205,0))&amp;"","كود غير موجود"))</f>
        <v/>
      </c>
    </row>
    <row r="1325">
      <c r="A1325" s="13" t="n"/>
      <c r="B1325" s="5" t="n"/>
      <c r="C1325" s="5" t="n"/>
      <c r="D1325" s="16" t="n"/>
      <c r="E1325" s="5" t="n"/>
      <c r="F1325" s="6">
        <f>IF(B1325&amp;""="","",IFERROR(INDEX('المشاريع'!$B$6:$B$205,MATCH(B1325&amp;"",'المشاريع'!$A$6:$A$205,0))&amp;"","كود غير موجود"))</f>
        <v/>
      </c>
    </row>
    <row r="1326">
      <c r="A1326" s="13" t="n"/>
      <c r="B1326" s="5" t="n"/>
      <c r="C1326" s="5" t="n"/>
      <c r="D1326" s="16" t="n"/>
      <c r="E1326" s="5" t="n"/>
      <c r="F1326" s="6">
        <f>IF(B1326&amp;""="","",IFERROR(INDEX('المشاريع'!$B$6:$B$205,MATCH(B1326&amp;"",'المشاريع'!$A$6:$A$205,0))&amp;"","كود غير موجود"))</f>
        <v/>
      </c>
    </row>
    <row r="1327">
      <c r="A1327" s="13" t="n"/>
      <c r="B1327" s="5" t="n"/>
      <c r="C1327" s="5" t="n"/>
      <c r="D1327" s="16" t="n"/>
      <c r="E1327" s="5" t="n"/>
      <c r="F1327" s="6">
        <f>IF(B1327&amp;""="","",IFERROR(INDEX('المشاريع'!$B$6:$B$205,MATCH(B1327&amp;"",'المشاريع'!$A$6:$A$205,0))&amp;"","كود غير موجود"))</f>
        <v/>
      </c>
    </row>
    <row r="1328">
      <c r="A1328" s="13" t="n"/>
      <c r="B1328" s="5" t="n"/>
      <c r="C1328" s="5" t="n"/>
      <c r="D1328" s="16" t="n"/>
      <c r="E1328" s="5" t="n"/>
      <c r="F1328" s="6">
        <f>IF(B1328&amp;""="","",IFERROR(INDEX('المشاريع'!$B$6:$B$205,MATCH(B1328&amp;"",'المشاريع'!$A$6:$A$205,0))&amp;"","كود غير موجود"))</f>
        <v/>
      </c>
    </row>
    <row r="1329">
      <c r="A1329" s="13" t="n"/>
      <c r="B1329" s="5" t="n"/>
      <c r="C1329" s="5" t="n"/>
      <c r="D1329" s="16" t="n"/>
      <c r="E1329" s="5" t="n"/>
      <c r="F1329" s="6">
        <f>IF(B1329&amp;""="","",IFERROR(INDEX('المشاريع'!$B$6:$B$205,MATCH(B1329&amp;"",'المشاريع'!$A$6:$A$205,0))&amp;"","كود غير موجود"))</f>
        <v/>
      </c>
    </row>
    <row r="1330">
      <c r="A1330" s="13" t="n"/>
      <c r="B1330" s="5" t="n"/>
      <c r="C1330" s="5" t="n"/>
      <c r="D1330" s="16" t="n"/>
      <c r="E1330" s="5" t="n"/>
      <c r="F1330" s="6">
        <f>IF(B1330&amp;""="","",IFERROR(INDEX('المشاريع'!$B$6:$B$205,MATCH(B1330&amp;"",'المشاريع'!$A$6:$A$205,0))&amp;"","كود غير موجود"))</f>
        <v/>
      </c>
    </row>
    <row r="1331">
      <c r="A1331" s="13" t="n"/>
      <c r="B1331" s="5" t="n"/>
      <c r="C1331" s="5" t="n"/>
      <c r="D1331" s="16" t="n"/>
      <c r="E1331" s="5" t="n"/>
      <c r="F1331" s="6">
        <f>IF(B1331&amp;""="","",IFERROR(INDEX('المشاريع'!$B$6:$B$205,MATCH(B1331&amp;"",'المشاريع'!$A$6:$A$205,0))&amp;"","كود غير موجود"))</f>
        <v/>
      </c>
    </row>
    <row r="1332">
      <c r="A1332" s="13" t="n"/>
      <c r="B1332" s="5" t="n"/>
      <c r="C1332" s="5" t="n"/>
      <c r="D1332" s="16" t="n"/>
      <c r="E1332" s="5" t="n"/>
      <c r="F1332" s="6">
        <f>IF(B1332&amp;""="","",IFERROR(INDEX('المشاريع'!$B$6:$B$205,MATCH(B1332&amp;"",'المشاريع'!$A$6:$A$205,0))&amp;"","كود غير موجود"))</f>
        <v/>
      </c>
    </row>
    <row r="1333">
      <c r="A1333" s="13" t="n"/>
      <c r="B1333" s="5" t="n"/>
      <c r="C1333" s="5" t="n"/>
      <c r="D1333" s="16" t="n"/>
      <c r="E1333" s="5" t="n"/>
      <c r="F1333" s="6">
        <f>IF(B1333&amp;""="","",IFERROR(INDEX('المشاريع'!$B$6:$B$205,MATCH(B1333&amp;"",'المشاريع'!$A$6:$A$205,0))&amp;"","كود غير موجود"))</f>
        <v/>
      </c>
    </row>
    <row r="1334">
      <c r="A1334" s="13" t="n"/>
      <c r="B1334" s="5" t="n"/>
      <c r="C1334" s="5" t="n"/>
      <c r="D1334" s="16" t="n"/>
      <c r="E1334" s="5" t="n"/>
      <c r="F1334" s="6">
        <f>IF(B1334&amp;""="","",IFERROR(INDEX('المشاريع'!$B$6:$B$205,MATCH(B1334&amp;"",'المشاريع'!$A$6:$A$205,0))&amp;"","كود غير موجود"))</f>
        <v/>
      </c>
    </row>
    <row r="1335">
      <c r="A1335" s="13" t="n"/>
      <c r="B1335" s="5" t="n"/>
      <c r="C1335" s="5" t="n"/>
      <c r="D1335" s="16" t="n"/>
      <c r="E1335" s="5" t="n"/>
      <c r="F1335" s="6">
        <f>IF(B1335&amp;""="","",IFERROR(INDEX('المشاريع'!$B$6:$B$205,MATCH(B1335&amp;"",'المشاريع'!$A$6:$A$205,0))&amp;"","كود غير موجود"))</f>
        <v/>
      </c>
    </row>
    <row r="1336">
      <c r="A1336" s="13" t="n"/>
      <c r="B1336" s="5" t="n"/>
      <c r="C1336" s="5" t="n"/>
      <c r="D1336" s="16" t="n"/>
      <c r="E1336" s="5" t="n"/>
      <c r="F1336" s="6">
        <f>IF(B1336&amp;""="","",IFERROR(INDEX('المشاريع'!$B$6:$B$205,MATCH(B1336&amp;"",'المشاريع'!$A$6:$A$205,0))&amp;"","كود غير موجود"))</f>
        <v/>
      </c>
    </row>
    <row r="1337">
      <c r="A1337" s="13" t="n"/>
      <c r="B1337" s="5" t="n"/>
      <c r="C1337" s="5" t="n"/>
      <c r="D1337" s="16" t="n"/>
      <c r="E1337" s="5" t="n"/>
      <c r="F1337" s="6">
        <f>IF(B1337&amp;""="","",IFERROR(INDEX('المشاريع'!$B$6:$B$205,MATCH(B1337&amp;"",'المشاريع'!$A$6:$A$205,0))&amp;"","كود غير موجود"))</f>
        <v/>
      </c>
    </row>
    <row r="1338">
      <c r="A1338" s="13" t="n"/>
      <c r="B1338" s="5" t="n"/>
      <c r="C1338" s="5" t="n"/>
      <c r="D1338" s="16" t="n"/>
      <c r="E1338" s="5" t="n"/>
      <c r="F1338" s="6">
        <f>IF(B1338&amp;""="","",IFERROR(INDEX('المشاريع'!$B$6:$B$205,MATCH(B1338&amp;"",'المشاريع'!$A$6:$A$205,0))&amp;"","كود غير موجود"))</f>
        <v/>
      </c>
    </row>
    <row r="1339">
      <c r="A1339" s="13" t="n"/>
      <c r="B1339" s="5" t="n"/>
      <c r="C1339" s="5" t="n"/>
      <c r="D1339" s="16" t="n"/>
      <c r="E1339" s="5" t="n"/>
      <c r="F1339" s="6">
        <f>IF(B1339&amp;""="","",IFERROR(INDEX('المشاريع'!$B$6:$B$205,MATCH(B1339&amp;"",'المشاريع'!$A$6:$A$205,0))&amp;"","كود غير موجود"))</f>
        <v/>
      </c>
    </row>
    <row r="1340">
      <c r="A1340" s="13" t="n"/>
      <c r="B1340" s="5" t="n"/>
      <c r="C1340" s="5" t="n"/>
      <c r="D1340" s="16" t="n"/>
      <c r="E1340" s="5" t="n"/>
      <c r="F1340" s="6">
        <f>IF(B1340&amp;""="","",IFERROR(INDEX('المشاريع'!$B$6:$B$205,MATCH(B1340&amp;"",'المشاريع'!$A$6:$A$205,0))&amp;"","كود غير موجود"))</f>
        <v/>
      </c>
    </row>
    <row r="1341">
      <c r="A1341" s="13" t="n"/>
      <c r="B1341" s="5" t="n"/>
      <c r="C1341" s="5" t="n"/>
      <c r="D1341" s="16" t="n"/>
      <c r="E1341" s="5" t="n"/>
      <c r="F1341" s="6">
        <f>IF(B1341&amp;""="","",IFERROR(INDEX('المشاريع'!$B$6:$B$205,MATCH(B1341&amp;"",'المشاريع'!$A$6:$A$205,0))&amp;"","كود غير موجود"))</f>
        <v/>
      </c>
    </row>
    <row r="1342">
      <c r="A1342" s="13" t="n"/>
      <c r="B1342" s="5" t="n"/>
      <c r="C1342" s="5" t="n"/>
      <c r="D1342" s="16" t="n"/>
      <c r="E1342" s="5" t="n"/>
      <c r="F1342" s="6">
        <f>IF(B1342&amp;""="","",IFERROR(INDEX('المشاريع'!$B$6:$B$205,MATCH(B1342&amp;"",'المشاريع'!$A$6:$A$205,0))&amp;"","كود غير موجود"))</f>
        <v/>
      </c>
    </row>
    <row r="1343">
      <c r="A1343" s="13" t="n"/>
      <c r="B1343" s="5" t="n"/>
      <c r="C1343" s="5" t="n"/>
      <c r="D1343" s="16" t="n"/>
      <c r="E1343" s="5" t="n"/>
      <c r="F1343" s="6">
        <f>IF(B1343&amp;""="","",IFERROR(INDEX('المشاريع'!$B$6:$B$205,MATCH(B1343&amp;"",'المشاريع'!$A$6:$A$205,0))&amp;"","كود غير موجود"))</f>
        <v/>
      </c>
    </row>
    <row r="1344">
      <c r="A1344" s="13" t="n"/>
      <c r="B1344" s="5" t="n"/>
      <c r="C1344" s="5" t="n"/>
      <c r="D1344" s="16" t="n"/>
      <c r="E1344" s="5" t="n"/>
      <c r="F1344" s="6">
        <f>IF(B1344&amp;""="","",IFERROR(INDEX('المشاريع'!$B$6:$B$205,MATCH(B1344&amp;"",'المشاريع'!$A$6:$A$205,0))&amp;"","كود غير موجود"))</f>
        <v/>
      </c>
    </row>
    <row r="1345">
      <c r="A1345" s="13" t="n"/>
      <c r="B1345" s="5" t="n"/>
      <c r="C1345" s="5" t="n"/>
      <c r="D1345" s="16" t="n"/>
      <c r="E1345" s="5" t="n"/>
      <c r="F1345" s="6">
        <f>IF(B1345&amp;""="","",IFERROR(INDEX('المشاريع'!$B$6:$B$205,MATCH(B1345&amp;"",'المشاريع'!$A$6:$A$205,0))&amp;"","كود غير موجود"))</f>
        <v/>
      </c>
    </row>
    <row r="1346">
      <c r="A1346" s="13" t="n"/>
      <c r="B1346" s="5" t="n"/>
      <c r="C1346" s="5" t="n"/>
      <c r="D1346" s="16" t="n"/>
      <c r="E1346" s="5" t="n"/>
      <c r="F1346" s="6">
        <f>IF(B1346&amp;""="","",IFERROR(INDEX('المشاريع'!$B$6:$B$205,MATCH(B1346&amp;"",'المشاريع'!$A$6:$A$205,0))&amp;"","كود غير موجود"))</f>
        <v/>
      </c>
    </row>
    <row r="1347">
      <c r="A1347" s="13" t="n"/>
      <c r="B1347" s="5" t="n"/>
      <c r="C1347" s="5" t="n"/>
      <c r="D1347" s="16" t="n"/>
      <c r="E1347" s="5" t="n"/>
      <c r="F1347" s="6">
        <f>IF(B1347&amp;""="","",IFERROR(INDEX('المشاريع'!$B$6:$B$205,MATCH(B1347&amp;"",'المشاريع'!$A$6:$A$205,0))&amp;"","كود غير موجود"))</f>
        <v/>
      </c>
    </row>
    <row r="1348">
      <c r="A1348" s="13" t="n"/>
      <c r="B1348" s="5" t="n"/>
      <c r="C1348" s="5" t="n"/>
      <c r="D1348" s="16" t="n"/>
      <c r="E1348" s="5" t="n"/>
      <c r="F1348" s="6">
        <f>IF(B1348&amp;""="","",IFERROR(INDEX('المشاريع'!$B$6:$B$205,MATCH(B1348&amp;"",'المشاريع'!$A$6:$A$205,0))&amp;"","كود غير موجود"))</f>
        <v/>
      </c>
    </row>
    <row r="1349">
      <c r="A1349" s="13" t="n"/>
      <c r="B1349" s="5" t="n"/>
      <c r="C1349" s="5" t="n"/>
      <c r="D1349" s="16" t="n"/>
      <c r="E1349" s="5" t="n"/>
      <c r="F1349" s="6">
        <f>IF(B1349&amp;""="","",IFERROR(INDEX('المشاريع'!$B$6:$B$205,MATCH(B1349&amp;"",'المشاريع'!$A$6:$A$205,0))&amp;"","كود غير موجود"))</f>
        <v/>
      </c>
    </row>
    <row r="1350">
      <c r="A1350" s="13" t="n"/>
      <c r="B1350" s="5" t="n"/>
      <c r="C1350" s="5" t="n"/>
      <c r="D1350" s="16" t="n"/>
      <c r="E1350" s="5" t="n"/>
      <c r="F1350" s="6">
        <f>IF(B1350&amp;""="","",IFERROR(INDEX('المشاريع'!$B$6:$B$205,MATCH(B1350&amp;"",'المشاريع'!$A$6:$A$205,0))&amp;"","كود غير موجود"))</f>
        <v/>
      </c>
    </row>
    <row r="1351">
      <c r="A1351" s="13" t="n"/>
      <c r="B1351" s="5" t="n"/>
      <c r="C1351" s="5" t="n"/>
      <c r="D1351" s="16" t="n"/>
      <c r="E1351" s="5" t="n"/>
      <c r="F1351" s="6">
        <f>IF(B1351&amp;""="","",IFERROR(INDEX('المشاريع'!$B$6:$B$205,MATCH(B1351&amp;"",'المشاريع'!$A$6:$A$205,0))&amp;"","كود غير موجود"))</f>
        <v/>
      </c>
    </row>
    <row r="1352">
      <c r="A1352" s="13" t="n"/>
      <c r="B1352" s="5" t="n"/>
      <c r="C1352" s="5" t="n"/>
      <c r="D1352" s="16" t="n"/>
      <c r="E1352" s="5" t="n"/>
      <c r="F1352" s="6">
        <f>IF(B1352&amp;""="","",IFERROR(INDEX('المشاريع'!$B$6:$B$205,MATCH(B1352&amp;"",'المشاريع'!$A$6:$A$205,0))&amp;"","كود غير موجود"))</f>
        <v/>
      </c>
    </row>
    <row r="1353">
      <c r="A1353" s="13" t="n"/>
      <c r="B1353" s="5" t="n"/>
      <c r="C1353" s="5" t="n"/>
      <c r="D1353" s="16" t="n"/>
      <c r="E1353" s="5" t="n"/>
      <c r="F1353" s="6">
        <f>IF(B1353&amp;""="","",IFERROR(INDEX('المشاريع'!$B$6:$B$205,MATCH(B1353&amp;"",'المشاريع'!$A$6:$A$205,0))&amp;"","كود غير موجود"))</f>
        <v/>
      </c>
    </row>
    <row r="1354">
      <c r="A1354" s="13" t="n"/>
      <c r="B1354" s="5" t="n"/>
      <c r="C1354" s="5" t="n"/>
      <c r="D1354" s="16" t="n"/>
      <c r="E1354" s="5" t="n"/>
      <c r="F1354" s="6">
        <f>IF(B1354&amp;""="","",IFERROR(INDEX('المشاريع'!$B$6:$B$205,MATCH(B1354&amp;"",'المشاريع'!$A$6:$A$205,0))&amp;"","كود غير موجود"))</f>
        <v/>
      </c>
    </row>
    <row r="1355">
      <c r="A1355" s="13" t="n"/>
      <c r="B1355" s="5" t="n"/>
      <c r="C1355" s="5" t="n"/>
      <c r="D1355" s="16" t="n"/>
      <c r="E1355" s="5" t="n"/>
      <c r="F1355" s="6">
        <f>IF(B1355&amp;""="","",IFERROR(INDEX('المشاريع'!$B$6:$B$205,MATCH(B1355&amp;"",'المشاريع'!$A$6:$A$205,0))&amp;"","كود غير موجود"))</f>
        <v/>
      </c>
    </row>
    <row r="1356">
      <c r="A1356" s="13" t="n"/>
      <c r="B1356" s="5" t="n"/>
      <c r="C1356" s="5" t="n"/>
      <c r="D1356" s="16" t="n"/>
      <c r="E1356" s="5" t="n"/>
      <c r="F1356" s="6">
        <f>IF(B1356&amp;""="","",IFERROR(INDEX('المشاريع'!$B$6:$B$205,MATCH(B1356&amp;"",'المشاريع'!$A$6:$A$205,0))&amp;"","كود غير موجود"))</f>
        <v/>
      </c>
    </row>
    <row r="1357">
      <c r="A1357" s="13" t="n"/>
      <c r="B1357" s="5" t="n"/>
      <c r="C1357" s="5" t="n"/>
      <c r="D1357" s="16" t="n"/>
      <c r="E1357" s="5" t="n"/>
      <c r="F1357" s="6">
        <f>IF(B1357&amp;""="","",IFERROR(INDEX('المشاريع'!$B$6:$B$205,MATCH(B1357&amp;"",'المشاريع'!$A$6:$A$205,0))&amp;"","كود غير موجود"))</f>
        <v/>
      </c>
    </row>
    <row r="1358">
      <c r="A1358" s="13" t="n"/>
      <c r="B1358" s="5" t="n"/>
      <c r="C1358" s="5" t="n"/>
      <c r="D1358" s="16" t="n"/>
      <c r="E1358" s="5" t="n"/>
      <c r="F1358" s="6">
        <f>IF(B1358&amp;""="","",IFERROR(INDEX('المشاريع'!$B$6:$B$205,MATCH(B1358&amp;"",'المشاريع'!$A$6:$A$205,0))&amp;"","كود غير موجود"))</f>
        <v/>
      </c>
    </row>
    <row r="1359">
      <c r="A1359" s="13" t="n"/>
      <c r="B1359" s="5" t="n"/>
      <c r="C1359" s="5" t="n"/>
      <c r="D1359" s="16" t="n"/>
      <c r="E1359" s="5" t="n"/>
      <c r="F1359" s="6">
        <f>IF(B1359&amp;""="","",IFERROR(INDEX('المشاريع'!$B$6:$B$205,MATCH(B1359&amp;"",'المشاريع'!$A$6:$A$205,0))&amp;"","كود غير موجود"))</f>
        <v/>
      </c>
    </row>
    <row r="1360">
      <c r="A1360" s="13" t="n"/>
      <c r="B1360" s="5" t="n"/>
      <c r="C1360" s="5" t="n"/>
      <c r="D1360" s="16" t="n"/>
      <c r="E1360" s="5" t="n"/>
      <c r="F1360" s="6">
        <f>IF(B1360&amp;""="","",IFERROR(INDEX('المشاريع'!$B$6:$B$205,MATCH(B1360&amp;"",'المشاريع'!$A$6:$A$205,0))&amp;"","كود غير موجود"))</f>
        <v/>
      </c>
    </row>
    <row r="1361">
      <c r="A1361" s="13" t="n"/>
      <c r="B1361" s="5" t="n"/>
      <c r="C1361" s="5" t="n"/>
      <c r="D1361" s="16" t="n"/>
      <c r="E1361" s="5" t="n"/>
      <c r="F1361" s="6">
        <f>IF(B1361&amp;""="","",IFERROR(INDEX('المشاريع'!$B$6:$B$205,MATCH(B1361&amp;"",'المشاريع'!$A$6:$A$205,0))&amp;"","كود غير موجود"))</f>
        <v/>
      </c>
    </row>
    <row r="1362">
      <c r="A1362" s="13" t="n"/>
      <c r="B1362" s="5" t="n"/>
      <c r="C1362" s="5" t="n"/>
      <c r="D1362" s="16" t="n"/>
      <c r="E1362" s="5" t="n"/>
      <c r="F1362" s="6">
        <f>IF(B1362&amp;""="","",IFERROR(INDEX('المشاريع'!$B$6:$B$205,MATCH(B1362&amp;"",'المشاريع'!$A$6:$A$205,0))&amp;"","كود غير موجود"))</f>
        <v/>
      </c>
    </row>
    <row r="1363">
      <c r="A1363" s="13" t="n"/>
      <c r="B1363" s="5" t="n"/>
      <c r="C1363" s="5" t="n"/>
      <c r="D1363" s="16" t="n"/>
      <c r="E1363" s="5" t="n"/>
      <c r="F1363" s="6">
        <f>IF(B1363&amp;""="","",IFERROR(INDEX('المشاريع'!$B$6:$B$205,MATCH(B1363&amp;"",'المشاريع'!$A$6:$A$205,0))&amp;"","كود غير موجود"))</f>
        <v/>
      </c>
    </row>
    <row r="1364">
      <c r="A1364" s="13" t="n"/>
      <c r="B1364" s="5" t="n"/>
      <c r="C1364" s="5" t="n"/>
      <c r="D1364" s="16" t="n"/>
      <c r="E1364" s="5" t="n"/>
      <c r="F1364" s="6">
        <f>IF(B1364&amp;""="","",IFERROR(INDEX('المشاريع'!$B$6:$B$205,MATCH(B1364&amp;"",'المشاريع'!$A$6:$A$205,0))&amp;"","كود غير موجود"))</f>
        <v/>
      </c>
    </row>
    <row r="1365">
      <c r="A1365" s="13" t="n"/>
      <c r="B1365" s="5" t="n"/>
      <c r="C1365" s="5" t="n"/>
      <c r="D1365" s="16" t="n"/>
      <c r="E1365" s="5" t="n"/>
      <c r="F1365" s="6">
        <f>IF(B1365&amp;""="","",IFERROR(INDEX('المشاريع'!$B$6:$B$205,MATCH(B1365&amp;"",'المشاريع'!$A$6:$A$205,0))&amp;"","كود غير موجود"))</f>
        <v/>
      </c>
    </row>
    <row r="1366">
      <c r="A1366" s="13" t="n"/>
      <c r="B1366" s="5" t="n"/>
      <c r="C1366" s="5" t="n"/>
      <c r="D1366" s="16" t="n"/>
      <c r="E1366" s="5" t="n"/>
      <c r="F1366" s="6">
        <f>IF(B1366&amp;""="","",IFERROR(INDEX('المشاريع'!$B$6:$B$205,MATCH(B1366&amp;"",'المشاريع'!$A$6:$A$205,0))&amp;"","كود غير موجود"))</f>
        <v/>
      </c>
    </row>
    <row r="1367">
      <c r="A1367" s="13" t="n"/>
      <c r="B1367" s="5" t="n"/>
      <c r="C1367" s="5" t="n"/>
      <c r="D1367" s="16" t="n"/>
      <c r="E1367" s="5" t="n"/>
      <c r="F1367" s="6">
        <f>IF(B1367&amp;""="","",IFERROR(INDEX('المشاريع'!$B$6:$B$205,MATCH(B1367&amp;"",'المشاريع'!$A$6:$A$205,0))&amp;"","كود غير موجود"))</f>
        <v/>
      </c>
    </row>
    <row r="1368">
      <c r="A1368" s="13" t="n"/>
      <c r="B1368" s="5" t="n"/>
      <c r="C1368" s="5" t="n"/>
      <c r="D1368" s="16" t="n"/>
      <c r="E1368" s="5" t="n"/>
      <c r="F1368" s="6">
        <f>IF(B1368&amp;""="","",IFERROR(INDEX('المشاريع'!$B$6:$B$205,MATCH(B1368&amp;"",'المشاريع'!$A$6:$A$205,0))&amp;"","كود غير موجود"))</f>
        <v/>
      </c>
    </row>
    <row r="1369">
      <c r="A1369" s="13" t="n"/>
      <c r="B1369" s="5" t="n"/>
      <c r="C1369" s="5" t="n"/>
      <c r="D1369" s="16" t="n"/>
      <c r="E1369" s="5" t="n"/>
      <c r="F1369" s="6">
        <f>IF(B1369&amp;""="","",IFERROR(INDEX('المشاريع'!$B$6:$B$205,MATCH(B1369&amp;"",'المشاريع'!$A$6:$A$205,0))&amp;"","كود غير موجود"))</f>
        <v/>
      </c>
    </row>
    <row r="1370">
      <c r="A1370" s="13" t="n"/>
      <c r="B1370" s="5" t="n"/>
      <c r="C1370" s="5" t="n"/>
      <c r="D1370" s="16" t="n"/>
      <c r="E1370" s="5" t="n"/>
      <c r="F1370" s="6">
        <f>IF(B1370&amp;""="","",IFERROR(INDEX('المشاريع'!$B$6:$B$205,MATCH(B1370&amp;"",'المشاريع'!$A$6:$A$205,0))&amp;"","كود غير موجود"))</f>
        <v/>
      </c>
    </row>
    <row r="1371">
      <c r="A1371" s="13" t="n"/>
      <c r="B1371" s="5" t="n"/>
      <c r="C1371" s="5" t="n"/>
      <c r="D1371" s="16" t="n"/>
      <c r="E1371" s="5" t="n"/>
      <c r="F1371" s="6">
        <f>IF(B1371&amp;""="","",IFERROR(INDEX('المشاريع'!$B$6:$B$205,MATCH(B1371&amp;"",'المشاريع'!$A$6:$A$205,0))&amp;"","كود غير موجود"))</f>
        <v/>
      </c>
    </row>
    <row r="1372">
      <c r="A1372" s="13" t="n"/>
      <c r="B1372" s="5" t="n"/>
      <c r="C1372" s="5" t="n"/>
      <c r="D1372" s="16" t="n"/>
      <c r="E1372" s="5" t="n"/>
      <c r="F1372" s="6">
        <f>IF(B1372&amp;""="","",IFERROR(INDEX('المشاريع'!$B$6:$B$205,MATCH(B1372&amp;"",'المشاريع'!$A$6:$A$205,0))&amp;"","كود غير موجود"))</f>
        <v/>
      </c>
    </row>
    <row r="1373">
      <c r="A1373" s="13" t="n"/>
      <c r="B1373" s="5" t="n"/>
      <c r="C1373" s="5" t="n"/>
      <c r="D1373" s="16" t="n"/>
      <c r="E1373" s="5" t="n"/>
      <c r="F1373" s="6">
        <f>IF(B1373&amp;""="","",IFERROR(INDEX('المشاريع'!$B$6:$B$205,MATCH(B1373&amp;"",'المشاريع'!$A$6:$A$205,0))&amp;"","كود غير موجود"))</f>
        <v/>
      </c>
    </row>
    <row r="1374">
      <c r="A1374" s="13" t="n"/>
      <c r="B1374" s="5" t="n"/>
      <c r="C1374" s="5" t="n"/>
      <c r="D1374" s="16" t="n"/>
      <c r="E1374" s="5" t="n"/>
      <c r="F1374" s="6">
        <f>IF(B1374&amp;""="","",IFERROR(INDEX('المشاريع'!$B$6:$B$205,MATCH(B1374&amp;"",'المشاريع'!$A$6:$A$205,0))&amp;"","كود غير موجود"))</f>
        <v/>
      </c>
    </row>
    <row r="1375">
      <c r="A1375" s="13" t="n"/>
      <c r="B1375" s="5" t="n"/>
      <c r="C1375" s="5" t="n"/>
      <c r="D1375" s="16" t="n"/>
      <c r="E1375" s="5" t="n"/>
      <c r="F1375" s="6">
        <f>IF(B1375&amp;""="","",IFERROR(INDEX('المشاريع'!$B$6:$B$205,MATCH(B1375&amp;"",'المشاريع'!$A$6:$A$205,0))&amp;"","كود غير موجود"))</f>
        <v/>
      </c>
    </row>
    <row r="1376">
      <c r="A1376" s="13" t="n"/>
      <c r="B1376" s="5" t="n"/>
      <c r="C1376" s="5" t="n"/>
      <c r="D1376" s="16" t="n"/>
      <c r="E1376" s="5" t="n"/>
      <c r="F1376" s="6">
        <f>IF(B1376&amp;""="","",IFERROR(INDEX('المشاريع'!$B$6:$B$205,MATCH(B1376&amp;"",'المشاريع'!$A$6:$A$205,0))&amp;"","كود غير موجود"))</f>
        <v/>
      </c>
    </row>
    <row r="1377">
      <c r="A1377" s="13" t="n"/>
      <c r="B1377" s="5" t="n"/>
      <c r="C1377" s="5" t="n"/>
      <c r="D1377" s="16" t="n"/>
      <c r="E1377" s="5" t="n"/>
      <c r="F1377" s="6">
        <f>IF(B1377&amp;""="","",IFERROR(INDEX('المشاريع'!$B$6:$B$205,MATCH(B1377&amp;"",'المشاريع'!$A$6:$A$205,0))&amp;"","كود غير موجود"))</f>
        <v/>
      </c>
    </row>
    <row r="1378">
      <c r="A1378" s="13" t="n"/>
      <c r="B1378" s="5" t="n"/>
      <c r="C1378" s="5" t="n"/>
      <c r="D1378" s="16" t="n"/>
      <c r="E1378" s="5" t="n"/>
      <c r="F1378" s="6">
        <f>IF(B1378&amp;""="","",IFERROR(INDEX('المشاريع'!$B$6:$B$205,MATCH(B1378&amp;"",'المشاريع'!$A$6:$A$205,0))&amp;"","كود غير موجود"))</f>
        <v/>
      </c>
    </row>
    <row r="1379">
      <c r="A1379" s="13" t="n"/>
      <c r="B1379" s="5" t="n"/>
      <c r="C1379" s="5" t="n"/>
      <c r="D1379" s="16" t="n"/>
      <c r="E1379" s="5" t="n"/>
      <c r="F1379" s="6">
        <f>IF(B1379&amp;""="","",IFERROR(INDEX('المشاريع'!$B$6:$B$205,MATCH(B1379&amp;"",'المشاريع'!$A$6:$A$205,0))&amp;"","كود غير موجود"))</f>
        <v/>
      </c>
    </row>
    <row r="1380">
      <c r="A1380" s="13" t="n"/>
      <c r="B1380" s="5" t="n"/>
      <c r="C1380" s="5" t="n"/>
      <c r="D1380" s="16" t="n"/>
      <c r="E1380" s="5" t="n"/>
      <c r="F1380" s="6">
        <f>IF(B1380&amp;""="","",IFERROR(INDEX('المشاريع'!$B$6:$B$205,MATCH(B1380&amp;"",'المشاريع'!$A$6:$A$205,0))&amp;"","كود غير موجود"))</f>
        <v/>
      </c>
    </row>
    <row r="1381">
      <c r="A1381" s="13" t="n"/>
      <c r="B1381" s="5" t="n"/>
      <c r="C1381" s="5" t="n"/>
      <c r="D1381" s="16" t="n"/>
      <c r="E1381" s="5" t="n"/>
      <c r="F1381" s="6">
        <f>IF(B1381&amp;""="","",IFERROR(INDEX('المشاريع'!$B$6:$B$205,MATCH(B1381&amp;"",'المشاريع'!$A$6:$A$205,0))&amp;"","كود غير موجود"))</f>
        <v/>
      </c>
    </row>
    <row r="1382">
      <c r="A1382" s="13" t="n"/>
      <c r="B1382" s="5" t="n"/>
      <c r="C1382" s="5" t="n"/>
      <c r="D1382" s="16" t="n"/>
      <c r="E1382" s="5" t="n"/>
      <c r="F1382" s="6">
        <f>IF(B1382&amp;""="","",IFERROR(INDEX('المشاريع'!$B$6:$B$205,MATCH(B1382&amp;"",'المشاريع'!$A$6:$A$205,0))&amp;"","كود غير موجود"))</f>
        <v/>
      </c>
    </row>
    <row r="1383">
      <c r="A1383" s="13" t="n"/>
      <c r="B1383" s="5" t="n"/>
      <c r="C1383" s="5" t="n"/>
      <c r="D1383" s="16" t="n"/>
      <c r="E1383" s="5" t="n"/>
      <c r="F1383" s="6">
        <f>IF(B1383&amp;""="","",IFERROR(INDEX('المشاريع'!$B$6:$B$205,MATCH(B1383&amp;"",'المشاريع'!$A$6:$A$205,0))&amp;"","كود غير موجود"))</f>
        <v/>
      </c>
    </row>
    <row r="1384">
      <c r="A1384" s="13" t="n"/>
      <c r="B1384" s="5" t="n"/>
      <c r="C1384" s="5" t="n"/>
      <c r="D1384" s="16" t="n"/>
      <c r="E1384" s="5" t="n"/>
      <c r="F1384" s="6">
        <f>IF(B1384&amp;""="","",IFERROR(INDEX('المشاريع'!$B$6:$B$205,MATCH(B1384&amp;"",'المشاريع'!$A$6:$A$205,0))&amp;"","كود غير موجود"))</f>
        <v/>
      </c>
    </row>
    <row r="1385">
      <c r="A1385" s="13" t="n"/>
      <c r="B1385" s="5" t="n"/>
      <c r="C1385" s="5" t="n"/>
      <c r="D1385" s="16" t="n"/>
      <c r="E1385" s="5" t="n"/>
      <c r="F1385" s="6">
        <f>IF(B1385&amp;""="","",IFERROR(INDEX('المشاريع'!$B$6:$B$205,MATCH(B1385&amp;"",'المشاريع'!$A$6:$A$205,0))&amp;"","كود غير موجود"))</f>
        <v/>
      </c>
    </row>
    <row r="1386">
      <c r="A1386" s="13" t="n"/>
      <c r="B1386" s="5" t="n"/>
      <c r="C1386" s="5" t="n"/>
      <c r="D1386" s="16" t="n"/>
      <c r="E1386" s="5" t="n"/>
      <c r="F1386" s="6">
        <f>IF(B1386&amp;""="","",IFERROR(INDEX('المشاريع'!$B$6:$B$205,MATCH(B1386&amp;"",'المشاريع'!$A$6:$A$205,0))&amp;"","كود غير موجود"))</f>
        <v/>
      </c>
    </row>
    <row r="1387">
      <c r="A1387" s="13" t="n"/>
      <c r="B1387" s="5" t="n"/>
      <c r="C1387" s="5" t="n"/>
      <c r="D1387" s="16" t="n"/>
      <c r="E1387" s="5" t="n"/>
      <c r="F1387" s="6">
        <f>IF(B1387&amp;""="","",IFERROR(INDEX('المشاريع'!$B$6:$B$205,MATCH(B1387&amp;"",'المشاريع'!$A$6:$A$205,0))&amp;"","كود غير موجود"))</f>
        <v/>
      </c>
    </row>
    <row r="1388">
      <c r="A1388" s="13" t="n"/>
      <c r="B1388" s="5" t="n"/>
      <c r="C1388" s="5" t="n"/>
      <c r="D1388" s="16" t="n"/>
      <c r="E1388" s="5" t="n"/>
      <c r="F1388" s="6">
        <f>IF(B1388&amp;""="","",IFERROR(INDEX('المشاريع'!$B$6:$B$205,MATCH(B1388&amp;"",'المشاريع'!$A$6:$A$205,0))&amp;"","كود غير موجود"))</f>
        <v/>
      </c>
    </row>
    <row r="1389">
      <c r="A1389" s="13" t="n"/>
      <c r="B1389" s="5" t="n"/>
      <c r="C1389" s="5" t="n"/>
      <c r="D1389" s="16" t="n"/>
      <c r="E1389" s="5" t="n"/>
      <c r="F1389" s="6">
        <f>IF(B1389&amp;""="","",IFERROR(INDEX('المشاريع'!$B$6:$B$205,MATCH(B1389&amp;"",'المشاريع'!$A$6:$A$205,0))&amp;"","كود غير موجود"))</f>
        <v/>
      </c>
    </row>
    <row r="1390">
      <c r="A1390" s="13" t="n"/>
      <c r="B1390" s="5" t="n"/>
      <c r="C1390" s="5" t="n"/>
      <c r="D1390" s="16" t="n"/>
      <c r="E1390" s="5" t="n"/>
      <c r="F1390" s="6">
        <f>IF(B1390&amp;""="","",IFERROR(INDEX('المشاريع'!$B$6:$B$205,MATCH(B1390&amp;"",'المشاريع'!$A$6:$A$205,0))&amp;"","كود غير موجود"))</f>
        <v/>
      </c>
    </row>
    <row r="1391">
      <c r="A1391" s="13" t="n"/>
      <c r="B1391" s="5" t="n"/>
      <c r="C1391" s="5" t="n"/>
      <c r="D1391" s="16" t="n"/>
      <c r="E1391" s="5" t="n"/>
      <c r="F1391" s="6">
        <f>IF(B1391&amp;""="","",IFERROR(INDEX('المشاريع'!$B$6:$B$205,MATCH(B1391&amp;"",'المشاريع'!$A$6:$A$205,0))&amp;"","كود غير موجود"))</f>
        <v/>
      </c>
    </row>
    <row r="1392">
      <c r="A1392" s="13" t="n"/>
      <c r="B1392" s="5" t="n"/>
      <c r="C1392" s="5" t="n"/>
      <c r="D1392" s="16" t="n"/>
      <c r="E1392" s="5" t="n"/>
      <c r="F1392" s="6">
        <f>IF(B1392&amp;""="","",IFERROR(INDEX('المشاريع'!$B$6:$B$205,MATCH(B1392&amp;"",'المشاريع'!$A$6:$A$205,0))&amp;"","كود غير موجود"))</f>
        <v/>
      </c>
    </row>
    <row r="1393">
      <c r="A1393" s="13" t="n"/>
      <c r="B1393" s="5" t="n"/>
      <c r="C1393" s="5" t="n"/>
      <c r="D1393" s="16" t="n"/>
      <c r="E1393" s="5" t="n"/>
      <c r="F1393" s="6">
        <f>IF(B1393&amp;""="","",IFERROR(INDEX('المشاريع'!$B$6:$B$205,MATCH(B1393&amp;"",'المشاريع'!$A$6:$A$205,0))&amp;"","كود غير موجود"))</f>
        <v/>
      </c>
    </row>
    <row r="1394">
      <c r="A1394" s="13" t="n"/>
      <c r="B1394" s="5" t="n"/>
      <c r="C1394" s="5" t="n"/>
      <c r="D1394" s="16" t="n"/>
      <c r="E1394" s="5" t="n"/>
      <c r="F1394" s="6">
        <f>IF(B1394&amp;""="","",IFERROR(INDEX('المشاريع'!$B$6:$B$205,MATCH(B1394&amp;"",'المشاريع'!$A$6:$A$205,0))&amp;"","كود غير موجود"))</f>
        <v/>
      </c>
    </row>
    <row r="1395">
      <c r="A1395" s="13" t="n"/>
      <c r="B1395" s="5" t="n"/>
      <c r="C1395" s="5" t="n"/>
      <c r="D1395" s="16" t="n"/>
      <c r="E1395" s="5" t="n"/>
      <c r="F1395" s="6">
        <f>IF(B1395&amp;""="","",IFERROR(INDEX('المشاريع'!$B$6:$B$205,MATCH(B1395&amp;"",'المشاريع'!$A$6:$A$205,0))&amp;"","كود غير موجود"))</f>
        <v/>
      </c>
    </row>
    <row r="1396">
      <c r="A1396" s="13" t="n"/>
      <c r="B1396" s="5" t="n"/>
      <c r="C1396" s="5" t="n"/>
      <c r="D1396" s="16" t="n"/>
      <c r="E1396" s="5" t="n"/>
      <c r="F1396" s="6">
        <f>IF(B1396&amp;""="","",IFERROR(INDEX('المشاريع'!$B$6:$B$205,MATCH(B1396&amp;"",'المشاريع'!$A$6:$A$205,0))&amp;"","كود غير موجود"))</f>
        <v/>
      </c>
    </row>
    <row r="1397">
      <c r="A1397" s="13" t="n"/>
      <c r="B1397" s="5" t="n"/>
      <c r="C1397" s="5" t="n"/>
      <c r="D1397" s="16" t="n"/>
      <c r="E1397" s="5" t="n"/>
      <c r="F1397" s="6">
        <f>IF(B1397&amp;""="","",IFERROR(INDEX('المشاريع'!$B$6:$B$205,MATCH(B1397&amp;"",'المشاريع'!$A$6:$A$205,0))&amp;"","كود غير موجود"))</f>
        <v/>
      </c>
    </row>
    <row r="1398">
      <c r="A1398" s="13" t="n"/>
      <c r="B1398" s="5" t="n"/>
      <c r="C1398" s="5" t="n"/>
      <c r="D1398" s="16" t="n"/>
      <c r="E1398" s="5" t="n"/>
      <c r="F1398" s="6">
        <f>IF(B1398&amp;""="","",IFERROR(INDEX('المشاريع'!$B$6:$B$205,MATCH(B1398&amp;"",'المشاريع'!$A$6:$A$205,0))&amp;"","كود غير موجود"))</f>
        <v/>
      </c>
    </row>
    <row r="1399">
      <c r="A1399" s="13" t="n"/>
      <c r="B1399" s="5" t="n"/>
      <c r="C1399" s="5" t="n"/>
      <c r="D1399" s="16" t="n"/>
      <c r="E1399" s="5" t="n"/>
      <c r="F1399" s="6">
        <f>IF(B1399&amp;""="","",IFERROR(INDEX('المشاريع'!$B$6:$B$205,MATCH(B1399&amp;"",'المشاريع'!$A$6:$A$205,0))&amp;"","كود غير موجود"))</f>
        <v/>
      </c>
    </row>
    <row r="1400">
      <c r="A1400" s="13" t="n"/>
      <c r="B1400" s="5" t="n"/>
      <c r="C1400" s="5" t="n"/>
      <c r="D1400" s="16" t="n"/>
      <c r="E1400" s="5" t="n"/>
      <c r="F1400" s="6">
        <f>IF(B1400&amp;""="","",IFERROR(INDEX('المشاريع'!$B$6:$B$205,MATCH(B1400&amp;"",'المشاريع'!$A$6:$A$205,0))&amp;"","كود غير موجود"))</f>
        <v/>
      </c>
    </row>
    <row r="1401">
      <c r="A1401" s="13" t="n"/>
      <c r="B1401" s="5" t="n"/>
      <c r="C1401" s="5" t="n"/>
      <c r="D1401" s="16" t="n"/>
      <c r="E1401" s="5" t="n"/>
      <c r="F1401" s="6">
        <f>IF(B1401&amp;""="","",IFERROR(INDEX('المشاريع'!$B$6:$B$205,MATCH(B1401&amp;"",'المشاريع'!$A$6:$A$205,0))&amp;"","كود غير موجود"))</f>
        <v/>
      </c>
    </row>
    <row r="1402">
      <c r="A1402" s="13" t="n"/>
      <c r="B1402" s="5" t="n"/>
      <c r="C1402" s="5" t="n"/>
      <c r="D1402" s="16" t="n"/>
      <c r="E1402" s="5" t="n"/>
      <c r="F1402" s="6">
        <f>IF(B1402&amp;""="","",IFERROR(INDEX('المشاريع'!$B$6:$B$205,MATCH(B1402&amp;"",'المشاريع'!$A$6:$A$205,0))&amp;"","كود غير موجود"))</f>
        <v/>
      </c>
    </row>
    <row r="1403">
      <c r="A1403" s="13" t="n"/>
      <c r="B1403" s="5" t="n"/>
      <c r="C1403" s="5" t="n"/>
      <c r="D1403" s="16" t="n"/>
      <c r="E1403" s="5" t="n"/>
      <c r="F1403" s="6">
        <f>IF(B1403&amp;""="","",IFERROR(INDEX('المشاريع'!$B$6:$B$205,MATCH(B1403&amp;"",'المشاريع'!$A$6:$A$205,0))&amp;"","كود غير موجود"))</f>
        <v/>
      </c>
    </row>
    <row r="1404">
      <c r="A1404" s="13" t="n"/>
      <c r="B1404" s="5" t="n"/>
      <c r="C1404" s="5" t="n"/>
      <c r="D1404" s="16" t="n"/>
      <c r="E1404" s="5" t="n"/>
      <c r="F1404" s="6">
        <f>IF(B1404&amp;""="","",IFERROR(INDEX('المشاريع'!$B$6:$B$205,MATCH(B1404&amp;"",'المشاريع'!$A$6:$A$205,0))&amp;"","كود غير موجود"))</f>
        <v/>
      </c>
    </row>
    <row r="1405">
      <c r="A1405" s="13" t="n"/>
      <c r="B1405" s="5" t="n"/>
      <c r="C1405" s="5" t="n"/>
      <c r="D1405" s="16" t="n"/>
      <c r="E1405" s="5" t="n"/>
      <c r="F1405" s="6">
        <f>IF(B1405&amp;""="","",IFERROR(INDEX('المشاريع'!$B$6:$B$205,MATCH(B1405&amp;"",'المشاريع'!$A$6:$A$205,0))&amp;"","كود غير موجود"))</f>
        <v/>
      </c>
    </row>
    <row r="1406">
      <c r="A1406" s="13" t="n"/>
      <c r="B1406" s="5" t="n"/>
      <c r="C1406" s="5" t="n"/>
      <c r="D1406" s="16" t="n"/>
      <c r="E1406" s="5" t="n"/>
      <c r="F1406" s="6">
        <f>IF(B1406&amp;""="","",IFERROR(INDEX('المشاريع'!$B$6:$B$205,MATCH(B1406&amp;"",'المشاريع'!$A$6:$A$205,0))&amp;"","كود غير موجود"))</f>
        <v/>
      </c>
    </row>
    <row r="1407">
      <c r="A1407" s="13" t="n"/>
      <c r="B1407" s="5" t="n"/>
      <c r="C1407" s="5" t="n"/>
      <c r="D1407" s="16" t="n"/>
      <c r="E1407" s="5" t="n"/>
      <c r="F1407" s="6">
        <f>IF(B1407&amp;""="","",IFERROR(INDEX('المشاريع'!$B$6:$B$205,MATCH(B1407&amp;"",'المشاريع'!$A$6:$A$205,0))&amp;"","كود غير موجود"))</f>
        <v/>
      </c>
    </row>
    <row r="1408">
      <c r="A1408" s="13" t="n"/>
      <c r="B1408" s="5" t="n"/>
      <c r="C1408" s="5" t="n"/>
      <c r="D1408" s="16" t="n"/>
      <c r="E1408" s="5" t="n"/>
      <c r="F1408" s="6">
        <f>IF(B1408&amp;""="","",IFERROR(INDEX('المشاريع'!$B$6:$B$205,MATCH(B1408&amp;"",'المشاريع'!$A$6:$A$205,0))&amp;"","كود غير موجود"))</f>
        <v/>
      </c>
    </row>
    <row r="1409">
      <c r="A1409" s="13" t="n"/>
      <c r="B1409" s="5" t="n"/>
      <c r="C1409" s="5" t="n"/>
      <c r="D1409" s="16" t="n"/>
      <c r="E1409" s="5" t="n"/>
      <c r="F1409" s="6">
        <f>IF(B1409&amp;""="","",IFERROR(INDEX('المشاريع'!$B$6:$B$205,MATCH(B1409&amp;"",'المشاريع'!$A$6:$A$205,0))&amp;"","كود غير موجود"))</f>
        <v/>
      </c>
    </row>
    <row r="1410">
      <c r="A1410" s="13" t="n"/>
      <c r="B1410" s="5" t="n"/>
      <c r="C1410" s="5" t="n"/>
      <c r="D1410" s="16" t="n"/>
      <c r="E1410" s="5" t="n"/>
      <c r="F1410" s="6">
        <f>IF(B1410&amp;""="","",IFERROR(INDEX('المشاريع'!$B$6:$B$205,MATCH(B1410&amp;"",'المشاريع'!$A$6:$A$205,0))&amp;"","كود غير موجود"))</f>
        <v/>
      </c>
    </row>
    <row r="1411">
      <c r="A1411" s="13" t="n"/>
      <c r="B1411" s="5" t="n"/>
      <c r="C1411" s="5" t="n"/>
      <c r="D1411" s="16" t="n"/>
      <c r="E1411" s="5" t="n"/>
      <c r="F1411" s="6">
        <f>IF(B1411&amp;""="","",IFERROR(INDEX('المشاريع'!$B$6:$B$205,MATCH(B1411&amp;"",'المشاريع'!$A$6:$A$205,0))&amp;"","كود غير موجود"))</f>
        <v/>
      </c>
    </row>
    <row r="1412">
      <c r="A1412" s="13" t="n"/>
      <c r="B1412" s="5" t="n"/>
      <c r="C1412" s="5" t="n"/>
      <c r="D1412" s="16" t="n"/>
      <c r="E1412" s="5" t="n"/>
      <c r="F1412" s="6">
        <f>IF(B1412&amp;""="","",IFERROR(INDEX('المشاريع'!$B$6:$B$205,MATCH(B1412&amp;"",'المشاريع'!$A$6:$A$205,0))&amp;"","كود غير موجود"))</f>
        <v/>
      </c>
    </row>
    <row r="1413">
      <c r="A1413" s="13" t="n"/>
      <c r="B1413" s="5" t="n"/>
      <c r="C1413" s="5" t="n"/>
      <c r="D1413" s="16" t="n"/>
      <c r="E1413" s="5" t="n"/>
      <c r="F1413" s="6">
        <f>IF(B1413&amp;""="","",IFERROR(INDEX('المشاريع'!$B$6:$B$205,MATCH(B1413&amp;"",'المشاريع'!$A$6:$A$205,0))&amp;"","كود غير موجود"))</f>
        <v/>
      </c>
    </row>
    <row r="1414">
      <c r="A1414" s="13" t="n"/>
      <c r="B1414" s="5" t="n"/>
      <c r="C1414" s="5" t="n"/>
      <c r="D1414" s="16" t="n"/>
      <c r="E1414" s="5" t="n"/>
      <c r="F1414" s="6">
        <f>IF(B1414&amp;""="","",IFERROR(INDEX('المشاريع'!$B$6:$B$205,MATCH(B1414&amp;"",'المشاريع'!$A$6:$A$205,0))&amp;"","كود غير موجود"))</f>
        <v/>
      </c>
    </row>
    <row r="1415">
      <c r="A1415" s="13" t="n"/>
      <c r="B1415" s="5" t="n"/>
      <c r="C1415" s="5" t="n"/>
      <c r="D1415" s="16" t="n"/>
      <c r="E1415" s="5" t="n"/>
      <c r="F1415" s="6">
        <f>IF(B1415&amp;""="","",IFERROR(INDEX('المشاريع'!$B$6:$B$205,MATCH(B1415&amp;"",'المشاريع'!$A$6:$A$205,0))&amp;"","كود غير موجود"))</f>
        <v/>
      </c>
    </row>
    <row r="1416">
      <c r="A1416" s="13" t="n"/>
      <c r="B1416" s="5" t="n"/>
      <c r="C1416" s="5" t="n"/>
      <c r="D1416" s="16" t="n"/>
      <c r="E1416" s="5" t="n"/>
      <c r="F1416" s="6">
        <f>IF(B1416&amp;""="","",IFERROR(INDEX('المشاريع'!$B$6:$B$205,MATCH(B1416&amp;"",'المشاريع'!$A$6:$A$205,0))&amp;"","كود غير موجود"))</f>
        <v/>
      </c>
    </row>
    <row r="1417">
      <c r="A1417" s="13" t="n"/>
      <c r="B1417" s="5" t="n"/>
      <c r="C1417" s="5" t="n"/>
      <c r="D1417" s="16" t="n"/>
      <c r="E1417" s="5" t="n"/>
      <c r="F1417" s="6">
        <f>IF(B1417&amp;""="","",IFERROR(INDEX('المشاريع'!$B$6:$B$205,MATCH(B1417&amp;"",'المشاريع'!$A$6:$A$205,0))&amp;"","كود غير موجود"))</f>
        <v/>
      </c>
    </row>
    <row r="1418">
      <c r="A1418" s="13" t="n"/>
      <c r="B1418" s="5" t="n"/>
      <c r="C1418" s="5" t="n"/>
      <c r="D1418" s="16" t="n"/>
      <c r="E1418" s="5" t="n"/>
      <c r="F1418" s="6">
        <f>IF(B1418&amp;""="","",IFERROR(INDEX('المشاريع'!$B$6:$B$205,MATCH(B1418&amp;"",'المشاريع'!$A$6:$A$205,0))&amp;"","كود غير موجود"))</f>
        <v/>
      </c>
    </row>
    <row r="1419">
      <c r="A1419" s="13" t="n"/>
      <c r="B1419" s="5" t="n"/>
      <c r="C1419" s="5" t="n"/>
      <c r="D1419" s="16" t="n"/>
      <c r="E1419" s="5" t="n"/>
      <c r="F1419" s="6">
        <f>IF(B1419&amp;""="","",IFERROR(INDEX('المشاريع'!$B$6:$B$205,MATCH(B1419&amp;"",'المشاريع'!$A$6:$A$205,0))&amp;"","كود غير موجود"))</f>
        <v/>
      </c>
    </row>
    <row r="1420">
      <c r="A1420" s="13" t="n"/>
      <c r="B1420" s="5" t="n"/>
      <c r="C1420" s="5" t="n"/>
      <c r="D1420" s="16" t="n"/>
      <c r="E1420" s="5" t="n"/>
      <c r="F1420" s="6">
        <f>IF(B1420&amp;""="","",IFERROR(INDEX('المشاريع'!$B$6:$B$205,MATCH(B1420&amp;"",'المشاريع'!$A$6:$A$205,0))&amp;"","كود غير موجود"))</f>
        <v/>
      </c>
    </row>
    <row r="1421">
      <c r="A1421" s="13" t="n"/>
      <c r="B1421" s="5" t="n"/>
      <c r="C1421" s="5" t="n"/>
      <c r="D1421" s="16" t="n"/>
      <c r="E1421" s="5" t="n"/>
      <c r="F1421" s="6">
        <f>IF(B1421&amp;""="","",IFERROR(INDEX('المشاريع'!$B$6:$B$205,MATCH(B1421&amp;"",'المشاريع'!$A$6:$A$205,0))&amp;"","كود غير موجود"))</f>
        <v/>
      </c>
    </row>
    <row r="1422">
      <c r="A1422" s="13" t="n"/>
      <c r="B1422" s="5" t="n"/>
      <c r="C1422" s="5" t="n"/>
      <c r="D1422" s="16" t="n"/>
      <c r="E1422" s="5" t="n"/>
      <c r="F1422" s="6">
        <f>IF(B1422&amp;""="","",IFERROR(INDEX('المشاريع'!$B$6:$B$205,MATCH(B1422&amp;"",'المشاريع'!$A$6:$A$205,0))&amp;"","كود غير موجود"))</f>
        <v/>
      </c>
    </row>
    <row r="1423">
      <c r="A1423" s="13" t="n"/>
      <c r="B1423" s="5" t="n"/>
      <c r="C1423" s="5" t="n"/>
      <c r="D1423" s="16" t="n"/>
      <c r="E1423" s="5" t="n"/>
      <c r="F1423" s="6">
        <f>IF(B1423&amp;""="","",IFERROR(INDEX('المشاريع'!$B$6:$B$205,MATCH(B1423&amp;"",'المشاريع'!$A$6:$A$205,0))&amp;"","كود غير موجود"))</f>
        <v/>
      </c>
    </row>
    <row r="1424">
      <c r="A1424" s="13" t="n"/>
      <c r="B1424" s="5" t="n"/>
      <c r="C1424" s="5" t="n"/>
      <c r="D1424" s="16" t="n"/>
      <c r="E1424" s="5" t="n"/>
      <c r="F1424" s="6">
        <f>IF(B1424&amp;""="","",IFERROR(INDEX('المشاريع'!$B$6:$B$205,MATCH(B1424&amp;"",'المشاريع'!$A$6:$A$205,0))&amp;"","كود غير موجود"))</f>
        <v/>
      </c>
    </row>
    <row r="1425">
      <c r="A1425" s="13" t="n"/>
      <c r="B1425" s="5" t="n"/>
      <c r="C1425" s="5" t="n"/>
      <c r="D1425" s="16" t="n"/>
      <c r="E1425" s="5" t="n"/>
      <c r="F1425" s="6">
        <f>IF(B1425&amp;""="","",IFERROR(INDEX('المشاريع'!$B$6:$B$205,MATCH(B1425&amp;"",'المشاريع'!$A$6:$A$205,0))&amp;"","كود غير موجود"))</f>
        <v/>
      </c>
    </row>
    <row r="1426">
      <c r="A1426" s="13" t="n"/>
      <c r="B1426" s="5" t="n"/>
      <c r="C1426" s="5" t="n"/>
      <c r="D1426" s="16" t="n"/>
      <c r="E1426" s="5" t="n"/>
      <c r="F1426" s="6">
        <f>IF(B1426&amp;""="","",IFERROR(INDEX('المشاريع'!$B$6:$B$205,MATCH(B1426&amp;"",'المشاريع'!$A$6:$A$205,0))&amp;"","كود غير موجود"))</f>
        <v/>
      </c>
    </row>
    <row r="1427">
      <c r="A1427" s="13" t="n"/>
      <c r="B1427" s="5" t="n"/>
      <c r="C1427" s="5" t="n"/>
      <c r="D1427" s="16" t="n"/>
      <c r="E1427" s="5" t="n"/>
      <c r="F1427" s="6">
        <f>IF(B1427&amp;""="","",IFERROR(INDEX('المشاريع'!$B$6:$B$205,MATCH(B1427&amp;"",'المشاريع'!$A$6:$A$205,0))&amp;"","كود غير موجود"))</f>
        <v/>
      </c>
    </row>
    <row r="1428">
      <c r="A1428" s="13" t="n"/>
      <c r="B1428" s="5" t="n"/>
      <c r="C1428" s="5" t="n"/>
      <c r="D1428" s="16" t="n"/>
      <c r="E1428" s="5" t="n"/>
      <c r="F1428" s="6">
        <f>IF(B1428&amp;""="","",IFERROR(INDEX('المشاريع'!$B$6:$B$205,MATCH(B1428&amp;"",'المشاريع'!$A$6:$A$205,0))&amp;"","كود غير موجود"))</f>
        <v/>
      </c>
    </row>
    <row r="1429">
      <c r="A1429" s="13" t="n"/>
      <c r="B1429" s="5" t="n"/>
      <c r="C1429" s="5" t="n"/>
      <c r="D1429" s="16" t="n"/>
      <c r="E1429" s="5" t="n"/>
      <c r="F1429" s="6">
        <f>IF(B1429&amp;""="","",IFERROR(INDEX('المشاريع'!$B$6:$B$205,MATCH(B1429&amp;"",'المشاريع'!$A$6:$A$205,0))&amp;"","كود غير موجود"))</f>
        <v/>
      </c>
    </row>
    <row r="1430">
      <c r="A1430" s="13" t="n"/>
      <c r="B1430" s="5" t="n"/>
      <c r="C1430" s="5" t="n"/>
      <c r="D1430" s="16" t="n"/>
      <c r="E1430" s="5" t="n"/>
      <c r="F1430" s="6">
        <f>IF(B1430&amp;""="","",IFERROR(INDEX('المشاريع'!$B$6:$B$205,MATCH(B1430&amp;"",'المشاريع'!$A$6:$A$205,0))&amp;"","كود غير موجود"))</f>
        <v/>
      </c>
    </row>
    <row r="1431">
      <c r="A1431" s="13" t="n"/>
      <c r="B1431" s="5" t="n"/>
      <c r="C1431" s="5" t="n"/>
      <c r="D1431" s="16" t="n"/>
      <c r="E1431" s="5" t="n"/>
      <c r="F1431" s="6">
        <f>IF(B1431&amp;""="","",IFERROR(INDEX('المشاريع'!$B$6:$B$205,MATCH(B1431&amp;"",'المشاريع'!$A$6:$A$205,0))&amp;"","كود غير موجود"))</f>
        <v/>
      </c>
    </row>
    <row r="1432">
      <c r="A1432" s="13" t="n"/>
      <c r="B1432" s="5" t="n"/>
      <c r="C1432" s="5" t="n"/>
      <c r="D1432" s="16" t="n"/>
      <c r="E1432" s="5" t="n"/>
      <c r="F1432" s="6">
        <f>IF(B1432&amp;""="","",IFERROR(INDEX('المشاريع'!$B$6:$B$205,MATCH(B1432&amp;"",'المشاريع'!$A$6:$A$205,0))&amp;"","كود غير موجود"))</f>
        <v/>
      </c>
    </row>
    <row r="1433">
      <c r="A1433" s="13" t="n"/>
      <c r="B1433" s="5" t="n"/>
      <c r="C1433" s="5" t="n"/>
      <c r="D1433" s="16" t="n"/>
      <c r="E1433" s="5" t="n"/>
      <c r="F1433" s="6">
        <f>IF(B1433&amp;""="","",IFERROR(INDEX('المشاريع'!$B$6:$B$205,MATCH(B1433&amp;"",'المشاريع'!$A$6:$A$205,0))&amp;"","كود غير موجود"))</f>
        <v/>
      </c>
    </row>
    <row r="1434">
      <c r="A1434" s="13" t="n"/>
      <c r="B1434" s="5" t="n"/>
      <c r="C1434" s="5" t="n"/>
      <c r="D1434" s="16" t="n"/>
      <c r="E1434" s="5" t="n"/>
      <c r="F1434" s="6">
        <f>IF(B1434&amp;""="","",IFERROR(INDEX('المشاريع'!$B$6:$B$205,MATCH(B1434&amp;"",'المشاريع'!$A$6:$A$205,0))&amp;"","كود غير موجود"))</f>
        <v/>
      </c>
    </row>
    <row r="1435">
      <c r="A1435" s="13" t="n"/>
      <c r="B1435" s="5" t="n"/>
      <c r="C1435" s="5" t="n"/>
      <c r="D1435" s="16" t="n"/>
      <c r="E1435" s="5" t="n"/>
      <c r="F1435" s="6">
        <f>IF(B1435&amp;""="","",IFERROR(INDEX('المشاريع'!$B$6:$B$205,MATCH(B1435&amp;"",'المشاريع'!$A$6:$A$205,0))&amp;"","كود غير موجود"))</f>
        <v/>
      </c>
    </row>
    <row r="1436">
      <c r="A1436" s="13" t="n"/>
      <c r="B1436" s="5" t="n"/>
      <c r="C1436" s="5" t="n"/>
      <c r="D1436" s="16" t="n"/>
      <c r="E1436" s="5" t="n"/>
      <c r="F1436" s="6">
        <f>IF(B1436&amp;""="","",IFERROR(INDEX('المشاريع'!$B$6:$B$205,MATCH(B1436&amp;"",'المشاريع'!$A$6:$A$205,0))&amp;"","كود غير موجود"))</f>
        <v/>
      </c>
    </row>
    <row r="1437">
      <c r="A1437" s="13" t="n"/>
      <c r="B1437" s="5" t="n"/>
      <c r="C1437" s="5" t="n"/>
      <c r="D1437" s="16" t="n"/>
      <c r="E1437" s="5" t="n"/>
      <c r="F1437" s="6">
        <f>IF(B1437&amp;""="","",IFERROR(INDEX('المشاريع'!$B$6:$B$205,MATCH(B1437&amp;"",'المشاريع'!$A$6:$A$205,0))&amp;"","كود غير موجود"))</f>
        <v/>
      </c>
    </row>
    <row r="1438">
      <c r="A1438" s="13" t="n"/>
      <c r="B1438" s="5" t="n"/>
      <c r="C1438" s="5" t="n"/>
      <c r="D1438" s="16" t="n"/>
      <c r="E1438" s="5" t="n"/>
      <c r="F1438" s="6">
        <f>IF(B1438&amp;""="","",IFERROR(INDEX('المشاريع'!$B$6:$B$205,MATCH(B1438&amp;"",'المشاريع'!$A$6:$A$205,0))&amp;"","كود غير موجود"))</f>
        <v/>
      </c>
    </row>
    <row r="1439">
      <c r="A1439" s="13" t="n"/>
      <c r="B1439" s="5" t="n"/>
      <c r="C1439" s="5" t="n"/>
      <c r="D1439" s="16" t="n"/>
      <c r="E1439" s="5" t="n"/>
      <c r="F1439" s="6">
        <f>IF(B1439&amp;""="","",IFERROR(INDEX('المشاريع'!$B$6:$B$205,MATCH(B1439&amp;"",'المشاريع'!$A$6:$A$205,0))&amp;"","كود غير موجود"))</f>
        <v/>
      </c>
    </row>
    <row r="1440">
      <c r="A1440" s="13" t="n"/>
      <c r="B1440" s="5" t="n"/>
      <c r="C1440" s="5" t="n"/>
      <c r="D1440" s="16" t="n"/>
      <c r="E1440" s="5" t="n"/>
      <c r="F1440" s="6">
        <f>IF(B1440&amp;""="","",IFERROR(INDEX('المشاريع'!$B$6:$B$205,MATCH(B1440&amp;"",'المشاريع'!$A$6:$A$205,0))&amp;"","كود غير موجود"))</f>
        <v/>
      </c>
    </row>
    <row r="1441">
      <c r="A1441" s="13" t="n"/>
      <c r="B1441" s="5" t="n"/>
      <c r="C1441" s="5" t="n"/>
      <c r="D1441" s="16" t="n"/>
      <c r="E1441" s="5" t="n"/>
      <c r="F1441" s="6">
        <f>IF(B1441&amp;""="","",IFERROR(INDEX('المشاريع'!$B$6:$B$205,MATCH(B1441&amp;"",'المشاريع'!$A$6:$A$205,0))&amp;"","كود غير موجود"))</f>
        <v/>
      </c>
    </row>
    <row r="1442">
      <c r="A1442" s="13" t="n"/>
      <c r="B1442" s="5" t="n"/>
      <c r="C1442" s="5" t="n"/>
      <c r="D1442" s="16" t="n"/>
      <c r="E1442" s="5" t="n"/>
      <c r="F1442" s="6">
        <f>IF(B1442&amp;""="","",IFERROR(INDEX('المشاريع'!$B$6:$B$205,MATCH(B1442&amp;"",'المشاريع'!$A$6:$A$205,0))&amp;"","كود غير موجود"))</f>
        <v/>
      </c>
    </row>
    <row r="1443">
      <c r="A1443" s="13" t="n"/>
      <c r="B1443" s="5" t="n"/>
      <c r="C1443" s="5" t="n"/>
      <c r="D1443" s="16" t="n"/>
      <c r="E1443" s="5" t="n"/>
      <c r="F1443" s="6">
        <f>IF(B1443&amp;""="","",IFERROR(INDEX('المشاريع'!$B$6:$B$205,MATCH(B1443&amp;"",'المشاريع'!$A$6:$A$205,0))&amp;"","كود غير موجود"))</f>
        <v/>
      </c>
    </row>
    <row r="1444">
      <c r="A1444" s="13" t="n"/>
      <c r="B1444" s="5" t="n"/>
      <c r="C1444" s="5" t="n"/>
      <c r="D1444" s="16" t="n"/>
      <c r="E1444" s="5" t="n"/>
      <c r="F1444" s="6">
        <f>IF(B1444&amp;""="","",IFERROR(INDEX('المشاريع'!$B$6:$B$205,MATCH(B1444&amp;"",'المشاريع'!$A$6:$A$205,0))&amp;"","كود غير موجود"))</f>
        <v/>
      </c>
    </row>
    <row r="1445">
      <c r="A1445" s="13" t="n"/>
      <c r="B1445" s="5" t="n"/>
      <c r="C1445" s="5" t="n"/>
      <c r="D1445" s="16" t="n"/>
      <c r="E1445" s="5" t="n"/>
      <c r="F1445" s="6">
        <f>IF(B1445&amp;""="","",IFERROR(INDEX('المشاريع'!$B$6:$B$205,MATCH(B1445&amp;"",'المشاريع'!$A$6:$A$205,0))&amp;"","كود غير موجود"))</f>
        <v/>
      </c>
    </row>
    <row r="1446">
      <c r="A1446" s="13" t="n"/>
      <c r="B1446" s="5" t="n"/>
      <c r="C1446" s="5" t="n"/>
      <c r="D1446" s="16" t="n"/>
      <c r="E1446" s="5" t="n"/>
      <c r="F1446" s="6">
        <f>IF(B1446&amp;""="","",IFERROR(INDEX('المشاريع'!$B$6:$B$205,MATCH(B1446&amp;"",'المشاريع'!$A$6:$A$205,0))&amp;"","كود غير موجود"))</f>
        <v/>
      </c>
    </row>
    <row r="1447">
      <c r="A1447" s="13" t="n"/>
      <c r="B1447" s="5" t="n"/>
      <c r="C1447" s="5" t="n"/>
      <c r="D1447" s="16" t="n"/>
      <c r="E1447" s="5" t="n"/>
      <c r="F1447" s="6">
        <f>IF(B1447&amp;""="","",IFERROR(INDEX('المشاريع'!$B$6:$B$205,MATCH(B1447&amp;"",'المشاريع'!$A$6:$A$205,0))&amp;"","كود غير موجود"))</f>
        <v/>
      </c>
    </row>
    <row r="1448">
      <c r="A1448" s="13" t="n"/>
      <c r="B1448" s="5" t="n"/>
      <c r="C1448" s="5" t="n"/>
      <c r="D1448" s="16" t="n"/>
      <c r="E1448" s="5" t="n"/>
      <c r="F1448" s="6">
        <f>IF(B1448&amp;""="","",IFERROR(INDEX('المشاريع'!$B$6:$B$205,MATCH(B1448&amp;"",'المشاريع'!$A$6:$A$205,0))&amp;"","كود غير موجود"))</f>
        <v/>
      </c>
    </row>
    <row r="1449">
      <c r="A1449" s="13" t="n"/>
      <c r="B1449" s="5" t="n"/>
      <c r="C1449" s="5" t="n"/>
      <c r="D1449" s="16" t="n"/>
      <c r="E1449" s="5" t="n"/>
      <c r="F1449" s="6">
        <f>IF(B1449&amp;""="","",IFERROR(INDEX('المشاريع'!$B$6:$B$205,MATCH(B1449&amp;"",'المشاريع'!$A$6:$A$205,0))&amp;"","كود غير موجود"))</f>
        <v/>
      </c>
    </row>
    <row r="1450">
      <c r="A1450" s="13" t="n"/>
      <c r="B1450" s="5" t="n"/>
      <c r="C1450" s="5" t="n"/>
      <c r="D1450" s="16" t="n"/>
      <c r="E1450" s="5" t="n"/>
      <c r="F1450" s="6">
        <f>IF(B1450&amp;""="","",IFERROR(INDEX('المشاريع'!$B$6:$B$205,MATCH(B1450&amp;"",'المشاريع'!$A$6:$A$205,0))&amp;"","كود غير موجود"))</f>
        <v/>
      </c>
    </row>
    <row r="1451">
      <c r="A1451" s="13" t="n"/>
      <c r="B1451" s="5" t="n"/>
      <c r="C1451" s="5" t="n"/>
      <c r="D1451" s="16" t="n"/>
      <c r="E1451" s="5" t="n"/>
      <c r="F1451" s="6">
        <f>IF(B1451&amp;""="","",IFERROR(INDEX('المشاريع'!$B$6:$B$205,MATCH(B1451&amp;"",'المشاريع'!$A$6:$A$205,0))&amp;"","كود غير موجود"))</f>
        <v/>
      </c>
    </row>
    <row r="1452">
      <c r="A1452" s="13" t="n"/>
      <c r="B1452" s="5" t="n"/>
      <c r="C1452" s="5" t="n"/>
      <c r="D1452" s="16" t="n"/>
      <c r="E1452" s="5" t="n"/>
      <c r="F1452" s="6">
        <f>IF(B1452&amp;""="","",IFERROR(INDEX('المشاريع'!$B$6:$B$205,MATCH(B1452&amp;"",'المشاريع'!$A$6:$A$205,0))&amp;"","كود غير موجود"))</f>
        <v/>
      </c>
    </row>
    <row r="1453">
      <c r="A1453" s="13" t="n"/>
      <c r="B1453" s="5" t="n"/>
      <c r="C1453" s="5" t="n"/>
      <c r="D1453" s="16" t="n"/>
      <c r="E1453" s="5" t="n"/>
      <c r="F1453" s="6">
        <f>IF(B1453&amp;""="","",IFERROR(INDEX('المشاريع'!$B$6:$B$205,MATCH(B1453&amp;"",'المشاريع'!$A$6:$A$205,0))&amp;"","كود غير موجود"))</f>
        <v/>
      </c>
    </row>
    <row r="1454">
      <c r="A1454" s="13" t="n"/>
      <c r="B1454" s="5" t="n"/>
      <c r="C1454" s="5" t="n"/>
      <c r="D1454" s="16" t="n"/>
      <c r="E1454" s="5" t="n"/>
      <c r="F1454" s="6">
        <f>IF(B1454&amp;""="","",IFERROR(INDEX('المشاريع'!$B$6:$B$205,MATCH(B1454&amp;"",'المشاريع'!$A$6:$A$205,0))&amp;"","كود غير موجود"))</f>
        <v/>
      </c>
    </row>
    <row r="1455">
      <c r="A1455" s="13" t="n"/>
      <c r="B1455" s="5" t="n"/>
      <c r="C1455" s="5" t="n"/>
      <c r="D1455" s="16" t="n"/>
      <c r="E1455" s="5" t="n"/>
      <c r="F1455" s="6">
        <f>IF(B1455&amp;""="","",IFERROR(INDEX('المشاريع'!$B$6:$B$205,MATCH(B1455&amp;"",'المشاريع'!$A$6:$A$205,0))&amp;"","كود غير موجود"))</f>
        <v/>
      </c>
    </row>
    <row r="1456">
      <c r="A1456" s="13" t="n"/>
      <c r="B1456" s="5" t="n"/>
      <c r="C1456" s="5" t="n"/>
      <c r="D1456" s="16" t="n"/>
      <c r="E1456" s="5" t="n"/>
      <c r="F1456" s="6">
        <f>IF(B1456&amp;""="","",IFERROR(INDEX('المشاريع'!$B$6:$B$205,MATCH(B1456&amp;"",'المشاريع'!$A$6:$A$205,0))&amp;"","كود غير موجود"))</f>
        <v/>
      </c>
    </row>
    <row r="1457">
      <c r="A1457" s="13" t="n"/>
      <c r="B1457" s="5" t="n"/>
      <c r="C1457" s="5" t="n"/>
      <c r="D1457" s="16" t="n"/>
      <c r="E1457" s="5" t="n"/>
      <c r="F1457" s="6">
        <f>IF(B1457&amp;""="","",IFERROR(INDEX('المشاريع'!$B$6:$B$205,MATCH(B1457&amp;"",'المشاريع'!$A$6:$A$205,0))&amp;"","كود غير موجود"))</f>
        <v/>
      </c>
    </row>
    <row r="1458">
      <c r="A1458" s="13" t="n"/>
      <c r="B1458" s="5" t="n"/>
      <c r="C1458" s="5" t="n"/>
      <c r="D1458" s="16" t="n"/>
      <c r="E1458" s="5" t="n"/>
      <c r="F1458" s="6">
        <f>IF(B1458&amp;""="","",IFERROR(INDEX('المشاريع'!$B$6:$B$205,MATCH(B1458&amp;"",'المشاريع'!$A$6:$A$205,0))&amp;"","كود غير موجود"))</f>
        <v/>
      </c>
    </row>
    <row r="1459">
      <c r="A1459" s="13" t="n"/>
      <c r="B1459" s="5" t="n"/>
      <c r="C1459" s="5" t="n"/>
      <c r="D1459" s="16" t="n"/>
      <c r="E1459" s="5" t="n"/>
      <c r="F1459" s="6">
        <f>IF(B1459&amp;""="","",IFERROR(INDEX('المشاريع'!$B$6:$B$205,MATCH(B1459&amp;"",'المشاريع'!$A$6:$A$205,0))&amp;"","كود غير موجود"))</f>
        <v/>
      </c>
    </row>
    <row r="1460">
      <c r="A1460" s="13" t="n"/>
      <c r="B1460" s="5" t="n"/>
      <c r="C1460" s="5" t="n"/>
      <c r="D1460" s="16" t="n"/>
      <c r="E1460" s="5" t="n"/>
      <c r="F1460" s="6">
        <f>IF(B1460&amp;""="","",IFERROR(INDEX('المشاريع'!$B$6:$B$205,MATCH(B1460&amp;"",'المشاريع'!$A$6:$A$205,0))&amp;"","كود غير موجود"))</f>
        <v/>
      </c>
    </row>
    <row r="1461">
      <c r="A1461" s="13" t="n"/>
      <c r="B1461" s="5" t="n"/>
      <c r="C1461" s="5" t="n"/>
      <c r="D1461" s="16" t="n"/>
      <c r="E1461" s="5" t="n"/>
      <c r="F1461" s="6">
        <f>IF(B1461&amp;""="","",IFERROR(INDEX('المشاريع'!$B$6:$B$205,MATCH(B1461&amp;"",'المشاريع'!$A$6:$A$205,0))&amp;"","كود غير موجود"))</f>
        <v/>
      </c>
    </row>
    <row r="1462">
      <c r="A1462" s="13" t="n"/>
      <c r="B1462" s="5" t="n"/>
      <c r="C1462" s="5" t="n"/>
      <c r="D1462" s="16" t="n"/>
      <c r="E1462" s="5" t="n"/>
      <c r="F1462" s="6">
        <f>IF(B1462&amp;""="","",IFERROR(INDEX('المشاريع'!$B$6:$B$205,MATCH(B1462&amp;"",'المشاريع'!$A$6:$A$205,0))&amp;"","كود غير موجود"))</f>
        <v/>
      </c>
    </row>
    <row r="1463">
      <c r="A1463" s="13" t="n"/>
      <c r="B1463" s="5" t="n"/>
      <c r="C1463" s="5" t="n"/>
      <c r="D1463" s="16" t="n"/>
      <c r="E1463" s="5" t="n"/>
      <c r="F1463" s="6">
        <f>IF(B1463&amp;""="","",IFERROR(INDEX('المشاريع'!$B$6:$B$205,MATCH(B1463&amp;"",'المشاريع'!$A$6:$A$205,0))&amp;"","كود غير موجود"))</f>
        <v/>
      </c>
    </row>
    <row r="1464">
      <c r="A1464" s="13" t="n"/>
      <c r="B1464" s="5" t="n"/>
      <c r="C1464" s="5" t="n"/>
      <c r="D1464" s="16" t="n"/>
      <c r="E1464" s="5" t="n"/>
      <c r="F1464" s="6">
        <f>IF(B1464&amp;""="","",IFERROR(INDEX('المشاريع'!$B$6:$B$205,MATCH(B1464&amp;"",'المشاريع'!$A$6:$A$205,0))&amp;"","كود غير موجود"))</f>
        <v/>
      </c>
    </row>
    <row r="1465">
      <c r="A1465" s="13" t="n"/>
      <c r="B1465" s="5" t="n"/>
      <c r="C1465" s="5" t="n"/>
      <c r="D1465" s="16" t="n"/>
      <c r="E1465" s="5" t="n"/>
      <c r="F1465" s="6">
        <f>IF(B1465&amp;""="","",IFERROR(INDEX('المشاريع'!$B$6:$B$205,MATCH(B1465&amp;"",'المشاريع'!$A$6:$A$205,0))&amp;"","كود غير موجود"))</f>
        <v/>
      </c>
    </row>
    <row r="1466">
      <c r="A1466" s="13" t="n"/>
      <c r="B1466" s="5" t="n"/>
      <c r="C1466" s="5" t="n"/>
      <c r="D1466" s="16" t="n"/>
      <c r="E1466" s="5" t="n"/>
      <c r="F1466" s="6">
        <f>IF(B1466&amp;""="","",IFERROR(INDEX('المشاريع'!$B$6:$B$205,MATCH(B1466&amp;"",'المشاريع'!$A$6:$A$205,0))&amp;"","كود غير موجود"))</f>
        <v/>
      </c>
    </row>
    <row r="1467">
      <c r="A1467" s="13" t="n"/>
      <c r="B1467" s="5" t="n"/>
      <c r="C1467" s="5" t="n"/>
      <c r="D1467" s="16" t="n"/>
      <c r="E1467" s="5" t="n"/>
      <c r="F1467" s="6">
        <f>IF(B1467&amp;""="","",IFERROR(INDEX('المشاريع'!$B$6:$B$205,MATCH(B1467&amp;"",'المشاريع'!$A$6:$A$205,0))&amp;"","كود غير موجود"))</f>
        <v/>
      </c>
    </row>
    <row r="1468">
      <c r="A1468" s="13" t="n"/>
      <c r="B1468" s="5" t="n"/>
      <c r="C1468" s="5" t="n"/>
      <c r="D1468" s="16" t="n"/>
      <c r="E1468" s="5" t="n"/>
      <c r="F1468" s="6">
        <f>IF(B1468&amp;""="","",IFERROR(INDEX('المشاريع'!$B$6:$B$205,MATCH(B1468&amp;"",'المشاريع'!$A$6:$A$205,0))&amp;"","كود غير موجود"))</f>
        <v/>
      </c>
    </row>
    <row r="1469">
      <c r="A1469" s="13" t="n"/>
      <c r="B1469" s="5" t="n"/>
      <c r="C1469" s="5" t="n"/>
      <c r="D1469" s="16" t="n"/>
      <c r="E1469" s="5" t="n"/>
      <c r="F1469" s="6">
        <f>IF(B1469&amp;""="","",IFERROR(INDEX('المشاريع'!$B$6:$B$205,MATCH(B1469&amp;"",'المشاريع'!$A$6:$A$205,0))&amp;"","كود غير موجود"))</f>
        <v/>
      </c>
    </row>
    <row r="1470">
      <c r="A1470" s="13" t="n"/>
      <c r="B1470" s="5" t="n"/>
      <c r="C1470" s="5" t="n"/>
      <c r="D1470" s="16" t="n"/>
      <c r="E1470" s="5" t="n"/>
      <c r="F1470" s="6">
        <f>IF(B1470&amp;""="","",IFERROR(INDEX('المشاريع'!$B$6:$B$205,MATCH(B1470&amp;"",'المشاريع'!$A$6:$A$205,0))&amp;"","كود غير موجود"))</f>
        <v/>
      </c>
    </row>
    <row r="1471">
      <c r="A1471" s="13" t="n"/>
      <c r="B1471" s="5" t="n"/>
      <c r="C1471" s="5" t="n"/>
      <c r="D1471" s="16" t="n"/>
      <c r="E1471" s="5" t="n"/>
      <c r="F1471" s="6">
        <f>IF(B1471&amp;""="","",IFERROR(INDEX('المشاريع'!$B$6:$B$205,MATCH(B1471&amp;"",'المشاريع'!$A$6:$A$205,0))&amp;"","كود غير موجود"))</f>
        <v/>
      </c>
    </row>
    <row r="1472">
      <c r="A1472" s="13" t="n"/>
      <c r="B1472" s="5" t="n"/>
      <c r="C1472" s="5" t="n"/>
      <c r="D1472" s="16" t="n"/>
      <c r="E1472" s="5" t="n"/>
      <c r="F1472" s="6">
        <f>IF(B1472&amp;""="","",IFERROR(INDEX('المشاريع'!$B$6:$B$205,MATCH(B1472&amp;"",'المشاريع'!$A$6:$A$205,0))&amp;"","كود غير موجود"))</f>
        <v/>
      </c>
    </row>
    <row r="1473">
      <c r="A1473" s="13" t="n"/>
      <c r="B1473" s="5" t="n"/>
      <c r="C1473" s="5" t="n"/>
      <c r="D1473" s="16" t="n"/>
      <c r="E1473" s="5" t="n"/>
      <c r="F1473" s="6">
        <f>IF(B1473&amp;""="","",IFERROR(INDEX('المشاريع'!$B$6:$B$205,MATCH(B1473&amp;"",'المشاريع'!$A$6:$A$205,0))&amp;"","كود غير موجود"))</f>
        <v/>
      </c>
    </row>
    <row r="1474">
      <c r="A1474" s="13" t="n"/>
      <c r="B1474" s="5" t="n"/>
      <c r="C1474" s="5" t="n"/>
      <c r="D1474" s="16" t="n"/>
      <c r="E1474" s="5" t="n"/>
      <c r="F1474" s="6">
        <f>IF(B1474&amp;""="","",IFERROR(INDEX('المشاريع'!$B$6:$B$205,MATCH(B1474&amp;"",'المشاريع'!$A$6:$A$205,0))&amp;"","كود غير موجود"))</f>
        <v/>
      </c>
    </row>
    <row r="1475">
      <c r="A1475" s="13" t="n"/>
      <c r="B1475" s="5" t="n"/>
      <c r="C1475" s="5" t="n"/>
      <c r="D1475" s="16" t="n"/>
      <c r="E1475" s="5" t="n"/>
      <c r="F1475" s="6">
        <f>IF(B1475&amp;""="","",IFERROR(INDEX('المشاريع'!$B$6:$B$205,MATCH(B1475&amp;"",'المشاريع'!$A$6:$A$205,0))&amp;"","كود غير موجود"))</f>
        <v/>
      </c>
    </row>
    <row r="1476">
      <c r="A1476" s="13" t="n"/>
      <c r="B1476" s="5" t="n"/>
      <c r="C1476" s="5" t="n"/>
      <c r="D1476" s="16" t="n"/>
      <c r="E1476" s="5" t="n"/>
      <c r="F1476" s="6">
        <f>IF(B1476&amp;""="","",IFERROR(INDEX('المشاريع'!$B$6:$B$205,MATCH(B1476&amp;"",'المشاريع'!$A$6:$A$205,0))&amp;"","كود غير موجود"))</f>
        <v/>
      </c>
    </row>
    <row r="1477">
      <c r="A1477" s="13" t="n"/>
      <c r="B1477" s="5" t="n"/>
      <c r="C1477" s="5" t="n"/>
      <c r="D1477" s="16" t="n"/>
      <c r="E1477" s="5" t="n"/>
      <c r="F1477" s="6">
        <f>IF(B1477&amp;""="","",IFERROR(INDEX('المشاريع'!$B$6:$B$205,MATCH(B1477&amp;"",'المشاريع'!$A$6:$A$205,0))&amp;"","كود غير موجود"))</f>
        <v/>
      </c>
    </row>
    <row r="1478">
      <c r="A1478" s="13" t="n"/>
      <c r="B1478" s="5" t="n"/>
      <c r="C1478" s="5" t="n"/>
      <c r="D1478" s="16" t="n"/>
      <c r="E1478" s="5" t="n"/>
      <c r="F1478" s="6">
        <f>IF(B1478&amp;""="","",IFERROR(INDEX('المشاريع'!$B$6:$B$205,MATCH(B1478&amp;"",'المشاريع'!$A$6:$A$205,0))&amp;"","كود غير موجود"))</f>
        <v/>
      </c>
    </row>
    <row r="1479">
      <c r="A1479" s="13" t="n"/>
      <c r="B1479" s="5" t="n"/>
      <c r="C1479" s="5" t="n"/>
      <c r="D1479" s="16" t="n"/>
      <c r="E1479" s="5" t="n"/>
      <c r="F1479" s="6">
        <f>IF(B1479&amp;""="","",IFERROR(INDEX('المشاريع'!$B$6:$B$205,MATCH(B1479&amp;"",'المشاريع'!$A$6:$A$205,0))&amp;"","كود غير موجود"))</f>
        <v/>
      </c>
    </row>
    <row r="1480">
      <c r="A1480" s="13" t="n"/>
      <c r="B1480" s="5" t="n"/>
      <c r="C1480" s="5" t="n"/>
      <c r="D1480" s="16" t="n"/>
      <c r="E1480" s="5" t="n"/>
      <c r="F1480" s="6">
        <f>IF(B1480&amp;""="","",IFERROR(INDEX('المشاريع'!$B$6:$B$205,MATCH(B1480&amp;"",'المشاريع'!$A$6:$A$205,0))&amp;"","كود غير موجود"))</f>
        <v/>
      </c>
    </row>
    <row r="1481">
      <c r="A1481" s="13" t="n"/>
      <c r="B1481" s="5" t="n"/>
      <c r="C1481" s="5" t="n"/>
      <c r="D1481" s="16" t="n"/>
      <c r="E1481" s="5" t="n"/>
      <c r="F1481" s="6">
        <f>IF(B1481&amp;""="","",IFERROR(INDEX('المشاريع'!$B$6:$B$205,MATCH(B1481&amp;"",'المشاريع'!$A$6:$A$205,0))&amp;"","كود غير موجود"))</f>
        <v/>
      </c>
    </row>
    <row r="1482">
      <c r="A1482" s="13" t="n"/>
      <c r="B1482" s="5" t="n"/>
      <c r="C1482" s="5" t="n"/>
      <c r="D1482" s="16" t="n"/>
      <c r="E1482" s="5" t="n"/>
      <c r="F1482" s="6">
        <f>IF(B1482&amp;""="","",IFERROR(INDEX('المشاريع'!$B$6:$B$205,MATCH(B1482&amp;"",'المشاريع'!$A$6:$A$205,0))&amp;"","كود غير موجود"))</f>
        <v/>
      </c>
    </row>
    <row r="1483">
      <c r="A1483" s="13" t="n"/>
      <c r="B1483" s="5" t="n"/>
      <c r="C1483" s="5" t="n"/>
      <c r="D1483" s="16" t="n"/>
      <c r="E1483" s="5" t="n"/>
      <c r="F1483" s="6">
        <f>IF(B1483&amp;""="","",IFERROR(INDEX('المشاريع'!$B$6:$B$205,MATCH(B1483&amp;"",'المشاريع'!$A$6:$A$205,0))&amp;"","كود غير موجود"))</f>
        <v/>
      </c>
    </row>
    <row r="1484">
      <c r="A1484" s="13" t="n"/>
      <c r="B1484" s="5" t="n"/>
      <c r="C1484" s="5" t="n"/>
      <c r="D1484" s="16" t="n"/>
      <c r="E1484" s="5" t="n"/>
      <c r="F1484" s="6">
        <f>IF(B1484&amp;""="","",IFERROR(INDEX('المشاريع'!$B$6:$B$205,MATCH(B1484&amp;"",'المشاريع'!$A$6:$A$205,0))&amp;"","كود غير موجود"))</f>
        <v/>
      </c>
    </row>
    <row r="1485">
      <c r="A1485" s="13" t="n"/>
      <c r="B1485" s="5" t="n"/>
      <c r="C1485" s="5" t="n"/>
      <c r="D1485" s="16" t="n"/>
      <c r="E1485" s="5" t="n"/>
      <c r="F1485" s="6">
        <f>IF(B1485&amp;""="","",IFERROR(INDEX('المشاريع'!$B$6:$B$205,MATCH(B1485&amp;"",'المشاريع'!$A$6:$A$205,0))&amp;"","كود غير موجود"))</f>
        <v/>
      </c>
    </row>
    <row r="1486">
      <c r="A1486" s="13" t="n"/>
      <c r="B1486" s="5" t="n"/>
      <c r="C1486" s="5" t="n"/>
      <c r="D1486" s="16" t="n"/>
      <c r="E1486" s="5" t="n"/>
      <c r="F1486" s="6">
        <f>IF(B1486&amp;""="","",IFERROR(INDEX('المشاريع'!$B$6:$B$205,MATCH(B1486&amp;"",'المشاريع'!$A$6:$A$205,0))&amp;"","كود غير موجود"))</f>
        <v/>
      </c>
    </row>
    <row r="1487">
      <c r="A1487" s="13" t="n"/>
      <c r="B1487" s="5" t="n"/>
      <c r="C1487" s="5" t="n"/>
      <c r="D1487" s="16" t="n"/>
      <c r="E1487" s="5" t="n"/>
      <c r="F1487" s="6">
        <f>IF(B1487&amp;""="","",IFERROR(INDEX('المشاريع'!$B$6:$B$205,MATCH(B1487&amp;"",'المشاريع'!$A$6:$A$205,0))&amp;"","كود غير موجود"))</f>
        <v/>
      </c>
    </row>
    <row r="1488">
      <c r="A1488" s="13" t="n"/>
      <c r="B1488" s="5" t="n"/>
      <c r="C1488" s="5" t="n"/>
      <c r="D1488" s="16" t="n"/>
      <c r="E1488" s="5" t="n"/>
      <c r="F1488" s="6">
        <f>IF(B1488&amp;""="","",IFERROR(INDEX('المشاريع'!$B$6:$B$205,MATCH(B1488&amp;"",'المشاريع'!$A$6:$A$205,0))&amp;"","كود غير موجود"))</f>
        <v/>
      </c>
    </row>
    <row r="1489">
      <c r="A1489" s="13" t="n"/>
      <c r="B1489" s="5" t="n"/>
      <c r="C1489" s="5" t="n"/>
      <c r="D1489" s="16" t="n"/>
      <c r="E1489" s="5" t="n"/>
      <c r="F1489" s="6">
        <f>IF(B1489&amp;""="","",IFERROR(INDEX('المشاريع'!$B$6:$B$205,MATCH(B1489&amp;"",'المشاريع'!$A$6:$A$205,0))&amp;"","كود غير موجود"))</f>
        <v/>
      </c>
    </row>
    <row r="1490">
      <c r="A1490" s="13" t="n"/>
      <c r="B1490" s="5" t="n"/>
      <c r="C1490" s="5" t="n"/>
      <c r="D1490" s="16" t="n"/>
      <c r="E1490" s="5" t="n"/>
      <c r="F1490" s="6">
        <f>IF(B1490&amp;""="","",IFERROR(INDEX('المشاريع'!$B$6:$B$205,MATCH(B1490&amp;"",'المشاريع'!$A$6:$A$205,0))&amp;"","كود غير موجود"))</f>
        <v/>
      </c>
    </row>
    <row r="1491">
      <c r="A1491" s="13" t="n"/>
      <c r="B1491" s="5" t="n"/>
      <c r="C1491" s="5" t="n"/>
      <c r="D1491" s="16" t="n"/>
      <c r="E1491" s="5" t="n"/>
      <c r="F1491" s="6">
        <f>IF(B1491&amp;""="","",IFERROR(INDEX('المشاريع'!$B$6:$B$205,MATCH(B1491&amp;"",'المشاريع'!$A$6:$A$205,0))&amp;"","كود غير موجود"))</f>
        <v/>
      </c>
    </row>
    <row r="1492">
      <c r="A1492" s="13" t="n"/>
      <c r="B1492" s="5" t="n"/>
      <c r="C1492" s="5" t="n"/>
      <c r="D1492" s="16" t="n"/>
      <c r="E1492" s="5" t="n"/>
      <c r="F1492" s="6">
        <f>IF(B1492&amp;""="","",IFERROR(INDEX('المشاريع'!$B$6:$B$205,MATCH(B1492&amp;"",'المشاريع'!$A$6:$A$205,0))&amp;"","كود غير موجود"))</f>
        <v/>
      </c>
    </row>
    <row r="1493">
      <c r="A1493" s="13" t="n"/>
      <c r="B1493" s="5" t="n"/>
      <c r="C1493" s="5" t="n"/>
      <c r="D1493" s="16" t="n"/>
      <c r="E1493" s="5" t="n"/>
      <c r="F1493" s="6">
        <f>IF(B1493&amp;""="","",IFERROR(INDEX('المشاريع'!$B$6:$B$205,MATCH(B1493&amp;"",'المشاريع'!$A$6:$A$205,0))&amp;"","كود غير موجود"))</f>
        <v/>
      </c>
    </row>
    <row r="1494">
      <c r="A1494" s="13" t="n"/>
      <c r="B1494" s="5" t="n"/>
      <c r="C1494" s="5" t="n"/>
      <c r="D1494" s="16" t="n"/>
      <c r="E1494" s="5" t="n"/>
      <c r="F1494" s="6">
        <f>IF(B1494&amp;""="","",IFERROR(INDEX('المشاريع'!$B$6:$B$205,MATCH(B1494&amp;"",'المشاريع'!$A$6:$A$205,0))&amp;"","كود غير موجود"))</f>
        <v/>
      </c>
    </row>
    <row r="1495">
      <c r="A1495" s="13" t="n"/>
      <c r="B1495" s="5" t="n"/>
      <c r="C1495" s="5" t="n"/>
      <c r="D1495" s="16" t="n"/>
      <c r="E1495" s="5" t="n"/>
      <c r="F1495" s="6">
        <f>IF(B1495&amp;""="","",IFERROR(INDEX('المشاريع'!$B$6:$B$205,MATCH(B1495&amp;"",'المشاريع'!$A$6:$A$205,0))&amp;"","كود غير موجود"))</f>
        <v/>
      </c>
    </row>
    <row r="1496">
      <c r="A1496" s="13" t="n"/>
      <c r="B1496" s="5" t="n"/>
      <c r="C1496" s="5" t="n"/>
      <c r="D1496" s="16" t="n"/>
      <c r="E1496" s="5" t="n"/>
      <c r="F1496" s="6">
        <f>IF(B1496&amp;""="","",IFERROR(INDEX('المشاريع'!$B$6:$B$205,MATCH(B1496&amp;"",'المشاريع'!$A$6:$A$205,0))&amp;"","كود غير موجود"))</f>
        <v/>
      </c>
    </row>
    <row r="1497">
      <c r="A1497" s="13" t="n"/>
      <c r="B1497" s="5" t="n"/>
      <c r="C1497" s="5" t="n"/>
      <c r="D1497" s="16" t="n"/>
      <c r="E1497" s="5" t="n"/>
      <c r="F1497" s="6">
        <f>IF(B1497&amp;""="","",IFERROR(INDEX('المشاريع'!$B$6:$B$205,MATCH(B1497&amp;"",'المشاريع'!$A$6:$A$205,0))&amp;"","كود غير موجود"))</f>
        <v/>
      </c>
    </row>
    <row r="1498">
      <c r="A1498" s="13" t="n"/>
      <c r="B1498" s="5" t="n"/>
      <c r="C1498" s="5" t="n"/>
      <c r="D1498" s="16" t="n"/>
      <c r="E1498" s="5" t="n"/>
      <c r="F1498" s="6">
        <f>IF(B1498&amp;""="","",IFERROR(INDEX('المشاريع'!$B$6:$B$205,MATCH(B1498&amp;"",'المشاريع'!$A$6:$A$205,0))&amp;"","كود غير موجود"))</f>
        <v/>
      </c>
    </row>
    <row r="1499">
      <c r="A1499" s="13" t="n"/>
      <c r="B1499" s="5" t="n"/>
      <c r="C1499" s="5" t="n"/>
      <c r="D1499" s="16" t="n"/>
      <c r="E1499" s="5" t="n"/>
      <c r="F1499" s="6">
        <f>IF(B1499&amp;""="","",IFERROR(INDEX('المشاريع'!$B$6:$B$205,MATCH(B1499&amp;"",'المشاريع'!$A$6:$A$205,0))&amp;"","كود غير موجود"))</f>
        <v/>
      </c>
    </row>
    <row r="1500">
      <c r="A1500" s="13" t="n"/>
      <c r="B1500" s="5" t="n"/>
      <c r="C1500" s="5" t="n"/>
      <c r="D1500" s="16" t="n"/>
      <c r="E1500" s="5" t="n"/>
      <c r="F1500" s="6">
        <f>IF(B1500&amp;""="","",IFERROR(INDEX('المشاريع'!$B$6:$B$205,MATCH(B1500&amp;"",'المشاريع'!$A$6:$A$205,0))&amp;"","كود غير موجود"))</f>
        <v/>
      </c>
    </row>
    <row r="1501">
      <c r="A1501" s="13" t="n"/>
      <c r="B1501" s="5" t="n"/>
      <c r="C1501" s="5" t="n"/>
      <c r="D1501" s="16" t="n"/>
      <c r="E1501" s="5" t="n"/>
      <c r="F1501" s="6">
        <f>IF(B1501&amp;""="","",IFERROR(INDEX('المشاريع'!$B$6:$B$205,MATCH(B1501&amp;"",'المشاريع'!$A$6:$A$205,0))&amp;"","كود غير موجود"))</f>
        <v/>
      </c>
    </row>
    <row r="1502">
      <c r="A1502" s="13" t="n"/>
      <c r="B1502" s="5" t="n"/>
      <c r="C1502" s="5" t="n"/>
      <c r="D1502" s="16" t="n"/>
      <c r="E1502" s="5" t="n"/>
      <c r="F1502" s="6">
        <f>IF(B1502&amp;""="","",IFERROR(INDEX('المشاريع'!$B$6:$B$205,MATCH(B1502&amp;"",'المشاريع'!$A$6:$A$205,0))&amp;"","كود غير موجود"))</f>
        <v/>
      </c>
    </row>
    <row r="1503">
      <c r="A1503" s="13" t="n"/>
      <c r="B1503" s="5" t="n"/>
      <c r="C1503" s="5" t="n"/>
      <c r="D1503" s="16" t="n"/>
      <c r="E1503" s="5" t="n"/>
      <c r="F1503" s="6">
        <f>IF(B1503&amp;""="","",IFERROR(INDEX('المشاريع'!$B$6:$B$205,MATCH(B1503&amp;"",'المشاريع'!$A$6:$A$205,0))&amp;"","كود غير موجود"))</f>
        <v/>
      </c>
    </row>
    <row r="1504">
      <c r="A1504" s="13" t="n"/>
      <c r="B1504" s="5" t="n"/>
      <c r="C1504" s="5" t="n"/>
      <c r="D1504" s="16" t="n"/>
      <c r="E1504" s="5" t="n"/>
      <c r="F1504" s="6">
        <f>IF(B1504&amp;""="","",IFERROR(INDEX('المشاريع'!$B$6:$B$205,MATCH(B1504&amp;"",'المشاريع'!$A$6:$A$205,0))&amp;"","كود غير موجود"))</f>
        <v/>
      </c>
    </row>
    <row r="1505">
      <c r="A1505" s="13" t="n"/>
      <c r="B1505" s="5" t="n"/>
      <c r="C1505" s="5" t="n"/>
      <c r="D1505" s="16" t="n"/>
      <c r="E1505" s="5" t="n"/>
      <c r="F1505" s="6">
        <f>IF(B1505&amp;""="","",IFERROR(INDEX('المشاريع'!$B$6:$B$205,MATCH(B1505&amp;"",'المشاريع'!$A$6:$A$205,0))&amp;"","كود غير موجود"))</f>
        <v/>
      </c>
    </row>
    <row r="1506">
      <c r="A1506" s="13" t="n"/>
      <c r="B1506" s="5" t="n"/>
      <c r="C1506" s="5" t="n"/>
      <c r="D1506" s="16" t="n"/>
      <c r="E1506" s="5" t="n"/>
      <c r="F1506" s="6">
        <f>IF(B1506&amp;""="","",IFERROR(INDEX('المشاريع'!$B$6:$B$205,MATCH(B1506&amp;"",'المشاريع'!$A$6:$A$205,0))&amp;"","كود غير موجود"))</f>
        <v/>
      </c>
    </row>
    <row r="1507">
      <c r="A1507" s="13" t="n"/>
      <c r="B1507" s="5" t="n"/>
      <c r="C1507" s="5" t="n"/>
      <c r="D1507" s="16" t="n"/>
      <c r="E1507" s="5" t="n"/>
      <c r="F1507" s="6">
        <f>IF(B1507&amp;""="","",IFERROR(INDEX('المشاريع'!$B$6:$B$205,MATCH(B1507&amp;"",'المشاريع'!$A$6:$A$205,0))&amp;"","كود غير موجود"))</f>
        <v/>
      </c>
    </row>
    <row r="1508">
      <c r="A1508" s="13" t="n"/>
      <c r="B1508" s="5" t="n"/>
      <c r="C1508" s="5" t="n"/>
      <c r="D1508" s="16" t="n"/>
      <c r="E1508" s="5" t="n"/>
      <c r="F1508" s="6">
        <f>IF(B1508&amp;""="","",IFERROR(INDEX('المشاريع'!$B$6:$B$205,MATCH(B1508&amp;"",'المشاريع'!$A$6:$A$205,0))&amp;"","كود غير موجود"))</f>
        <v/>
      </c>
    </row>
    <row r="1509">
      <c r="A1509" s="13" t="n"/>
      <c r="B1509" s="5" t="n"/>
      <c r="C1509" s="5" t="n"/>
      <c r="D1509" s="16" t="n"/>
      <c r="E1509" s="5" t="n"/>
      <c r="F1509" s="6">
        <f>IF(B1509&amp;""="","",IFERROR(INDEX('المشاريع'!$B$6:$B$205,MATCH(B1509&amp;"",'المشاريع'!$A$6:$A$205,0))&amp;"","كود غير موجود"))</f>
        <v/>
      </c>
    </row>
    <row r="1510">
      <c r="A1510" s="13" t="n"/>
      <c r="B1510" s="5" t="n"/>
      <c r="C1510" s="5" t="n"/>
      <c r="D1510" s="16" t="n"/>
      <c r="E1510" s="5" t="n"/>
      <c r="F1510" s="6">
        <f>IF(B1510&amp;""="","",IFERROR(INDEX('المشاريع'!$B$6:$B$205,MATCH(B1510&amp;"",'المشاريع'!$A$6:$A$205,0))&amp;"","كود غير موجود"))</f>
        <v/>
      </c>
    </row>
    <row r="1511">
      <c r="A1511" s="13" t="n"/>
      <c r="B1511" s="5" t="n"/>
      <c r="C1511" s="5" t="n"/>
      <c r="D1511" s="16" t="n"/>
      <c r="E1511" s="5" t="n"/>
      <c r="F1511" s="6">
        <f>IF(B1511&amp;""="","",IFERROR(INDEX('المشاريع'!$B$6:$B$205,MATCH(B1511&amp;"",'المشاريع'!$A$6:$A$205,0))&amp;"","كود غير موجود"))</f>
        <v/>
      </c>
    </row>
    <row r="1512">
      <c r="A1512" s="13" t="n"/>
      <c r="B1512" s="5" t="n"/>
      <c r="C1512" s="5" t="n"/>
      <c r="D1512" s="16" t="n"/>
      <c r="E1512" s="5" t="n"/>
      <c r="F1512" s="6">
        <f>IF(B1512&amp;""="","",IFERROR(INDEX('المشاريع'!$B$6:$B$205,MATCH(B1512&amp;"",'المشاريع'!$A$6:$A$205,0))&amp;"","كود غير موجود"))</f>
        <v/>
      </c>
    </row>
    <row r="1513">
      <c r="A1513" s="13" t="n"/>
      <c r="B1513" s="5" t="n"/>
      <c r="C1513" s="5" t="n"/>
      <c r="D1513" s="16" t="n"/>
      <c r="E1513" s="5" t="n"/>
      <c r="F1513" s="6">
        <f>IF(B1513&amp;""="","",IFERROR(INDEX('المشاريع'!$B$6:$B$205,MATCH(B1513&amp;"",'المشاريع'!$A$6:$A$205,0))&amp;"","كود غير موجود"))</f>
        <v/>
      </c>
    </row>
    <row r="1514">
      <c r="A1514" s="13" t="n"/>
      <c r="B1514" s="5" t="n"/>
      <c r="C1514" s="5" t="n"/>
      <c r="D1514" s="16" t="n"/>
      <c r="E1514" s="5" t="n"/>
      <c r="F1514" s="6">
        <f>IF(B1514&amp;""="","",IFERROR(INDEX('المشاريع'!$B$6:$B$205,MATCH(B1514&amp;"",'المشاريع'!$A$6:$A$205,0))&amp;"","كود غير موجود"))</f>
        <v/>
      </c>
    </row>
    <row r="1515">
      <c r="A1515" s="13" t="n"/>
      <c r="B1515" s="5" t="n"/>
      <c r="C1515" s="5" t="n"/>
      <c r="D1515" s="16" t="n"/>
      <c r="E1515" s="5" t="n"/>
      <c r="F1515" s="6">
        <f>IF(B1515&amp;""="","",IFERROR(INDEX('المشاريع'!$B$6:$B$205,MATCH(B1515&amp;"",'المشاريع'!$A$6:$A$205,0))&amp;"","كود غير موجود"))</f>
        <v/>
      </c>
    </row>
    <row r="1516">
      <c r="A1516" s="13" t="n"/>
      <c r="B1516" s="5" t="n"/>
      <c r="C1516" s="5" t="n"/>
      <c r="D1516" s="16" t="n"/>
      <c r="E1516" s="5" t="n"/>
      <c r="F1516" s="6">
        <f>IF(B1516&amp;""="","",IFERROR(INDEX('المشاريع'!$B$6:$B$205,MATCH(B1516&amp;"",'المشاريع'!$A$6:$A$205,0))&amp;"","كود غير موجود"))</f>
        <v/>
      </c>
    </row>
    <row r="1517">
      <c r="A1517" s="13" t="n"/>
      <c r="B1517" s="5" t="n"/>
      <c r="C1517" s="5" t="n"/>
      <c r="D1517" s="16" t="n"/>
      <c r="E1517" s="5" t="n"/>
      <c r="F1517" s="6">
        <f>IF(B1517&amp;""="","",IFERROR(INDEX('المشاريع'!$B$6:$B$205,MATCH(B1517&amp;"",'المشاريع'!$A$6:$A$205,0))&amp;"","كود غير موجود"))</f>
        <v/>
      </c>
    </row>
    <row r="1518">
      <c r="A1518" s="13" t="n"/>
      <c r="B1518" s="5" t="n"/>
      <c r="C1518" s="5" t="n"/>
      <c r="D1518" s="16" t="n"/>
      <c r="E1518" s="5" t="n"/>
      <c r="F1518" s="6">
        <f>IF(B1518&amp;""="","",IFERROR(INDEX('المشاريع'!$B$6:$B$205,MATCH(B1518&amp;"",'المشاريع'!$A$6:$A$205,0))&amp;"","كود غير موجود"))</f>
        <v/>
      </c>
    </row>
    <row r="1519">
      <c r="A1519" s="13" t="n"/>
      <c r="B1519" s="5" t="n"/>
      <c r="C1519" s="5" t="n"/>
      <c r="D1519" s="16" t="n"/>
      <c r="E1519" s="5" t="n"/>
      <c r="F1519" s="6">
        <f>IF(B1519&amp;""="","",IFERROR(INDEX('المشاريع'!$B$6:$B$205,MATCH(B1519&amp;"",'المشاريع'!$A$6:$A$205,0))&amp;"","كود غير موجود"))</f>
        <v/>
      </c>
    </row>
    <row r="1520">
      <c r="A1520" s="13" t="n"/>
      <c r="B1520" s="5" t="n"/>
      <c r="C1520" s="5" t="n"/>
      <c r="D1520" s="16" t="n"/>
      <c r="E1520" s="5" t="n"/>
      <c r="F1520" s="6">
        <f>IF(B1520&amp;""="","",IFERROR(INDEX('المشاريع'!$B$6:$B$205,MATCH(B1520&amp;"",'المشاريع'!$A$6:$A$205,0))&amp;"","كود غير موجود"))</f>
        <v/>
      </c>
    </row>
    <row r="1521">
      <c r="A1521" s="13" t="n"/>
      <c r="B1521" s="5" t="n"/>
      <c r="C1521" s="5" t="n"/>
      <c r="D1521" s="16" t="n"/>
      <c r="E1521" s="5" t="n"/>
      <c r="F1521" s="6">
        <f>IF(B1521&amp;""="","",IFERROR(INDEX('المشاريع'!$B$6:$B$205,MATCH(B1521&amp;"",'المشاريع'!$A$6:$A$205,0))&amp;"","كود غير موجود"))</f>
        <v/>
      </c>
    </row>
    <row r="1522">
      <c r="A1522" s="13" t="n"/>
      <c r="B1522" s="5" t="n"/>
      <c r="C1522" s="5" t="n"/>
      <c r="D1522" s="16" t="n"/>
      <c r="E1522" s="5" t="n"/>
      <c r="F1522" s="6">
        <f>IF(B1522&amp;""="","",IFERROR(INDEX('المشاريع'!$B$6:$B$205,MATCH(B1522&amp;"",'المشاريع'!$A$6:$A$205,0))&amp;"","كود غير موجود"))</f>
        <v/>
      </c>
    </row>
    <row r="1523">
      <c r="A1523" s="13" t="n"/>
      <c r="B1523" s="5" t="n"/>
      <c r="C1523" s="5" t="n"/>
      <c r="D1523" s="16" t="n"/>
      <c r="E1523" s="5" t="n"/>
      <c r="F1523" s="6">
        <f>IF(B1523&amp;""="","",IFERROR(INDEX('المشاريع'!$B$6:$B$205,MATCH(B1523&amp;"",'المشاريع'!$A$6:$A$205,0))&amp;"","كود غير موجود"))</f>
        <v/>
      </c>
    </row>
    <row r="1524">
      <c r="A1524" s="13" t="n"/>
      <c r="B1524" s="5" t="n"/>
      <c r="C1524" s="5" t="n"/>
      <c r="D1524" s="16" t="n"/>
      <c r="E1524" s="5" t="n"/>
      <c r="F1524" s="6">
        <f>IF(B1524&amp;""="","",IFERROR(INDEX('المشاريع'!$B$6:$B$205,MATCH(B1524&amp;"",'المشاريع'!$A$6:$A$205,0))&amp;"","كود غير موجود"))</f>
        <v/>
      </c>
    </row>
    <row r="1525">
      <c r="A1525" s="13" t="n"/>
      <c r="B1525" s="5" t="n"/>
      <c r="C1525" s="5" t="n"/>
      <c r="D1525" s="16" t="n"/>
      <c r="E1525" s="5" t="n"/>
      <c r="F1525" s="6">
        <f>IF(B1525&amp;""="","",IFERROR(INDEX('المشاريع'!$B$6:$B$205,MATCH(B1525&amp;"",'المشاريع'!$A$6:$A$205,0))&amp;"","كود غير موجود"))</f>
        <v/>
      </c>
    </row>
    <row r="1526">
      <c r="A1526" s="13" t="n"/>
      <c r="B1526" s="5" t="n"/>
      <c r="C1526" s="5" t="n"/>
      <c r="D1526" s="16" t="n"/>
      <c r="E1526" s="5" t="n"/>
      <c r="F1526" s="6">
        <f>IF(B1526&amp;""="","",IFERROR(INDEX('المشاريع'!$B$6:$B$205,MATCH(B1526&amp;"",'المشاريع'!$A$6:$A$205,0))&amp;"","كود غير موجود"))</f>
        <v/>
      </c>
    </row>
    <row r="1527">
      <c r="A1527" s="13" t="n"/>
      <c r="B1527" s="5" t="n"/>
      <c r="C1527" s="5" t="n"/>
      <c r="D1527" s="16" t="n"/>
      <c r="E1527" s="5" t="n"/>
      <c r="F1527" s="6">
        <f>IF(B1527&amp;""="","",IFERROR(INDEX('المشاريع'!$B$6:$B$205,MATCH(B1527&amp;"",'المشاريع'!$A$6:$A$205,0))&amp;"","كود غير موجود"))</f>
        <v/>
      </c>
    </row>
    <row r="1528">
      <c r="A1528" s="13" t="n"/>
      <c r="B1528" s="5" t="n"/>
      <c r="C1528" s="5" t="n"/>
      <c r="D1528" s="16" t="n"/>
      <c r="E1528" s="5" t="n"/>
      <c r="F1528" s="6">
        <f>IF(B1528&amp;""="","",IFERROR(INDEX('المشاريع'!$B$6:$B$205,MATCH(B1528&amp;"",'المشاريع'!$A$6:$A$205,0))&amp;"","كود غير موجود"))</f>
        <v/>
      </c>
    </row>
    <row r="1529">
      <c r="A1529" s="13" t="n"/>
      <c r="B1529" s="5" t="n"/>
      <c r="C1529" s="5" t="n"/>
      <c r="D1529" s="16" t="n"/>
      <c r="E1529" s="5" t="n"/>
      <c r="F1529" s="6">
        <f>IF(B1529&amp;""="","",IFERROR(INDEX('المشاريع'!$B$6:$B$205,MATCH(B1529&amp;"",'المشاريع'!$A$6:$A$205,0))&amp;"","كود غير موجود"))</f>
        <v/>
      </c>
    </row>
    <row r="1530">
      <c r="A1530" s="13" t="n"/>
      <c r="B1530" s="5" t="n"/>
      <c r="C1530" s="5" t="n"/>
      <c r="D1530" s="16" t="n"/>
      <c r="E1530" s="5" t="n"/>
      <c r="F1530" s="6">
        <f>IF(B1530&amp;""="","",IFERROR(INDEX('المشاريع'!$B$6:$B$205,MATCH(B1530&amp;"",'المشاريع'!$A$6:$A$205,0))&amp;"","كود غير موجود"))</f>
        <v/>
      </c>
    </row>
    <row r="1531">
      <c r="A1531" s="13" t="n"/>
      <c r="B1531" s="5" t="n"/>
      <c r="C1531" s="5" t="n"/>
      <c r="D1531" s="16" t="n"/>
      <c r="E1531" s="5" t="n"/>
      <c r="F1531" s="6">
        <f>IF(B1531&amp;""="","",IFERROR(INDEX('المشاريع'!$B$6:$B$205,MATCH(B1531&amp;"",'المشاريع'!$A$6:$A$205,0))&amp;"","كود غير موجود"))</f>
        <v/>
      </c>
    </row>
    <row r="1532">
      <c r="A1532" s="13" t="n"/>
      <c r="B1532" s="5" t="n"/>
      <c r="C1532" s="5" t="n"/>
      <c r="D1532" s="16" t="n"/>
      <c r="E1532" s="5" t="n"/>
      <c r="F1532" s="6">
        <f>IF(B1532&amp;""="","",IFERROR(INDEX('المشاريع'!$B$6:$B$205,MATCH(B1532&amp;"",'المشاريع'!$A$6:$A$205,0))&amp;"","كود غير موجود"))</f>
        <v/>
      </c>
    </row>
    <row r="1533">
      <c r="A1533" s="13" t="n"/>
      <c r="B1533" s="5" t="n"/>
      <c r="C1533" s="5" t="n"/>
      <c r="D1533" s="16" t="n"/>
      <c r="E1533" s="5" t="n"/>
      <c r="F1533" s="6">
        <f>IF(B1533&amp;""="","",IFERROR(INDEX('المشاريع'!$B$6:$B$205,MATCH(B1533&amp;"",'المشاريع'!$A$6:$A$205,0))&amp;"","كود غير موجود"))</f>
        <v/>
      </c>
    </row>
    <row r="1534">
      <c r="A1534" s="13" t="n"/>
      <c r="B1534" s="5" t="n"/>
      <c r="C1534" s="5" t="n"/>
      <c r="D1534" s="16" t="n"/>
      <c r="E1534" s="5" t="n"/>
      <c r="F1534" s="6">
        <f>IF(B1534&amp;""="","",IFERROR(INDEX('المشاريع'!$B$6:$B$205,MATCH(B1534&amp;"",'المشاريع'!$A$6:$A$205,0))&amp;"","كود غير موجود"))</f>
        <v/>
      </c>
    </row>
    <row r="1535">
      <c r="A1535" s="13" t="n"/>
      <c r="B1535" s="5" t="n"/>
      <c r="C1535" s="5" t="n"/>
      <c r="D1535" s="16" t="n"/>
      <c r="E1535" s="5" t="n"/>
      <c r="F1535" s="6">
        <f>IF(B1535&amp;""="","",IFERROR(INDEX('المشاريع'!$B$6:$B$205,MATCH(B1535&amp;"",'المشاريع'!$A$6:$A$205,0))&amp;"","كود غير موجود"))</f>
        <v/>
      </c>
    </row>
    <row r="1536">
      <c r="A1536" s="13" t="n"/>
      <c r="B1536" s="5" t="n"/>
      <c r="C1536" s="5" t="n"/>
      <c r="D1536" s="16" t="n"/>
      <c r="E1536" s="5" t="n"/>
      <c r="F1536" s="6">
        <f>IF(B1536&amp;""="","",IFERROR(INDEX('المشاريع'!$B$6:$B$205,MATCH(B1536&amp;"",'المشاريع'!$A$6:$A$205,0))&amp;"","كود غير موجود"))</f>
        <v/>
      </c>
    </row>
    <row r="1537">
      <c r="A1537" s="13" t="n"/>
      <c r="B1537" s="5" t="n"/>
      <c r="C1537" s="5" t="n"/>
      <c r="D1537" s="16" t="n"/>
      <c r="E1537" s="5" t="n"/>
      <c r="F1537" s="6">
        <f>IF(B1537&amp;""="","",IFERROR(INDEX('المشاريع'!$B$6:$B$205,MATCH(B1537&amp;"",'المشاريع'!$A$6:$A$205,0))&amp;"","كود غير موجود"))</f>
        <v/>
      </c>
    </row>
    <row r="1538">
      <c r="A1538" s="13" t="n"/>
      <c r="B1538" s="5" t="n"/>
      <c r="C1538" s="5" t="n"/>
      <c r="D1538" s="16" t="n"/>
      <c r="E1538" s="5" t="n"/>
      <c r="F1538" s="6">
        <f>IF(B1538&amp;""="","",IFERROR(INDEX('المشاريع'!$B$6:$B$205,MATCH(B1538&amp;"",'المشاريع'!$A$6:$A$205,0))&amp;"","كود غير موجود"))</f>
        <v/>
      </c>
    </row>
    <row r="1539">
      <c r="A1539" s="13" t="n"/>
      <c r="B1539" s="5" t="n"/>
      <c r="C1539" s="5" t="n"/>
      <c r="D1539" s="16" t="n"/>
      <c r="E1539" s="5" t="n"/>
      <c r="F1539" s="6">
        <f>IF(B1539&amp;""="","",IFERROR(INDEX('المشاريع'!$B$6:$B$205,MATCH(B1539&amp;"",'المشاريع'!$A$6:$A$205,0))&amp;"","كود غير موجود"))</f>
        <v/>
      </c>
    </row>
    <row r="1540">
      <c r="A1540" s="13" t="n"/>
      <c r="B1540" s="5" t="n"/>
      <c r="C1540" s="5" t="n"/>
      <c r="D1540" s="16" t="n"/>
      <c r="E1540" s="5" t="n"/>
      <c r="F1540" s="6">
        <f>IF(B1540&amp;""="","",IFERROR(INDEX('المشاريع'!$B$6:$B$205,MATCH(B1540&amp;"",'المشاريع'!$A$6:$A$205,0))&amp;"","كود غير موجود"))</f>
        <v/>
      </c>
    </row>
    <row r="1541">
      <c r="A1541" s="13" t="n"/>
      <c r="B1541" s="5" t="n"/>
      <c r="C1541" s="5" t="n"/>
      <c r="D1541" s="16" t="n"/>
      <c r="E1541" s="5" t="n"/>
      <c r="F1541" s="6">
        <f>IF(B1541&amp;""="","",IFERROR(INDEX('المشاريع'!$B$6:$B$205,MATCH(B1541&amp;"",'المشاريع'!$A$6:$A$205,0))&amp;"","كود غير موجود"))</f>
        <v/>
      </c>
    </row>
    <row r="1542">
      <c r="A1542" s="13" t="n"/>
      <c r="B1542" s="5" t="n"/>
      <c r="C1542" s="5" t="n"/>
      <c r="D1542" s="16" t="n"/>
      <c r="E1542" s="5" t="n"/>
      <c r="F1542" s="6">
        <f>IF(B1542&amp;""="","",IFERROR(INDEX('المشاريع'!$B$6:$B$205,MATCH(B1542&amp;"",'المشاريع'!$A$6:$A$205,0))&amp;"","كود غير موجود"))</f>
        <v/>
      </c>
    </row>
    <row r="1543">
      <c r="A1543" s="13" t="n"/>
      <c r="B1543" s="5" t="n"/>
      <c r="C1543" s="5" t="n"/>
      <c r="D1543" s="16" t="n"/>
      <c r="E1543" s="5" t="n"/>
      <c r="F1543" s="6">
        <f>IF(B1543&amp;""="","",IFERROR(INDEX('المشاريع'!$B$6:$B$205,MATCH(B1543&amp;"",'المشاريع'!$A$6:$A$205,0))&amp;"","كود غير موجود"))</f>
        <v/>
      </c>
    </row>
    <row r="1544">
      <c r="A1544" s="13" t="n"/>
      <c r="B1544" s="5" t="n"/>
      <c r="C1544" s="5" t="n"/>
      <c r="D1544" s="16" t="n"/>
      <c r="E1544" s="5" t="n"/>
      <c r="F1544" s="6">
        <f>IF(B1544&amp;""="","",IFERROR(INDEX('المشاريع'!$B$6:$B$205,MATCH(B1544&amp;"",'المشاريع'!$A$6:$A$205,0))&amp;"","كود غير موجود"))</f>
        <v/>
      </c>
    </row>
    <row r="1545">
      <c r="A1545" s="13" t="n"/>
      <c r="B1545" s="5" t="n"/>
      <c r="C1545" s="5" t="n"/>
      <c r="D1545" s="16" t="n"/>
      <c r="E1545" s="5" t="n"/>
      <c r="F1545" s="6">
        <f>IF(B1545&amp;""="","",IFERROR(INDEX('المشاريع'!$B$6:$B$205,MATCH(B1545&amp;"",'المشاريع'!$A$6:$A$205,0))&amp;"","كود غير موجود"))</f>
        <v/>
      </c>
    </row>
    <row r="1546">
      <c r="A1546" s="13" t="n"/>
      <c r="B1546" s="5" t="n"/>
      <c r="C1546" s="5" t="n"/>
      <c r="D1546" s="16" t="n"/>
      <c r="E1546" s="5" t="n"/>
      <c r="F1546" s="6">
        <f>IF(B1546&amp;""="","",IFERROR(INDEX('المشاريع'!$B$6:$B$205,MATCH(B1546&amp;"",'المشاريع'!$A$6:$A$205,0))&amp;"","كود غير موجود"))</f>
        <v/>
      </c>
    </row>
    <row r="1547">
      <c r="A1547" s="13" t="n"/>
      <c r="B1547" s="5" t="n"/>
      <c r="C1547" s="5" t="n"/>
      <c r="D1547" s="16" t="n"/>
      <c r="E1547" s="5" t="n"/>
      <c r="F1547" s="6">
        <f>IF(B1547&amp;""="","",IFERROR(INDEX('المشاريع'!$B$6:$B$205,MATCH(B1547&amp;"",'المشاريع'!$A$6:$A$205,0))&amp;"","كود غير موجود"))</f>
        <v/>
      </c>
    </row>
    <row r="1548">
      <c r="A1548" s="13" t="n"/>
      <c r="B1548" s="5" t="n"/>
      <c r="C1548" s="5" t="n"/>
      <c r="D1548" s="16" t="n"/>
      <c r="E1548" s="5" t="n"/>
      <c r="F1548" s="6">
        <f>IF(B1548&amp;""="","",IFERROR(INDEX('المشاريع'!$B$6:$B$205,MATCH(B1548&amp;"",'المشاريع'!$A$6:$A$205,0))&amp;"","كود غير موجود"))</f>
        <v/>
      </c>
    </row>
    <row r="1549">
      <c r="A1549" s="13" t="n"/>
      <c r="B1549" s="5" t="n"/>
      <c r="C1549" s="5" t="n"/>
      <c r="D1549" s="16" t="n"/>
      <c r="E1549" s="5" t="n"/>
      <c r="F1549" s="6">
        <f>IF(B1549&amp;""="","",IFERROR(INDEX('المشاريع'!$B$6:$B$205,MATCH(B1549&amp;"",'المشاريع'!$A$6:$A$205,0))&amp;"","كود غير موجود"))</f>
        <v/>
      </c>
    </row>
    <row r="1550">
      <c r="A1550" s="13" t="n"/>
      <c r="B1550" s="5" t="n"/>
      <c r="C1550" s="5" t="n"/>
      <c r="D1550" s="16" t="n"/>
      <c r="E1550" s="5" t="n"/>
      <c r="F1550" s="6">
        <f>IF(B1550&amp;""="","",IFERROR(INDEX('المشاريع'!$B$6:$B$205,MATCH(B1550&amp;"",'المشاريع'!$A$6:$A$205,0))&amp;"","كود غير موجود"))</f>
        <v/>
      </c>
    </row>
    <row r="1551">
      <c r="A1551" s="13" t="n"/>
      <c r="B1551" s="5" t="n"/>
      <c r="C1551" s="5" t="n"/>
      <c r="D1551" s="16" t="n"/>
      <c r="E1551" s="5" t="n"/>
      <c r="F1551" s="6">
        <f>IF(B1551&amp;""="","",IFERROR(INDEX('المشاريع'!$B$6:$B$205,MATCH(B1551&amp;"",'المشاريع'!$A$6:$A$205,0))&amp;"","كود غير موجود"))</f>
        <v/>
      </c>
    </row>
    <row r="1552">
      <c r="A1552" s="13" t="n"/>
      <c r="B1552" s="5" t="n"/>
      <c r="C1552" s="5" t="n"/>
      <c r="D1552" s="16" t="n"/>
      <c r="E1552" s="5" t="n"/>
      <c r="F1552" s="6">
        <f>IF(B1552&amp;""="","",IFERROR(INDEX('المشاريع'!$B$6:$B$205,MATCH(B1552&amp;"",'المشاريع'!$A$6:$A$205,0))&amp;"","كود غير موجود"))</f>
        <v/>
      </c>
    </row>
    <row r="1553">
      <c r="A1553" s="13" t="n"/>
      <c r="B1553" s="5" t="n"/>
      <c r="C1553" s="5" t="n"/>
      <c r="D1553" s="16" t="n"/>
      <c r="E1553" s="5" t="n"/>
      <c r="F1553" s="6">
        <f>IF(B1553&amp;""="","",IFERROR(INDEX('المشاريع'!$B$6:$B$205,MATCH(B1553&amp;"",'المشاريع'!$A$6:$A$205,0))&amp;"","كود غير موجود"))</f>
        <v/>
      </c>
    </row>
    <row r="1554">
      <c r="A1554" s="13" t="n"/>
      <c r="B1554" s="5" t="n"/>
      <c r="C1554" s="5" t="n"/>
      <c r="D1554" s="16" t="n"/>
      <c r="E1554" s="5" t="n"/>
      <c r="F1554" s="6">
        <f>IF(B1554&amp;""="","",IFERROR(INDEX('المشاريع'!$B$6:$B$205,MATCH(B1554&amp;"",'المشاريع'!$A$6:$A$205,0))&amp;"","كود غير موجود"))</f>
        <v/>
      </c>
    </row>
    <row r="1555">
      <c r="A1555" s="13" t="n"/>
      <c r="B1555" s="5" t="n"/>
      <c r="C1555" s="5" t="n"/>
      <c r="D1555" s="16" t="n"/>
      <c r="E1555" s="5" t="n"/>
      <c r="F1555" s="6">
        <f>IF(B1555&amp;""="","",IFERROR(INDEX('المشاريع'!$B$6:$B$205,MATCH(B1555&amp;"",'المشاريع'!$A$6:$A$205,0))&amp;"","كود غير موجود"))</f>
        <v/>
      </c>
    </row>
    <row r="1556">
      <c r="A1556" s="13" t="n"/>
      <c r="B1556" s="5" t="n"/>
      <c r="C1556" s="5" t="n"/>
      <c r="D1556" s="16" t="n"/>
      <c r="E1556" s="5" t="n"/>
      <c r="F1556" s="6">
        <f>IF(B1556&amp;""="","",IFERROR(INDEX('المشاريع'!$B$6:$B$205,MATCH(B1556&amp;"",'المشاريع'!$A$6:$A$205,0))&amp;"","كود غير موجود"))</f>
        <v/>
      </c>
    </row>
    <row r="1557">
      <c r="A1557" s="13" t="n"/>
      <c r="B1557" s="5" t="n"/>
      <c r="C1557" s="5" t="n"/>
      <c r="D1557" s="16" t="n"/>
      <c r="E1557" s="5" t="n"/>
      <c r="F1557" s="6">
        <f>IF(B1557&amp;""="","",IFERROR(INDEX('المشاريع'!$B$6:$B$205,MATCH(B1557&amp;"",'المشاريع'!$A$6:$A$205,0))&amp;"","كود غير موجود"))</f>
        <v/>
      </c>
    </row>
    <row r="1558">
      <c r="A1558" s="13" t="n"/>
      <c r="B1558" s="5" t="n"/>
      <c r="C1558" s="5" t="n"/>
      <c r="D1558" s="16" t="n"/>
      <c r="E1558" s="5" t="n"/>
      <c r="F1558" s="6">
        <f>IF(B1558&amp;""="","",IFERROR(INDEX('المشاريع'!$B$6:$B$205,MATCH(B1558&amp;"",'المشاريع'!$A$6:$A$205,0))&amp;"","كود غير موجود"))</f>
        <v/>
      </c>
    </row>
    <row r="1559">
      <c r="A1559" s="13" t="n"/>
      <c r="B1559" s="5" t="n"/>
      <c r="C1559" s="5" t="n"/>
      <c r="D1559" s="16" t="n"/>
      <c r="E1559" s="5" t="n"/>
      <c r="F1559" s="6">
        <f>IF(B1559&amp;""="","",IFERROR(INDEX('المشاريع'!$B$6:$B$205,MATCH(B1559&amp;"",'المشاريع'!$A$6:$A$205,0))&amp;"","كود غير موجود"))</f>
        <v/>
      </c>
    </row>
    <row r="1560">
      <c r="A1560" s="13" t="n"/>
      <c r="B1560" s="5" t="n"/>
      <c r="C1560" s="5" t="n"/>
      <c r="D1560" s="16" t="n"/>
      <c r="E1560" s="5" t="n"/>
      <c r="F1560" s="6">
        <f>IF(B1560&amp;""="","",IFERROR(INDEX('المشاريع'!$B$6:$B$205,MATCH(B1560&amp;"",'المشاريع'!$A$6:$A$205,0))&amp;"","كود غير موجود"))</f>
        <v/>
      </c>
    </row>
    <row r="1561">
      <c r="A1561" s="13" t="n"/>
      <c r="B1561" s="5" t="n"/>
      <c r="C1561" s="5" t="n"/>
      <c r="D1561" s="16" t="n"/>
      <c r="E1561" s="5" t="n"/>
      <c r="F1561" s="6">
        <f>IF(B1561&amp;""="","",IFERROR(INDEX('المشاريع'!$B$6:$B$205,MATCH(B1561&amp;"",'المشاريع'!$A$6:$A$205,0))&amp;"","كود غير موجود"))</f>
        <v/>
      </c>
    </row>
    <row r="1562">
      <c r="A1562" s="13" t="n"/>
      <c r="B1562" s="5" t="n"/>
      <c r="C1562" s="5" t="n"/>
      <c r="D1562" s="16" t="n"/>
      <c r="E1562" s="5" t="n"/>
      <c r="F1562" s="6">
        <f>IF(B1562&amp;""="","",IFERROR(INDEX('المشاريع'!$B$6:$B$205,MATCH(B1562&amp;"",'المشاريع'!$A$6:$A$205,0))&amp;"","كود غير موجود"))</f>
        <v/>
      </c>
    </row>
    <row r="1563">
      <c r="A1563" s="13" t="n"/>
      <c r="B1563" s="5" t="n"/>
      <c r="C1563" s="5" t="n"/>
      <c r="D1563" s="16" t="n"/>
      <c r="E1563" s="5" t="n"/>
      <c r="F1563" s="6">
        <f>IF(B1563&amp;""="","",IFERROR(INDEX('المشاريع'!$B$6:$B$205,MATCH(B1563&amp;"",'المشاريع'!$A$6:$A$205,0))&amp;"","كود غير موجود"))</f>
        <v/>
      </c>
    </row>
    <row r="1564">
      <c r="A1564" s="13" t="n"/>
      <c r="B1564" s="5" t="n"/>
      <c r="C1564" s="5" t="n"/>
      <c r="D1564" s="16" t="n"/>
      <c r="E1564" s="5" t="n"/>
      <c r="F1564" s="6">
        <f>IF(B1564&amp;""="","",IFERROR(INDEX('المشاريع'!$B$6:$B$205,MATCH(B1564&amp;"",'المشاريع'!$A$6:$A$205,0))&amp;"","كود غير موجود"))</f>
        <v/>
      </c>
    </row>
    <row r="1565">
      <c r="A1565" s="13" t="n"/>
      <c r="B1565" s="5" t="n"/>
      <c r="C1565" s="5" t="n"/>
      <c r="D1565" s="16" t="n"/>
      <c r="E1565" s="5" t="n"/>
      <c r="F1565" s="6">
        <f>IF(B1565&amp;""="","",IFERROR(INDEX('المشاريع'!$B$6:$B$205,MATCH(B1565&amp;"",'المشاريع'!$A$6:$A$205,0))&amp;"","كود غير موجود"))</f>
        <v/>
      </c>
    </row>
    <row r="1566">
      <c r="A1566" s="13" t="n"/>
      <c r="B1566" s="5" t="n"/>
      <c r="C1566" s="5" t="n"/>
      <c r="D1566" s="16" t="n"/>
      <c r="E1566" s="5" t="n"/>
      <c r="F1566" s="6">
        <f>IF(B1566&amp;""="","",IFERROR(INDEX('المشاريع'!$B$6:$B$205,MATCH(B1566&amp;"",'المشاريع'!$A$6:$A$205,0))&amp;"","كود غير موجود"))</f>
        <v/>
      </c>
    </row>
    <row r="1567">
      <c r="A1567" s="13" t="n"/>
      <c r="B1567" s="5" t="n"/>
      <c r="C1567" s="5" t="n"/>
      <c r="D1567" s="16" t="n"/>
      <c r="E1567" s="5" t="n"/>
      <c r="F1567" s="6">
        <f>IF(B1567&amp;""="","",IFERROR(INDEX('المشاريع'!$B$6:$B$205,MATCH(B1567&amp;"",'المشاريع'!$A$6:$A$205,0))&amp;"","كود غير موجود"))</f>
        <v/>
      </c>
    </row>
    <row r="1568">
      <c r="A1568" s="13" t="n"/>
      <c r="B1568" s="5" t="n"/>
      <c r="C1568" s="5" t="n"/>
      <c r="D1568" s="16" t="n"/>
      <c r="E1568" s="5" t="n"/>
      <c r="F1568" s="6">
        <f>IF(B1568&amp;""="","",IFERROR(INDEX('المشاريع'!$B$6:$B$205,MATCH(B1568&amp;"",'المشاريع'!$A$6:$A$205,0))&amp;"","كود غير موجود"))</f>
        <v/>
      </c>
    </row>
    <row r="1569">
      <c r="A1569" s="13" t="n"/>
      <c r="B1569" s="5" t="n"/>
      <c r="C1569" s="5" t="n"/>
      <c r="D1569" s="16" t="n"/>
      <c r="E1569" s="5" t="n"/>
      <c r="F1569" s="6">
        <f>IF(B1569&amp;""="","",IFERROR(INDEX('المشاريع'!$B$6:$B$205,MATCH(B1569&amp;"",'المشاريع'!$A$6:$A$205,0))&amp;"","كود غير موجود"))</f>
        <v/>
      </c>
    </row>
    <row r="1570">
      <c r="A1570" s="13" t="n"/>
      <c r="B1570" s="5" t="n"/>
      <c r="C1570" s="5" t="n"/>
      <c r="D1570" s="16" t="n"/>
      <c r="E1570" s="5" t="n"/>
      <c r="F1570" s="6">
        <f>IF(B1570&amp;""="","",IFERROR(INDEX('المشاريع'!$B$6:$B$205,MATCH(B1570&amp;"",'المشاريع'!$A$6:$A$205,0))&amp;"","كود غير موجود"))</f>
        <v/>
      </c>
    </row>
    <row r="1571">
      <c r="A1571" s="13" t="n"/>
      <c r="B1571" s="5" t="n"/>
      <c r="C1571" s="5" t="n"/>
      <c r="D1571" s="16" t="n"/>
      <c r="E1571" s="5" t="n"/>
      <c r="F1571" s="6">
        <f>IF(B1571&amp;""="","",IFERROR(INDEX('المشاريع'!$B$6:$B$205,MATCH(B1571&amp;"",'المشاريع'!$A$6:$A$205,0))&amp;"","كود غير موجود"))</f>
        <v/>
      </c>
    </row>
    <row r="1572">
      <c r="A1572" s="13" t="n"/>
      <c r="B1572" s="5" t="n"/>
      <c r="C1572" s="5" t="n"/>
      <c r="D1572" s="16" t="n"/>
      <c r="E1572" s="5" t="n"/>
      <c r="F1572" s="6">
        <f>IF(B1572&amp;""="","",IFERROR(INDEX('المشاريع'!$B$6:$B$205,MATCH(B1572&amp;"",'المشاريع'!$A$6:$A$205,0))&amp;"","كود غير موجود"))</f>
        <v/>
      </c>
    </row>
    <row r="1573">
      <c r="A1573" s="13" t="n"/>
      <c r="B1573" s="5" t="n"/>
      <c r="C1573" s="5" t="n"/>
      <c r="D1573" s="16" t="n"/>
      <c r="E1573" s="5" t="n"/>
      <c r="F1573" s="6">
        <f>IF(B1573&amp;""="","",IFERROR(INDEX('المشاريع'!$B$6:$B$205,MATCH(B1573&amp;"",'المشاريع'!$A$6:$A$205,0))&amp;"","كود غير موجود"))</f>
        <v/>
      </c>
    </row>
    <row r="1574">
      <c r="A1574" s="13" t="n"/>
      <c r="B1574" s="5" t="n"/>
      <c r="C1574" s="5" t="n"/>
      <c r="D1574" s="16" t="n"/>
      <c r="E1574" s="5" t="n"/>
      <c r="F1574" s="6">
        <f>IF(B1574&amp;""="","",IFERROR(INDEX('المشاريع'!$B$6:$B$205,MATCH(B1574&amp;"",'المشاريع'!$A$6:$A$205,0))&amp;"","كود غير موجود"))</f>
        <v/>
      </c>
    </row>
    <row r="1575">
      <c r="A1575" s="13" t="n"/>
      <c r="B1575" s="5" t="n"/>
      <c r="C1575" s="5" t="n"/>
      <c r="D1575" s="16" t="n"/>
      <c r="E1575" s="5" t="n"/>
      <c r="F1575" s="6">
        <f>IF(B1575&amp;""="","",IFERROR(INDEX('المشاريع'!$B$6:$B$205,MATCH(B1575&amp;"",'المشاريع'!$A$6:$A$205,0))&amp;"","كود غير موجود"))</f>
        <v/>
      </c>
    </row>
    <row r="1576">
      <c r="A1576" s="13" t="n"/>
      <c r="B1576" s="5" t="n"/>
      <c r="C1576" s="5" t="n"/>
      <c r="D1576" s="16" t="n"/>
      <c r="E1576" s="5" t="n"/>
      <c r="F1576" s="6">
        <f>IF(B1576&amp;""="","",IFERROR(INDEX('المشاريع'!$B$6:$B$205,MATCH(B1576&amp;"",'المشاريع'!$A$6:$A$205,0))&amp;"","كود غير موجود"))</f>
        <v/>
      </c>
    </row>
    <row r="1577">
      <c r="A1577" s="13" t="n"/>
      <c r="B1577" s="5" t="n"/>
      <c r="C1577" s="5" t="n"/>
      <c r="D1577" s="16" t="n"/>
      <c r="E1577" s="5" t="n"/>
      <c r="F1577" s="6">
        <f>IF(B1577&amp;""="","",IFERROR(INDEX('المشاريع'!$B$6:$B$205,MATCH(B1577&amp;"",'المشاريع'!$A$6:$A$205,0))&amp;"","كود غير موجود"))</f>
        <v/>
      </c>
    </row>
    <row r="1578">
      <c r="A1578" s="13" t="n"/>
      <c r="B1578" s="5" t="n"/>
      <c r="C1578" s="5" t="n"/>
      <c r="D1578" s="16" t="n"/>
      <c r="E1578" s="5" t="n"/>
      <c r="F1578" s="6">
        <f>IF(B1578&amp;""="","",IFERROR(INDEX('المشاريع'!$B$6:$B$205,MATCH(B1578&amp;"",'المشاريع'!$A$6:$A$205,0))&amp;"","كود غير موجود"))</f>
        <v/>
      </c>
    </row>
    <row r="1579">
      <c r="A1579" s="13" t="n"/>
      <c r="B1579" s="5" t="n"/>
      <c r="C1579" s="5" t="n"/>
      <c r="D1579" s="16" t="n"/>
      <c r="E1579" s="5" t="n"/>
      <c r="F1579" s="6">
        <f>IF(B1579&amp;""="","",IFERROR(INDEX('المشاريع'!$B$6:$B$205,MATCH(B1579&amp;"",'المشاريع'!$A$6:$A$205,0))&amp;"","كود غير موجود"))</f>
        <v/>
      </c>
    </row>
    <row r="1580">
      <c r="A1580" s="13" t="n"/>
      <c r="B1580" s="5" t="n"/>
      <c r="C1580" s="5" t="n"/>
      <c r="D1580" s="16" t="n"/>
      <c r="E1580" s="5" t="n"/>
      <c r="F1580" s="6">
        <f>IF(B1580&amp;""="","",IFERROR(INDEX('المشاريع'!$B$6:$B$205,MATCH(B1580&amp;"",'المشاريع'!$A$6:$A$205,0))&amp;"","كود غير موجود"))</f>
        <v/>
      </c>
    </row>
    <row r="1581">
      <c r="A1581" s="13" t="n"/>
      <c r="B1581" s="5" t="n"/>
      <c r="C1581" s="5" t="n"/>
      <c r="D1581" s="16" t="n"/>
      <c r="E1581" s="5" t="n"/>
      <c r="F1581" s="6">
        <f>IF(B1581&amp;""="","",IFERROR(INDEX('المشاريع'!$B$6:$B$205,MATCH(B1581&amp;"",'المشاريع'!$A$6:$A$205,0))&amp;"","كود غير موجود"))</f>
        <v/>
      </c>
    </row>
    <row r="1582">
      <c r="A1582" s="13" t="n"/>
      <c r="B1582" s="5" t="n"/>
      <c r="C1582" s="5" t="n"/>
      <c r="D1582" s="16" t="n"/>
      <c r="E1582" s="5" t="n"/>
      <c r="F1582" s="6">
        <f>IF(B1582&amp;""="","",IFERROR(INDEX('المشاريع'!$B$6:$B$205,MATCH(B1582&amp;"",'المشاريع'!$A$6:$A$205,0))&amp;"","كود غير موجود"))</f>
        <v/>
      </c>
    </row>
    <row r="1583">
      <c r="A1583" s="13" t="n"/>
      <c r="B1583" s="5" t="n"/>
      <c r="C1583" s="5" t="n"/>
      <c r="D1583" s="16" t="n"/>
      <c r="E1583" s="5" t="n"/>
      <c r="F1583" s="6">
        <f>IF(B1583&amp;""="","",IFERROR(INDEX('المشاريع'!$B$6:$B$205,MATCH(B1583&amp;"",'المشاريع'!$A$6:$A$205,0))&amp;"","كود غير موجود"))</f>
        <v/>
      </c>
    </row>
    <row r="1584">
      <c r="A1584" s="13" t="n"/>
      <c r="B1584" s="5" t="n"/>
      <c r="C1584" s="5" t="n"/>
      <c r="D1584" s="16" t="n"/>
      <c r="E1584" s="5" t="n"/>
      <c r="F1584" s="6">
        <f>IF(B1584&amp;""="","",IFERROR(INDEX('المشاريع'!$B$6:$B$205,MATCH(B1584&amp;"",'المشاريع'!$A$6:$A$205,0))&amp;"","كود غير موجود"))</f>
        <v/>
      </c>
    </row>
    <row r="1585">
      <c r="A1585" s="13" t="n"/>
      <c r="B1585" s="5" t="n"/>
      <c r="C1585" s="5" t="n"/>
      <c r="D1585" s="16" t="n"/>
      <c r="E1585" s="5" t="n"/>
      <c r="F1585" s="6">
        <f>IF(B1585&amp;""="","",IFERROR(INDEX('المشاريع'!$B$6:$B$205,MATCH(B1585&amp;"",'المشاريع'!$A$6:$A$205,0))&amp;"","كود غير موجود"))</f>
        <v/>
      </c>
    </row>
    <row r="1586">
      <c r="A1586" s="13" t="n"/>
      <c r="B1586" s="5" t="n"/>
      <c r="C1586" s="5" t="n"/>
      <c r="D1586" s="16" t="n"/>
      <c r="E1586" s="5" t="n"/>
      <c r="F1586" s="6">
        <f>IF(B1586&amp;""="","",IFERROR(INDEX('المشاريع'!$B$6:$B$205,MATCH(B1586&amp;"",'المشاريع'!$A$6:$A$205,0))&amp;"","كود غير موجود"))</f>
        <v/>
      </c>
    </row>
    <row r="1587">
      <c r="A1587" s="13" t="n"/>
      <c r="B1587" s="5" t="n"/>
      <c r="C1587" s="5" t="n"/>
      <c r="D1587" s="16" t="n"/>
      <c r="E1587" s="5" t="n"/>
      <c r="F1587" s="6">
        <f>IF(B1587&amp;""="","",IFERROR(INDEX('المشاريع'!$B$6:$B$205,MATCH(B1587&amp;"",'المشاريع'!$A$6:$A$205,0))&amp;"","كود غير موجود"))</f>
        <v/>
      </c>
    </row>
    <row r="1588">
      <c r="A1588" s="13" t="n"/>
      <c r="B1588" s="5" t="n"/>
      <c r="C1588" s="5" t="n"/>
      <c r="D1588" s="16" t="n"/>
      <c r="E1588" s="5" t="n"/>
      <c r="F1588" s="6">
        <f>IF(B1588&amp;""="","",IFERROR(INDEX('المشاريع'!$B$6:$B$205,MATCH(B1588&amp;"",'المشاريع'!$A$6:$A$205,0))&amp;"","كود غير موجود"))</f>
        <v/>
      </c>
    </row>
    <row r="1589">
      <c r="A1589" s="13" t="n"/>
      <c r="B1589" s="5" t="n"/>
      <c r="C1589" s="5" t="n"/>
      <c r="D1589" s="16" t="n"/>
      <c r="E1589" s="5" t="n"/>
      <c r="F1589" s="6">
        <f>IF(B1589&amp;""="","",IFERROR(INDEX('المشاريع'!$B$6:$B$205,MATCH(B1589&amp;"",'المشاريع'!$A$6:$A$205,0))&amp;"","كود غير موجود"))</f>
        <v/>
      </c>
    </row>
    <row r="1590">
      <c r="A1590" s="13" t="n"/>
      <c r="B1590" s="5" t="n"/>
      <c r="C1590" s="5" t="n"/>
      <c r="D1590" s="16" t="n"/>
      <c r="E1590" s="5" t="n"/>
      <c r="F1590" s="6">
        <f>IF(B1590&amp;""="","",IFERROR(INDEX('المشاريع'!$B$6:$B$205,MATCH(B1590&amp;"",'المشاريع'!$A$6:$A$205,0))&amp;"","كود غير موجود"))</f>
        <v/>
      </c>
    </row>
    <row r="1591">
      <c r="A1591" s="13" t="n"/>
      <c r="B1591" s="5" t="n"/>
      <c r="C1591" s="5" t="n"/>
      <c r="D1591" s="16" t="n"/>
      <c r="E1591" s="5" t="n"/>
      <c r="F1591" s="6">
        <f>IF(B1591&amp;""="","",IFERROR(INDEX('المشاريع'!$B$6:$B$205,MATCH(B1591&amp;"",'المشاريع'!$A$6:$A$205,0))&amp;"","كود غير موجود"))</f>
        <v/>
      </c>
    </row>
    <row r="1592">
      <c r="A1592" s="13" t="n"/>
      <c r="B1592" s="5" t="n"/>
      <c r="C1592" s="5" t="n"/>
      <c r="D1592" s="16" t="n"/>
      <c r="E1592" s="5" t="n"/>
      <c r="F1592" s="6">
        <f>IF(B1592&amp;""="","",IFERROR(INDEX('المشاريع'!$B$6:$B$205,MATCH(B1592&amp;"",'المشاريع'!$A$6:$A$205,0))&amp;"","كود غير موجود"))</f>
        <v/>
      </c>
    </row>
    <row r="1593">
      <c r="A1593" s="13" t="n"/>
      <c r="B1593" s="5" t="n"/>
      <c r="C1593" s="5" t="n"/>
      <c r="D1593" s="16" t="n"/>
      <c r="E1593" s="5" t="n"/>
      <c r="F1593" s="6">
        <f>IF(B1593&amp;""="","",IFERROR(INDEX('المشاريع'!$B$6:$B$205,MATCH(B1593&amp;"",'المشاريع'!$A$6:$A$205,0))&amp;"","كود غير موجود"))</f>
        <v/>
      </c>
    </row>
    <row r="1594">
      <c r="A1594" s="13" t="n"/>
      <c r="B1594" s="5" t="n"/>
      <c r="C1594" s="5" t="n"/>
      <c r="D1594" s="16" t="n"/>
      <c r="E1594" s="5" t="n"/>
      <c r="F1594" s="6">
        <f>IF(B1594&amp;""="","",IFERROR(INDEX('المشاريع'!$B$6:$B$205,MATCH(B1594&amp;"",'المشاريع'!$A$6:$A$205,0))&amp;"","كود غير موجود"))</f>
        <v/>
      </c>
    </row>
    <row r="1595">
      <c r="A1595" s="13" t="n"/>
      <c r="B1595" s="5" t="n"/>
      <c r="C1595" s="5" t="n"/>
      <c r="D1595" s="16" t="n"/>
      <c r="E1595" s="5" t="n"/>
      <c r="F1595" s="6">
        <f>IF(B1595&amp;""="","",IFERROR(INDEX('المشاريع'!$B$6:$B$205,MATCH(B1595&amp;"",'المشاريع'!$A$6:$A$205,0))&amp;"","كود غير موجود"))</f>
        <v/>
      </c>
    </row>
    <row r="1596">
      <c r="A1596" s="13" t="n"/>
      <c r="B1596" s="5" t="n"/>
      <c r="C1596" s="5" t="n"/>
      <c r="D1596" s="16" t="n"/>
      <c r="E1596" s="5" t="n"/>
      <c r="F1596" s="6">
        <f>IF(B1596&amp;""="","",IFERROR(INDEX('المشاريع'!$B$6:$B$205,MATCH(B1596&amp;"",'المشاريع'!$A$6:$A$205,0))&amp;"","كود غير موجود"))</f>
        <v/>
      </c>
    </row>
    <row r="1597">
      <c r="A1597" s="13" t="n"/>
      <c r="B1597" s="5" t="n"/>
      <c r="C1597" s="5" t="n"/>
      <c r="D1597" s="16" t="n"/>
      <c r="E1597" s="5" t="n"/>
      <c r="F1597" s="6">
        <f>IF(B1597&amp;""="","",IFERROR(INDEX('المشاريع'!$B$6:$B$205,MATCH(B1597&amp;"",'المشاريع'!$A$6:$A$205,0))&amp;"","كود غير موجود"))</f>
        <v/>
      </c>
    </row>
    <row r="1598">
      <c r="A1598" s="13" t="n"/>
      <c r="B1598" s="5" t="n"/>
      <c r="C1598" s="5" t="n"/>
      <c r="D1598" s="16" t="n"/>
      <c r="E1598" s="5" t="n"/>
      <c r="F1598" s="6">
        <f>IF(B1598&amp;""="","",IFERROR(INDEX('المشاريع'!$B$6:$B$205,MATCH(B1598&amp;"",'المشاريع'!$A$6:$A$205,0))&amp;"","كود غير موجود"))</f>
        <v/>
      </c>
    </row>
    <row r="1599">
      <c r="A1599" s="13" t="n"/>
      <c r="B1599" s="5" t="n"/>
      <c r="C1599" s="5" t="n"/>
      <c r="D1599" s="16" t="n"/>
      <c r="E1599" s="5" t="n"/>
      <c r="F1599" s="6">
        <f>IF(B1599&amp;""="","",IFERROR(INDEX('المشاريع'!$B$6:$B$205,MATCH(B1599&amp;"",'المشاريع'!$A$6:$A$205,0))&amp;"","كود غير موجود"))</f>
        <v/>
      </c>
    </row>
    <row r="1600">
      <c r="A1600" s="13" t="n"/>
      <c r="B1600" s="5" t="n"/>
      <c r="C1600" s="5" t="n"/>
      <c r="D1600" s="16" t="n"/>
      <c r="E1600" s="5" t="n"/>
      <c r="F1600" s="6">
        <f>IF(B1600&amp;""="","",IFERROR(INDEX('المشاريع'!$B$6:$B$205,MATCH(B1600&amp;"",'المشاريع'!$A$6:$A$205,0))&amp;"","كود غير موجود"))</f>
        <v/>
      </c>
    </row>
    <row r="1601">
      <c r="A1601" s="13" t="n"/>
      <c r="B1601" s="5" t="n"/>
      <c r="C1601" s="5" t="n"/>
      <c r="D1601" s="16" t="n"/>
      <c r="E1601" s="5" t="n"/>
      <c r="F1601" s="6">
        <f>IF(B1601&amp;""="","",IFERROR(INDEX('المشاريع'!$B$6:$B$205,MATCH(B1601&amp;"",'المشاريع'!$A$6:$A$205,0))&amp;"","كود غير موجود"))</f>
        <v/>
      </c>
    </row>
    <row r="1602">
      <c r="A1602" s="13" t="n"/>
      <c r="B1602" s="5" t="n"/>
      <c r="C1602" s="5" t="n"/>
      <c r="D1602" s="16" t="n"/>
      <c r="E1602" s="5" t="n"/>
      <c r="F1602" s="6">
        <f>IF(B1602&amp;""="","",IFERROR(INDEX('المشاريع'!$B$6:$B$205,MATCH(B1602&amp;"",'المشاريع'!$A$6:$A$205,0))&amp;"","كود غير موجود"))</f>
        <v/>
      </c>
    </row>
    <row r="1603">
      <c r="A1603" s="13" t="n"/>
      <c r="B1603" s="5" t="n"/>
      <c r="C1603" s="5" t="n"/>
      <c r="D1603" s="16" t="n"/>
      <c r="E1603" s="5" t="n"/>
      <c r="F1603" s="6">
        <f>IF(B1603&amp;""="","",IFERROR(INDEX('المشاريع'!$B$6:$B$205,MATCH(B1603&amp;"",'المشاريع'!$A$6:$A$205,0))&amp;"","كود غير موجود"))</f>
        <v/>
      </c>
    </row>
    <row r="1604">
      <c r="A1604" s="13" t="n"/>
      <c r="B1604" s="5" t="n"/>
      <c r="C1604" s="5" t="n"/>
      <c r="D1604" s="16" t="n"/>
      <c r="E1604" s="5" t="n"/>
      <c r="F1604" s="6">
        <f>IF(B1604&amp;""="","",IFERROR(INDEX('المشاريع'!$B$6:$B$205,MATCH(B1604&amp;"",'المشاريع'!$A$6:$A$205,0))&amp;"","كود غير موجود"))</f>
        <v/>
      </c>
    </row>
    <row r="1605">
      <c r="A1605" s="13" t="n"/>
      <c r="B1605" s="5" t="n"/>
      <c r="C1605" s="5" t="n"/>
      <c r="D1605" s="16" t="n"/>
      <c r="E1605" s="5" t="n"/>
      <c r="F1605" s="6">
        <f>IF(B1605&amp;""="","",IFERROR(INDEX('المشاريع'!$B$6:$B$205,MATCH(B1605&amp;"",'المشاريع'!$A$6:$A$205,0))&amp;"","كود غير موجود"))</f>
        <v/>
      </c>
    </row>
    <row r="1606">
      <c r="A1606" s="13" t="n"/>
      <c r="B1606" s="5" t="n"/>
      <c r="C1606" s="5" t="n"/>
      <c r="D1606" s="16" t="n"/>
      <c r="E1606" s="5" t="n"/>
      <c r="F1606" s="6">
        <f>IF(B1606&amp;""="","",IFERROR(INDEX('المشاريع'!$B$6:$B$205,MATCH(B1606&amp;"",'المشاريع'!$A$6:$A$205,0))&amp;"","كود غير موجود"))</f>
        <v/>
      </c>
    </row>
    <row r="1607">
      <c r="A1607" s="13" t="n"/>
      <c r="B1607" s="5" t="n"/>
      <c r="C1607" s="5" t="n"/>
      <c r="D1607" s="16" t="n"/>
      <c r="E1607" s="5" t="n"/>
      <c r="F1607" s="6">
        <f>IF(B1607&amp;""="","",IFERROR(INDEX('المشاريع'!$B$6:$B$205,MATCH(B1607&amp;"",'المشاريع'!$A$6:$A$205,0))&amp;"","كود غير موجود"))</f>
        <v/>
      </c>
    </row>
    <row r="1608">
      <c r="A1608" s="13" t="n"/>
      <c r="B1608" s="5" t="n"/>
      <c r="C1608" s="5" t="n"/>
      <c r="D1608" s="16" t="n"/>
      <c r="E1608" s="5" t="n"/>
      <c r="F1608" s="6">
        <f>IF(B1608&amp;""="","",IFERROR(INDEX('المشاريع'!$B$6:$B$205,MATCH(B1608&amp;"",'المشاريع'!$A$6:$A$205,0))&amp;"","كود غير موجود"))</f>
        <v/>
      </c>
    </row>
    <row r="1609">
      <c r="A1609" s="13" t="n"/>
      <c r="B1609" s="5" t="n"/>
      <c r="C1609" s="5" t="n"/>
      <c r="D1609" s="16" t="n"/>
      <c r="E1609" s="5" t="n"/>
      <c r="F1609" s="6">
        <f>IF(B1609&amp;""="","",IFERROR(INDEX('المشاريع'!$B$6:$B$205,MATCH(B1609&amp;"",'المشاريع'!$A$6:$A$205,0))&amp;"","كود غير موجود"))</f>
        <v/>
      </c>
    </row>
    <row r="1610">
      <c r="A1610" s="13" t="n"/>
      <c r="B1610" s="5" t="n"/>
      <c r="C1610" s="5" t="n"/>
      <c r="D1610" s="16" t="n"/>
      <c r="E1610" s="5" t="n"/>
      <c r="F1610" s="6">
        <f>IF(B1610&amp;""="","",IFERROR(INDEX('المشاريع'!$B$6:$B$205,MATCH(B1610&amp;"",'المشاريع'!$A$6:$A$205,0))&amp;"","كود غير موجود"))</f>
        <v/>
      </c>
    </row>
    <row r="1611">
      <c r="A1611" s="13" t="n"/>
      <c r="B1611" s="5" t="n"/>
      <c r="C1611" s="5" t="n"/>
      <c r="D1611" s="16" t="n"/>
      <c r="E1611" s="5" t="n"/>
      <c r="F1611" s="6">
        <f>IF(B1611&amp;""="","",IFERROR(INDEX('المشاريع'!$B$6:$B$205,MATCH(B1611&amp;"",'المشاريع'!$A$6:$A$205,0))&amp;"","كود غير موجود"))</f>
        <v/>
      </c>
    </row>
    <row r="1612">
      <c r="A1612" s="13" t="n"/>
      <c r="B1612" s="5" t="n"/>
      <c r="C1612" s="5" t="n"/>
      <c r="D1612" s="16" t="n"/>
      <c r="E1612" s="5" t="n"/>
      <c r="F1612" s="6">
        <f>IF(B1612&amp;""="","",IFERROR(INDEX('المشاريع'!$B$6:$B$205,MATCH(B1612&amp;"",'المشاريع'!$A$6:$A$205,0))&amp;"","كود غير موجود"))</f>
        <v/>
      </c>
    </row>
    <row r="1613">
      <c r="A1613" s="13" t="n"/>
      <c r="B1613" s="5" t="n"/>
      <c r="C1613" s="5" t="n"/>
      <c r="D1613" s="16" t="n"/>
      <c r="E1613" s="5" t="n"/>
      <c r="F1613" s="6">
        <f>IF(B1613&amp;""="","",IFERROR(INDEX('المشاريع'!$B$6:$B$205,MATCH(B1613&amp;"",'المشاريع'!$A$6:$A$205,0))&amp;"","كود غير موجود"))</f>
        <v/>
      </c>
    </row>
    <row r="1614">
      <c r="A1614" s="13" t="n"/>
      <c r="B1614" s="5" t="n"/>
      <c r="C1614" s="5" t="n"/>
      <c r="D1614" s="16" t="n"/>
      <c r="E1614" s="5" t="n"/>
      <c r="F1614" s="6">
        <f>IF(B1614&amp;""="","",IFERROR(INDEX('المشاريع'!$B$6:$B$205,MATCH(B1614&amp;"",'المشاريع'!$A$6:$A$205,0))&amp;"","كود غير موجود"))</f>
        <v/>
      </c>
    </row>
    <row r="1615">
      <c r="A1615" s="13" t="n"/>
      <c r="B1615" s="5" t="n"/>
      <c r="C1615" s="5" t="n"/>
      <c r="D1615" s="16" t="n"/>
      <c r="E1615" s="5" t="n"/>
      <c r="F1615" s="6">
        <f>IF(B1615&amp;""="","",IFERROR(INDEX('المشاريع'!$B$6:$B$205,MATCH(B1615&amp;"",'المشاريع'!$A$6:$A$205,0))&amp;"","كود غير موجود"))</f>
        <v/>
      </c>
    </row>
    <row r="1616">
      <c r="A1616" s="13" t="n"/>
      <c r="B1616" s="5" t="n"/>
      <c r="C1616" s="5" t="n"/>
      <c r="D1616" s="16" t="n"/>
      <c r="E1616" s="5" t="n"/>
      <c r="F1616" s="6">
        <f>IF(B1616&amp;""="","",IFERROR(INDEX('المشاريع'!$B$6:$B$205,MATCH(B1616&amp;"",'المشاريع'!$A$6:$A$205,0))&amp;"","كود غير موجود"))</f>
        <v/>
      </c>
    </row>
    <row r="1617">
      <c r="A1617" s="13" t="n"/>
      <c r="B1617" s="5" t="n"/>
      <c r="C1617" s="5" t="n"/>
      <c r="D1617" s="16" t="n"/>
      <c r="E1617" s="5" t="n"/>
      <c r="F1617" s="6">
        <f>IF(B1617&amp;""="","",IFERROR(INDEX('المشاريع'!$B$6:$B$205,MATCH(B1617&amp;"",'المشاريع'!$A$6:$A$205,0))&amp;"","كود غير موجود"))</f>
        <v/>
      </c>
    </row>
    <row r="1618">
      <c r="A1618" s="13" t="n"/>
      <c r="B1618" s="5" t="n"/>
      <c r="C1618" s="5" t="n"/>
      <c r="D1618" s="16" t="n"/>
      <c r="E1618" s="5" t="n"/>
      <c r="F1618" s="6">
        <f>IF(B1618&amp;""="","",IFERROR(INDEX('المشاريع'!$B$6:$B$205,MATCH(B1618&amp;"",'المشاريع'!$A$6:$A$205,0))&amp;"","كود غير موجود"))</f>
        <v/>
      </c>
    </row>
    <row r="1619">
      <c r="A1619" s="13" t="n"/>
      <c r="B1619" s="5" t="n"/>
      <c r="C1619" s="5" t="n"/>
      <c r="D1619" s="16" t="n"/>
      <c r="E1619" s="5" t="n"/>
      <c r="F1619" s="6">
        <f>IF(B1619&amp;""="","",IFERROR(INDEX('المشاريع'!$B$6:$B$205,MATCH(B1619&amp;"",'المشاريع'!$A$6:$A$205,0))&amp;"","كود غير موجود"))</f>
        <v/>
      </c>
    </row>
    <row r="1620">
      <c r="A1620" s="13" t="n"/>
      <c r="B1620" s="5" t="n"/>
      <c r="C1620" s="5" t="n"/>
      <c r="D1620" s="16" t="n"/>
      <c r="E1620" s="5" t="n"/>
      <c r="F1620" s="6">
        <f>IF(B1620&amp;""="","",IFERROR(INDEX('المشاريع'!$B$6:$B$205,MATCH(B1620&amp;"",'المشاريع'!$A$6:$A$205,0))&amp;"","كود غير موجود"))</f>
        <v/>
      </c>
    </row>
    <row r="1621">
      <c r="A1621" s="13" t="n"/>
      <c r="B1621" s="5" t="n"/>
      <c r="C1621" s="5" t="n"/>
      <c r="D1621" s="16" t="n"/>
      <c r="E1621" s="5" t="n"/>
      <c r="F1621" s="6">
        <f>IF(B1621&amp;""="","",IFERROR(INDEX('المشاريع'!$B$6:$B$205,MATCH(B1621&amp;"",'المشاريع'!$A$6:$A$205,0))&amp;"","كود غير موجود"))</f>
        <v/>
      </c>
    </row>
    <row r="1622">
      <c r="A1622" s="13" t="n"/>
      <c r="B1622" s="5" t="n"/>
      <c r="C1622" s="5" t="n"/>
      <c r="D1622" s="16" t="n"/>
      <c r="E1622" s="5" t="n"/>
      <c r="F1622" s="6">
        <f>IF(B1622&amp;""="","",IFERROR(INDEX('المشاريع'!$B$6:$B$205,MATCH(B1622&amp;"",'المشاريع'!$A$6:$A$205,0))&amp;"","كود غير موجود"))</f>
        <v/>
      </c>
    </row>
    <row r="1623">
      <c r="A1623" s="13" t="n"/>
      <c r="B1623" s="5" t="n"/>
      <c r="C1623" s="5" t="n"/>
      <c r="D1623" s="16" t="n"/>
      <c r="E1623" s="5" t="n"/>
      <c r="F1623" s="6">
        <f>IF(B1623&amp;""="","",IFERROR(INDEX('المشاريع'!$B$6:$B$205,MATCH(B1623&amp;"",'المشاريع'!$A$6:$A$205,0))&amp;"","كود غير موجود"))</f>
        <v/>
      </c>
    </row>
    <row r="1624">
      <c r="A1624" s="13" t="n"/>
      <c r="B1624" s="5" t="n"/>
      <c r="C1624" s="5" t="n"/>
      <c r="D1624" s="16" t="n"/>
      <c r="E1624" s="5" t="n"/>
      <c r="F1624" s="6">
        <f>IF(B1624&amp;""="","",IFERROR(INDEX('المشاريع'!$B$6:$B$205,MATCH(B1624&amp;"",'المشاريع'!$A$6:$A$205,0))&amp;"","كود غير موجود"))</f>
        <v/>
      </c>
    </row>
    <row r="1625">
      <c r="A1625" s="13" t="n"/>
      <c r="B1625" s="5" t="n"/>
      <c r="C1625" s="5" t="n"/>
      <c r="D1625" s="16" t="n"/>
      <c r="E1625" s="5" t="n"/>
      <c r="F1625" s="6">
        <f>IF(B1625&amp;""="","",IFERROR(INDEX('المشاريع'!$B$6:$B$205,MATCH(B1625&amp;"",'المشاريع'!$A$6:$A$205,0))&amp;"","كود غير موجود"))</f>
        <v/>
      </c>
    </row>
    <row r="1626">
      <c r="A1626" s="13" t="n"/>
      <c r="B1626" s="5" t="n"/>
      <c r="C1626" s="5" t="n"/>
      <c r="D1626" s="16" t="n"/>
      <c r="E1626" s="5" t="n"/>
      <c r="F1626" s="6">
        <f>IF(B1626&amp;""="","",IFERROR(INDEX('المشاريع'!$B$6:$B$205,MATCH(B1626&amp;"",'المشاريع'!$A$6:$A$205,0))&amp;"","كود غير موجود"))</f>
        <v/>
      </c>
    </row>
    <row r="1627">
      <c r="A1627" s="13" t="n"/>
      <c r="B1627" s="5" t="n"/>
      <c r="C1627" s="5" t="n"/>
      <c r="D1627" s="16" t="n"/>
      <c r="E1627" s="5" t="n"/>
      <c r="F1627" s="6">
        <f>IF(B1627&amp;""="","",IFERROR(INDEX('المشاريع'!$B$6:$B$205,MATCH(B1627&amp;"",'المشاريع'!$A$6:$A$205,0))&amp;"","كود غير موجود"))</f>
        <v/>
      </c>
    </row>
    <row r="1628">
      <c r="A1628" s="13" t="n"/>
      <c r="B1628" s="5" t="n"/>
      <c r="C1628" s="5" t="n"/>
      <c r="D1628" s="16" t="n"/>
      <c r="E1628" s="5" t="n"/>
      <c r="F1628" s="6">
        <f>IF(B1628&amp;""="","",IFERROR(INDEX('المشاريع'!$B$6:$B$205,MATCH(B1628&amp;"",'المشاريع'!$A$6:$A$205,0))&amp;"","كود غير موجود"))</f>
        <v/>
      </c>
    </row>
    <row r="1629">
      <c r="A1629" s="13" t="n"/>
      <c r="B1629" s="5" t="n"/>
      <c r="C1629" s="5" t="n"/>
      <c r="D1629" s="16" t="n"/>
      <c r="E1629" s="5" t="n"/>
      <c r="F1629" s="6">
        <f>IF(B1629&amp;""="","",IFERROR(INDEX('المشاريع'!$B$6:$B$205,MATCH(B1629&amp;"",'المشاريع'!$A$6:$A$205,0))&amp;"","كود غير موجود"))</f>
        <v/>
      </c>
    </row>
    <row r="1630">
      <c r="A1630" s="13" t="n"/>
      <c r="B1630" s="5" t="n"/>
      <c r="C1630" s="5" t="n"/>
      <c r="D1630" s="16" t="n"/>
      <c r="E1630" s="5" t="n"/>
      <c r="F1630" s="6">
        <f>IF(B1630&amp;""="","",IFERROR(INDEX('المشاريع'!$B$6:$B$205,MATCH(B1630&amp;"",'المشاريع'!$A$6:$A$205,0))&amp;"","كود غير موجود"))</f>
        <v/>
      </c>
    </row>
    <row r="1631">
      <c r="A1631" s="13" t="n"/>
      <c r="B1631" s="5" t="n"/>
      <c r="C1631" s="5" t="n"/>
      <c r="D1631" s="16" t="n"/>
      <c r="E1631" s="5" t="n"/>
      <c r="F1631" s="6">
        <f>IF(B1631&amp;""="","",IFERROR(INDEX('المشاريع'!$B$6:$B$205,MATCH(B1631&amp;"",'المشاريع'!$A$6:$A$205,0))&amp;"","كود غير موجود"))</f>
        <v/>
      </c>
    </row>
    <row r="1632">
      <c r="A1632" s="13" t="n"/>
      <c r="B1632" s="5" t="n"/>
      <c r="C1632" s="5" t="n"/>
      <c r="D1632" s="16" t="n"/>
      <c r="E1632" s="5" t="n"/>
      <c r="F1632" s="6">
        <f>IF(B1632&amp;""="","",IFERROR(INDEX('المشاريع'!$B$6:$B$205,MATCH(B1632&amp;"",'المشاريع'!$A$6:$A$205,0))&amp;"","كود غير موجود"))</f>
        <v/>
      </c>
    </row>
    <row r="1633">
      <c r="A1633" s="13" t="n"/>
      <c r="B1633" s="5" t="n"/>
      <c r="C1633" s="5" t="n"/>
      <c r="D1633" s="16" t="n"/>
      <c r="E1633" s="5" t="n"/>
      <c r="F1633" s="6">
        <f>IF(B1633&amp;""="","",IFERROR(INDEX('المشاريع'!$B$6:$B$205,MATCH(B1633&amp;"",'المشاريع'!$A$6:$A$205,0))&amp;"","كود غير موجود"))</f>
        <v/>
      </c>
    </row>
    <row r="1634">
      <c r="A1634" s="13" t="n"/>
      <c r="B1634" s="5" t="n"/>
      <c r="C1634" s="5" t="n"/>
      <c r="D1634" s="16" t="n"/>
      <c r="E1634" s="5" t="n"/>
      <c r="F1634" s="6">
        <f>IF(B1634&amp;""="","",IFERROR(INDEX('المشاريع'!$B$6:$B$205,MATCH(B1634&amp;"",'المشاريع'!$A$6:$A$205,0))&amp;"","كود غير موجود"))</f>
        <v/>
      </c>
    </row>
    <row r="1635">
      <c r="A1635" s="13" t="n"/>
      <c r="B1635" s="5" t="n"/>
      <c r="C1635" s="5" t="n"/>
      <c r="D1635" s="16" t="n"/>
      <c r="E1635" s="5" t="n"/>
      <c r="F1635" s="6">
        <f>IF(B1635&amp;""="","",IFERROR(INDEX('المشاريع'!$B$6:$B$205,MATCH(B1635&amp;"",'المشاريع'!$A$6:$A$205,0))&amp;"","كود غير موجود"))</f>
        <v/>
      </c>
    </row>
    <row r="1636">
      <c r="A1636" s="13" t="n"/>
      <c r="B1636" s="5" t="n"/>
      <c r="C1636" s="5" t="n"/>
      <c r="D1636" s="16" t="n"/>
      <c r="E1636" s="5" t="n"/>
      <c r="F1636" s="6">
        <f>IF(B1636&amp;""="","",IFERROR(INDEX('المشاريع'!$B$6:$B$205,MATCH(B1636&amp;"",'المشاريع'!$A$6:$A$205,0))&amp;"","كود غير موجود"))</f>
        <v/>
      </c>
    </row>
    <row r="1637">
      <c r="A1637" s="13" t="n"/>
      <c r="B1637" s="5" t="n"/>
      <c r="C1637" s="5" t="n"/>
      <c r="D1637" s="16" t="n"/>
      <c r="E1637" s="5" t="n"/>
      <c r="F1637" s="6">
        <f>IF(B1637&amp;""="","",IFERROR(INDEX('المشاريع'!$B$6:$B$205,MATCH(B1637&amp;"",'المشاريع'!$A$6:$A$205,0))&amp;"","كود غير موجود"))</f>
        <v/>
      </c>
    </row>
    <row r="1638">
      <c r="A1638" s="13" t="n"/>
      <c r="B1638" s="5" t="n"/>
      <c r="C1638" s="5" t="n"/>
      <c r="D1638" s="16" t="n"/>
      <c r="E1638" s="5" t="n"/>
      <c r="F1638" s="6">
        <f>IF(B1638&amp;""="","",IFERROR(INDEX('المشاريع'!$B$6:$B$205,MATCH(B1638&amp;"",'المشاريع'!$A$6:$A$205,0))&amp;"","كود غير موجود"))</f>
        <v/>
      </c>
    </row>
    <row r="1639">
      <c r="A1639" s="13" t="n"/>
      <c r="B1639" s="5" t="n"/>
      <c r="C1639" s="5" t="n"/>
      <c r="D1639" s="16" t="n"/>
      <c r="E1639" s="5" t="n"/>
      <c r="F1639" s="6">
        <f>IF(B1639&amp;""="","",IFERROR(INDEX('المشاريع'!$B$6:$B$205,MATCH(B1639&amp;"",'المشاريع'!$A$6:$A$205,0))&amp;"","كود غير موجود"))</f>
        <v/>
      </c>
    </row>
    <row r="1640">
      <c r="A1640" s="13" t="n"/>
      <c r="B1640" s="5" t="n"/>
      <c r="C1640" s="5" t="n"/>
      <c r="D1640" s="16" t="n"/>
      <c r="E1640" s="5" t="n"/>
      <c r="F1640" s="6">
        <f>IF(B1640&amp;""="","",IFERROR(INDEX('المشاريع'!$B$6:$B$205,MATCH(B1640&amp;"",'المشاريع'!$A$6:$A$205,0))&amp;"","كود غير موجود"))</f>
        <v/>
      </c>
    </row>
    <row r="1641">
      <c r="A1641" s="13" t="n"/>
      <c r="B1641" s="5" t="n"/>
      <c r="C1641" s="5" t="n"/>
      <c r="D1641" s="16" t="n"/>
      <c r="E1641" s="5" t="n"/>
      <c r="F1641" s="6">
        <f>IF(B1641&amp;""="","",IFERROR(INDEX('المشاريع'!$B$6:$B$205,MATCH(B1641&amp;"",'المشاريع'!$A$6:$A$205,0))&amp;"","كود غير موجود"))</f>
        <v/>
      </c>
    </row>
    <row r="1642">
      <c r="A1642" s="13" t="n"/>
      <c r="B1642" s="5" t="n"/>
      <c r="C1642" s="5" t="n"/>
      <c r="D1642" s="16" t="n"/>
      <c r="E1642" s="5" t="n"/>
      <c r="F1642" s="6">
        <f>IF(B1642&amp;""="","",IFERROR(INDEX('المشاريع'!$B$6:$B$205,MATCH(B1642&amp;"",'المشاريع'!$A$6:$A$205,0))&amp;"","كود غير موجود"))</f>
        <v/>
      </c>
    </row>
    <row r="1643">
      <c r="A1643" s="13" t="n"/>
      <c r="B1643" s="5" t="n"/>
      <c r="C1643" s="5" t="n"/>
      <c r="D1643" s="16" t="n"/>
      <c r="E1643" s="5" t="n"/>
      <c r="F1643" s="6">
        <f>IF(B1643&amp;""="","",IFERROR(INDEX('المشاريع'!$B$6:$B$205,MATCH(B1643&amp;"",'المشاريع'!$A$6:$A$205,0))&amp;"","كود غير موجود"))</f>
        <v/>
      </c>
    </row>
    <row r="1644">
      <c r="A1644" s="13" t="n"/>
      <c r="B1644" s="5" t="n"/>
      <c r="C1644" s="5" t="n"/>
      <c r="D1644" s="16" t="n"/>
      <c r="E1644" s="5" t="n"/>
      <c r="F1644" s="6">
        <f>IF(B1644&amp;""="","",IFERROR(INDEX('المشاريع'!$B$6:$B$205,MATCH(B1644&amp;"",'المشاريع'!$A$6:$A$205,0))&amp;"","كود غير موجود"))</f>
        <v/>
      </c>
    </row>
    <row r="1645">
      <c r="A1645" s="13" t="n"/>
      <c r="B1645" s="5" t="n"/>
      <c r="C1645" s="5" t="n"/>
      <c r="D1645" s="16" t="n"/>
      <c r="E1645" s="5" t="n"/>
      <c r="F1645" s="6">
        <f>IF(B1645&amp;""="","",IFERROR(INDEX('المشاريع'!$B$6:$B$205,MATCH(B1645&amp;"",'المشاريع'!$A$6:$A$205,0))&amp;"","كود غير موجود"))</f>
        <v/>
      </c>
    </row>
    <row r="1646">
      <c r="A1646" s="13" t="n"/>
      <c r="B1646" s="5" t="n"/>
      <c r="C1646" s="5" t="n"/>
      <c r="D1646" s="16" t="n"/>
      <c r="E1646" s="5" t="n"/>
      <c r="F1646" s="6">
        <f>IF(B1646&amp;""="","",IFERROR(INDEX('المشاريع'!$B$6:$B$205,MATCH(B1646&amp;"",'المشاريع'!$A$6:$A$205,0))&amp;"","كود غير موجود"))</f>
        <v/>
      </c>
    </row>
    <row r="1647">
      <c r="A1647" s="13" t="n"/>
      <c r="B1647" s="5" t="n"/>
      <c r="C1647" s="5" t="n"/>
      <c r="D1647" s="16" t="n"/>
      <c r="E1647" s="5" t="n"/>
      <c r="F1647" s="6">
        <f>IF(B1647&amp;""="","",IFERROR(INDEX('المشاريع'!$B$6:$B$205,MATCH(B1647&amp;"",'المشاريع'!$A$6:$A$205,0))&amp;"","كود غير موجود"))</f>
        <v/>
      </c>
    </row>
    <row r="1648">
      <c r="A1648" s="13" t="n"/>
      <c r="B1648" s="5" t="n"/>
      <c r="C1648" s="5" t="n"/>
      <c r="D1648" s="16" t="n"/>
      <c r="E1648" s="5" t="n"/>
      <c r="F1648" s="6">
        <f>IF(B1648&amp;""="","",IFERROR(INDEX('المشاريع'!$B$6:$B$205,MATCH(B1648&amp;"",'المشاريع'!$A$6:$A$205,0))&amp;"","كود غير موجود"))</f>
        <v/>
      </c>
    </row>
    <row r="1649">
      <c r="A1649" s="13" t="n"/>
      <c r="B1649" s="5" t="n"/>
      <c r="C1649" s="5" t="n"/>
      <c r="D1649" s="16" t="n"/>
      <c r="E1649" s="5" t="n"/>
      <c r="F1649" s="6">
        <f>IF(B1649&amp;""="","",IFERROR(INDEX('المشاريع'!$B$6:$B$205,MATCH(B1649&amp;"",'المشاريع'!$A$6:$A$205,0))&amp;"","كود غير موجود"))</f>
        <v/>
      </c>
    </row>
    <row r="1650">
      <c r="A1650" s="13" t="n"/>
      <c r="B1650" s="5" t="n"/>
      <c r="C1650" s="5" t="n"/>
      <c r="D1650" s="16" t="n"/>
      <c r="E1650" s="5" t="n"/>
      <c r="F1650" s="6">
        <f>IF(B1650&amp;""="","",IFERROR(INDEX('المشاريع'!$B$6:$B$205,MATCH(B1650&amp;"",'المشاريع'!$A$6:$A$205,0))&amp;"","كود غير موجود"))</f>
        <v/>
      </c>
    </row>
    <row r="1651">
      <c r="A1651" s="13" t="n"/>
      <c r="B1651" s="5" t="n"/>
      <c r="C1651" s="5" t="n"/>
      <c r="D1651" s="16" t="n"/>
      <c r="E1651" s="5" t="n"/>
      <c r="F1651" s="6">
        <f>IF(B1651&amp;""="","",IFERROR(INDEX('المشاريع'!$B$6:$B$205,MATCH(B1651&amp;"",'المشاريع'!$A$6:$A$205,0))&amp;"","كود غير موجود"))</f>
        <v/>
      </c>
    </row>
    <row r="1652">
      <c r="A1652" s="13" t="n"/>
      <c r="B1652" s="5" t="n"/>
      <c r="C1652" s="5" t="n"/>
      <c r="D1652" s="16" t="n"/>
      <c r="E1652" s="5" t="n"/>
      <c r="F1652" s="6">
        <f>IF(B1652&amp;""="","",IFERROR(INDEX('المشاريع'!$B$6:$B$205,MATCH(B1652&amp;"",'المشاريع'!$A$6:$A$205,0))&amp;"","كود غير موجود"))</f>
        <v/>
      </c>
    </row>
    <row r="1653">
      <c r="A1653" s="13" t="n"/>
      <c r="B1653" s="5" t="n"/>
      <c r="C1653" s="5" t="n"/>
      <c r="D1653" s="16" t="n"/>
      <c r="E1653" s="5" t="n"/>
      <c r="F1653" s="6">
        <f>IF(B1653&amp;""="","",IFERROR(INDEX('المشاريع'!$B$6:$B$205,MATCH(B1653&amp;"",'المشاريع'!$A$6:$A$205,0))&amp;"","كود غير موجود"))</f>
        <v/>
      </c>
    </row>
    <row r="1654">
      <c r="A1654" s="13" t="n"/>
      <c r="B1654" s="5" t="n"/>
      <c r="C1654" s="5" t="n"/>
      <c r="D1654" s="16" t="n"/>
      <c r="E1654" s="5" t="n"/>
      <c r="F1654" s="6">
        <f>IF(B1654&amp;""="","",IFERROR(INDEX('المشاريع'!$B$6:$B$205,MATCH(B1654&amp;"",'المشاريع'!$A$6:$A$205,0))&amp;"","كود غير موجود"))</f>
        <v/>
      </c>
    </row>
    <row r="1655">
      <c r="A1655" s="13" t="n"/>
      <c r="B1655" s="5" t="n"/>
      <c r="C1655" s="5" t="n"/>
      <c r="D1655" s="16" t="n"/>
      <c r="E1655" s="5" t="n"/>
      <c r="F1655" s="6">
        <f>IF(B1655&amp;""="","",IFERROR(INDEX('المشاريع'!$B$6:$B$205,MATCH(B1655&amp;"",'المشاريع'!$A$6:$A$205,0))&amp;"","كود غير موجود"))</f>
        <v/>
      </c>
    </row>
    <row r="1656">
      <c r="A1656" s="13" t="n"/>
      <c r="B1656" s="5" t="n"/>
      <c r="C1656" s="5" t="n"/>
      <c r="D1656" s="16" t="n"/>
      <c r="E1656" s="5" t="n"/>
      <c r="F1656" s="6">
        <f>IF(B1656&amp;""="","",IFERROR(INDEX('المشاريع'!$B$6:$B$205,MATCH(B1656&amp;"",'المشاريع'!$A$6:$A$205,0))&amp;"","كود غير موجود"))</f>
        <v/>
      </c>
    </row>
    <row r="1657">
      <c r="A1657" s="13" t="n"/>
      <c r="B1657" s="5" t="n"/>
      <c r="C1657" s="5" t="n"/>
      <c r="D1657" s="16" t="n"/>
      <c r="E1657" s="5" t="n"/>
      <c r="F1657" s="6">
        <f>IF(B1657&amp;""="","",IFERROR(INDEX('المشاريع'!$B$6:$B$205,MATCH(B1657&amp;"",'المشاريع'!$A$6:$A$205,0))&amp;"","كود غير موجود"))</f>
        <v/>
      </c>
    </row>
    <row r="1658">
      <c r="A1658" s="13" t="n"/>
      <c r="B1658" s="5" t="n"/>
      <c r="C1658" s="5" t="n"/>
      <c r="D1658" s="16" t="n"/>
      <c r="E1658" s="5" t="n"/>
      <c r="F1658" s="6">
        <f>IF(B1658&amp;""="","",IFERROR(INDEX('المشاريع'!$B$6:$B$205,MATCH(B1658&amp;"",'المشاريع'!$A$6:$A$205,0))&amp;"","كود غير موجود"))</f>
        <v/>
      </c>
    </row>
    <row r="1659">
      <c r="A1659" s="13" t="n"/>
      <c r="B1659" s="5" t="n"/>
      <c r="C1659" s="5" t="n"/>
      <c r="D1659" s="16" t="n"/>
      <c r="E1659" s="5" t="n"/>
      <c r="F1659" s="6">
        <f>IF(B1659&amp;""="","",IFERROR(INDEX('المشاريع'!$B$6:$B$205,MATCH(B1659&amp;"",'المشاريع'!$A$6:$A$205,0))&amp;"","كود غير موجود"))</f>
        <v/>
      </c>
    </row>
    <row r="1660">
      <c r="A1660" s="13" t="n"/>
      <c r="B1660" s="5" t="n"/>
      <c r="C1660" s="5" t="n"/>
      <c r="D1660" s="16" t="n"/>
      <c r="E1660" s="5" t="n"/>
      <c r="F1660" s="6">
        <f>IF(B1660&amp;""="","",IFERROR(INDEX('المشاريع'!$B$6:$B$205,MATCH(B1660&amp;"",'المشاريع'!$A$6:$A$205,0))&amp;"","كود غير موجود"))</f>
        <v/>
      </c>
    </row>
    <row r="1661">
      <c r="A1661" s="13" t="n"/>
      <c r="B1661" s="5" t="n"/>
      <c r="C1661" s="5" t="n"/>
      <c r="D1661" s="16" t="n"/>
      <c r="E1661" s="5" t="n"/>
      <c r="F1661" s="6">
        <f>IF(B1661&amp;""="","",IFERROR(INDEX('المشاريع'!$B$6:$B$205,MATCH(B1661&amp;"",'المشاريع'!$A$6:$A$205,0))&amp;"","كود غير موجود"))</f>
        <v/>
      </c>
    </row>
    <row r="1662">
      <c r="A1662" s="13" t="n"/>
      <c r="B1662" s="5" t="n"/>
      <c r="C1662" s="5" t="n"/>
      <c r="D1662" s="16" t="n"/>
      <c r="E1662" s="5" t="n"/>
      <c r="F1662" s="6">
        <f>IF(B1662&amp;""="","",IFERROR(INDEX('المشاريع'!$B$6:$B$205,MATCH(B1662&amp;"",'المشاريع'!$A$6:$A$205,0))&amp;"","كود غير موجود"))</f>
        <v/>
      </c>
    </row>
    <row r="1663">
      <c r="A1663" s="13" t="n"/>
      <c r="B1663" s="5" t="n"/>
      <c r="C1663" s="5" t="n"/>
      <c r="D1663" s="16" t="n"/>
      <c r="E1663" s="5" t="n"/>
      <c r="F1663" s="6">
        <f>IF(B1663&amp;""="","",IFERROR(INDEX('المشاريع'!$B$6:$B$205,MATCH(B1663&amp;"",'المشاريع'!$A$6:$A$205,0))&amp;"","كود غير موجود"))</f>
        <v/>
      </c>
    </row>
    <row r="1664">
      <c r="A1664" s="13" t="n"/>
      <c r="B1664" s="5" t="n"/>
      <c r="C1664" s="5" t="n"/>
      <c r="D1664" s="16" t="n"/>
      <c r="E1664" s="5" t="n"/>
      <c r="F1664" s="6">
        <f>IF(B1664&amp;""="","",IFERROR(INDEX('المشاريع'!$B$6:$B$205,MATCH(B1664&amp;"",'المشاريع'!$A$6:$A$205,0))&amp;"","كود غير موجود"))</f>
        <v/>
      </c>
    </row>
    <row r="1665">
      <c r="A1665" s="13" t="n"/>
      <c r="B1665" s="5" t="n"/>
      <c r="C1665" s="5" t="n"/>
      <c r="D1665" s="16" t="n"/>
      <c r="E1665" s="5" t="n"/>
      <c r="F1665" s="6">
        <f>IF(B1665&amp;""="","",IFERROR(INDEX('المشاريع'!$B$6:$B$205,MATCH(B1665&amp;"",'المشاريع'!$A$6:$A$205,0))&amp;"","كود غير موجود"))</f>
        <v/>
      </c>
    </row>
    <row r="1666">
      <c r="A1666" s="13" t="n"/>
      <c r="B1666" s="5" t="n"/>
      <c r="C1666" s="5" t="n"/>
      <c r="D1666" s="16" t="n"/>
      <c r="E1666" s="5" t="n"/>
      <c r="F1666" s="6">
        <f>IF(B1666&amp;""="","",IFERROR(INDEX('المشاريع'!$B$6:$B$205,MATCH(B1666&amp;"",'المشاريع'!$A$6:$A$205,0))&amp;"","كود غير موجود"))</f>
        <v/>
      </c>
    </row>
    <row r="1667">
      <c r="A1667" s="13" t="n"/>
      <c r="B1667" s="5" t="n"/>
      <c r="C1667" s="5" t="n"/>
      <c r="D1667" s="16" t="n"/>
      <c r="E1667" s="5" t="n"/>
      <c r="F1667" s="6">
        <f>IF(B1667&amp;""="","",IFERROR(INDEX('المشاريع'!$B$6:$B$205,MATCH(B1667&amp;"",'المشاريع'!$A$6:$A$205,0))&amp;"","كود غير موجود"))</f>
        <v/>
      </c>
    </row>
    <row r="1668">
      <c r="A1668" s="13" t="n"/>
      <c r="B1668" s="5" t="n"/>
      <c r="C1668" s="5" t="n"/>
      <c r="D1668" s="16" t="n"/>
      <c r="E1668" s="5" t="n"/>
      <c r="F1668" s="6">
        <f>IF(B1668&amp;""="","",IFERROR(INDEX('المشاريع'!$B$6:$B$205,MATCH(B1668&amp;"",'المشاريع'!$A$6:$A$205,0))&amp;"","كود غير موجود"))</f>
        <v/>
      </c>
    </row>
    <row r="1669">
      <c r="A1669" s="13" t="n"/>
      <c r="B1669" s="5" t="n"/>
      <c r="C1669" s="5" t="n"/>
      <c r="D1669" s="16" t="n"/>
      <c r="E1669" s="5" t="n"/>
      <c r="F1669" s="6">
        <f>IF(B1669&amp;""="","",IFERROR(INDEX('المشاريع'!$B$6:$B$205,MATCH(B1669&amp;"",'المشاريع'!$A$6:$A$205,0))&amp;"","كود غير موجود"))</f>
        <v/>
      </c>
    </row>
    <row r="1670">
      <c r="A1670" s="13" t="n"/>
      <c r="B1670" s="5" t="n"/>
      <c r="C1670" s="5" t="n"/>
      <c r="D1670" s="16" t="n"/>
      <c r="E1670" s="5" t="n"/>
      <c r="F1670" s="6">
        <f>IF(B1670&amp;""="","",IFERROR(INDEX('المشاريع'!$B$6:$B$205,MATCH(B1670&amp;"",'المشاريع'!$A$6:$A$205,0))&amp;"","كود غير موجود"))</f>
        <v/>
      </c>
    </row>
    <row r="1671">
      <c r="A1671" s="13" t="n"/>
      <c r="B1671" s="5" t="n"/>
      <c r="C1671" s="5" t="n"/>
      <c r="D1671" s="16" t="n"/>
      <c r="E1671" s="5" t="n"/>
      <c r="F1671" s="6">
        <f>IF(B1671&amp;""="","",IFERROR(INDEX('المشاريع'!$B$6:$B$205,MATCH(B1671&amp;"",'المشاريع'!$A$6:$A$205,0))&amp;"","كود غير موجود"))</f>
        <v/>
      </c>
    </row>
    <row r="1672">
      <c r="A1672" s="13" t="n"/>
      <c r="B1672" s="5" t="n"/>
      <c r="C1672" s="5" t="n"/>
      <c r="D1672" s="16" t="n"/>
      <c r="E1672" s="5" t="n"/>
      <c r="F1672" s="6">
        <f>IF(B1672&amp;""="","",IFERROR(INDEX('المشاريع'!$B$6:$B$205,MATCH(B1672&amp;"",'المشاريع'!$A$6:$A$205,0))&amp;"","كود غير موجود"))</f>
        <v/>
      </c>
    </row>
    <row r="1673">
      <c r="A1673" s="13" t="n"/>
      <c r="B1673" s="5" t="n"/>
      <c r="C1673" s="5" t="n"/>
      <c r="D1673" s="16" t="n"/>
      <c r="E1673" s="5" t="n"/>
      <c r="F1673" s="6">
        <f>IF(B1673&amp;""="","",IFERROR(INDEX('المشاريع'!$B$6:$B$205,MATCH(B1673&amp;"",'المشاريع'!$A$6:$A$205,0))&amp;"","كود غير موجود"))</f>
        <v/>
      </c>
    </row>
    <row r="1674">
      <c r="A1674" s="13" t="n"/>
      <c r="B1674" s="5" t="n"/>
      <c r="C1674" s="5" t="n"/>
      <c r="D1674" s="16" t="n"/>
      <c r="E1674" s="5" t="n"/>
      <c r="F1674" s="6">
        <f>IF(B1674&amp;""="","",IFERROR(INDEX('المشاريع'!$B$6:$B$205,MATCH(B1674&amp;"",'المشاريع'!$A$6:$A$205,0))&amp;"","كود غير موجود"))</f>
        <v/>
      </c>
    </row>
    <row r="1675">
      <c r="A1675" s="13" t="n"/>
      <c r="B1675" s="5" t="n"/>
      <c r="C1675" s="5" t="n"/>
      <c r="D1675" s="16" t="n"/>
      <c r="E1675" s="5" t="n"/>
      <c r="F1675" s="6">
        <f>IF(B1675&amp;""="","",IFERROR(INDEX('المشاريع'!$B$6:$B$205,MATCH(B1675&amp;"",'المشاريع'!$A$6:$A$205,0))&amp;"","كود غير موجود"))</f>
        <v/>
      </c>
    </row>
    <row r="1676">
      <c r="A1676" s="13" t="n"/>
      <c r="B1676" s="5" t="n"/>
      <c r="C1676" s="5" t="n"/>
      <c r="D1676" s="16" t="n"/>
      <c r="E1676" s="5" t="n"/>
      <c r="F1676" s="6">
        <f>IF(B1676&amp;""="","",IFERROR(INDEX('المشاريع'!$B$6:$B$205,MATCH(B1676&amp;"",'المشاريع'!$A$6:$A$205,0))&amp;"","كود غير موجود"))</f>
        <v/>
      </c>
    </row>
    <row r="1677">
      <c r="A1677" s="13" t="n"/>
      <c r="B1677" s="5" t="n"/>
      <c r="C1677" s="5" t="n"/>
      <c r="D1677" s="16" t="n"/>
      <c r="E1677" s="5" t="n"/>
      <c r="F1677" s="6">
        <f>IF(B1677&amp;""="","",IFERROR(INDEX('المشاريع'!$B$6:$B$205,MATCH(B1677&amp;"",'المشاريع'!$A$6:$A$205,0))&amp;"","كود غير موجود"))</f>
        <v/>
      </c>
    </row>
    <row r="1678">
      <c r="A1678" s="13" t="n"/>
      <c r="B1678" s="5" t="n"/>
      <c r="C1678" s="5" t="n"/>
      <c r="D1678" s="16" t="n"/>
      <c r="E1678" s="5" t="n"/>
      <c r="F1678" s="6">
        <f>IF(B1678&amp;""="","",IFERROR(INDEX('المشاريع'!$B$6:$B$205,MATCH(B1678&amp;"",'المشاريع'!$A$6:$A$205,0))&amp;"","كود غير موجود"))</f>
        <v/>
      </c>
    </row>
    <row r="1679">
      <c r="A1679" s="13" t="n"/>
      <c r="B1679" s="5" t="n"/>
      <c r="C1679" s="5" t="n"/>
      <c r="D1679" s="16" t="n"/>
      <c r="E1679" s="5" t="n"/>
      <c r="F1679" s="6">
        <f>IF(B1679&amp;""="","",IFERROR(INDEX('المشاريع'!$B$6:$B$205,MATCH(B1679&amp;"",'المشاريع'!$A$6:$A$205,0))&amp;"","كود غير موجود"))</f>
        <v/>
      </c>
    </row>
    <row r="1680">
      <c r="A1680" s="13" t="n"/>
      <c r="B1680" s="5" t="n"/>
      <c r="C1680" s="5" t="n"/>
      <c r="D1680" s="16" t="n"/>
      <c r="E1680" s="5" t="n"/>
      <c r="F1680" s="6">
        <f>IF(B1680&amp;""="","",IFERROR(INDEX('المشاريع'!$B$6:$B$205,MATCH(B1680&amp;"",'المشاريع'!$A$6:$A$205,0))&amp;"","كود غير موجود"))</f>
        <v/>
      </c>
    </row>
    <row r="1681">
      <c r="A1681" s="13" t="n"/>
      <c r="B1681" s="5" t="n"/>
      <c r="C1681" s="5" t="n"/>
      <c r="D1681" s="16" t="n"/>
      <c r="E1681" s="5" t="n"/>
      <c r="F1681" s="6">
        <f>IF(B1681&amp;""="","",IFERROR(INDEX('المشاريع'!$B$6:$B$205,MATCH(B1681&amp;"",'المشاريع'!$A$6:$A$205,0))&amp;"","كود غير موجود"))</f>
        <v/>
      </c>
    </row>
    <row r="1682">
      <c r="A1682" s="13" t="n"/>
      <c r="B1682" s="5" t="n"/>
      <c r="C1682" s="5" t="n"/>
      <c r="D1682" s="16" t="n"/>
      <c r="E1682" s="5" t="n"/>
      <c r="F1682" s="6">
        <f>IF(B1682&amp;""="","",IFERROR(INDEX('المشاريع'!$B$6:$B$205,MATCH(B1682&amp;"",'المشاريع'!$A$6:$A$205,0))&amp;"","كود غير موجود"))</f>
        <v/>
      </c>
    </row>
    <row r="1683">
      <c r="A1683" s="13" t="n"/>
      <c r="B1683" s="5" t="n"/>
      <c r="C1683" s="5" t="n"/>
      <c r="D1683" s="16" t="n"/>
      <c r="E1683" s="5" t="n"/>
      <c r="F1683" s="6">
        <f>IF(B1683&amp;""="","",IFERROR(INDEX('المشاريع'!$B$6:$B$205,MATCH(B1683&amp;"",'المشاريع'!$A$6:$A$205,0))&amp;"","كود غير موجود"))</f>
        <v/>
      </c>
    </row>
    <row r="1684">
      <c r="A1684" s="13" t="n"/>
      <c r="B1684" s="5" t="n"/>
      <c r="C1684" s="5" t="n"/>
      <c r="D1684" s="16" t="n"/>
      <c r="E1684" s="5" t="n"/>
      <c r="F1684" s="6">
        <f>IF(B1684&amp;""="","",IFERROR(INDEX('المشاريع'!$B$6:$B$205,MATCH(B1684&amp;"",'المشاريع'!$A$6:$A$205,0))&amp;"","كود غير موجود"))</f>
        <v/>
      </c>
    </row>
    <row r="1685">
      <c r="A1685" s="13" t="n"/>
      <c r="B1685" s="5" t="n"/>
      <c r="C1685" s="5" t="n"/>
      <c r="D1685" s="16" t="n"/>
      <c r="E1685" s="5" t="n"/>
      <c r="F1685" s="6">
        <f>IF(B1685&amp;""="","",IFERROR(INDEX('المشاريع'!$B$6:$B$205,MATCH(B1685&amp;"",'المشاريع'!$A$6:$A$205,0))&amp;"","كود غير موجود"))</f>
        <v/>
      </c>
    </row>
    <row r="1686">
      <c r="A1686" s="13" t="n"/>
      <c r="B1686" s="5" t="n"/>
      <c r="C1686" s="5" t="n"/>
      <c r="D1686" s="16" t="n"/>
      <c r="E1686" s="5" t="n"/>
      <c r="F1686" s="6">
        <f>IF(B1686&amp;""="","",IFERROR(INDEX('المشاريع'!$B$6:$B$205,MATCH(B1686&amp;"",'المشاريع'!$A$6:$A$205,0))&amp;"","كود غير موجود"))</f>
        <v/>
      </c>
    </row>
    <row r="1687">
      <c r="A1687" s="13" t="n"/>
      <c r="B1687" s="5" t="n"/>
      <c r="C1687" s="5" t="n"/>
      <c r="D1687" s="16" t="n"/>
      <c r="E1687" s="5" t="n"/>
      <c r="F1687" s="6">
        <f>IF(B1687&amp;""="","",IFERROR(INDEX('المشاريع'!$B$6:$B$205,MATCH(B1687&amp;"",'المشاريع'!$A$6:$A$205,0))&amp;"","كود غير موجود"))</f>
        <v/>
      </c>
    </row>
    <row r="1688">
      <c r="A1688" s="13" t="n"/>
      <c r="B1688" s="5" t="n"/>
      <c r="C1688" s="5" t="n"/>
      <c r="D1688" s="16" t="n"/>
      <c r="E1688" s="5" t="n"/>
      <c r="F1688" s="6">
        <f>IF(B1688&amp;""="","",IFERROR(INDEX('المشاريع'!$B$6:$B$205,MATCH(B1688&amp;"",'المشاريع'!$A$6:$A$205,0))&amp;"","كود غير موجود"))</f>
        <v/>
      </c>
    </row>
    <row r="1689">
      <c r="A1689" s="13" t="n"/>
      <c r="B1689" s="5" t="n"/>
      <c r="C1689" s="5" t="n"/>
      <c r="D1689" s="16" t="n"/>
      <c r="E1689" s="5" t="n"/>
      <c r="F1689" s="6">
        <f>IF(B1689&amp;""="","",IFERROR(INDEX('المشاريع'!$B$6:$B$205,MATCH(B1689&amp;"",'المشاريع'!$A$6:$A$205,0))&amp;"","كود غير موجود"))</f>
        <v/>
      </c>
    </row>
    <row r="1690">
      <c r="A1690" s="13" t="n"/>
      <c r="B1690" s="5" t="n"/>
      <c r="C1690" s="5" t="n"/>
      <c r="D1690" s="16" t="n"/>
      <c r="E1690" s="5" t="n"/>
      <c r="F1690" s="6">
        <f>IF(B1690&amp;""="","",IFERROR(INDEX('المشاريع'!$B$6:$B$205,MATCH(B1690&amp;"",'المشاريع'!$A$6:$A$205,0))&amp;"","كود غير موجود"))</f>
        <v/>
      </c>
    </row>
    <row r="1691">
      <c r="A1691" s="13" t="n"/>
      <c r="B1691" s="5" t="n"/>
      <c r="C1691" s="5" t="n"/>
      <c r="D1691" s="16" t="n"/>
      <c r="E1691" s="5" t="n"/>
      <c r="F1691" s="6">
        <f>IF(B1691&amp;""="","",IFERROR(INDEX('المشاريع'!$B$6:$B$205,MATCH(B1691&amp;"",'المشاريع'!$A$6:$A$205,0))&amp;"","كود غير موجود"))</f>
        <v/>
      </c>
    </row>
    <row r="1692">
      <c r="A1692" s="13" t="n"/>
      <c r="B1692" s="5" t="n"/>
      <c r="C1692" s="5" t="n"/>
      <c r="D1692" s="16" t="n"/>
      <c r="E1692" s="5" t="n"/>
      <c r="F1692" s="6">
        <f>IF(B1692&amp;""="","",IFERROR(INDEX('المشاريع'!$B$6:$B$205,MATCH(B1692&amp;"",'المشاريع'!$A$6:$A$205,0))&amp;"","كود غير موجود"))</f>
        <v/>
      </c>
    </row>
    <row r="1693">
      <c r="A1693" s="13" t="n"/>
      <c r="B1693" s="5" t="n"/>
      <c r="C1693" s="5" t="n"/>
      <c r="D1693" s="16" t="n"/>
      <c r="E1693" s="5" t="n"/>
      <c r="F1693" s="6">
        <f>IF(B1693&amp;""="","",IFERROR(INDEX('المشاريع'!$B$6:$B$205,MATCH(B1693&amp;"",'المشاريع'!$A$6:$A$205,0))&amp;"","كود غير موجود"))</f>
        <v/>
      </c>
    </row>
    <row r="1694">
      <c r="A1694" s="13" t="n"/>
      <c r="B1694" s="5" t="n"/>
      <c r="C1694" s="5" t="n"/>
      <c r="D1694" s="16" t="n"/>
      <c r="E1694" s="5" t="n"/>
      <c r="F1694" s="6">
        <f>IF(B1694&amp;""="","",IFERROR(INDEX('المشاريع'!$B$6:$B$205,MATCH(B1694&amp;"",'المشاريع'!$A$6:$A$205,0))&amp;"","كود غير موجود"))</f>
        <v/>
      </c>
    </row>
    <row r="1695">
      <c r="A1695" s="13" t="n"/>
      <c r="B1695" s="5" t="n"/>
      <c r="C1695" s="5" t="n"/>
      <c r="D1695" s="16" t="n"/>
      <c r="E1695" s="5" t="n"/>
      <c r="F1695" s="6">
        <f>IF(B1695&amp;""="","",IFERROR(INDEX('المشاريع'!$B$6:$B$205,MATCH(B1695&amp;"",'المشاريع'!$A$6:$A$205,0))&amp;"","كود غير موجود"))</f>
        <v/>
      </c>
    </row>
    <row r="1696">
      <c r="A1696" s="13" t="n"/>
      <c r="B1696" s="5" t="n"/>
      <c r="C1696" s="5" t="n"/>
      <c r="D1696" s="16" t="n"/>
      <c r="E1696" s="5" t="n"/>
      <c r="F1696" s="6">
        <f>IF(B1696&amp;""="","",IFERROR(INDEX('المشاريع'!$B$6:$B$205,MATCH(B1696&amp;"",'المشاريع'!$A$6:$A$205,0))&amp;"","كود غير موجود"))</f>
        <v/>
      </c>
    </row>
    <row r="1697">
      <c r="A1697" s="13" t="n"/>
      <c r="B1697" s="5" t="n"/>
      <c r="C1697" s="5" t="n"/>
      <c r="D1697" s="16" t="n"/>
      <c r="E1697" s="5" t="n"/>
      <c r="F1697" s="6">
        <f>IF(B1697&amp;""="","",IFERROR(INDEX('المشاريع'!$B$6:$B$205,MATCH(B1697&amp;"",'المشاريع'!$A$6:$A$205,0))&amp;"","كود غير موجود"))</f>
        <v/>
      </c>
    </row>
    <row r="1698">
      <c r="A1698" s="13" t="n"/>
      <c r="B1698" s="5" t="n"/>
      <c r="C1698" s="5" t="n"/>
      <c r="D1698" s="16" t="n"/>
      <c r="E1698" s="5" t="n"/>
      <c r="F1698" s="6">
        <f>IF(B1698&amp;""="","",IFERROR(INDEX('المشاريع'!$B$6:$B$205,MATCH(B1698&amp;"",'المشاريع'!$A$6:$A$205,0))&amp;"","كود غير موجود"))</f>
        <v/>
      </c>
    </row>
    <row r="1699">
      <c r="A1699" s="13" t="n"/>
      <c r="B1699" s="5" t="n"/>
      <c r="C1699" s="5" t="n"/>
      <c r="D1699" s="16" t="n"/>
      <c r="E1699" s="5" t="n"/>
      <c r="F1699" s="6">
        <f>IF(B1699&amp;""="","",IFERROR(INDEX('المشاريع'!$B$6:$B$205,MATCH(B1699&amp;"",'المشاريع'!$A$6:$A$205,0))&amp;"","كود غير موجود"))</f>
        <v/>
      </c>
    </row>
    <row r="1700">
      <c r="A1700" s="13" t="n"/>
      <c r="B1700" s="5" t="n"/>
      <c r="C1700" s="5" t="n"/>
      <c r="D1700" s="16" t="n"/>
      <c r="E1700" s="5" t="n"/>
      <c r="F1700" s="6">
        <f>IF(B1700&amp;""="","",IFERROR(INDEX('المشاريع'!$B$6:$B$205,MATCH(B1700&amp;"",'المشاريع'!$A$6:$A$205,0))&amp;"","كود غير موجود"))</f>
        <v/>
      </c>
    </row>
    <row r="1701">
      <c r="A1701" s="13" t="n"/>
      <c r="B1701" s="5" t="n"/>
      <c r="C1701" s="5" t="n"/>
      <c r="D1701" s="16" t="n"/>
      <c r="E1701" s="5" t="n"/>
      <c r="F1701" s="6">
        <f>IF(B1701&amp;""="","",IFERROR(INDEX('المشاريع'!$B$6:$B$205,MATCH(B1701&amp;"",'المشاريع'!$A$6:$A$205,0))&amp;"","كود غير موجود"))</f>
        <v/>
      </c>
    </row>
    <row r="1702">
      <c r="A1702" s="13" t="n"/>
      <c r="B1702" s="5" t="n"/>
      <c r="C1702" s="5" t="n"/>
      <c r="D1702" s="16" t="n"/>
      <c r="E1702" s="5" t="n"/>
      <c r="F1702" s="6">
        <f>IF(B1702&amp;""="","",IFERROR(INDEX('المشاريع'!$B$6:$B$205,MATCH(B1702&amp;"",'المشاريع'!$A$6:$A$205,0))&amp;"","كود غير موجود"))</f>
        <v/>
      </c>
    </row>
    <row r="1703">
      <c r="A1703" s="13" t="n"/>
      <c r="B1703" s="5" t="n"/>
      <c r="C1703" s="5" t="n"/>
      <c r="D1703" s="16" t="n"/>
      <c r="E1703" s="5" t="n"/>
      <c r="F1703" s="6">
        <f>IF(B1703&amp;""="","",IFERROR(INDEX('المشاريع'!$B$6:$B$205,MATCH(B1703&amp;"",'المشاريع'!$A$6:$A$205,0))&amp;"","كود غير موجود"))</f>
        <v/>
      </c>
    </row>
    <row r="1704">
      <c r="A1704" s="13" t="n"/>
      <c r="B1704" s="5" t="n"/>
      <c r="C1704" s="5" t="n"/>
      <c r="D1704" s="16" t="n"/>
      <c r="E1704" s="5" t="n"/>
      <c r="F1704" s="6">
        <f>IF(B1704&amp;""="","",IFERROR(INDEX('المشاريع'!$B$6:$B$205,MATCH(B1704&amp;"",'المشاريع'!$A$6:$A$205,0))&amp;"","كود غير موجود"))</f>
        <v/>
      </c>
    </row>
    <row r="1705">
      <c r="A1705" s="13" t="n"/>
      <c r="B1705" s="5" t="n"/>
      <c r="C1705" s="5" t="n"/>
      <c r="D1705" s="16" t="n"/>
      <c r="E1705" s="5" t="n"/>
      <c r="F1705" s="6">
        <f>IF(B1705&amp;""="","",IFERROR(INDEX('المشاريع'!$B$6:$B$205,MATCH(B1705&amp;"",'المشاريع'!$A$6:$A$205,0))&amp;"","كود غير موجود"))</f>
        <v/>
      </c>
    </row>
    <row r="1706">
      <c r="A1706" s="13" t="n"/>
      <c r="B1706" s="5" t="n"/>
      <c r="C1706" s="5" t="n"/>
      <c r="D1706" s="16" t="n"/>
      <c r="E1706" s="5" t="n"/>
      <c r="F1706" s="6">
        <f>IF(B1706&amp;""="","",IFERROR(INDEX('المشاريع'!$B$6:$B$205,MATCH(B1706&amp;"",'المشاريع'!$A$6:$A$205,0))&amp;"","كود غير موجود"))</f>
        <v/>
      </c>
    </row>
    <row r="1707">
      <c r="A1707" s="13" t="n"/>
      <c r="B1707" s="5" t="n"/>
      <c r="C1707" s="5" t="n"/>
      <c r="D1707" s="16" t="n"/>
      <c r="E1707" s="5" t="n"/>
      <c r="F1707" s="6">
        <f>IF(B1707&amp;""="","",IFERROR(INDEX('المشاريع'!$B$6:$B$205,MATCH(B1707&amp;"",'المشاريع'!$A$6:$A$205,0))&amp;"","كود غير موجود"))</f>
        <v/>
      </c>
    </row>
    <row r="1708">
      <c r="A1708" s="13" t="n"/>
      <c r="B1708" s="5" t="n"/>
      <c r="C1708" s="5" t="n"/>
      <c r="D1708" s="16" t="n"/>
      <c r="E1708" s="5" t="n"/>
      <c r="F1708" s="6">
        <f>IF(B1708&amp;""="","",IFERROR(INDEX('المشاريع'!$B$6:$B$205,MATCH(B1708&amp;"",'المشاريع'!$A$6:$A$205,0))&amp;"","كود غير موجود"))</f>
        <v/>
      </c>
    </row>
    <row r="1709">
      <c r="A1709" s="13" t="n"/>
      <c r="B1709" s="5" t="n"/>
      <c r="C1709" s="5" t="n"/>
      <c r="D1709" s="16" t="n"/>
      <c r="E1709" s="5" t="n"/>
      <c r="F1709" s="6">
        <f>IF(B1709&amp;""="","",IFERROR(INDEX('المشاريع'!$B$6:$B$205,MATCH(B1709&amp;"",'المشاريع'!$A$6:$A$205,0))&amp;"","كود غير موجود"))</f>
        <v/>
      </c>
    </row>
    <row r="1710">
      <c r="A1710" s="13" t="n"/>
      <c r="B1710" s="5" t="n"/>
      <c r="C1710" s="5" t="n"/>
      <c r="D1710" s="16" t="n"/>
      <c r="E1710" s="5" t="n"/>
      <c r="F1710" s="6">
        <f>IF(B1710&amp;""="","",IFERROR(INDEX('المشاريع'!$B$6:$B$205,MATCH(B1710&amp;"",'المشاريع'!$A$6:$A$205,0))&amp;"","كود غير موجود"))</f>
        <v/>
      </c>
    </row>
    <row r="1711">
      <c r="A1711" s="13" t="n"/>
      <c r="B1711" s="5" t="n"/>
      <c r="C1711" s="5" t="n"/>
      <c r="D1711" s="16" t="n"/>
      <c r="E1711" s="5" t="n"/>
      <c r="F1711" s="6">
        <f>IF(B1711&amp;""="","",IFERROR(INDEX('المشاريع'!$B$6:$B$205,MATCH(B1711&amp;"",'المشاريع'!$A$6:$A$205,0))&amp;"","كود غير موجود"))</f>
        <v/>
      </c>
    </row>
    <row r="1712">
      <c r="A1712" s="13" t="n"/>
      <c r="B1712" s="5" t="n"/>
      <c r="C1712" s="5" t="n"/>
      <c r="D1712" s="16" t="n"/>
      <c r="E1712" s="5" t="n"/>
      <c r="F1712" s="6">
        <f>IF(B1712&amp;""="","",IFERROR(INDEX('المشاريع'!$B$6:$B$205,MATCH(B1712&amp;"",'المشاريع'!$A$6:$A$205,0))&amp;"","كود غير موجود"))</f>
        <v/>
      </c>
    </row>
    <row r="1713">
      <c r="A1713" s="13" t="n"/>
      <c r="B1713" s="5" t="n"/>
      <c r="C1713" s="5" t="n"/>
      <c r="D1713" s="16" t="n"/>
      <c r="E1713" s="5" t="n"/>
      <c r="F1713" s="6">
        <f>IF(B1713&amp;""="","",IFERROR(INDEX('المشاريع'!$B$6:$B$205,MATCH(B1713&amp;"",'المشاريع'!$A$6:$A$205,0))&amp;"","كود غير موجود"))</f>
        <v/>
      </c>
    </row>
    <row r="1714">
      <c r="A1714" s="13" t="n"/>
      <c r="B1714" s="5" t="n"/>
      <c r="C1714" s="5" t="n"/>
      <c r="D1714" s="16" t="n"/>
      <c r="E1714" s="5" t="n"/>
      <c r="F1714" s="6">
        <f>IF(B1714&amp;""="","",IFERROR(INDEX('المشاريع'!$B$6:$B$205,MATCH(B1714&amp;"",'المشاريع'!$A$6:$A$205,0))&amp;"","كود غير موجود"))</f>
        <v/>
      </c>
    </row>
    <row r="1715">
      <c r="A1715" s="13" t="n"/>
      <c r="B1715" s="5" t="n"/>
      <c r="C1715" s="5" t="n"/>
      <c r="D1715" s="16" t="n"/>
      <c r="E1715" s="5" t="n"/>
      <c r="F1715" s="6">
        <f>IF(B1715&amp;""="","",IFERROR(INDEX('المشاريع'!$B$6:$B$205,MATCH(B1715&amp;"",'المشاريع'!$A$6:$A$205,0))&amp;"","كود غير موجود"))</f>
        <v/>
      </c>
    </row>
    <row r="1716">
      <c r="A1716" s="13" t="n"/>
      <c r="B1716" s="5" t="n"/>
      <c r="C1716" s="5" t="n"/>
      <c r="D1716" s="16" t="n"/>
      <c r="E1716" s="5" t="n"/>
      <c r="F1716" s="6">
        <f>IF(B1716&amp;""="","",IFERROR(INDEX('المشاريع'!$B$6:$B$205,MATCH(B1716&amp;"",'المشاريع'!$A$6:$A$205,0))&amp;"","كود غير موجود"))</f>
        <v/>
      </c>
    </row>
    <row r="1717">
      <c r="A1717" s="13" t="n"/>
      <c r="B1717" s="5" t="n"/>
      <c r="C1717" s="5" t="n"/>
      <c r="D1717" s="16" t="n"/>
      <c r="E1717" s="5" t="n"/>
      <c r="F1717" s="6">
        <f>IF(B1717&amp;""="","",IFERROR(INDEX('المشاريع'!$B$6:$B$205,MATCH(B1717&amp;"",'المشاريع'!$A$6:$A$205,0))&amp;"","كود غير موجود"))</f>
        <v/>
      </c>
    </row>
    <row r="1718">
      <c r="A1718" s="13" t="n"/>
      <c r="B1718" s="5" t="n"/>
      <c r="C1718" s="5" t="n"/>
      <c r="D1718" s="16" t="n"/>
      <c r="E1718" s="5" t="n"/>
      <c r="F1718" s="6">
        <f>IF(B1718&amp;""="","",IFERROR(INDEX('المشاريع'!$B$6:$B$205,MATCH(B1718&amp;"",'المشاريع'!$A$6:$A$205,0))&amp;"","كود غير موجود"))</f>
        <v/>
      </c>
    </row>
    <row r="1719">
      <c r="A1719" s="13" t="n"/>
      <c r="B1719" s="5" t="n"/>
      <c r="C1719" s="5" t="n"/>
      <c r="D1719" s="16" t="n"/>
      <c r="E1719" s="5" t="n"/>
      <c r="F1719" s="6">
        <f>IF(B1719&amp;""="","",IFERROR(INDEX('المشاريع'!$B$6:$B$205,MATCH(B1719&amp;"",'المشاريع'!$A$6:$A$205,0))&amp;"","كود غير موجود"))</f>
        <v/>
      </c>
    </row>
    <row r="1720">
      <c r="A1720" s="13" t="n"/>
      <c r="B1720" s="5" t="n"/>
      <c r="C1720" s="5" t="n"/>
      <c r="D1720" s="16" t="n"/>
      <c r="E1720" s="5" t="n"/>
      <c r="F1720" s="6">
        <f>IF(B1720&amp;""="","",IFERROR(INDEX('المشاريع'!$B$6:$B$205,MATCH(B1720&amp;"",'المشاريع'!$A$6:$A$205,0))&amp;"","كود غير موجود"))</f>
        <v/>
      </c>
    </row>
    <row r="1721">
      <c r="A1721" s="13" t="n"/>
      <c r="B1721" s="5" t="n"/>
      <c r="C1721" s="5" t="n"/>
      <c r="D1721" s="16" t="n"/>
      <c r="E1721" s="5" t="n"/>
      <c r="F1721" s="6">
        <f>IF(B1721&amp;""="","",IFERROR(INDEX('المشاريع'!$B$6:$B$205,MATCH(B1721&amp;"",'المشاريع'!$A$6:$A$205,0))&amp;"","كود غير موجود"))</f>
        <v/>
      </c>
    </row>
    <row r="1722">
      <c r="A1722" s="13" t="n"/>
      <c r="B1722" s="5" t="n"/>
      <c r="C1722" s="5" t="n"/>
      <c r="D1722" s="16" t="n"/>
      <c r="E1722" s="5" t="n"/>
      <c r="F1722" s="6">
        <f>IF(B1722&amp;""="","",IFERROR(INDEX('المشاريع'!$B$6:$B$205,MATCH(B1722&amp;"",'المشاريع'!$A$6:$A$205,0))&amp;"","كود غير موجود"))</f>
        <v/>
      </c>
    </row>
    <row r="1723">
      <c r="A1723" s="13" t="n"/>
      <c r="B1723" s="5" t="n"/>
      <c r="C1723" s="5" t="n"/>
      <c r="D1723" s="16" t="n"/>
      <c r="E1723" s="5" t="n"/>
      <c r="F1723" s="6">
        <f>IF(B1723&amp;""="","",IFERROR(INDEX('المشاريع'!$B$6:$B$205,MATCH(B1723&amp;"",'المشاريع'!$A$6:$A$205,0))&amp;"","كود غير موجود"))</f>
        <v/>
      </c>
    </row>
    <row r="1724">
      <c r="A1724" s="13" t="n"/>
      <c r="B1724" s="5" t="n"/>
      <c r="C1724" s="5" t="n"/>
      <c r="D1724" s="16" t="n"/>
      <c r="E1724" s="5" t="n"/>
      <c r="F1724" s="6">
        <f>IF(B1724&amp;""="","",IFERROR(INDEX('المشاريع'!$B$6:$B$205,MATCH(B1724&amp;"",'المشاريع'!$A$6:$A$205,0))&amp;"","كود غير موجود"))</f>
        <v/>
      </c>
    </row>
    <row r="1725">
      <c r="A1725" s="13" t="n"/>
      <c r="B1725" s="5" t="n"/>
      <c r="C1725" s="5" t="n"/>
      <c r="D1725" s="16" t="n"/>
      <c r="E1725" s="5" t="n"/>
      <c r="F1725" s="6">
        <f>IF(B1725&amp;""="","",IFERROR(INDEX('المشاريع'!$B$6:$B$205,MATCH(B1725&amp;"",'المشاريع'!$A$6:$A$205,0))&amp;"","كود غير موجود"))</f>
        <v/>
      </c>
    </row>
    <row r="1726">
      <c r="A1726" s="13" t="n"/>
      <c r="B1726" s="5" t="n"/>
      <c r="C1726" s="5" t="n"/>
      <c r="D1726" s="16" t="n"/>
      <c r="E1726" s="5" t="n"/>
      <c r="F1726" s="6">
        <f>IF(B1726&amp;""="","",IFERROR(INDEX('المشاريع'!$B$6:$B$205,MATCH(B1726&amp;"",'المشاريع'!$A$6:$A$205,0))&amp;"","كود غير موجود"))</f>
        <v/>
      </c>
    </row>
    <row r="1727">
      <c r="A1727" s="13" t="n"/>
      <c r="B1727" s="5" t="n"/>
      <c r="C1727" s="5" t="n"/>
      <c r="D1727" s="16" t="n"/>
      <c r="E1727" s="5" t="n"/>
      <c r="F1727" s="6">
        <f>IF(B1727&amp;""="","",IFERROR(INDEX('المشاريع'!$B$6:$B$205,MATCH(B1727&amp;"",'المشاريع'!$A$6:$A$205,0))&amp;"","كود غير موجود"))</f>
        <v/>
      </c>
    </row>
    <row r="1728">
      <c r="A1728" s="13" t="n"/>
      <c r="B1728" s="5" t="n"/>
      <c r="C1728" s="5" t="n"/>
      <c r="D1728" s="16" t="n"/>
      <c r="E1728" s="5" t="n"/>
      <c r="F1728" s="6">
        <f>IF(B1728&amp;""="","",IFERROR(INDEX('المشاريع'!$B$6:$B$205,MATCH(B1728&amp;"",'المشاريع'!$A$6:$A$205,0))&amp;"","كود غير موجود"))</f>
        <v/>
      </c>
    </row>
    <row r="1729">
      <c r="A1729" s="13" t="n"/>
      <c r="B1729" s="5" t="n"/>
      <c r="C1729" s="5" t="n"/>
      <c r="D1729" s="16" t="n"/>
      <c r="E1729" s="5" t="n"/>
      <c r="F1729" s="6">
        <f>IF(B1729&amp;""="","",IFERROR(INDEX('المشاريع'!$B$6:$B$205,MATCH(B1729&amp;"",'المشاريع'!$A$6:$A$205,0))&amp;"","كود غير موجود"))</f>
        <v/>
      </c>
    </row>
    <row r="1730">
      <c r="A1730" s="13" t="n"/>
      <c r="B1730" s="5" t="n"/>
      <c r="C1730" s="5" t="n"/>
      <c r="D1730" s="16" t="n"/>
      <c r="E1730" s="5" t="n"/>
      <c r="F1730" s="6">
        <f>IF(B1730&amp;""="","",IFERROR(INDEX('المشاريع'!$B$6:$B$205,MATCH(B1730&amp;"",'المشاريع'!$A$6:$A$205,0))&amp;"","كود غير موجود"))</f>
        <v/>
      </c>
    </row>
    <row r="1731">
      <c r="A1731" s="13" t="n"/>
      <c r="B1731" s="5" t="n"/>
      <c r="C1731" s="5" t="n"/>
      <c r="D1731" s="16" t="n"/>
      <c r="E1731" s="5" t="n"/>
      <c r="F1731" s="6">
        <f>IF(B1731&amp;""="","",IFERROR(INDEX('المشاريع'!$B$6:$B$205,MATCH(B1731&amp;"",'المشاريع'!$A$6:$A$205,0))&amp;"","كود غير موجود"))</f>
        <v/>
      </c>
    </row>
    <row r="1732">
      <c r="A1732" s="13" t="n"/>
      <c r="B1732" s="5" t="n"/>
      <c r="C1732" s="5" t="n"/>
      <c r="D1732" s="16" t="n"/>
      <c r="E1732" s="5" t="n"/>
      <c r="F1732" s="6">
        <f>IF(B1732&amp;""="","",IFERROR(INDEX('المشاريع'!$B$6:$B$205,MATCH(B1732&amp;"",'المشاريع'!$A$6:$A$205,0))&amp;"","كود غير موجود"))</f>
        <v/>
      </c>
    </row>
    <row r="1733">
      <c r="A1733" s="13" t="n"/>
      <c r="B1733" s="5" t="n"/>
      <c r="C1733" s="5" t="n"/>
      <c r="D1733" s="16" t="n"/>
      <c r="E1733" s="5" t="n"/>
      <c r="F1733" s="6">
        <f>IF(B1733&amp;""="","",IFERROR(INDEX('المشاريع'!$B$6:$B$205,MATCH(B1733&amp;"",'المشاريع'!$A$6:$A$205,0))&amp;"","كود غير موجود"))</f>
        <v/>
      </c>
    </row>
    <row r="1734">
      <c r="A1734" s="13" t="n"/>
      <c r="B1734" s="5" t="n"/>
      <c r="C1734" s="5" t="n"/>
      <c r="D1734" s="16" t="n"/>
      <c r="E1734" s="5" t="n"/>
      <c r="F1734" s="6">
        <f>IF(B1734&amp;""="","",IFERROR(INDEX('المشاريع'!$B$6:$B$205,MATCH(B1734&amp;"",'المشاريع'!$A$6:$A$205,0))&amp;"","كود غير موجود"))</f>
        <v/>
      </c>
    </row>
    <row r="1735">
      <c r="A1735" s="13" t="n"/>
      <c r="B1735" s="5" t="n"/>
      <c r="C1735" s="5" t="n"/>
      <c r="D1735" s="16" t="n"/>
      <c r="E1735" s="5" t="n"/>
      <c r="F1735" s="6">
        <f>IF(B1735&amp;""="","",IFERROR(INDEX('المشاريع'!$B$6:$B$205,MATCH(B1735&amp;"",'المشاريع'!$A$6:$A$205,0))&amp;"","كود غير موجود"))</f>
        <v/>
      </c>
    </row>
    <row r="1736">
      <c r="A1736" s="13" t="n"/>
      <c r="B1736" s="5" t="n"/>
      <c r="C1736" s="5" t="n"/>
      <c r="D1736" s="16" t="n"/>
      <c r="E1736" s="5" t="n"/>
      <c r="F1736" s="6">
        <f>IF(B1736&amp;""="","",IFERROR(INDEX('المشاريع'!$B$6:$B$205,MATCH(B1736&amp;"",'المشاريع'!$A$6:$A$205,0))&amp;"","كود غير موجود"))</f>
        <v/>
      </c>
    </row>
    <row r="1737">
      <c r="A1737" s="13" t="n"/>
      <c r="B1737" s="5" t="n"/>
      <c r="C1737" s="5" t="n"/>
      <c r="D1737" s="16" t="n"/>
      <c r="E1737" s="5" t="n"/>
      <c r="F1737" s="6">
        <f>IF(B1737&amp;""="","",IFERROR(INDEX('المشاريع'!$B$6:$B$205,MATCH(B1737&amp;"",'المشاريع'!$A$6:$A$205,0))&amp;"","كود غير موجود"))</f>
        <v/>
      </c>
    </row>
    <row r="1738">
      <c r="A1738" s="13" t="n"/>
      <c r="B1738" s="5" t="n"/>
      <c r="C1738" s="5" t="n"/>
      <c r="D1738" s="16" t="n"/>
      <c r="E1738" s="5" t="n"/>
      <c r="F1738" s="6">
        <f>IF(B1738&amp;""="","",IFERROR(INDEX('المشاريع'!$B$6:$B$205,MATCH(B1738&amp;"",'المشاريع'!$A$6:$A$205,0))&amp;"","كود غير موجود"))</f>
        <v/>
      </c>
    </row>
    <row r="1739">
      <c r="A1739" s="13" t="n"/>
      <c r="B1739" s="5" t="n"/>
      <c r="C1739" s="5" t="n"/>
      <c r="D1739" s="16" t="n"/>
      <c r="E1739" s="5" t="n"/>
      <c r="F1739" s="6">
        <f>IF(B1739&amp;""="","",IFERROR(INDEX('المشاريع'!$B$6:$B$205,MATCH(B1739&amp;"",'المشاريع'!$A$6:$A$205,0))&amp;"","كود غير موجود"))</f>
        <v/>
      </c>
    </row>
    <row r="1740">
      <c r="A1740" s="13" t="n"/>
      <c r="B1740" s="5" t="n"/>
      <c r="C1740" s="5" t="n"/>
      <c r="D1740" s="16" t="n"/>
      <c r="E1740" s="5" t="n"/>
      <c r="F1740" s="6">
        <f>IF(B1740&amp;""="","",IFERROR(INDEX('المشاريع'!$B$6:$B$205,MATCH(B1740&amp;"",'المشاريع'!$A$6:$A$205,0))&amp;"","كود غير موجود"))</f>
        <v/>
      </c>
    </row>
    <row r="1741">
      <c r="A1741" s="13" t="n"/>
      <c r="B1741" s="5" t="n"/>
      <c r="C1741" s="5" t="n"/>
      <c r="D1741" s="16" t="n"/>
      <c r="E1741" s="5" t="n"/>
      <c r="F1741" s="6">
        <f>IF(B1741&amp;""="","",IFERROR(INDEX('المشاريع'!$B$6:$B$205,MATCH(B1741&amp;"",'المشاريع'!$A$6:$A$205,0))&amp;"","كود غير موجود"))</f>
        <v/>
      </c>
    </row>
    <row r="1742">
      <c r="A1742" s="13" t="n"/>
      <c r="B1742" s="5" t="n"/>
      <c r="C1742" s="5" t="n"/>
      <c r="D1742" s="16" t="n"/>
      <c r="E1742" s="5" t="n"/>
      <c r="F1742" s="6">
        <f>IF(B1742&amp;""="","",IFERROR(INDEX('المشاريع'!$B$6:$B$205,MATCH(B1742&amp;"",'المشاريع'!$A$6:$A$205,0))&amp;"","كود غير موجود"))</f>
        <v/>
      </c>
    </row>
    <row r="1743">
      <c r="A1743" s="13" t="n"/>
      <c r="B1743" s="5" t="n"/>
      <c r="C1743" s="5" t="n"/>
      <c r="D1743" s="16" t="n"/>
      <c r="E1743" s="5" t="n"/>
      <c r="F1743" s="6">
        <f>IF(B1743&amp;""="","",IFERROR(INDEX('المشاريع'!$B$6:$B$205,MATCH(B1743&amp;"",'المشاريع'!$A$6:$A$205,0))&amp;"","كود غير موجود"))</f>
        <v/>
      </c>
    </row>
    <row r="1744">
      <c r="A1744" s="13" t="n"/>
      <c r="B1744" s="5" t="n"/>
      <c r="C1744" s="5" t="n"/>
      <c r="D1744" s="16" t="n"/>
      <c r="E1744" s="5" t="n"/>
      <c r="F1744" s="6">
        <f>IF(B1744&amp;""="","",IFERROR(INDEX('المشاريع'!$B$6:$B$205,MATCH(B1744&amp;"",'المشاريع'!$A$6:$A$205,0))&amp;"","كود غير موجود"))</f>
        <v/>
      </c>
    </row>
    <row r="1745">
      <c r="A1745" s="13" t="n"/>
      <c r="B1745" s="5" t="n"/>
      <c r="C1745" s="5" t="n"/>
      <c r="D1745" s="16" t="n"/>
      <c r="E1745" s="5" t="n"/>
      <c r="F1745" s="6">
        <f>IF(B1745&amp;""="","",IFERROR(INDEX('المشاريع'!$B$6:$B$205,MATCH(B1745&amp;"",'المشاريع'!$A$6:$A$205,0))&amp;"","كود غير موجود"))</f>
        <v/>
      </c>
    </row>
    <row r="1746">
      <c r="A1746" s="13" t="n"/>
      <c r="B1746" s="5" t="n"/>
      <c r="C1746" s="5" t="n"/>
      <c r="D1746" s="16" t="n"/>
      <c r="E1746" s="5" t="n"/>
      <c r="F1746" s="6">
        <f>IF(B1746&amp;""="","",IFERROR(INDEX('المشاريع'!$B$6:$B$205,MATCH(B1746&amp;"",'المشاريع'!$A$6:$A$205,0))&amp;"","كود غير موجود"))</f>
        <v/>
      </c>
    </row>
    <row r="1747">
      <c r="A1747" s="13" t="n"/>
      <c r="B1747" s="5" t="n"/>
      <c r="C1747" s="5" t="n"/>
      <c r="D1747" s="16" t="n"/>
      <c r="E1747" s="5" t="n"/>
      <c r="F1747" s="6">
        <f>IF(B1747&amp;""="","",IFERROR(INDEX('المشاريع'!$B$6:$B$205,MATCH(B1747&amp;"",'المشاريع'!$A$6:$A$205,0))&amp;"","كود غير موجود"))</f>
        <v/>
      </c>
    </row>
    <row r="1748">
      <c r="A1748" s="13" t="n"/>
      <c r="B1748" s="5" t="n"/>
      <c r="C1748" s="5" t="n"/>
      <c r="D1748" s="16" t="n"/>
      <c r="E1748" s="5" t="n"/>
      <c r="F1748" s="6">
        <f>IF(B1748&amp;""="","",IFERROR(INDEX('المشاريع'!$B$6:$B$205,MATCH(B1748&amp;"",'المشاريع'!$A$6:$A$205,0))&amp;"","كود غير موجود"))</f>
        <v/>
      </c>
    </row>
    <row r="1749">
      <c r="A1749" s="13" t="n"/>
      <c r="B1749" s="5" t="n"/>
      <c r="C1749" s="5" t="n"/>
      <c r="D1749" s="16" t="n"/>
      <c r="E1749" s="5" t="n"/>
      <c r="F1749" s="6">
        <f>IF(B1749&amp;""="","",IFERROR(INDEX('المشاريع'!$B$6:$B$205,MATCH(B1749&amp;"",'المشاريع'!$A$6:$A$205,0))&amp;"","كود غير موجود"))</f>
        <v/>
      </c>
    </row>
    <row r="1750">
      <c r="A1750" s="13" t="n"/>
      <c r="B1750" s="5" t="n"/>
      <c r="C1750" s="5" t="n"/>
      <c r="D1750" s="16" t="n"/>
      <c r="E1750" s="5" t="n"/>
      <c r="F1750" s="6">
        <f>IF(B1750&amp;""="","",IFERROR(INDEX('المشاريع'!$B$6:$B$205,MATCH(B1750&amp;"",'المشاريع'!$A$6:$A$205,0))&amp;"","كود غير موجود"))</f>
        <v/>
      </c>
    </row>
    <row r="1751">
      <c r="A1751" s="13" t="n"/>
      <c r="B1751" s="5" t="n"/>
      <c r="C1751" s="5" t="n"/>
      <c r="D1751" s="16" t="n"/>
      <c r="E1751" s="5" t="n"/>
      <c r="F1751" s="6">
        <f>IF(B1751&amp;""="","",IFERROR(INDEX('المشاريع'!$B$6:$B$205,MATCH(B1751&amp;"",'المشاريع'!$A$6:$A$205,0))&amp;"","كود غير موجود"))</f>
        <v/>
      </c>
    </row>
    <row r="1752">
      <c r="A1752" s="13" t="n"/>
      <c r="B1752" s="5" t="n"/>
      <c r="C1752" s="5" t="n"/>
      <c r="D1752" s="16" t="n"/>
      <c r="E1752" s="5" t="n"/>
      <c r="F1752" s="6">
        <f>IF(B1752&amp;""="","",IFERROR(INDEX('المشاريع'!$B$6:$B$205,MATCH(B1752&amp;"",'المشاريع'!$A$6:$A$205,0))&amp;"","كود غير موجود"))</f>
        <v/>
      </c>
    </row>
    <row r="1753">
      <c r="A1753" s="13" t="n"/>
      <c r="B1753" s="5" t="n"/>
      <c r="C1753" s="5" t="n"/>
      <c r="D1753" s="16" t="n"/>
      <c r="E1753" s="5" t="n"/>
      <c r="F1753" s="6">
        <f>IF(B1753&amp;""="","",IFERROR(INDEX('المشاريع'!$B$6:$B$205,MATCH(B1753&amp;"",'المشاريع'!$A$6:$A$205,0))&amp;"","كود غير موجود"))</f>
        <v/>
      </c>
    </row>
    <row r="1754">
      <c r="A1754" s="13" t="n"/>
      <c r="B1754" s="5" t="n"/>
      <c r="C1754" s="5" t="n"/>
      <c r="D1754" s="16" t="n"/>
      <c r="E1754" s="5" t="n"/>
      <c r="F1754" s="6">
        <f>IF(B1754&amp;""="","",IFERROR(INDEX('المشاريع'!$B$6:$B$205,MATCH(B1754&amp;"",'المشاريع'!$A$6:$A$205,0))&amp;"","كود غير موجود"))</f>
        <v/>
      </c>
    </row>
    <row r="1755">
      <c r="A1755" s="13" t="n"/>
      <c r="B1755" s="5" t="n"/>
      <c r="C1755" s="5" t="n"/>
      <c r="D1755" s="16" t="n"/>
      <c r="E1755" s="5" t="n"/>
      <c r="F1755" s="6">
        <f>IF(B1755&amp;""="","",IFERROR(INDEX('المشاريع'!$B$6:$B$205,MATCH(B1755&amp;"",'المشاريع'!$A$6:$A$205,0))&amp;"","كود غير موجود"))</f>
        <v/>
      </c>
    </row>
    <row r="1756">
      <c r="A1756" s="13" t="n"/>
      <c r="B1756" s="5" t="n"/>
      <c r="C1756" s="5" t="n"/>
      <c r="D1756" s="16" t="n"/>
      <c r="E1756" s="5" t="n"/>
      <c r="F1756" s="6">
        <f>IF(B1756&amp;""="","",IFERROR(INDEX('المشاريع'!$B$6:$B$205,MATCH(B1756&amp;"",'المشاريع'!$A$6:$A$205,0))&amp;"","كود غير موجود"))</f>
        <v/>
      </c>
    </row>
    <row r="1757">
      <c r="A1757" s="13" t="n"/>
      <c r="B1757" s="5" t="n"/>
      <c r="C1757" s="5" t="n"/>
      <c r="D1757" s="16" t="n"/>
      <c r="E1757" s="5" t="n"/>
      <c r="F1757" s="6">
        <f>IF(B1757&amp;""="","",IFERROR(INDEX('المشاريع'!$B$6:$B$205,MATCH(B1757&amp;"",'المشاريع'!$A$6:$A$205,0))&amp;"","كود غير موجود"))</f>
        <v/>
      </c>
    </row>
    <row r="1758">
      <c r="A1758" s="13" t="n"/>
      <c r="B1758" s="5" t="n"/>
      <c r="C1758" s="5" t="n"/>
      <c r="D1758" s="16" t="n"/>
      <c r="E1758" s="5" t="n"/>
      <c r="F1758" s="6">
        <f>IF(B1758&amp;""="","",IFERROR(INDEX('المشاريع'!$B$6:$B$205,MATCH(B1758&amp;"",'المشاريع'!$A$6:$A$205,0))&amp;"","كود غير موجود"))</f>
        <v/>
      </c>
    </row>
    <row r="1759">
      <c r="A1759" s="13" t="n"/>
      <c r="B1759" s="5" t="n"/>
      <c r="C1759" s="5" t="n"/>
      <c r="D1759" s="16" t="n"/>
      <c r="E1759" s="5" t="n"/>
      <c r="F1759" s="6">
        <f>IF(B1759&amp;""="","",IFERROR(INDEX('المشاريع'!$B$6:$B$205,MATCH(B1759&amp;"",'المشاريع'!$A$6:$A$205,0))&amp;"","كود غير موجود"))</f>
        <v/>
      </c>
    </row>
    <row r="1760">
      <c r="A1760" s="13" t="n"/>
      <c r="B1760" s="5" t="n"/>
      <c r="C1760" s="5" t="n"/>
      <c r="D1760" s="16" t="n"/>
      <c r="E1760" s="5" t="n"/>
      <c r="F1760" s="6">
        <f>IF(B1760&amp;""="","",IFERROR(INDEX('المشاريع'!$B$6:$B$205,MATCH(B1760&amp;"",'المشاريع'!$A$6:$A$205,0))&amp;"","كود غير موجود"))</f>
        <v/>
      </c>
    </row>
    <row r="1761">
      <c r="A1761" s="13" t="n"/>
      <c r="B1761" s="5" t="n"/>
      <c r="C1761" s="5" t="n"/>
      <c r="D1761" s="16" t="n"/>
      <c r="E1761" s="5" t="n"/>
      <c r="F1761" s="6">
        <f>IF(B1761&amp;""="","",IFERROR(INDEX('المشاريع'!$B$6:$B$205,MATCH(B1761&amp;"",'المشاريع'!$A$6:$A$205,0))&amp;"","كود غير موجود"))</f>
        <v/>
      </c>
    </row>
    <row r="1762">
      <c r="A1762" s="13" t="n"/>
      <c r="B1762" s="5" t="n"/>
      <c r="C1762" s="5" t="n"/>
      <c r="D1762" s="16" t="n"/>
      <c r="E1762" s="5" t="n"/>
      <c r="F1762" s="6">
        <f>IF(B1762&amp;""="","",IFERROR(INDEX('المشاريع'!$B$6:$B$205,MATCH(B1762&amp;"",'المشاريع'!$A$6:$A$205,0))&amp;"","كود غير موجود"))</f>
        <v/>
      </c>
    </row>
    <row r="1763">
      <c r="A1763" s="13" t="n"/>
      <c r="B1763" s="5" t="n"/>
      <c r="C1763" s="5" t="n"/>
      <c r="D1763" s="16" t="n"/>
      <c r="E1763" s="5" t="n"/>
      <c r="F1763" s="6">
        <f>IF(B1763&amp;""="","",IFERROR(INDEX('المشاريع'!$B$6:$B$205,MATCH(B1763&amp;"",'المشاريع'!$A$6:$A$205,0))&amp;"","كود غير موجود"))</f>
        <v/>
      </c>
    </row>
    <row r="1764">
      <c r="A1764" s="13" t="n"/>
      <c r="B1764" s="5" t="n"/>
      <c r="C1764" s="5" t="n"/>
      <c r="D1764" s="16" t="n"/>
      <c r="E1764" s="5" t="n"/>
      <c r="F1764" s="6">
        <f>IF(B1764&amp;""="","",IFERROR(INDEX('المشاريع'!$B$6:$B$205,MATCH(B1764&amp;"",'المشاريع'!$A$6:$A$205,0))&amp;"","كود غير موجود"))</f>
        <v/>
      </c>
    </row>
    <row r="1765">
      <c r="A1765" s="13" t="n"/>
      <c r="B1765" s="5" t="n"/>
      <c r="C1765" s="5" t="n"/>
      <c r="D1765" s="16" t="n"/>
      <c r="E1765" s="5" t="n"/>
      <c r="F1765" s="6">
        <f>IF(B1765&amp;""="","",IFERROR(INDEX('المشاريع'!$B$6:$B$205,MATCH(B1765&amp;"",'المشاريع'!$A$6:$A$205,0))&amp;"","كود غير موجود"))</f>
        <v/>
      </c>
    </row>
    <row r="1766">
      <c r="A1766" s="13" t="n"/>
      <c r="B1766" s="5" t="n"/>
      <c r="C1766" s="5" t="n"/>
      <c r="D1766" s="16" t="n"/>
      <c r="E1766" s="5" t="n"/>
      <c r="F1766" s="6">
        <f>IF(B1766&amp;""="","",IFERROR(INDEX('المشاريع'!$B$6:$B$205,MATCH(B1766&amp;"",'المشاريع'!$A$6:$A$205,0))&amp;"","كود غير موجود"))</f>
        <v/>
      </c>
    </row>
    <row r="1767">
      <c r="A1767" s="13" t="n"/>
      <c r="B1767" s="5" t="n"/>
      <c r="C1767" s="5" t="n"/>
      <c r="D1767" s="16" t="n"/>
      <c r="E1767" s="5" t="n"/>
      <c r="F1767" s="6">
        <f>IF(B1767&amp;""="","",IFERROR(INDEX('المشاريع'!$B$6:$B$205,MATCH(B1767&amp;"",'المشاريع'!$A$6:$A$205,0))&amp;"","كود غير موجود"))</f>
        <v/>
      </c>
    </row>
    <row r="1768">
      <c r="A1768" s="13" t="n"/>
      <c r="B1768" s="5" t="n"/>
      <c r="C1768" s="5" t="n"/>
      <c r="D1768" s="16" t="n"/>
      <c r="E1768" s="5" t="n"/>
      <c r="F1768" s="6">
        <f>IF(B1768&amp;""="","",IFERROR(INDEX('المشاريع'!$B$6:$B$205,MATCH(B1768&amp;"",'المشاريع'!$A$6:$A$205,0))&amp;"","كود غير موجود"))</f>
        <v/>
      </c>
    </row>
    <row r="1769">
      <c r="A1769" s="13" t="n"/>
      <c r="B1769" s="5" t="n"/>
      <c r="C1769" s="5" t="n"/>
      <c r="D1769" s="16" t="n"/>
      <c r="E1769" s="5" t="n"/>
      <c r="F1769" s="6">
        <f>IF(B1769&amp;""="","",IFERROR(INDEX('المشاريع'!$B$6:$B$205,MATCH(B1769&amp;"",'المشاريع'!$A$6:$A$205,0))&amp;"","كود غير موجود"))</f>
        <v/>
      </c>
    </row>
    <row r="1770">
      <c r="A1770" s="13" t="n"/>
      <c r="B1770" s="5" t="n"/>
      <c r="C1770" s="5" t="n"/>
      <c r="D1770" s="16" t="n"/>
      <c r="E1770" s="5" t="n"/>
      <c r="F1770" s="6">
        <f>IF(B1770&amp;""="","",IFERROR(INDEX('المشاريع'!$B$6:$B$205,MATCH(B1770&amp;"",'المشاريع'!$A$6:$A$205,0))&amp;"","كود غير موجود"))</f>
        <v/>
      </c>
    </row>
    <row r="1771">
      <c r="A1771" s="13" t="n"/>
      <c r="B1771" s="5" t="n"/>
      <c r="C1771" s="5" t="n"/>
      <c r="D1771" s="16" t="n"/>
      <c r="E1771" s="5" t="n"/>
      <c r="F1771" s="6">
        <f>IF(B1771&amp;""="","",IFERROR(INDEX('المشاريع'!$B$6:$B$205,MATCH(B1771&amp;"",'المشاريع'!$A$6:$A$205,0))&amp;"","كود غير موجود"))</f>
        <v/>
      </c>
    </row>
    <row r="1772">
      <c r="A1772" s="13" t="n"/>
      <c r="B1772" s="5" t="n"/>
      <c r="C1772" s="5" t="n"/>
      <c r="D1772" s="16" t="n"/>
      <c r="E1772" s="5" t="n"/>
      <c r="F1772" s="6">
        <f>IF(B1772&amp;""="","",IFERROR(INDEX('المشاريع'!$B$6:$B$205,MATCH(B1772&amp;"",'المشاريع'!$A$6:$A$205,0))&amp;"","كود غير موجود"))</f>
        <v/>
      </c>
    </row>
    <row r="1773">
      <c r="A1773" s="13" t="n"/>
      <c r="B1773" s="5" t="n"/>
      <c r="C1773" s="5" t="n"/>
      <c r="D1773" s="16" t="n"/>
      <c r="E1773" s="5" t="n"/>
      <c r="F1773" s="6">
        <f>IF(B1773&amp;""="","",IFERROR(INDEX('المشاريع'!$B$6:$B$205,MATCH(B1773&amp;"",'المشاريع'!$A$6:$A$205,0))&amp;"","كود غير موجود"))</f>
        <v/>
      </c>
    </row>
    <row r="1774">
      <c r="A1774" s="13" t="n"/>
      <c r="B1774" s="5" t="n"/>
      <c r="C1774" s="5" t="n"/>
      <c r="D1774" s="16" t="n"/>
      <c r="E1774" s="5" t="n"/>
      <c r="F1774" s="6">
        <f>IF(B1774&amp;""="","",IFERROR(INDEX('المشاريع'!$B$6:$B$205,MATCH(B1774&amp;"",'المشاريع'!$A$6:$A$205,0))&amp;"","كود غير موجود"))</f>
        <v/>
      </c>
    </row>
    <row r="1775">
      <c r="A1775" s="13" t="n"/>
      <c r="B1775" s="5" t="n"/>
      <c r="C1775" s="5" t="n"/>
      <c r="D1775" s="16" t="n"/>
      <c r="E1775" s="5" t="n"/>
      <c r="F1775" s="6">
        <f>IF(B1775&amp;""="","",IFERROR(INDEX('المشاريع'!$B$6:$B$205,MATCH(B1775&amp;"",'المشاريع'!$A$6:$A$205,0))&amp;"","كود غير موجود"))</f>
        <v/>
      </c>
    </row>
    <row r="1776">
      <c r="A1776" s="13" t="n"/>
      <c r="B1776" s="5" t="n"/>
      <c r="C1776" s="5" t="n"/>
      <c r="D1776" s="16" t="n"/>
      <c r="E1776" s="5" t="n"/>
      <c r="F1776" s="6">
        <f>IF(B1776&amp;""="","",IFERROR(INDEX('المشاريع'!$B$6:$B$205,MATCH(B1776&amp;"",'المشاريع'!$A$6:$A$205,0))&amp;"","كود غير موجود"))</f>
        <v/>
      </c>
    </row>
    <row r="1777">
      <c r="A1777" s="13" t="n"/>
      <c r="B1777" s="5" t="n"/>
      <c r="C1777" s="5" t="n"/>
      <c r="D1777" s="16" t="n"/>
      <c r="E1777" s="5" t="n"/>
      <c r="F1777" s="6">
        <f>IF(B1777&amp;""="","",IFERROR(INDEX('المشاريع'!$B$6:$B$205,MATCH(B1777&amp;"",'المشاريع'!$A$6:$A$205,0))&amp;"","كود غير موجود"))</f>
        <v/>
      </c>
    </row>
    <row r="1778">
      <c r="A1778" s="13" t="n"/>
      <c r="B1778" s="5" t="n"/>
      <c r="C1778" s="5" t="n"/>
      <c r="D1778" s="16" t="n"/>
      <c r="E1778" s="5" t="n"/>
      <c r="F1778" s="6">
        <f>IF(B1778&amp;""="","",IFERROR(INDEX('المشاريع'!$B$6:$B$205,MATCH(B1778&amp;"",'المشاريع'!$A$6:$A$205,0))&amp;"","كود غير موجود"))</f>
        <v/>
      </c>
    </row>
    <row r="1779">
      <c r="A1779" s="13" t="n"/>
      <c r="B1779" s="5" t="n"/>
      <c r="C1779" s="5" t="n"/>
      <c r="D1779" s="16" t="n"/>
      <c r="E1779" s="5" t="n"/>
      <c r="F1779" s="6">
        <f>IF(B1779&amp;""="","",IFERROR(INDEX('المشاريع'!$B$6:$B$205,MATCH(B1779&amp;"",'المشاريع'!$A$6:$A$205,0))&amp;"","كود غير موجود"))</f>
        <v/>
      </c>
    </row>
    <row r="1780">
      <c r="A1780" s="13" t="n"/>
      <c r="B1780" s="5" t="n"/>
      <c r="C1780" s="5" t="n"/>
      <c r="D1780" s="16" t="n"/>
      <c r="E1780" s="5" t="n"/>
      <c r="F1780" s="6">
        <f>IF(B1780&amp;""="","",IFERROR(INDEX('المشاريع'!$B$6:$B$205,MATCH(B1780&amp;"",'المشاريع'!$A$6:$A$205,0))&amp;"","كود غير موجود"))</f>
        <v/>
      </c>
    </row>
    <row r="1781">
      <c r="A1781" s="13" t="n"/>
      <c r="B1781" s="5" t="n"/>
      <c r="C1781" s="5" t="n"/>
      <c r="D1781" s="16" t="n"/>
      <c r="E1781" s="5" t="n"/>
      <c r="F1781" s="6">
        <f>IF(B1781&amp;""="","",IFERROR(INDEX('المشاريع'!$B$6:$B$205,MATCH(B1781&amp;"",'المشاريع'!$A$6:$A$205,0))&amp;"","كود غير موجود"))</f>
        <v/>
      </c>
    </row>
    <row r="1782">
      <c r="A1782" s="13" t="n"/>
      <c r="B1782" s="5" t="n"/>
      <c r="C1782" s="5" t="n"/>
      <c r="D1782" s="16" t="n"/>
      <c r="E1782" s="5" t="n"/>
      <c r="F1782" s="6">
        <f>IF(B1782&amp;""="","",IFERROR(INDEX('المشاريع'!$B$6:$B$205,MATCH(B1782&amp;"",'المشاريع'!$A$6:$A$205,0))&amp;"","كود غير موجود"))</f>
        <v/>
      </c>
    </row>
    <row r="1783">
      <c r="A1783" s="13" t="n"/>
      <c r="B1783" s="5" t="n"/>
      <c r="C1783" s="5" t="n"/>
      <c r="D1783" s="16" t="n"/>
      <c r="E1783" s="5" t="n"/>
      <c r="F1783" s="6">
        <f>IF(B1783&amp;""="","",IFERROR(INDEX('المشاريع'!$B$6:$B$205,MATCH(B1783&amp;"",'المشاريع'!$A$6:$A$205,0))&amp;"","كود غير موجود"))</f>
        <v/>
      </c>
    </row>
    <row r="1784">
      <c r="A1784" s="13" t="n"/>
      <c r="B1784" s="5" t="n"/>
      <c r="C1784" s="5" t="n"/>
      <c r="D1784" s="16" t="n"/>
      <c r="E1784" s="5" t="n"/>
      <c r="F1784" s="6">
        <f>IF(B1784&amp;""="","",IFERROR(INDEX('المشاريع'!$B$6:$B$205,MATCH(B1784&amp;"",'المشاريع'!$A$6:$A$205,0))&amp;"","كود غير موجود"))</f>
        <v/>
      </c>
    </row>
    <row r="1785">
      <c r="A1785" s="13" t="n"/>
      <c r="B1785" s="5" t="n"/>
      <c r="C1785" s="5" t="n"/>
      <c r="D1785" s="16" t="n"/>
      <c r="E1785" s="5" t="n"/>
      <c r="F1785" s="6">
        <f>IF(B1785&amp;""="","",IFERROR(INDEX('المشاريع'!$B$6:$B$205,MATCH(B1785&amp;"",'المشاريع'!$A$6:$A$205,0))&amp;"","كود غير موجود"))</f>
        <v/>
      </c>
    </row>
    <row r="1786">
      <c r="A1786" s="13" t="n"/>
      <c r="B1786" s="5" t="n"/>
      <c r="C1786" s="5" t="n"/>
      <c r="D1786" s="16" t="n"/>
      <c r="E1786" s="5" t="n"/>
      <c r="F1786" s="6">
        <f>IF(B1786&amp;""="","",IFERROR(INDEX('المشاريع'!$B$6:$B$205,MATCH(B1786&amp;"",'المشاريع'!$A$6:$A$205,0))&amp;"","كود غير موجود"))</f>
        <v/>
      </c>
    </row>
    <row r="1787">
      <c r="A1787" s="13" t="n"/>
      <c r="B1787" s="5" t="n"/>
      <c r="C1787" s="5" t="n"/>
      <c r="D1787" s="16" t="n"/>
      <c r="E1787" s="5" t="n"/>
      <c r="F1787" s="6">
        <f>IF(B1787&amp;""="","",IFERROR(INDEX('المشاريع'!$B$6:$B$205,MATCH(B1787&amp;"",'المشاريع'!$A$6:$A$205,0))&amp;"","كود غير موجود"))</f>
        <v/>
      </c>
    </row>
    <row r="1788">
      <c r="A1788" s="13" t="n"/>
      <c r="B1788" s="5" t="n"/>
      <c r="C1788" s="5" t="n"/>
      <c r="D1788" s="16" t="n"/>
      <c r="E1788" s="5" t="n"/>
      <c r="F1788" s="6">
        <f>IF(B1788&amp;""="","",IFERROR(INDEX('المشاريع'!$B$6:$B$205,MATCH(B1788&amp;"",'المشاريع'!$A$6:$A$205,0))&amp;"","كود غير موجود"))</f>
        <v/>
      </c>
    </row>
    <row r="1789">
      <c r="A1789" s="13" t="n"/>
      <c r="B1789" s="5" t="n"/>
      <c r="C1789" s="5" t="n"/>
      <c r="D1789" s="16" t="n"/>
      <c r="E1789" s="5" t="n"/>
      <c r="F1789" s="6">
        <f>IF(B1789&amp;""="","",IFERROR(INDEX('المشاريع'!$B$6:$B$205,MATCH(B1789&amp;"",'المشاريع'!$A$6:$A$205,0))&amp;"","كود غير موجود"))</f>
        <v/>
      </c>
    </row>
    <row r="1790">
      <c r="A1790" s="13" t="n"/>
      <c r="B1790" s="5" t="n"/>
      <c r="C1790" s="5" t="n"/>
      <c r="D1790" s="16" t="n"/>
      <c r="E1790" s="5" t="n"/>
      <c r="F1790" s="6">
        <f>IF(B1790&amp;""="","",IFERROR(INDEX('المشاريع'!$B$6:$B$205,MATCH(B1790&amp;"",'المشاريع'!$A$6:$A$205,0))&amp;"","كود غير موجود"))</f>
        <v/>
      </c>
    </row>
    <row r="1791">
      <c r="A1791" s="13" t="n"/>
      <c r="B1791" s="5" t="n"/>
      <c r="C1791" s="5" t="n"/>
      <c r="D1791" s="16" t="n"/>
      <c r="E1791" s="5" t="n"/>
      <c r="F1791" s="6">
        <f>IF(B1791&amp;""="","",IFERROR(INDEX('المشاريع'!$B$6:$B$205,MATCH(B1791&amp;"",'المشاريع'!$A$6:$A$205,0))&amp;"","كود غير موجود"))</f>
        <v/>
      </c>
    </row>
    <row r="1792">
      <c r="A1792" s="13" t="n"/>
      <c r="B1792" s="5" t="n"/>
      <c r="C1792" s="5" t="n"/>
      <c r="D1792" s="16" t="n"/>
      <c r="E1792" s="5" t="n"/>
      <c r="F1792" s="6">
        <f>IF(B1792&amp;""="","",IFERROR(INDEX('المشاريع'!$B$6:$B$205,MATCH(B1792&amp;"",'المشاريع'!$A$6:$A$205,0))&amp;"","كود غير موجود"))</f>
        <v/>
      </c>
    </row>
    <row r="1793">
      <c r="A1793" s="13" t="n"/>
      <c r="B1793" s="5" t="n"/>
      <c r="C1793" s="5" t="n"/>
      <c r="D1793" s="16" t="n"/>
      <c r="E1793" s="5" t="n"/>
      <c r="F1793" s="6">
        <f>IF(B1793&amp;""="","",IFERROR(INDEX('المشاريع'!$B$6:$B$205,MATCH(B1793&amp;"",'المشاريع'!$A$6:$A$205,0))&amp;"","كود غير موجود"))</f>
        <v/>
      </c>
    </row>
    <row r="1794">
      <c r="A1794" s="13" t="n"/>
      <c r="B1794" s="5" t="n"/>
      <c r="C1794" s="5" t="n"/>
      <c r="D1794" s="16" t="n"/>
      <c r="E1794" s="5" t="n"/>
      <c r="F1794" s="6">
        <f>IF(B1794&amp;""="","",IFERROR(INDEX('المشاريع'!$B$6:$B$205,MATCH(B1794&amp;"",'المشاريع'!$A$6:$A$205,0))&amp;"","كود غير موجود"))</f>
        <v/>
      </c>
    </row>
    <row r="1795">
      <c r="A1795" s="13" t="n"/>
      <c r="B1795" s="5" t="n"/>
      <c r="C1795" s="5" t="n"/>
      <c r="D1795" s="16" t="n"/>
      <c r="E1795" s="5" t="n"/>
      <c r="F1795" s="6">
        <f>IF(B1795&amp;""="","",IFERROR(INDEX('المشاريع'!$B$6:$B$205,MATCH(B1795&amp;"",'المشاريع'!$A$6:$A$205,0))&amp;"","كود غير موجود"))</f>
        <v/>
      </c>
    </row>
    <row r="1796">
      <c r="A1796" s="13" t="n"/>
      <c r="B1796" s="5" t="n"/>
      <c r="C1796" s="5" t="n"/>
      <c r="D1796" s="16" t="n"/>
      <c r="E1796" s="5" t="n"/>
      <c r="F1796" s="6">
        <f>IF(B1796&amp;""="","",IFERROR(INDEX('المشاريع'!$B$6:$B$205,MATCH(B1796&amp;"",'المشاريع'!$A$6:$A$205,0))&amp;"","كود غير موجود"))</f>
        <v/>
      </c>
    </row>
    <row r="1797">
      <c r="A1797" s="13" t="n"/>
      <c r="B1797" s="5" t="n"/>
      <c r="C1797" s="5" t="n"/>
      <c r="D1797" s="16" t="n"/>
      <c r="E1797" s="5" t="n"/>
      <c r="F1797" s="6">
        <f>IF(B1797&amp;""="","",IFERROR(INDEX('المشاريع'!$B$6:$B$205,MATCH(B1797&amp;"",'المشاريع'!$A$6:$A$205,0))&amp;"","كود غير موجود"))</f>
        <v/>
      </c>
    </row>
    <row r="1798">
      <c r="A1798" s="13" t="n"/>
      <c r="B1798" s="5" t="n"/>
      <c r="C1798" s="5" t="n"/>
      <c r="D1798" s="16" t="n"/>
      <c r="E1798" s="5" t="n"/>
      <c r="F1798" s="6">
        <f>IF(B1798&amp;""="","",IFERROR(INDEX('المشاريع'!$B$6:$B$205,MATCH(B1798&amp;"",'المشاريع'!$A$6:$A$205,0))&amp;"","كود غير موجود"))</f>
        <v/>
      </c>
    </row>
    <row r="1799">
      <c r="A1799" s="13" t="n"/>
      <c r="B1799" s="5" t="n"/>
      <c r="C1799" s="5" t="n"/>
      <c r="D1799" s="16" t="n"/>
      <c r="E1799" s="5" t="n"/>
      <c r="F1799" s="6">
        <f>IF(B1799&amp;""="","",IFERROR(INDEX('المشاريع'!$B$6:$B$205,MATCH(B1799&amp;"",'المشاريع'!$A$6:$A$205,0))&amp;"","كود غير موجود"))</f>
        <v/>
      </c>
    </row>
    <row r="1800">
      <c r="A1800" s="13" t="n"/>
      <c r="B1800" s="5" t="n"/>
      <c r="C1800" s="5" t="n"/>
      <c r="D1800" s="16" t="n"/>
      <c r="E1800" s="5" t="n"/>
      <c r="F1800" s="6">
        <f>IF(B1800&amp;""="","",IFERROR(INDEX('المشاريع'!$B$6:$B$205,MATCH(B1800&amp;"",'المشاريع'!$A$6:$A$205,0))&amp;"","كود غير موجود"))</f>
        <v/>
      </c>
    </row>
    <row r="1801">
      <c r="A1801" s="13" t="n"/>
      <c r="B1801" s="5" t="n"/>
      <c r="C1801" s="5" t="n"/>
      <c r="D1801" s="16" t="n"/>
      <c r="E1801" s="5" t="n"/>
      <c r="F1801" s="6">
        <f>IF(B1801&amp;""="","",IFERROR(INDEX('المشاريع'!$B$6:$B$205,MATCH(B1801&amp;"",'المشاريع'!$A$6:$A$205,0))&amp;"","كود غير موجود"))</f>
        <v/>
      </c>
    </row>
    <row r="1802">
      <c r="A1802" s="13" t="n"/>
      <c r="B1802" s="5" t="n"/>
      <c r="C1802" s="5" t="n"/>
      <c r="D1802" s="16" t="n"/>
      <c r="E1802" s="5" t="n"/>
      <c r="F1802" s="6">
        <f>IF(B1802&amp;""="","",IFERROR(INDEX('المشاريع'!$B$6:$B$205,MATCH(B1802&amp;"",'المشاريع'!$A$6:$A$205,0))&amp;"","كود غير موجود"))</f>
        <v/>
      </c>
    </row>
    <row r="1803">
      <c r="A1803" s="13" t="n"/>
      <c r="B1803" s="5" t="n"/>
      <c r="C1803" s="5" t="n"/>
      <c r="D1803" s="16" t="n"/>
      <c r="E1803" s="5" t="n"/>
      <c r="F1803" s="6">
        <f>IF(B1803&amp;""="","",IFERROR(INDEX('المشاريع'!$B$6:$B$205,MATCH(B1803&amp;"",'المشاريع'!$A$6:$A$205,0))&amp;"","كود غير موجود"))</f>
        <v/>
      </c>
    </row>
    <row r="1804">
      <c r="A1804" s="13" t="n"/>
      <c r="B1804" s="5" t="n"/>
      <c r="C1804" s="5" t="n"/>
      <c r="D1804" s="16" t="n"/>
      <c r="E1804" s="5" t="n"/>
      <c r="F1804" s="6">
        <f>IF(B1804&amp;""="","",IFERROR(INDEX('المشاريع'!$B$6:$B$205,MATCH(B1804&amp;"",'المشاريع'!$A$6:$A$205,0))&amp;"","كود غير موجود"))</f>
        <v/>
      </c>
    </row>
    <row r="1805">
      <c r="A1805" s="13" t="n"/>
      <c r="B1805" s="5" t="n"/>
      <c r="C1805" s="5" t="n"/>
      <c r="D1805" s="16" t="n"/>
      <c r="E1805" s="5" t="n"/>
      <c r="F1805" s="6">
        <f>IF(B1805&amp;""="","",IFERROR(INDEX('المشاريع'!$B$6:$B$205,MATCH(B1805&amp;"",'المشاريع'!$A$6:$A$205,0))&amp;"","كود غير موجود"))</f>
        <v/>
      </c>
    </row>
    <row r="1806">
      <c r="A1806" s="13" t="n"/>
      <c r="B1806" s="5" t="n"/>
      <c r="C1806" s="5" t="n"/>
      <c r="D1806" s="16" t="n"/>
      <c r="E1806" s="5" t="n"/>
      <c r="F1806" s="6">
        <f>IF(B1806&amp;""="","",IFERROR(INDEX('المشاريع'!$B$6:$B$205,MATCH(B1806&amp;"",'المشاريع'!$A$6:$A$205,0))&amp;"","كود غير موجود"))</f>
        <v/>
      </c>
    </row>
    <row r="1807">
      <c r="A1807" s="13" t="n"/>
      <c r="B1807" s="5" t="n"/>
      <c r="C1807" s="5" t="n"/>
      <c r="D1807" s="16" t="n"/>
      <c r="E1807" s="5" t="n"/>
      <c r="F1807" s="6">
        <f>IF(B1807&amp;""="","",IFERROR(INDEX('المشاريع'!$B$6:$B$205,MATCH(B1807&amp;"",'المشاريع'!$A$6:$A$205,0))&amp;"","كود غير موجود"))</f>
        <v/>
      </c>
    </row>
    <row r="1808">
      <c r="A1808" s="13" t="n"/>
      <c r="B1808" s="5" t="n"/>
      <c r="C1808" s="5" t="n"/>
      <c r="D1808" s="16" t="n"/>
      <c r="E1808" s="5" t="n"/>
      <c r="F1808" s="6">
        <f>IF(B1808&amp;""="","",IFERROR(INDEX('المشاريع'!$B$6:$B$205,MATCH(B1808&amp;"",'المشاريع'!$A$6:$A$205,0))&amp;"","كود غير موجود"))</f>
        <v/>
      </c>
    </row>
    <row r="1809">
      <c r="A1809" s="13" t="n"/>
      <c r="B1809" s="5" t="n"/>
      <c r="C1809" s="5" t="n"/>
      <c r="D1809" s="16" t="n"/>
      <c r="E1809" s="5" t="n"/>
      <c r="F1809" s="6">
        <f>IF(B1809&amp;""="","",IFERROR(INDEX('المشاريع'!$B$6:$B$205,MATCH(B1809&amp;"",'المشاريع'!$A$6:$A$205,0))&amp;"","كود غير موجود"))</f>
        <v/>
      </c>
    </row>
    <row r="1810">
      <c r="A1810" s="13" t="n"/>
      <c r="B1810" s="5" t="n"/>
      <c r="C1810" s="5" t="n"/>
      <c r="D1810" s="16" t="n"/>
      <c r="E1810" s="5" t="n"/>
      <c r="F1810" s="6">
        <f>IF(B1810&amp;""="","",IFERROR(INDEX('المشاريع'!$B$6:$B$205,MATCH(B1810&amp;"",'المشاريع'!$A$6:$A$205,0))&amp;"","كود غير موجود"))</f>
        <v/>
      </c>
    </row>
    <row r="1811">
      <c r="A1811" s="13" t="n"/>
      <c r="B1811" s="5" t="n"/>
      <c r="C1811" s="5" t="n"/>
      <c r="D1811" s="16" t="n"/>
      <c r="E1811" s="5" t="n"/>
      <c r="F1811" s="6">
        <f>IF(B1811&amp;""="","",IFERROR(INDEX('المشاريع'!$B$6:$B$205,MATCH(B1811&amp;"",'المشاريع'!$A$6:$A$205,0))&amp;"","كود غير موجود"))</f>
        <v/>
      </c>
    </row>
    <row r="1812">
      <c r="A1812" s="13" t="n"/>
      <c r="B1812" s="5" t="n"/>
      <c r="C1812" s="5" t="n"/>
      <c r="D1812" s="16" t="n"/>
      <c r="E1812" s="5" t="n"/>
      <c r="F1812" s="6">
        <f>IF(B1812&amp;""="","",IFERROR(INDEX('المشاريع'!$B$6:$B$205,MATCH(B1812&amp;"",'المشاريع'!$A$6:$A$205,0))&amp;"","كود غير موجود"))</f>
        <v/>
      </c>
    </row>
    <row r="1813">
      <c r="A1813" s="13" t="n"/>
      <c r="B1813" s="5" t="n"/>
      <c r="C1813" s="5" t="n"/>
      <c r="D1813" s="16" t="n"/>
      <c r="E1813" s="5" t="n"/>
      <c r="F1813" s="6">
        <f>IF(B1813&amp;""="","",IFERROR(INDEX('المشاريع'!$B$6:$B$205,MATCH(B1813&amp;"",'المشاريع'!$A$6:$A$205,0))&amp;"","كود غير موجود"))</f>
        <v/>
      </c>
    </row>
    <row r="1814">
      <c r="A1814" s="13" t="n"/>
      <c r="B1814" s="5" t="n"/>
      <c r="C1814" s="5" t="n"/>
      <c r="D1814" s="16" t="n"/>
      <c r="E1814" s="5" t="n"/>
      <c r="F1814" s="6">
        <f>IF(B1814&amp;""="","",IFERROR(INDEX('المشاريع'!$B$6:$B$205,MATCH(B1814&amp;"",'المشاريع'!$A$6:$A$205,0))&amp;"","كود غير موجود"))</f>
        <v/>
      </c>
    </row>
    <row r="1815">
      <c r="A1815" s="13" t="n"/>
      <c r="B1815" s="5" t="n"/>
      <c r="C1815" s="5" t="n"/>
      <c r="D1815" s="16" t="n"/>
      <c r="E1815" s="5" t="n"/>
      <c r="F1815" s="6">
        <f>IF(B1815&amp;""="","",IFERROR(INDEX('المشاريع'!$B$6:$B$205,MATCH(B1815&amp;"",'المشاريع'!$A$6:$A$205,0))&amp;"","كود غير موجود"))</f>
        <v/>
      </c>
    </row>
    <row r="1816">
      <c r="A1816" s="13" t="n"/>
      <c r="B1816" s="5" t="n"/>
      <c r="C1816" s="5" t="n"/>
      <c r="D1816" s="16" t="n"/>
      <c r="E1816" s="5" t="n"/>
      <c r="F1816" s="6">
        <f>IF(B1816&amp;""="","",IFERROR(INDEX('المشاريع'!$B$6:$B$205,MATCH(B1816&amp;"",'المشاريع'!$A$6:$A$205,0))&amp;"","كود غير موجود"))</f>
        <v/>
      </c>
    </row>
    <row r="1817">
      <c r="A1817" s="13" t="n"/>
      <c r="B1817" s="5" t="n"/>
      <c r="C1817" s="5" t="n"/>
      <c r="D1817" s="16" t="n"/>
      <c r="E1817" s="5" t="n"/>
      <c r="F1817" s="6">
        <f>IF(B1817&amp;""="","",IFERROR(INDEX('المشاريع'!$B$6:$B$205,MATCH(B1817&amp;"",'المشاريع'!$A$6:$A$205,0))&amp;"","كود غير موجود"))</f>
        <v/>
      </c>
    </row>
    <row r="1818">
      <c r="A1818" s="13" t="n"/>
      <c r="B1818" s="5" t="n"/>
      <c r="C1818" s="5" t="n"/>
      <c r="D1818" s="16" t="n"/>
      <c r="E1818" s="5" t="n"/>
      <c r="F1818" s="6">
        <f>IF(B1818&amp;""="","",IFERROR(INDEX('المشاريع'!$B$6:$B$205,MATCH(B1818&amp;"",'المشاريع'!$A$6:$A$205,0))&amp;"","كود غير موجود"))</f>
        <v/>
      </c>
    </row>
    <row r="1819">
      <c r="A1819" s="13" t="n"/>
      <c r="B1819" s="5" t="n"/>
      <c r="C1819" s="5" t="n"/>
      <c r="D1819" s="16" t="n"/>
      <c r="E1819" s="5" t="n"/>
      <c r="F1819" s="6">
        <f>IF(B1819&amp;""="","",IFERROR(INDEX('المشاريع'!$B$6:$B$205,MATCH(B1819&amp;"",'المشاريع'!$A$6:$A$205,0))&amp;"","كود غير موجود"))</f>
        <v/>
      </c>
    </row>
    <row r="1820">
      <c r="A1820" s="13" t="n"/>
      <c r="B1820" s="5" t="n"/>
      <c r="C1820" s="5" t="n"/>
      <c r="D1820" s="16" t="n"/>
      <c r="E1820" s="5" t="n"/>
      <c r="F1820" s="6">
        <f>IF(B1820&amp;""="","",IFERROR(INDEX('المشاريع'!$B$6:$B$205,MATCH(B1820&amp;"",'المشاريع'!$A$6:$A$205,0))&amp;"","كود غير موجود"))</f>
        <v/>
      </c>
    </row>
    <row r="1821">
      <c r="A1821" s="13" t="n"/>
      <c r="B1821" s="5" t="n"/>
      <c r="C1821" s="5" t="n"/>
      <c r="D1821" s="16" t="n"/>
      <c r="E1821" s="5" t="n"/>
      <c r="F1821" s="6">
        <f>IF(B1821&amp;""="","",IFERROR(INDEX('المشاريع'!$B$6:$B$205,MATCH(B1821&amp;"",'المشاريع'!$A$6:$A$205,0))&amp;"","كود غير موجود"))</f>
        <v/>
      </c>
    </row>
    <row r="1822">
      <c r="A1822" s="13" t="n"/>
      <c r="B1822" s="5" t="n"/>
      <c r="C1822" s="5" t="n"/>
      <c r="D1822" s="16" t="n"/>
      <c r="E1822" s="5" t="n"/>
      <c r="F1822" s="6">
        <f>IF(B1822&amp;""="","",IFERROR(INDEX('المشاريع'!$B$6:$B$205,MATCH(B1822&amp;"",'المشاريع'!$A$6:$A$205,0))&amp;"","كود غير موجود"))</f>
        <v/>
      </c>
    </row>
    <row r="1823">
      <c r="A1823" s="13" t="n"/>
      <c r="B1823" s="5" t="n"/>
      <c r="C1823" s="5" t="n"/>
      <c r="D1823" s="16" t="n"/>
      <c r="E1823" s="5" t="n"/>
      <c r="F1823" s="6">
        <f>IF(B1823&amp;""="","",IFERROR(INDEX('المشاريع'!$B$6:$B$205,MATCH(B1823&amp;"",'المشاريع'!$A$6:$A$205,0))&amp;"","كود غير موجود"))</f>
        <v/>
      </c>
    </row>
    <row r="1824">
      <c r="A1824" s="13" t="n"/>
      <c r="B1824" s="5" t="n"/>
      <c r="C1824" s="5" t="n"/>
      <c r="D1824" s="16" t="n"/>
      <c r="E1824" s="5" t="n"/>
      <c r="F1824" s="6">
        <f>IF(B1824&amp;""="","",IFERROR(INDEX('المشاريع'!$B$6:$B$205,MATCH(B1824&amp;"",'المشاريع'!$A$6:$A$205,0))&amp;"","كود غير موجود"))</f>
        <v/>
      </c>
    </row>
    <row r="1825">
      <c r="A1825" s="13" t="n"/>
      <c r="B1825" s="5" t="n"/>
      <c r="C1825" s="5" t="n"/>
      <c r="D1825" s="16" t="n"/>
      <c r="E1825" s="5" t="n"/>
      <c r="F1825" s="6">
        <f>IF(B1825&amp;""="","",IFERROR(INDEX('المشاريع'!$B$6:$B$205,MATCH(B1825&amp;"",'المشاريع'!$A$6:$A$205,0))&amp;"","كود غير موجود"))</f>
        <v/>
      </c>
    </row>
    <row r="1826">
      <c r="A1826" s="13" t="n"/>
      <c r="B1826" s="5" t="n"/>
      <c r="C1826" s="5" t="n"/>
      <c r="D1826" s="16" t="n"/>
      <c r="E1826" s="5" t="n"/>
      <c r="F1826" s="6">
        <f>IF(B1826&amp;""="","",IFERROR(INDEX('المشاريع'!$B$6:$B$205,MATCH(B1826&amp;"",'المشاريع'!$A$6:$A$205,0))&amp;"","كود غير موجود"))</f>
        <v/>
      </c>
    </row>
    <row r="1827">
      <c r="A1827" s="13" t="n"/>
      <c r="B1827" s="5" t="n"/>
      <c r="C1827" s="5" t="n"/>
      <c r="D1827" s="16" t="n"/>
      <c r="E1827" s="5" t="n"/>
      <c r="F1827" s="6">
        <f>IF(B1827&amp;""="","",IFERROR(INDEX('المشاريع'!$B$6:$B$205,MATCH(B1827&amp;"",'المشاريع'!$A$6:$A$205,0))&amp;"","كود غير موجود"))</f>
        <v/>
      </c>
    </row>
    <row r="1828">
      <c r="A1828" s="13" t="n"/>
      <c r="B1828" s="5" t="n"/>
      <c r="C1828" s="5" t="n"/>
      <c r="D1828" s="16" t="n"/>
      <c r="E1828" s="5" t="n"/>
      <c r="F1828" s="6">
        <f>IF(B1828&amp;""="","",IFERROR(INDEX('المشاريع'!$B$6:$B$205,MATCH(B1828&amp;"",'المشاريع'!$A$6:$A$205,0))&amp;"","كود غير موجود"))</f>
        <v/>
      </c>
    </row>
    <row r="1829">
      <c r="A1829" s="13" t="n"/>
      <c r="B1829" s="5" t="n"/>
      <c r="C1829" s="5" t="n"/>
      <c r="D1829" s="16" t="n"/>
      <c r="E1829" s="5" t="n"/>
      <c r="F1829" s="6">
        <f>IF(B1829&amp;""="","",IFERROR(INDEX('المشاريع'!$B$6:$B$205,MATCH(B1829&amp;"",'المشاريع'!$A$6:$A$205,0))&amp;"","كود غير موجود"))</f>
        <v/>
      </c>
    </row>
    <row r="1830">
      <c r="A1830" s="13" t="n"/>
      <c r="B1830" s="5" t="n"/>
      <c r="C1830" s="5" t="n"/>
      <c r="D1830" s="16" t="n"/>
      <c r="E1830" s="5" t="n"/>
      <c r="F1830" s="6">
        <f>IF(B1830&amp;""="","",IFERROR(INDEX('المشاريع'!$B$6:$B$205,MATCH(B1830&amp;"",'المشاريع'!$A$6:$A$205,0))&amp;"","كود غير موجود"))</f>
        <v/>
      </c>
    </row>
    <row r="1831">
      <c r="A1831" s="13" t="n"/>
      <c r="B1831" s="5" t="n"/>
      <c r="C1831" s="5" t="n"/>
      <c r="D1831" s="16" t="n"/>
      <c r="E1831" s="5" t="n"/>
      <c r="F1831" s="6">
        <f>IF(B1831&amp;""="","",IFERROR(INDEX('المشاريع'!$B$6:$B$205,MATCH(B1831&amp;"",'المشاريع'!$A$6:$A$205,0))&amp;"","كود غير موجود"))</f>
        <v/>
      </c>
    </row>
    <row r="1832">
      <c r="A1832" s="13" t="n"/>
      <c r="B1832" s="5" t="n"/>
      <c r="C1832" s="5" t="n"/>
      <c r="D1832" s="16" t="n"/>
      <c r="E1832" s="5" t="n"/>
      <c r="F1832" s="6">
        <f>IF(B1832&amp;""="","",IFERROR(INDEX('المشاريع'!$B$6:$B$205,MATCH(B1832&amp;"",'المشاريع'!$A$6:$A$205,0))&amp;"","كود غير موجود"))</f>
        <v/>
      </c>
    </row>
    <row r="1833">
      <c r="A1833" s="13" t="n"/>
      <c r="B1833" s="5" t="n"/>
      <c r="C1833" s="5" t="n"/>
      <c r="D1833" s="16" t="n"/>
      <c r="E1833" s="5" t="n"/>
      <c r="F1833" s="6">
        <f>IF(B1833&amp;""="","",IFERROR(INDEX('المشاريع'!$B$6:$B$205,MATCH(B1833&amp;"",'المشاريع'!$A$6:$A$205,0))&amp;"","كود غير موجود"))</f>
        <v/>
      </c>
    </row>
    <row r="1834">
      <c r="A1834" s="13" t="n"/>
      <c r="B1834" s="5" t="n"/>
      <c r="C1834" s="5" t="n"/>
      <c r="D1834" s="16" t="n"/>
      <c r="E1834" s="5" t="n"/>
      <c r="F1834" s="6">
        <f>IF(B1834&amp;""="","",IFERROR(INDEX('المشاريع'!$B$6:$B$205,MATCH(B1834&amp;"",'المشاريع'!$A$6:$A$205,0))&amp;"","كود غير موجود"))</f>
        <v/>
      </c>
    </row>
    <row r="1835">
      <c r="A1835" s="13" t="n"/>
      <c r="B1835" s="5" t="n"/>
      <c r="C1835" s="5" t="n"/>
      <c r="D1835" s="16" t="n"/>
      <c r="E1835" s="5" t="n"/>
      <c r="F1835" s="6">
        <f>IF(B1835&amp;""="","",IFERROR(INDEX('المشاريع'!$B$6:$B$205,MATCH(B1835&amp;"",'المشاريع'!$A$6:$A$205,0))&amp;"","كود غير موجود"))</f>
        <v/>
      </c>
    </row>
    <row r="1836">
      <c r="A1836" s="13" t="n"/>
      <c r="B1836" s="5" t="n"/>
      <c r="C1836" s="5" t="n"/>
      <c r="D1836" s="16" t="n"/>
      <c r="E1836" s="5" t="n"/>
      <c r="F1836" s="6">
        <f>IF(B1836&amp;""="","",IFERROR(INDEX('المشاريع'!$B$6:$B$205,MATCH(B1836&amp;"",'المشاريع'!$A$6:$A$205,0))&amp;"","كود غير موجود"))</f>
        <v/>
      </c>
    </row>
    <row r="1837">
      <c r="A1837" s="13" t="n"/>
      <c r="B1837" s="5" t="n"/>
      <c r="C1837" s="5" t="n"/>
      <c r="D1837" s="16" t="n"/>
      <c r="E1837" s="5" t="n"/>
      <c r="F1837" s="6">
        <f>IF(B1837&amp;""="","",IFERROR(INDEX('المشاريع'!$B$6:$B$205,MATCH(B1837&amp;"",'المشاريع'!$A$6:$A$205,0))&amp;"","كود غير موجود"))</f>
        <v/>
      </c>
    </row>
    <row r="1838">
      <c r="A1838" s="13" t="n"/>
      <c r="B1838" s="5" t="n"/>
      <c r="C1838" s="5" t="n"/>
      <c r="D1838" s="16" t="n"/>
      <c r="E1838" s="5" t="n"/>
      <c r="F1838" s="6">
        <f>IF(B1838&amp;""="","",IFERROR(INDEX('المشاريع'!$B$6:$B$205,MATCH(B1838&amp;"",'المشاريع'!$A$6:$A$205,0))&amp;"","كود غير موجود"))</f>
        <v/>
      </c>
    </row>
    <row r="1839">
      <c r="A1839" s="13" t="n"/>
      <c r="B1839" s="5" t="n"/>
      <c r="C1839" s="5" t="n"/>
      <c r="D1839" s="16" t="n"/>
      <c r="E1839" s="5" t="n"/>
      <c r="F1839" s="6">
        <f>IF(B1839&amp;""="","",IFERROR(INDEX('المشاريع'!$B$6:$B$205,MATCH(B1839&amp;"",'المشاريع'!$A$6:$A$205,0))&amp;"","كود غير موجود"))</f>
        <v/>
      </c>
    </row>
    <row r="1840">
      <c r="A1840" s="13" t="n"/>
      <c r="B1840" s="5" t="n"/>
      <c r="C1840" s="5" t="n"/>
      <c r="D1840" s="16" t="n"/>
      <c r="E1840" s="5" t="n"/>
      <c r="F1840" s="6">
        <f>IF(B1840&amp;""="","",IFERROR(INDEX('المشاريع'!$B$6:$B$205,MATCH(B1840&amp;"",'المشاريع'!$A$6:$A$205,0))&amp;"","كود غير موجود"))</f>
        <v/>
      </c>
    </row>
    <row r="1841">
      <c r="A1841" s="13" t="n"/>
      <c r="B1841" s="5" t="n"/>
      <c r="C1841" s="5" t="n"/>
      <c r="D1841" s="16" t="n"/>
      <c r="E1841" s="5" t="n"/>
      <c r="F1841" s="6">
        <f>IF(B1841&amp;""="","",IFERROR(INDEX('المشاريع'!$B$6:$B$205,MATCH(B1841&amp;"",'المشاريع'!$A$6:$A$205,0))&amp;"","كود غير موجود"))</f>
        <v/>
      </c>
    </row>
    <row r="1842">
      <c r="A1842" s="13" t="n"/>
      <c r="B1842" s="5" t="n"/>
      <c r="C1842" s="5" t="n"/>
      <c r="D1842" s="16" t="n"/>
      <c r="E1842" s="5" t="n"/>
      <c r="F1842" s="6">
        <f>IF(B1842&amp;""="","",IFERROR(INDEX('المشاريع'!$B$6:$B$205,MATCH(B1842&amp;"",'المشاريع'!$A$6:$A$205,0))&amp;"","كود غير موجود"))</f>
        <v/>
      </c>
    </row>
    <row r="1843">
      <c r="A1843" s="13" t="n"/>
      <c r="B1843" s="5" t="n"/>
      <c r="C1843" s="5" t="n"/>
      <c r="D1843" s="16" t="n"/>
      <c r="E1843" s="5" t="n"/>
      <c r="F1843" s="6">
        <f>IF(B1843&amp;""="","",IFERROR(INDEX('المشاريع'!$B$6:$B$205,MATCH(B1843&amp;"",'المشاريع'!$A$6:$A$205,0))&amp;"","كود غير موجود"))</f>
        <v/>
      </c>
    </row>
    <row r="1844">
      <c r="A1844" s="13" t="n"/>
      <c r="B1844" s="5" t="n"/>
      <c r="C1844" s="5" t="n"/>
      <c r="D1844" s="16" t="n"/>
      <c r="E1844" s="5" t="n"/>
      <c r="F1844" s="6">
        <f>IF(B1844&amp;""="","",IFERROR(INDEX('المشاريع'!$B$6:$B$205,MATCH(B1844&amp;"",'المشاريع'!$A$6:$A$205,0))&amp;"","كود غير موجود"))</f>
        <v/>
      </c>
    </row>
    <row r="1845">
      <c r="A1845" s="13" t="n"/>
      <c r="B1845" s="5" t="n"/>
      <c r="C1845" s="5" t="n"/>
      <c r="D1845" s="16" t="n"/>
      <c r="E1845" s="5" t="n"/>
      <c r="F1845" s="6">
        <f>IF(B1845&amp;""="","",IFERROR(INDEX('المشاريع'!$B$6:$B$205,MATCH(B1845&amp;"",'المشاريع'!$A$6:$A$205,0))&amp;"","كود غير موجود"))</f>
        <v/>
      </c>
    </row>
    <row r="1846">
      <c r="A1846" s="13" t="n"/>
      <c r="B1846" s="5" t="n"/>
      <c r="C1846" s="5" t="n"/>
      <c r="D1846" s="16" t="n"/>
      <c r="E1846" s="5" t="n"/>
      <c r="F1846" s="6">
        <f>IF(B1846&amp;""="","",IFERROR(INDEX('المشاريع'!$B$6:$B$205,MATCH(B1846&amp;"",'المشاريع'!$A$6:$A$205,0))&amp;"","كود غير موجود"))</f>
        <v/>
      </c>
    </row>
    <row r="1847">
      <c r="A1847" s="13" t="n"/>
      <c r="B1847" s="5" t="n"/>
      <c r="C1847" s="5" t="n"/>
      <c r="D1847" s="16" t="n"/>
      <c r="E1847" s="5" t="n"/>
      <c r="F1847" s="6">
        <f>IF(B1847&amp;""="","",IFERROR(INDEX('المشاريع'!$B$6:$B$205,MATCH(B1847&amp;"",'المشاريع'!$A$6:$A$205,0))&amp;"","كود غير موجود"))</f>
        <v/>
      </c>
    </row>
    <row r="1848">
      <c r="A1848" s="13" t="n"/>
      <c r="B1848" s="5" t="n"/>
      <c r="C1848" s="5" t="n"/>
      <c r="D1848" s="16" t="n"/>
      <c r="E1848" s="5" t="n"/>
      <c r="F1848" s="6">
        <f>IF(B1848&amp;""="","",IFERROR(INDEX('المشاريع'!$B$6:$B$205,MATCH(B1848&amp;"",'المشاريع'!$A$6:$A$205,0))&amp;"","كود غير موجود"))</f>
        <v/>
      </c>
    </row>
    <row r="1849">
      <c r="A1849" s="13" t="n"/>
      <c r="B1849" s="5" t="n"/>
      <c r="C1849" s="5" t="n"/>
      <c r="D1849" s="16" t="n"/>
      <c r="E1849" s="5" t="n"/>
      <c r="F1849" s="6">
        <f>IF(B1849&amp;""="","",IFERROR(INDEX('المشاريع'!$B$6:$B$205,MATCH(B1849&amp;"",'المشاريع'!$A$6:$A$205,0))&amp;"","كود غير موجود"))</f>
        <v/>
      </c>
    </row>
    <row r="1850">
      <c r="A1850" s="13" t="n"/>
      <c r="B1850" s="5" t="n"/>
      <c r="C1850" s="5" t="n"/>
      <c r="D1850" s="16" t="n"/>
      <c r="E1850" s="5" t="n"/>
      <c r="F1850" s="6">
        <f>IF(B1850&amp;""="","",IFERROR(INDEX('المشاريع'!$B$6:$B$205,MATCH(B1850&amp;"",'المشاريع'!$A$6:$A$205,0))&amp;"","كود غير موجود"))</f>
        <v/>
      </c>
    </row>
    <row r="1851">
      <c r="A1851" s="13" t="n"/>
      <c r="B1851" s="5" t="n"/>
      <c r="C1851" s="5" t="n"/>
      <c r="D1851" s="16" t="n"/>
      <c r="E1851" s="5" t="n"/>
      <c r="F1851" s="6">
        <f>IF(B1851&amp;""="","",IFERROR(INDEX('المشاريع'!$B$6:$B$205,MATCH(B1851&amp;"",'المشاريع'!$A$6:$A$205,0))&amp;"","كود غير موجود"))</f>
        <v/>
      </c>
    </row>
    <row r="1852">
      <c r="A1852" s="13" t="n"/>
      <c r="B1852" s="5" t="n"/>
      <c r="C1852" s="5" t="n"/>
      <c r="D1852" s="16" t="n"/>
      <c r="E1852" s="5" t="n"/>
      <c r="F1852" s="6">
        <f>IF(B1852&amp;""="","",IFERROR(INDEX('المشاريع'!$B$6:$B$205,MATCH(B1852&amp;"",'المشاريع'!$A$6:$A$205,0))&amp;"","كود غير موجود"))</f>
        <v/>
      </c>
    </row>
    <row r="1853">
      <c r="A1853" s="13" t="n"/>
      <c r="B1853" s="5" t="n"/>
      <c r="C1853" s="5" t="n"/>
      <c r="D1853" s="16" t="n"/>
      <c r="E1853" s="5" t="n"/>
      <c r="F1853" s="6">
        <f>IF(B1853&amp;""="","",IFERROR(INDEX('المشاريع'!$B$6:$B$205,MATCH(B1853&amp;"",'المشاريع'!$A$6:$A$205,0))&amp;"","كود غير موجود"))</f>
        <v/>
      </c>
    </row>
    <row r="1854">
      <c r="A1854" s="13" t="n"/>
      <c r="B1854" s="5" t="n"/>
      <c r="C1854" s="5" t="n"/>
      <c r="D1854" s="16" t="n"/>
      <c r="E1854" s="5" t="n"/>
      <c r="F1854" s="6">
        <f>IF(B1854&amp;""="","",IFERROR(INDEX('المشاريع'!$B$6:$B$205,MATCH(B1854&amp;"",'المشاريع'!$A$6:$A$205,0))&amp;"","كود غير موجود"))</f>
        <v/>
      </c>
    </row>
    <row r="1855">
      <c r="A1855" s="13" t="n"/>
      <c r="B1855" s="5" t="n"/>
      <c r="C1855" s="5" t="n"/>
      <c r="D1855" s="16" t="n"/>
      <c r="E1855" s="5" t="n"/>
      <c r="F1855" s="6">
        <f>IF(B1855&amp;""="","",IFERROR(INDEX('المشاريع'!$B$6:$B$205,MATCH(B1855&amp;"",'المشاريع'!$A$6:$A$205,0))&amp;"","كود غير موجود"))</f>
        <v/>
      </c>
    </row>
    <row r="1856">
      <c r="A1856" s="13" t="n"/>
      <c r="B1856" s="5" t="n"/>
      <c r="C1856" s="5" t="n"/>
      <c r="D1856" s="16" t="n"/>
      <c r="E1856" s="5" t="n"/>
      <c r="F1856" s="6">
        <f>IF(B1856&amp;""="","",IFERROR(INDEX('المشاريع'!$B$6:$B$205,MATCH(B1856&amp;"",'المشاريع'!$A$6:$A$205,0))&amp;"","كود غير موجود"))</f>
        <v/>
      </c>
    </row>
    <row r="1857">
      <c r="A1857" s="13" t="n"/>
      <c r="B1857" s="5" t="n"/>
      <c r="C1857" s="5" t="n"/>
      <c r="D1857" s="16" t="n"/>
      <c r="E1857" s="5" t="n"/>
      <c r="F1857" s="6">
        <f>IF(B1857&amp;""="","",IFERROR(INDEX('المشاريع'!$B$6:$B$205,MATCH(B1857&amp;"",'المشاريع'!$A$6:$A$205,0))&amp;"","كود غير موجود"))</f>
        <v/>
      </c>
    </row>
    <row r="1858">
      <c r="A1858" s="13" t="n"/>
      <c r="B1858" s="5" t="n"/>
      <c r="C1858" s="5" t="n"/>
      <c r="D1858" s="16" t="n"/>
      <c r="E1858" s="5" t="n"/>
      <c r="F1858" s="6">
        <f>IF(B1858&amp;""="","",IFERROR(INDEX('المشاريع'!$B$6:$B$205,MATCH(B1858&amp;"",'المشاريع'!$A$6:$A$205,0))&amp;"","كود غير موجود"))</f>
        <v/>
      </c>
    </row>
    <row r="1859">
      <c r="A1859" s="13" t="n"/>
      <c r="B1859" s="5" t="n"/>
      <c r="C1859" s="5" t="n"/>
      <c r="D1859" s="16" t="n"/>
      <c r="E1859" s="5" t="n"/>
      <c r="F1859" s="6">
        <f>IF(B1859&amp;""="","",IFERROR(INDEX('المشاريع'!$B$6:$B$205,MATCH(B1859&amp;"",'المشاريع'!$A$6:$A$205,0))&amp;"","كود غير موجود"))</f>
        <v/>
      </c>
    </row>
    <row r="1860">
      <c r="A1860" s="13" t="n"/>
      <c r="B1860" s="5" t="n"/>
      <c r="C1860" s="5" t="n"/>
      <c r="D1860" s="16" t="n"/>
      <c r="E1860" s="5" t="n"/>
      <c r="F1860" s="6">
        <f>IF(B1860&amp;""="","",IFERROR(INDEX('المشاريع'!$B$6:$B$205,MATCH(B1860&amp;"",'المشاريع'!$A$6:$A$205,0))&amp;"","كود غير موجود"))</f>
        <v/>
      </c>
    </row>
    <row r="1861">
      <c r="A1861" s="13" t="n"/>
      <c r="B1861" s="5" t="n"/>
      <c r="C1861" s="5" t="n"/>
      <c r="D1861" s="16" t="n"/>
      <c r="E1861" s="5" t="n"/>
      <c r="F1861" s="6">
        <f>IF(B1861&amp;""="","",IFERROR(INDEX('المشاريع'!$B$6:$B$205,MATCH(B1861&amp;"",'المشاريع'!$A$6:$A$205,0))&amp;"","كود غير موجود"))</f>
        <v/>
      </c>
    </row>
    <row r="1862">
      <c r="A1862" s="13" t="n"/>
      <c r="B1862" s="5" t="n"/>
      <c r="C1862" s="5" t="n"/>
      <c r="D1862" s="16" t="n"/>
      <c r="E1862" s="5" t="n"/>
      <c r="F1862" s="6">
        <f>IF(B1862&amp;""="","",IFERROR(INDEX('المشاريع'!$B$6:$B$205,MATCH(B1862&amp;"",'المشاريع'!$A$6:$A$205,0))&amp;"","كود غير موجود"))</f>
        <v/>
      </c>
    </row>
    <row r="1863">
      <c r="A1863" s="13" t="n"/>
      <c r="B1863" s="5" t="n"/>
      <c r="C1863" s="5" t="n"/>
      <c r="D1863" s="16" t="n"/>
      <c r="E1863" s="5" t="n"/>
      <c r="F1863" s="6">
        <f>IF(B1863&amp;""="","",IFERROR(INDEX('المشاريع'!$B$6:$B$205,MATCH(B1863&amp;"",'المشاريع'!$A$6:$A$205,0))&amp;"","كود غير موجود"))</f>
        <v/>
      </c>
    </row>
    <row r="1864">
      <c r="A1864" s="13" t="n"/>
      <c r="B1864" s="5" t="n"/>
      <c r="C1864" s="5" t="n"/>
      <c r="D1864" s="16" t="n"/>
      <c r="E1864" s="5" t="n"/>
      <c r="F1864" s="6">
        <f>IF(B1864&amp;""="","",IFERROR(INDEX('المشاريع'!$B$6:$B$205,MATCH(B1864&amp;"",'المشاريع'!$A$6:$A$205,0))&amp;"","كود غير موجود"))</f>
        <v/>
      </c>
    </row>
    <row r="1865">
      <c r="A1865" s="13" t="n"/>
      <c r="B1865" s="5" t="n"/>
      <c r="C1865" s="5" t="n"/>
      <c r="D1865" s="16" t="n"/>
      <c r="E1865" s="5" t="n"/>
      <c r="F1865" s="6">
        <f>IF(B1865&amp;""="","",IFERROR(INDEX('المشاريع'!$B$6:$B$205,MATCH(B1865&amp;"",'المشاريع'!$A$6:$A$205,0))&amp;"","كود غير موجود"))</f>
        <v/>
      </c>
    </row>
    <row r="1866">
      <c r="A1866" s="13" t="n"/>
      <c r="B1866" s="5" t="n"/>
      <c r="C1866" s="5" t="n"/>
      <c r="D1866" s="16" t="n"/>
      <c r="E1866" s="5" t="n"/>
      <c r="F1866" s="6">
        <f>IF(B1866&amp;""="","",IFERROR(INDEX('المشاريع'!$B$6:$B$205,MATCH(B1866&amp;"",'المشاريع'!$A$6:$A$205,0))&amp;"","كود غير موجود"))</f>
        <v/>
      </c>
    </row>
    <row r="1867">
      <c r="A1867" s="13" t="n"/>
      <c r="B1867" s="5" t="n"/>
      <c r="C1867" s="5" t="n"/>
      <c r="D1867" s="16" t="n"/>
      <c r="E1867" s="5" t="n"/>
      <c r="F1867" s="6">
        <f>IF(B1867&amp;""="","",IFERROR(INDEX('المشاريع'!$B$6:$B$205,MATCH(B1867&amp;"",'المشاريع'!$A$6:$A$205,0))&amp;"","كود غير موجود"))</f>
        <v/>
      </c>
    </row>
    <row r="1868">
      <c r="A1868" s="13" t="n"/>
      <c r="B1868" s="5" t="n"/>
      <c r="C1868" s="5" t="n"/>
      <c r="D1868" s="16" t="n"/>
      <c r="E1868" s="5" t="n"/>
      <c r="F1868" s="6">
        <f>IF(B1868&amp;""="","",IFERROR(INDEX('المشاريع'!$B$6:$B$205,MATCH(B1868&amp;"",'المشاريع'!$A$6:$A$205,0))&amp;"","كود غير موجود"))</f>
        <v/>
      </c>
    </row>
    <row r="1869">
      <c r="A1869" s="13" t="n"/>
      <c r="B1869" s="5" t="n"/>
      <c r="C1869" s="5" t="n"/>
      <c r="D1869" s="16" t="n"/>
      <c r="E1869" s="5" t="n"/>
      <c r="F1869" s="6">
        <f>IF(B1869&amp;""="","",IFERROR(INDEX('المشاريع'!$B$6:$B$205,MATCH(B1869&amp;"",'المشاريع'!$A$6:$A$205,0))&amp;"","كود غير موجود"))</f>
        <v/>
      </c>
    </row>
    <row r="1870">
      <c r="A1870" s="13" t="n"/>
      <c r="B1870" s="5" t="n"/>
      <c r="C1870" s="5" t="n"/>
      <c r="D1870" s="16" t="n"/>
      <c r="E1870" s="5" t="n"/>
      <c r="F1870" s="6">
        <f>IF(B1870&amp;""="","",IFERROR(INDEX('المشاريع'!$B$6:$B$205,MATCH(B1870&amp;"",'المشاريع'!$A$6:$A$205,0))&amp;"","كود غير موجود"))</f>
        <v/>
      </c>
    </row>
    <row r="1871">
      <c r="A1871" s="13" t="n"/>
      <c r="B1871" s="5" t="n"/>
      <c r="C1871" s="5" t="n"/>
      <c r="D1871" s="16" t="n"/>
      <c r="E1871" s="5" t="n"/>
      <c r="F1871" s="6">
        <f>IF(B1871&amp;""="","",IFERROR(INDEX('المشاريع'!$B$6:$B$205,MATCH(B1871&amp;"",'المشاريع'!$A$6:$A$205,0))&amp;"","كود غير موجود"))</f>
        <v/>
      </c>
    </row>
    <row r="1872">
      <c r="A1872" s="13" t="n"/>
      <c r="B1872" s="5" t="n"/>
      <c r="C1872" s="5" t="n"/>
      <c r="D1872" s="16" t="n"/>
      <c r="E1872" s="5" t="n"/>
      <c r="F1872" s="6">
        <f>IF(B1872&amp;""="","",IFERROR(INDEX('المشاريع'!$B$6:$B$205,MATCH(B1872&amp;"",'المشاريع'!$A$6:$A$205,0))&amp;"","كود غير موجود"))</f>
        <v/>
      </c>
    </row>
    <row r="1873">
      <c r="A1873" s="13" t="n"/>
      <c r="B1873" s="5" t="n"/>
      <c r="C1873" s="5" t="n"/>
      <c r="D1873" s="16" t="n"/>
      <c r="E1873" s="5" t="n"/>
      <c r="F1873" s="6">
        <f>IF(B1873&amp;""="","",IFERROR(INDEX('المشاريع'!$B$6:$B$205,MATCH(B1873&amp;"",'المشاريع'!$A$6:$A$205,0))&amp;"","كود غير موجود"))</f>
        <v/>
      </c>
    </row>
    <row r="1874">
      <c r="A1874" s="13" t="n"/>
      <c r="B1874" s="5" t="n"/>
      <c r="C1874" s="5" t="n"/>
      <c r="D1874" s="16" t="n"/>
      <c r="E1874" s="5" t="n"/>
      <c r="F1874" s="6">
        <f>IF(B1874&amp;""="","",IFERROR(INDEX('المشاريع'!$B$6:$B$205,MATCH(B1874&amp;"",'المشاريع'!$A$6:$A$205,0))&amp;"","كود غير موجود"))</f>
        <v/>
      </c>
    </row>
    <row r="1875">
      <c r="A1875" s="13" t="n"/>
      <c r="B1875" s="5" t="n"/>
      <c r="C1875" s="5" t="n"/>
      <c r="D1875" s="16" t="n"/>
      <c r="E1875" s="5" t="n"/>
      <c r="F1875" s="6">
        <f>IF(B1875&amp;""="","",IFERROR(INDEX('المشاريع'!$B$6:$B$205,MATCH(B1875&amp;"",'المشاريع'!$A$6:$A$205,0))&amp;"","كود غير موجود"))</f>
        <v/>
      </c>
    </row>
    <row r="1876">
      <c r="A1876" s="13" t="n"/>
      <c r="B1876" s="5" t="n"/>
      <c r="C1876" s="5" t="n"/>
      <c r="D1876" s="16" t="n"/>
      <c r="E1876" s="5" t="n"/>
      <c r="F1876" s="6">
        <f>IF(B1876&amp;""="","",IFERROR(INDEX('المشاريع'!$B$6:$B$205,MATCH(B1876&amp;"",'المشاريع'!$A$6:$A$205,0))&amp;"","كود غير موجود"))</f>
        <v/>
      </c>
    </row>
    <row r="1877">
      <c r="A1877" s="13" t="n"/>
      <c r="B1877" s="5" t="n"/>
      <c r="C1877" s="5" t="n"/>
      <c r="D1877" s="16" t="n"/>
      <c r="E1877" s="5" t="n"/>
      <c r="F1877" s="6">
        <f>IF(B1877&amp;""="","",IFERROR(INDEX('المشاريع'!$B$6:$B$205,MATCH(B1877&amp;"",'المشاريع'!$A$6:$A$205,0))&amp;"","كود غير موجود"))</f>
        <v/>
      </c>
    </row>
    <row r="1878">
      <c r="A1878" s="13" t="n"/>
      <c r="B1878" s="5" t="n"/>
      <c r="C1878" s="5" t="n"/>
      <c r="D1878" s="16" t="n"/>
      <c r="E1878" s="5" t="n"/>
      <c r="F1878" s="6">
        <f>IF(B1878&amp;""="","",IFERROR(INDEX('المشاريع'!$B$6:$B$205,MATCH(B1878&amp;"",'المشاريع'!$A$6:$A$205,0))&amp;"","كود غير موجود"))</f>
        <v/>
      </c>
    </row>
    <row r="1879">
      <c r="A1879" s="13" t="n"/>
      <c r="B1879" s="5" t="n"/>
      <c r="C1879" s="5" t="n"/>
      <c r="D1879" s="16" t="n"/>
      <c r="E1879" s="5" t="n"/>
      <c r="F1879" s="6">
        <f>IF(B1879&amp;""="","",IFERROR(INDEX('المشاريع'!$B$6:$B$205,MATCH(B1879&amp;"",'المشاريع'!$A$6:$A$205,0))&amp;"","كود غير موجود"))</f>
        <v/>
      </c>
    </row>
    <row r="1880">
      <c r="A1880" s="13" t="n"/>
      <c r="B1880" s="5" t="n"/>
      <c r="C1880" s="5" t="n"/>
      <c r="D1880" s="16" t="n"/>
      <c r="E1880" s="5" t="n"/>
      <c r="F1880" s="6">
        <f>IF(B1880&amp;""="","",IFERROR(INDEX('المشاريع'!$B$6:$B$205,MATCH(B1880&amp;"",'المشاريع'!$A$6:$A$205,0))&amp;"","كود غير موجود"))</f>
        <v/>
      </c>
    </row>
    <row r="1881">
      <c r="A1881" s="13" t="n"/>
      <c r="B1881" s="5" t="n"/>
      <c r="C1881" s="5" t="n"/>
      <c r="D1881" s="16" t="n"/>
      <c r="E1881" s="5" t="n"/>
      <c r="F1881" s="6">
        <f>IF(B1881&amp;""="","",IFERROR(INDEX('المشاريع'!$B$6:$B$205,MATCH(B1881&amp;"",'المشاريع'!$A$6:$A$205,0))&amp;"","كود غير موجود"))</f>
        <v/>
      </c>
    </row>
    <row r="1882">
      <c r="A1882" s="13" t="n"/>
      <c r="B1882" s="5" t="n"/>
      <c r="C1882" s="5" t="n"/>
      <c r="D1882" s="16" t="n"/>
      <c r="E1882" s="5" t="n"/>
      <c r="F1882" s="6">
        <f>IF(B1882&amp;""="","",IFERROR(INDEX('المشاريع'!$B$6:$B$205,MATCH(B1882&amp;"",'المشاريع'!$A$6:$A$205,0))&amp;"","كود غير موجود"))</f>
        <v/>
      </c>
    </row>
    <row r="1883">
      <c r="A1883" s="13" t="n"/>
      <c r="B1883" s="5" t="n"/>
      <c r="C1883" s="5" t="n"/>
      <c r="D1883" s="16" t="n"/>
      <c r="E1883" s="5" t="n"/>
      <c r="F1883" s="6">
        <f>IF(B1883&amp;""="","",IFERROR(INDEX('المشاريع'!$B$6:$B$205,MATCH(B1883&amp;"",'المشاريع'!$A$6:$A$205,0))&amp;"","كود غير موجود"))</f>
        <v/>
      </c>
    </row>
    <row r="1884">
      <c r="A1884" s="13" t="n"/>
      <c r="B1884" s="5" t="n"/>
      <c r="C1884" s="5" t="n"/>
      <c r="D1884" s="16" t="n"/>
      <c r="E1884" s="5" t="n"/>
      <c r="F1884" s="6">
        <f>IF(B1884&amp;""="","",IFERROR(INDEX('المشاريع'!$B$6:$B$205,MATCH(B1884&amp;"",'المشاريع'!$A$6:$A$205,0))&amp;"","كود غير موجود"))</f>
        <v/>
      </c>
    </row>
    <row r="1885">
      <c r="A1885" s="13" t="n"/>
      <c r="B1885" s="5" t="n"/>
      <c r="C1885" s="5" t="n"/>
      <c r="D1885" s="16" t="n"/>
      <c r="E1885" s="5" t="n"/>
      <c r="F1885" s="6">
        <f>IF(B1885&amp;""="","",IFERROR(INDEX('المشاريع'!$B$6:$B$205,MATCH(B1885&amp;"",'المشاريع'!$A$6:$A$205,0))&amp;"","كود غير موجود"))</f>
        <v/>
      </c>
    </row>
    <row r="1886">
      <c r="A1886" s="13" t="n"/>
      <c r="B1886" s="5" t="n"/>
      <c r="C1886" s="5" t="n"/>
      <c r="D1886" s="16" t="n"/>
      <c r="E1886" s="5" t="n"/>
      <c r="F1886" s="6">
        <f>IF(B1886&amp;""="","",IFERROR(INDEX('المشاريع'!$B$6:$B$205,MATCH(B1886&amp;"",'المشاريع'!$A$6:$A$205,0))&amp;"","كود غير موجود"))</f>
        <v/>
      </c>
    </row>
    <row r="1887">
      <c r="A1887" s="13" t="n"/>
      <c r="B1887" s="5" t="n"/>
      <c r="C1887" s="5" t="n"/>
      <c r="D1887" s="16" t="n"/>
      <c r="E1887" s="5" t="n"/>
      <c r="F1887" s="6">
        <f>IF(B1887&amp;""="","",IFERROR(INDEX('المشاريع'!$B$6:$B$205,MATCH(B1887&amp;"",'المشاريع'!$A$6:$A$205,0))&amp;"","كود غير موجود"))</f>
        <v/>
      </c>
    </row>
    <row r="1888">
      <c r="A1888" s="13" t="n"/>
      <c r="B1888" s="5" t="n"/>
      <c r="C1888" s="5" t="n"/>
      <c r="D1888" s="16" t="n"/>
      <c r="E1888" s="5" t="n"/>
      <c r="F1888" s="6">
        <f>IF(B1888&amp;""="","",IFERROR(INDEX('المشاريع'!$B$6:$B$205,MATCH(B1888&amp;"",'المشاريع'!$A$6:$A$205,0))&amp;"","كود غير موجود"))</f>
        <v/>
      </c>
    </row>
    <row r="1889">
      <c r="A1889" s="13" t="n"/>
      <c r="B1889" s="5" t="n"/>
      <c r="C1889" s="5" t="n"/>
      <c r="D1889" s="16" t="n"/>
      <c r="E1889" s="5" t="n"/>
      <c r="F1889" s="6">
        <f>IF(B1889&amp;""="","",IFERROR(INDEX('المشاريع'!$B$6:$B$205,MATCH(B1889&amp;"",'المشاريع'!$A$6:$A$205,0))&amp;"","كود غير موجود"))</f>
        <v/>
      </c>
    </row>
    <row r="1890">
      <c r="A1890" s="13" t="n"/>
      <c r="B1890" s="5" t="n"/>
      <c r="C1890" s="5" t="n"/>
      <c r="D1890" s="16" t="n"/>
      <c r="E1890" s="5" t="n"/>
      <c r="F1890" s="6">
        <f>IF(B1890&amp;""="","",IFERROR(INDEX('المشاريع'!$B$6:$B$205,MATCH(B1890&amp;"",'المشاريع'!$A$6:$A$205,0))&amp;"","كود غير موجود"))</f>
        <v/>
      </c>
    </row>
    <row r="1891">
      <c r="A1891" s="13" t="n"/>
      <c r="B1891" s="5" t="n"/>
      <c r="C1891" s="5" t="n"/>
      <c r="D1891" s="16" t="n"/>
      <c r="E1891" s="5" t="n"/>
      <c r="F1891" s="6">
        <f>IF(B1891&amp;""="","",IFERROR(INDEX('المشاريع'!$B$6:$B$205,MATCH(B1891&amp;"",'المشاريع'!$A$6:$A$205,0))&amp;"","كود غير موجود"))</f>
        <v/>
      </c>
    </row>
    <row r="1892">
      <c r="A1892" s="13" t="n"/>
      <c r="B1892" s="5" t="n"/>
      <c r="C1892" s="5" t="n"/>
      <c r="D1892" s="16" t="n"/>
      <c r="E1892" s="5" t="n"/>
      <c r="F1892" s="6">
        <f>IF(B1892&amp;""="","",IFERROR(INDEX('المشاريع'!$B$6:$B$205,MATCH(B1892&amp;"",'المشاريع'!$A$6:$A$205,0))&amp;"","كود غير موجود"))</f>
        <v/>
      </c>
    </row>
    <row r="1893">
      <c r="A1893" s="13" t="n"/>
      <c r="B1893" s="5" t="n"/>
      <c r="C1893" s="5" t="n"/>
      <c r="D1893" s="16" t="n"/>
      <c r="E1893" s="5" t="n"/>
      <c r="F1893" s="6">
        <f>IF(B1893&amp;""="","",IFERROR(INDEX('المشاريع'!$B$6:$B$205,MATCH(B1893&amp;"",'المشاريع'!$A$6:$A$205,0))&amp;"","كود غير موجود"))</f>
        <v/>
      </c>
    </row>
    <row r="1894">
      <c r="A1894" s="13" t="n"/>
      <c r="B1894" s="5" t="n"/>
      <c r="C1894" s="5" t="n"/>
      <c r="D1894" s="16" t="n"/>
      <c r="E1894" s="5" t="n"/>
      <c r="F1894" s="6">
        <f>IF(B1894&amp;""="","",IFERROR(INDEX('المشاريع'!$B$6:$B$205,MATCH(B1894&amp;"",'المشاريع'!$A$6:$A$205,0))&amp;"","كود غير موجود"))</f>
        <v/>
      </c>
    </row>
    <row r="1895">
      <c r="A1895" s="13" t="n"/>
      <c r="B1895" s="5" t="n"/>
      <c r="C1895" s="5" t="n"/>
      <c r="D1895" s="16" t="n"/>
      <c r="E1895" s="5" t="n"/>
      <c r="F1895" s="6">
        <f>IF(B1895&amp;""="","",IFERROR(INDEX('المشاريع'!$B$6:$B$205,MATCH(B1895&amp;"",'المشاريع'!$A$6:$A$205,0))&amp;"","كود غير موجود"))</f>
        <v/>
      </c>
    </row>
    <row r="1896">
      <c r="A1896" s="13" t="n"/>
      <c r="B1896" s="5" t="n"/>
      <c r="C1896" s="5" t="n"/>
      <c r="D1896" s="16" t="n"/>
      <c r="E1896" s="5" t="n"/>
      <c r="F1896" s="6">
        <f>IF(B1896&amp;""="","",IFERROR(INDEX('المشاريع'!$B$6:$B$205,MATCH(B1896&amp;"",'المشاريع'!$A$6:$A$205,0))&amp;"","كود غير موجود"))</f>
        <v/>
      </c>
    </row>
    <row r="1897">
      <c r="A1897" s="13" t="n"/>
      <c r="B1897" s="5" t="n"/>
      <c r="C1897" s="5" t="n"/>
      <c r="D1897" s="16" t="n"/>
      <c r="E1897" s="5" t="n"/>
      <c r="F1897" s="6">
        <f>IF(B1897&amp;""="","",IFERROR(INDEX('المشاريع'!$B$6:$B$205,MATCH(B1897&amp;"",'المشاريع'!$A$6:$A$205,0))&amp;"","كود غير موجود"))</f>
        <v/>
      </c>
    </row>
    <row r="1898">
      <c r="A1898" s="13" t="n"/>
      <c r="B1898" s="5" t="n"/>
      <c r="C1898" s="5" t="n"/>
      <c r="D1898" s="16" t="n"/>
      <c r="E1898" s="5" t="n"/>
      <c r="F1898" s="6">
        <f>IF(B1898&amp;""="","",IFERROR(INDEX('المشاريع'!$B$6:$B$205,MATCH(B1898&amp;"",'المشاريع'!$A$6:$A$205,0))&amp;"","كود غير موجود"))</f>
        <v/>
      </c>
    </row>
    <row r="1899">
      <c r="A1899" s="13" t="n"/>
      <c r="B1899" s="5" t="n"/>
      <c r="C1899" s="5" t="n"/>
      <c r="D1899" s="16" t="n"/>
      <c r="E1899" s="5" t="n"/>
      <c r="F1899" s="6">
        <f>IF(B1899&amp;""="","",IFERROR(INDEX('المشاريع'!$B$6:$B$205,MATCH(B1899&amp;"",'المشاريع'!$A$6:$A$205,0))&amp;"","كود غير موجود"))</f>
        <v/>
      </c>
    </row>
    <row r="1900">
      <c r="A1900" s="13" t="n"/>
      <c r="B1900" s="5" t="n"/>
      <c r="C1900" s="5" t="n"/>
      <c r="D1900" s="16" t="n"/>
      <c r="E1900" s="5" t="n"/>
      <c r="F1900" s="6">
        <f>IF(B1900&amp;""="","",IFERROR(INDEX('المشاريع'!$B$6:$B$205,MATCH(B1900&amp;"",'المشاريع'!$A$6:$A$205,0))&amp;"","كود غير موجود"))</f>
        <v/>
      </c>
    </row>
    <row r="1901">
      <c r="A1901" s="13" t="n"/>
      <c r="B1901" s="5" t="n"/>
      <c r="C1901" s="5" t="n"/>
      <c r="D1901" s="16" t="n"/>
      <c r="E1901" s="5" t="n"/>
      <c r="F1901" s="6">
        <f>IF(B1901&amp;""="","",IFERROR(INDEX('المشاريع'!$B$6:$B$205,MATCH(B1901&amp;"",'المشاريع'!$A$6:$A$205,0))&amp;"","كود غير موجود"))</f>
        <v/>
      </c>
    </row>
    <row r="1902">
      <c r="A1902" s="13" t="n"/>
      <c r="B1902" s="5" t="n"/>
      <c r="C1902" s="5" t="n"/>
      <c r="D1902" s="16" t="n"/>
      <c r="E1902" s="5" t="n"/>
      <c r="F1902" s="6">
        <f>IF(B1902&amp;""="","",IFERROR(INDEX('المشاريع'!$B$6:$B$205,MATCH(B1902&amp;"",'المشاريع'!$A$6:$A$205,0))&amp;"","كود غير موجود"))</f>
        <v/>
      </c>
    </row>
    <row r="1903">
      <c r="A1903" s="13" t="n"/>
      <c r="B1903" s="5" t="n"/>
      <c r="C1903" s="5" t="n"/>
      <c r="D1903" s="16" t="n"/>
      <c r="E1903" s="5" t="n"/>
      <c r="F1903" s="6">
        <f>IF(B1903&amp;""="","",IFERROR(INDEX('المشاريع'!$B$6:$B$205,MATCH(B1903&amp;"",'المشاريع'!$A$6:$A$205,0))&amp;"","كود غير موجود"))</f>
        <v/>
      </c>
    </row>
    <row r="1904">
      <c r="A1904" s="13" t="n"/>
      <c r="B1904" s="5" t="n"/>
      <c r="C1904" s="5" t="n"/>
      <c r="D1904" s="16" t="n"/>
      <c r="E1904" s="5" t="n"/>
      <c r="F1904" s="6">
        <f>IF(B1904&amp;""="","",IFERROR(INDEX('المشاريع'!$B$6:$B$205,MATCH(B1904&amp;"",'المشاريع'!$A$6:$A$205,0))&amp;"","كود غير موجود"))</f>
        <v/>
      </c>
    </row>
    <row r="1905">
      <c r="A1905" s="13" t="n"/>
      <c r="B1905" s="5" t="n"/>
      <c r="C1905" s="5" t="n"/>
      <c r="D1905" s="16" t="n"/>
      <c r="E1905" s="5" t="n"/>
      <c r="F1905" s="6">
        <f>IF(B1905&amp;""="","",IFERROR(INDEX('المشاريع'!$B$6:$B$205,MATCH(B1905&amp;"",'المشاريع'!$A$6:$A$205,0))&amp;"","كود غير موجود"))</f>
        <v/>
      </c>
    </row>
    <row r="1906">
      <c r="A1906" s="13" t="n"/>
      <c r="B1906" s="5" t="n"/>
      <c r="C1906" s="5" t="n"/>
      <c r="D1906" s="16" t="n"/>
      <c r="E1906" s="5" t="n"/>
      <c r="F1906" s="6">
        <f>IF(B1906&amp;""="","",IFERROR(INDEX('المشاريع'!$B$6:$B$205,MATCH(B1906&amp;"",'المشاريع'!$A$6:$A$205,0))&amp;"","كود غير موجود"))</f>
        <v/>
      </c>
    </row>
    <row r="1907">
      <c r="A1907" s="13" t="n"/>
      <c r="B1907" s="5" t="n"/>
      <c r="C1907" s="5" t="n"/>
      <c r="D1907" s="16" t="n"/>
      <c r="E1907" s="5" t="n"/>
      <c r="F1907" s="6">
        <f>IF(B1907&amp;""="","",IFERROR(INDEX('المشاريع'!$B$6:$B$205,MATCH(B1907&amp;"",'المشاريع'!$A$6:$A$205,0))&amp;"","كود غير موجود"))</f>
        <v/>
      </c>
    </row>
    <row r="1908">
      <c r="A1908" s="13" t="n"/>
      <c r="B1908" s="5" t="n"/>
      <c r="C1908" s="5" t="n"/>
      <c r="D1908" s="16" t="n"/>
      <c r="E1908" s="5" t="n"/>
      <c r="F1908" s="6">
        <f>IF(B1908&amp;""="","",IFERROR(INDEX('المشاريع'!$B$6:$B$205,MATCH(B1908&amp;"",'المشاريع'!$A$6:$A$205,0))&amp;"","كود غير موجود"))</f>
        <v/>
      </c>
    </row>
    <row r="1909">
      <c r="A1909" s="13" t="n"/>
      <c r="B1909" s="5" t="n"/>
      <c r="C1909" s="5" t="n"/>
      <c r="D1909" s="16" t="n"/>
      <c r="E1909" s="5" t="n"/>
      <c r="F1909" s="6">
        <f>IF(B1909&amp;""="","",IFERROR(INDEX('المشاريع'!$B$6:$B$205,MATCH(B1909&amp;"",'المشاريع'!$A$6:$A$205,0))&amp;"","كود غير موجود"))</f>
        <v/>
      </c>
    </row>
    <row r="1910">
      <c r="A1910" s="13" t="n"/>
      <c r="B1910" s="5" t="n"/>
      <c r="C1910" s="5" t="n"/>
      <c r="D1910" s="16" t="n"/>
      <c r="E1910" s="5" t="n"/>
      <c r="F1910" s="6">
        <f>IF(B1910&amp;""="","",IFERROR(INDEX('المشاريع'!$B$6:$B$205,MATCH(B1910&amp;"",'المشاريع'!$A$6:$A$205,0))&amp;"","كود غير موجود"))</f>
        <v/>
      </c>
    </row>
    <row r="1911">
      <c r="A1911" s="13" t="n"/>
      <c r="B1911" s="5" t="n"/>
      <c r="C1911" s="5" t="n"/>
      <c r="D1911" s="16" t="n"/>
      <c r="E1911" s="5" t="n"/>
      <c r="F1911" s="6">
        <f>IF(B1911&amp;""="","",IFERROR(INDEX('المشاريع'!$B$6:$B$205,MATCH(B1911&amp;"",'المشاريع'!$A$6:$A$205,0))&amp;"","كود غير موجود"))</f>
        <v/>
      </c>
    </row>
    <row r="1912">
      <c r="A1912" s="13" t="n"/>
      <c r="B1912" s="5" t="n"/>
      <c r="C1912" s="5" t="n"/>
      <c r="D1912" s="16" t="n"/>
      <c r="E1912" s="5" t="n"/>
      <c r="F1912" s="6">
        <f>IF(B1912&amp;""="","",IFERROR(INDEX('المشاريع'!$B$6:$B$205,MATCH(B1912&amp;"",'المشاريع'!$A$6:$A$205,0))&amp;"","كود غير موجود"))</f>
        <v/>
      </c>
    </row>
    <row r="1913">
      <c r="A1913" s="13" t="n"/>
      <c r="B1913" s="5" t="n"/>
      <c r="C1913" s="5" t="n"/>
      <c r="D1913" s="16" t="n"/>
      <c r="E1913" s="5" t="n"/>
      <c r="F1913" s="6">
        <f>IF(B1913&amp;""="","",IFERROR(INDEX('المشاريع'!$B$6:$B$205,MATCH(B1913&amp;"",'المشاريع'!$A$6:$A$205,0))&amp;"","كود غير موجود"))</f>
        <v/>
      </c>
    </row>
    <row r="1914">
      <c r="A1914" s="13" t="n"/>
      <c r="B1914" s="5" t="n"/>
      <c r="C1914" s="5" t="n"/>
      <c r="D1914" s="16" t="n"/>
      <c r="E1914" s="5" t="n"/>
      <c r="F1914" s="6">
        <f>IF(B1914&amp;""="","",IFERROR(INDEX('المشاريع'!$B$6:$B$205,MATCH(B1914&amp;"",'المشاريع'!$A$6:$A$205,0))&amp;"","كود غير موجود"))</f>
        <v/>
      </c>
    </row>
    <row r="1915">
      <c r="A1915" s="13" t="n"/>
      <c r="B1915" s="5" t="n"/>
      <c r="C1915" s="5" t="n"/>
      <c r="D1915" s="16" t="n"/>
      <c r="E1915" s="5" t="n"/>
      <c r="F1915" s="6">
        <f>IF(B1915&amp;""="","",IFERROR(INDEX('المشاريع'!$B$6:$B$205,MATCH(B1915&amp;"",'المشاريع'!$A$6:$A$205,0))&amp;"","كود غير موجود"))</f>
        <v/>
      </c>
    </row>
    <row r="1916">
      <c r="A1916" s="13" t="n"/>
      <c r="B1916" s="5" t="n"/>
      <c r="C1916" s="5" t="n"/>
      <c r="D1916" s="16" t="n"/>
      <c r="E1916" s="5" t="n"/>
      <c r="F1916" s="6">
        <f>IF(B1916&amp;""="","",IFERROR(INDEX('المشاريع'!$B$6:$B$205,MATCH(B1916&amp;"",'المشاريع'!$A$6:$A$205,0))&amp;"","كود غير موجود"))</f>
        <v/>
      </c>
    </row>
    <row r="1917">
      <c r="A1917" s="13" t="n"/>
      <c r="B1917" s="5" t="n"/>
      <c r="C1917" s="5" t="n"/>
      <c r="D1917" s="16" t="n"/>
      <c r="E1917" s="5" t="n"/>
      <c r="F1917" s="6">
        <f>IF(B1917&amp;""="","",IFERROR(INDEX('المشاريع'!$B$6:$B$205,MATCH(B1917&amp;"",'المشاريع'!$A$6:$A$205,0))&amp;"","كود غير موجود"))</f>
        <v/>
      </c>
    </row>
    <row r="1918">
      <c r="A1918" s="13" t="n"/>
      <c r="B1918" s="5" t="n"/>
      <c r="C1918" s="5" t="n"/>
      <c r="D1918" s="16" t="n"/>
      <c r="E1918" s="5" t="n"/>
      <c r="F1918" s="6">
        <f>IF(B1918&amp;""="","",IFERROR(INDEX('المشاريع'!$B$6:$B$205,MATCH(B1918&amp;"",'المشاريع'!$A$6:$A$205,0))&amp;"","كود غير موجود"))</f>
        <v/>
      </c>
    </row>
    <row r="1919">
      <c r="A1919" s="13" t="n"/>
      <c r="B1919" s="5" t="n"/>
      <c r="C1919" s="5" t="n"/>
      <c r="D1919" s="16" t="n"/>
      <c r="E1919" s="5" t="n"/>
      <c r="F1919" s="6">
        <f>IF(B1919&amp;""="","",IFERROR(INDEX('المشاريع'!$B$6:$B$205,MATCH(B1919&amp;"",'المشاريع'!$A$6:$A$205,0))&amp;"","كود غير موجود"))</f>
        <v/>
      </c>
    </row>
    <row r="1920">
      <c r="A1920" s="13" t="n"/>
      <c r="B1920" s="5" t="n"/>
      <c r="C1920" s="5" t="n"/>
      <c r="D1920" s="16" t="n"/>
      <c r="E1920" s="5" t="n"/>
      <c r="F1920" s="6">
        <f>IF(B1920&amp;""="","",IFERROR(INDEX('المشاريع'!$B$6:$B$205,MATCH(B1920&amp;"",'المشاريع'!$A$6:$A$205,0))&amp;"","كود غير موجود"))</f>
        <v/>
      </c>
    </row>
    <row r="1921">
      <c r="A1921" s="13" t="n"/>
      <c r="B1921" s="5" t="n"/>
      <c r="C1921" s="5" t="n"/>
      <c r="D1921" s="16" t="n"/>
      <c r="E1921" s="5" t="n"/>
      <c r="F1921" s="6">
        <f>IF(B1921&amp;""="","",IFERROR(INDEX('المشاريع'!$B$6:$B$205,MATCH(B1921&amp;"",'المشاريع'!$A$6:$A$205,0))&amp;"","كود غير موجود"))</f>
        <v/>
      </c>
    </row>
    <row r="1922">
      <c r="A1922" s="13" t="n"/>
      <c r="B1922" s="5" t="n"/>
      <c r="C1922" s="5" t="n"/>
      <c r="D1922" s="16" t="n"/>
      <c r="E1922" s="5" t="n"/>
      <c r="F1922" s="6">
        <f>IF(B1922&amp;""="","",IFERROR(INDEX('المشاريع'!$B$6:$B$205,MATCH(B1922&amp;"",'المشاريع'!$A$6:$A$205,0))&amp;"","كود غير موجود"))</f>
        <v/>
      </c>
    </row>
    <row r="1923">
      <c r="A1923" s="13" t="n"/>
      <c r="B1923" s="5" t="n"/>
      <c r="C1923" s="5" t="n"/>
      <c r="D1923" s="16" t="n"/>
      <c r="E1923" s="5" t="n"/>
      <c r="F1923" s="6">
        <f>IF(B1923&amp;""="","",IFERROR(INDEX('المشاريع'!$B$6:$B$205,MATCH(B1923&amp;"",'المشاريع'!$A$6:$A$205,0))&amp;"","كود غير موجود"))</f>
        <v/>
      </c>
    </row>
    <row r="1924">
      <c r="A1924" s="13" t="n"/>
      <c r="B1924" s="5" t="n"/>
      <c r="C1924" s="5" t="n"/>
      <c r="D1924" s="16" t="n"/>
      <c r="E1924" s="5" t="n"/>
      <c r="F1924" s="6">
        <f>IF(B1924&amp;""="","",IFERROR(INDEX('المشاريع'!$B$6:$B$205,MATCH(B1924&amp;"",'المشاريع'!$A$6:$A$205,0))&amp;"","كود غير موجود"))</f>
        <v/>
      </c>
    </row>
    <row r="1925">
      <c r="A1925" s="13" t="n"/>
      <c r="B1925" s="5" t="n"/>
      <c r="C1925" s="5" t="n"/>
      <c r="D1925" s="16" t="n"/>
      <c r="E1925" s="5" t="n"/>
      <c r="F1925" s="6">
        <f>IF(B1925&amp;""="","",IFERROR(INDEX('المشاريع'!$B$6:$B$205,MATCH(B1925&amp;"",'المشاريع'!$A$6:$A$205,0))&amp;"","كود غير موجود"))</f>
        <v/>
      </c>
    </row>
    <row r="1926">
      <c r="A1926" s="13" t="n"/>
      <c r="B1926" s="5" t="n"/>
      <c r="C1926" s="5" t="n"/>
      <c r="D1926" s="16" t="n"/>
      <c r="E1926" s="5" t="n"/>
      <c r="F1926" s="6">
        <f>IF(B1926&amp;""="","",IFERROR(INDEX('المشاريع'!$B$6:$B$205,MATCH(B1926&amp;"",'المشاريع'!$A$6:$A$205,0))&amp;"","كود غير موجود"))</f>
        <v/>
      </c>
    </row>
    <row r="1927">
      <c r="A1927" s="13" t="n"/>
      <c r="B1927" s="5" t="n"/>
      <c r="C1927" s="5" t="n"/>
      <c r="D1927" s="16" t="n"/>
      <c r="E1927" s="5" t="n"/>
      <c r="F1927" s="6">
        <f>IF(B1927&amp;""="","",IFERROR(INDEX('المشاريع'!$B$6:$B$205,MATCH(B1927&amp;"",'المشاريع'!$A$6:$A$205,0))&amp;"","كود غير موجود"))</f>
        <v/>
      </c>
    </row>
    <row r="1928">
      <c r="A1928" s="13" t="n"/>
      <c r="B1928" s="5" t="n"/>
      <c r="C1928" s="5" t="n"/>
      <c r="D1928" s="16" t="n"/>
      <c r="E1928" s="5" t="n"/>
      <c r="F1928" s="6">
        <f>IF(B1928&amp;""="","",IFERROR(INDEX('المشاريع'!$B$6:$B$205,MATCH(B1928&amp;"",'المشاريع'!$A$6:$A$205,0))&amp;"","كود غير موجود"))</f>
        <v/>
      </c>
    </row>
    <row r="1929">
      <c r="A1929" s="13" t="n"/>
      <c r="B1929" s="5" t="n"/>
      <c r="C1929" s="5" t="n"/>
      <c r="D1929" s="16" t="n"/>
      <c r="E1929" s="5" t="n"/>
      <c r="F1929" s="6">
        <f>IF(B1929&amp;""="","",IFERROR(INDEX('المشاريع'!$B$6:$B$205,MATCH(B1929&amp;"",'المشاريع'!$A$6:$A$205,0))&amp;"","كود غير موجود"))</f>
        <v/>
      </c>
    </row>
    <row r="1930">
      <c r="A1930" s="13" t="n"/>
      <c r="B1930" s="5" t="n"/>
      <c r="C1930" s="5" t="n"/>
      <c r="D1930" s="16" t="n"/>
      <c r="E1930" s="5" t="n"/>
      <c r="F1930" s="6">
        <f>IF(B1930&amp;""="","",IFERROR(INDEX('المشاريع'!$B$6:$B$205,MATCH(B1930&amp;"",'المشاريع'!$A$6:$A$205,0))&amp;"","كود غير موجود"))</f>
        <v/>
      </c>
    </row>
    <row r="1931">
      <c r="A1931" s="13" t="n"/>
      <c r="B1931" s="5" t="n"/>
      <c r="C1931" s="5" t="n"/>
      <c r="D1931" s="16" t="n"/>
      <c r="E1931" s="5" t="n"/>
      <c r="F1931" s="6">
        <f>IF(B1931&amp;""="","",IFERROR(INDEX('المشاريع'!$B$6:$B$205,MATCH(B1931&amp;"",'المشاريع'!$A$6:$A$205,0))&amp;"","كود غير موجود"))</f>
        <v/>
      </c>
    </row>
    <row r="1932">
      <c r="A1932" s="13" t="n"/>
      <c r="B1932" s="5" t="n"/>
      <c r="C1932" s="5" t="n"/>
      <c r="D1932" s="16" t="n"/>
      <c r="E1932" s="5" t="n"/>
      <c r="F1932" s="6">
        <f>IF(B1932&amp;""="","",IFERROR(INDEX('المشاريع'!$B$6:$B$205,MATCH(B1932&amp;"",'المشاريع'!$A$6:$A$205,0))&amp;"","كود غير موجود"))</f>
        <v/>
      </c>
    </row>
    <row r="1933">
      <c r="A1933" s="13" t="n"/>
      <c r="B1933" s="5" t="n"/>
      <c r="C1933" s="5" t="n"/>
      <c r="D1933" s="16" t="n"/>
      <c r="E1933" s="5" t="n"/>
      <c r="F1933" s="6">
        <f>IF(B1933&amp;""="","",IFERROR(INDEX('المشاريع'!$B$6:$B$205,MATCH(B1933&amp;"",'المشاريع'!$A$6:$A$205,0))&amp;"","كود غير موجود"))</f>
        <v/>
      </c>
    </row>
    <row r="1934">
      <c r="A1934" s="13" t="n"/>
      <c r="B1934" s="5" t="n"/>
      <c r="C1934" s="5" t="n"/>
      <c r="D1934" s="16" t="n"/>
      <c r="E1934" s="5" t="n"/>
      <c r="F1934" s="6">
        <f>IF(B1934&amp;""="","",IFERROR(INDEX('المشاريع'!$B$6:$B$205,MATCH(B1934&amp;"",'المشاريع'!$A$6:$A$205,0))&amp;"","كود غير موجود"))</f>
        <v/>
      </c>
    </row>
    <row r="1935">
      <c r="A1935" s="13" t="n"/>
      <c r="B1935" s="5" t="n"/>
      <c r="C1935" s="5" t="n"/>
      <c r="D1935" s="16" t="n"/>
      <c r="E1935" s="5" t="n"/>
      <c r="F1935" s="6">
        <f>IF(B1935&amp;""="","",IFERROR(INDEX('المشاريع'!$B$6:$B$205,MATCH(B1935&amp;"",'المشاريع'!$A$6:$A$205,0))&amp;"","كود غير موجود"))</f>
        <v/>
      </c>
    </row>
    <row r="1936">
      <c r="A1936" s="13" t="n"/>
      <c r="B1936" s="5" t="n"/>
      <c r="C1936" s="5" t="n"/>
      <c r="D1936" s="16" t="n"/>
      <c r="E1936" s="5" t="n"/>
      <c r="F1936" s="6">
        <f>IF(B1936&amp;""="","",IFERROR(INDEX('المشاريع'!$B$6:$B$205,MATCH(B1936&amp;"",'المشاريع'!$A$6:$A$205,0))&amp;"","كود غير موجود"))</f>
        <v/>
      </c>
    </row>
    <row r="1937">
      <c r="A1937" s="13" t="n"/>
      <c r="B1937" s="5" t="n"/>
      <c r="C1937" s="5" t="n"/>
      <c r="D1937" s="16" t="n"/>
      <c r="E1937" s="5" t="n"/>
      <c r="F1937" s="6">
        <f>IF(B1937&amp;""="","",IFERROR(INDEX('المشاريع'!$B$6:$B$205,MATCH(B1937&amp;"",'المشاريع'!$A$6:$A$205,0))&amp;"","كود غير موجود"))</f>
        <v/>
      </c>
    </row>
    <row r="1938">
      <c r="A1938" s="13" t="n"/>
      <c r="B1938" s="5" t="n"/>
      <c r="C1938" s="5" t="n"/>
      <c r="D1938" s="16" t="n"/>
      <c r="E1938" s="5" t="n"/>
      <c r="F1938" s="6">
        <f>IF(B1938&amp;""="","",IFERROR(INDEX('المشاريع'!$B$6:$B$205,MATCH(B1938&amp;"",'المشاريع'!$A$6:$A$205,0))&amp;"","كود غير موجود"))</f>
        <v/>
      </c>
    </row>
    <row r="1939">
      <c r="A1939" s="13" t="n"/>
      <c r="B1939" s="5" t="n"/>
      <c r="C1939" s="5" t="n"/>
      <c r="D1939" s="16" t="n"/>
      <c r="E1939" s="5" t="n"/>
      <c r="F1939" s="6">
        <f>IF(B1939&amp;""="","",IFERROR(INDEX('المشاريع'!$B$6:$B$205,MATCH(B1939&amp;"",'المشاريع'!$A$6:$A$205,0))&amp;"","كود غير موجود"))</f>
        <v/>
      </c>
    </row>
    <row r="1940">
      <c r="A1940" s="13" t="n"/>
      <c r="B1940" s="5" t="n"/>
      <c r="C1940" s="5" t="n"/>
      <c r="D1940" s="16" t="n"/>
      <c r="E1940" s="5" t="n"/>
      <c r="F1940" s="6">
        <f>IF(B1940&amp;""="","",IFERROR(INDEX('المشاريع'!$B$6:$B$205,MATCH(B1940&amp;"",'المشاريع'!$A$6:$A$205,0))&amp;"","كود غير موجود"))</f>
        <v/>
      </c>
    </row>
    <row r="1941">
      <c r="A1941" s="13" t="n"/>
      <c r="B1941" s="5" t="n"/>
      <c r="C1941" s="5" t="n"/>
      <c r="D1941" s="16" t="n"/>
      <c r="E1941" s="5" t="n"/>
      <c r="F1941" s="6">
        <f>IF(B1941&amp;""="","",IFERROR(INDEX('المشاريع'!$B$6:$B$205,MATCH(B1941&amp;"",'المشاريع'!$A$6:$A$205,0))&amp;"","كود غير موجود"))</f>
        <v/>
      </c>
    </row>
    <row r="1942">
      <c r="A1942" s="13" t="n"/>
      <c r="B1942" s="5" t="n"/>
      <c r="C1942" s="5" t="n"/>
      <c r="D1942" s="16" t="n"/>
      <c r="E1942" s="5" t="n"/>
      <c r="F1942" s="6">
        <f>IF(B1942&amp;""="","",IFERROR(INDEX('المشاريع'!$B$6:$B$205,MATCH(B1942&amp;"",'المشاريع'!$A$6:$A$205,0))&amp;"","كود غير موجود"))</f>
        <v/>
      </c>
    </row>
    <row r="1943">
      <c r="A1943" s="13" t="n"/>
      <c r="B1943" s="5" t="n"/>
      <c r="C1943" s="5" t="n"/>
      <c r="D1943" s="16" t="n"/>
      <c r="E1943" s="5" t="n"/>
      <c r="F1943" s="6">
        <f>IF(B1943&amp;""="","",IFERROR(INDEX('المشاريع'!$B$6:$B$205,MATCH(B1943&amp;"",'المشاريع'!$A$6:$A$205,0))&amp;"","كود غير موجود"))</f>
        <v/>
      </c>
    </row>
    <row r="1944">
      <c r="A1944" s="13" t="n"/>
      <c r="B1944" s="5" t="n"/>
      <c r="C1944" s="5" t="n"/>
      <c r="D1944" s="16" t="n"/>
      <c r="E1944" s="5" t="n"/>
      <c r="F1944" s="6">
        <f>IF(B1944&amp;""="","",IFERROR(INDEX('المشاريع'!$B$6:$B$205,MATCH(B1944&amp;"",'المشاريع'!$A$6:$A$205,0))&amp;"","كود غير موجود"))</f>
        <v/>
      </c>
    </row>
    <row r="1945">
      <c r="A1945" s="13" t="n"/>
      <c r="B1945" s="5" t="n"/>
      <c r="C1945" s="5" t="n"/>
      <c r="D1945" s="16" t="n"/>
      <c r="E1945" s="5" t="n"/>
      <c r="F1945" s="6">
        <f>IF(B1945&amp;""="","",IFERROR(INDEX('المشاريع'!$B$6:$B$205,MATCH(B1945&amp;"",'المشاريع'!$A$6:$A$205,0))&amp;"","كود غير موجود"))</f>
        <v/>
      </c>
    </row>
    <row r="1946">
      <c r="A1946" s="13" t="n"/>
      <c r="B1946" s="5" t="n"/>
      <c r="C1946" s="5" t="n"/>
      <c r="D1946" s="16" t="n"/>
      <c r="E1946" s="5" t="n"/>
      <c r="F1946" s="6">
        <f>IF(B1946&amp;""="","",IFERROR(INDEX('المشاريع'!$B$6:$B$205,MATCH(B1946&amp;"",'المشاريع'!$A$6:$A$205,0))&amp;"","كود غير موجود"))</f>
        <v/>
      </c>
    </row>
    <row r="1947">
      <c r="A1947" s="13" t="n"/>
      <c r="B1947" s="5" t="n"/>
      <c r="C1947" s="5" t="n"/>
      <c r="D1947" s="16" t="n"/>
      <c r="E1947" s="5" t="n"/>
      <c r="F1947" s="6">
        <f>IF(B1947&amp;""="","",IFERROR(INDEX('المشاريع'!$B$6:$B$205,MATCH(B1947&amp;"",'المشاريع'!$A$6:$A$205,0))&amp;"","كود غير موجود"))</f>
        <v/>
      </c>
    </row>
    <row r="1948">
      <c r="A1948" s="13" t="n"/>
      <c r="B1948" s="5" t="n"/>
      <c r="C1948" s="5" t="n"/>
      <c r="D1948" s="16" t="n"/>
      <c r="E1948" s="5" t="n"/>
      <c r="F1948" s="6">
        <f>IF(B1948&amp;""="","",IFERROR(INDEX('المشاريع'!$B$6:$B$205,MATCH(B1948&amp;"",'المشاريع'!$A$6:$A$205,0))&amp;"","كود غير موجود"))</f>
        <v/>
      </c>
    </row>
    <row r="1949">
      <c r="A1949" s="13" t="n"/>
      <c r="B1949" s="5" t="n"/>
      <c r="C1949" s="5" t="n"/>
      <c r="D1949" s="16" t="n"/>
      <c r="E1949" s="5" t="n"/>
      <c r="F1949" s="6">
        <f>IF(B1949&amp;""="","",IFERROR(INDEX('المشاريع'!$B$6:$B$205,MATCH(B1949&amp;"",'المشاريع'!$A$6:$A$205,0))&amp;"","كود غير موجود"))</f>
        <v/>
      </c>
    </row>
    <row r="1950">
      <c r="A1950" s="13" t="n"/>
      <c r="B1950" s="5" t="n"/>
      <c r="C1950" s="5" t="n"/>
      <c r="D1950" s="16" t="n"/>
      <c r="E1950" s="5" t="n"/>
      <c r="F1950" s="6">
        <f>IF(B1950&amp;""="","",IFERROR(INDEX('المشاريع'!$B$6:$B$205,MATCH(B1950&amp;"",'المشاريع'!$A$6:$A$205,0))&amp;"","كود غير موجود"))</f>
        <v/>
      </c>
    </row>
    <row r="1951">
      <c r="A1951" s="13" t="n"/>
      <c r="B1951" s="5" t="n"/>
      <c r="C1951" s="5" t="n"/>
      <c r="D1951" s="16" t="n"/>
      <c r="E1951" s="5" t="n"/>
      <c r="F1951" s="6">
        <f>IF(B1951&amp;""="","",IFERROR(INDEX('المشاريع'!$B$6:$B$205,MATCH(B1951&amp;"",'المشاريع'!$A$6:$A$205,0))&amp;"","كود غير موجود"))</f>
        <v/>
      </c>
    </row>
    <row r="1952">
      <c r="A1952" s="13" t="n"/>
      <c r="B1952" s="5" t="n"/>
      <c r="C1952" s="5" t="n"/>
      <c r="D1952" s="16" t="n"/>
      <c r="E1952" s="5" t="n"/>
      <c r="F1952" s="6">
        <f>IF(B1952&amp;""="","",IFERROR(INDEX('المشاريع'!$B$6:$B$205,MATCH(B1952&amp;"",'المشاريع'!$A$6:$A$205,0))&amp;"","كود غير موجود"))</f>
        <v/>
      </c>
    </row>
    <row r="1953">
      <c r="A1953" s="13" t="n"/>
      <c r="B1953" s="5" t="n"/>
      <c r="C1953" s="5" t="n"/>
      <c r="D1953" s="16" t="n"/>
      <c r="E1953" s="5" t="n"/>
      <c r="F1953" s="6">
        <f>IF(B1953&amp;""="","",IFERROR(INDEX('المشاريع'!$B$6:$B$205,MATCH(B1953&amp;"",'المشاريع'!$A$6:$A$205,0))&amp;"","كود غير موجود"))</f>
        <v/>
      </c>
    </row>
    <row r="1954">
      <c r="A1954" s="13" t="n"/>
      <c r="B1954" s="5" t="n"/>
      <c r="C1954" s="5" t="n"/>
      <c r="D1954" s="16" t="n"/>
      <c r="E1954" s="5" t="n"/>
      <c r="F1954" s="6">
        <f>IF(B1954&amp;""="","",IFERROR(INDEX('المشاريع'!$B$6:$B$205,MATCH(B1954&amp;"",'المشاريع'!$A$6:$A$205,0))&amp;"","كود غير موجود"))</f>
        <v/>
      </c>
    </row>
    <row r="1955">
      <c r="A1955" s="13" t="n"/>
      <c r="B1955" s="5" t="n"/>
      <c r="C1955" s="5" t="n"/>
      <c r="D1955" s="16" t="n"/>
      <c r="E1955" s="5" t="n"/>
      <c r="F1955" s="6">
        <f>IF(B1955&amp;""="","",IFERROR(INDEX('المشاريع'!$B$6:$B$205,MATCH(B1955&amp;"",'المشاريع'!$A$6:$A$205,0))&amp;"","كود غير موجود"))</f>
        <v/>
      </c>
    </row>
    <row r="1956">
      <c r="A1956" s="13" t="n"/>
      <c r="B1956" s="5" t="n"/>
      <c r="C1956" s="5" t="n"/>
      <c r="D1956" s="16" t="n"/>
      <c r="E1956" s="5" t="n"/>
      <c r="F1956" s="6">
        <f>IF(B1956&amp;""="","",IFERROR(INDEX('المشاريع'!$B$6:$B$205,MATCH(B1956&amp;"",'المشاريع'!$A$6:$A$205,0))&amp;"","كود غير موجود"))</f>
        <v/>
      </c>
    </row>
    <row r="1957">
      <c r="A1957" s="13" t="n"/>
      <c r="B1957" s="5" t="n"/>
      <c r="C1957" s="5" t="n"/>
      <c r="D1957" s="16" t="n"/>
      <c r="E1957" s="5" t="n"/>
      <c r="F1957" s="6">
        <f>IF(B1957&amp;""="","",IFERROR(INDEX('المشاريع'!$B$6:$B$205,MATCH(B1957&amp;"",'المشاريع'!$A$6:$A$205,0))&amp;"","كود غير موجود"))</f>
        <v/>
      </c>
    </row>
    <row r="1958">
      <c r="A1958" s="13" t="n"/>
      <c r="B1958" s="5" t="n"/>
      <c r="C1958" s="5" t="n"/>
      <c r="D1958" s="16" t="n"/>
      <c r="E1958" s="5" t="n"/>
      <c r="F1958" s="6">
        <f>IF(B1958&amp;""="","",IFERROR(INDEX('المشاريع'!$B$6:$B$205,MATCH(B1958&amp;"",'المشاريع'!$A$6:$A$205,0))&amp;"","كود غير موجود"))</f>
        <v/>
      </c>
    </row>
    <row r="1959">
      <c r="A1959" s="13" t="n"/>
      <c r="B1959" s="5" t="n"/>
      <c r="C1959" s="5" t="n"/>
      <c r="D1959" s="16" t="n"/>
      <c r="E1959" s="5" t="n"/>
      <c r="F1959" s="6">
        <f>IF(B1959&amp;""="","",IFERROR(INDEX('المشاريع'!$B$6:$B$205,MATCH(B1959&amp;"",'المشاريع'!$A$6:$A$205,0))&amp;"","كود غير موجود"))</f>
        <v/>
      </c>
    </row>
    <row r="1960">
      <c r="A1960" s="13" t="n"/>
      <c r="B1960" s="5" t="n"/>
      <c r="C1960" s="5" t="n"/>
      <c r="D1960" s="16" t="n"/>
      <c r="E1960" s="5" t="n"/>
      <c r="F1960" s="6">
        <f>IF(B1960&amp;""="","",IFERROR(INDEX('المشاريع'!$B$6:$B$205,MATCH(B1960&amp;"",'المشاريع'!$A$6:$A$205,0))&amp;"","كود غير موجود"))</f>
        <v/>
      </c>
    </row>
    <row r="1961">
      <c r="A1961" s="13" t="n"/>
      <c r="B1961" s="5" t="n"/>
      <c r="C1961" s="5" t="n"/>
      <c r="D1961" s="16" t="n"/>
      <c r="E1961" s="5" t="n"/>
      <c r="F1961" s="6">
        <f>IF(B1961&amp;""="","",IFERROR(INDEX('المشاريع'!$B$6:$B$205,MATCH(B1961&amp;"",'المشاريع'!$A$6:$A$205,0))&amp;"","كود غير موجود"))</f>
        <v/>
      </c>
    </row>
    <row r="1962">
      <c r="A1962" s="13" t="n"/>
      <c r="B1962" s="5" t="n"/>
      <c r="C1962" s="5" t="n"/>
      <c r="D1962" s="16" t="n"/>
      <c r="E1962" s="5" t="n"/>
      <c r="F1962" s="6">
        <f>IF(B1962&amp;""="","",IFERROR(INDEX('المشاريع'!$B$6:$B$205,MATCH(B1962&amp;"",'المشاريع'!$A$6:$A$205,0))&amp;"","كود غير موجود"))</f>
        <v/>
      </c>
    </row>
    <row r="1963">
      <c r="A1963" s="13" t="n"/>
      <c r="B1963" s="5" t="n"/>
      <c r="C1963" s="5" t="n"/>
      <c r="D1963" s="16" t="n"/>
      <c r="E1963" s="5" t="n"/>
      <c r="F1963" s="6">
        <f>IF(B1963&amp;""="","",IFERROR(INDEX('المشاريع'!$B$6:$B$205,MATCH(B1963&amp;"",'المشاريع'!$A$6:$A$205,0))&amp;"","كود غير موجود"))</f>
        <v/>
      </c>
    </row>
    <row r="1964">
      <c r="A1964" s="13" t="n"/>
      <c r="B1964" s="5" t="n"/>
      <c r="C1964" s="5" t="n"/>
      <c r="D1964" s="16" t="n"/>
      <c r="E1964" s="5" t="n"/>
      <c r="F1964" s="6">
        <f>IF(B1964&amp;""="","",IFERROR(INDEX('المشاريع'!$B$6:$B$205,MATCH(B1964&amp;"",'المشاريع'!$A$6:$A$205,0))&amp;"","كود غير موجود"))</f>
        <v/>
      </c>
    </row>
    <row r="1965">
      <c r="A1965" s="13" t="n"/>
      <c r="B1965" s="5" t="n"/>
      <c r="C1965" s="5" t="n"/>
      <c r="D1965" s="16" t="n"/>
      <c r="E1965" s="5" t="n"/>
      <c r="F1965" s="6">
        <f>IF(B1965&amp;""="","",IFERROR(INDEX('المشاريع'!$B$6:$B$205,MATCH(B1965&amp;"",'المشاريع'!$A$6:$A$205,0))&amp;"","كود غير موجود"))</f>
        <v/>
      </c>
    </row>
    <row r="1966">
      <c r="A1966" s="13" t="n"/>
      <c r="B1966" s="5" t="n"/>
      <c r="C1966" s="5" t="n"/>
      <c r="D1966" s="16" t="n"/>
      <c r="E1966" s="5" t="n"/>
      <c r="F1966" s="6">
        <f>IF(B1966&amp;""="","",IFERROR(INDEX('المشاريع'!$B$6:$B$205,MATCH(B1966&amp;"",'المشاريع'!$A$6:$A$205,0))&amp;"","كود غير موجود"))</f>
        <v/>
      </c>
    </row>
    <row r="1967">
      <c r="A1967" s="13" t="n"/>
      <c r="B1967" s="5" t="n"/>
      <c r="C1967" s="5" t="n"/>
      <c r="D1967" s="16" t="n"/>
      <c r="E1967" s="5" t="n"/>
      <c r="F1967" s="6">
        <f>IF(B1967&amp;""="","",IFERROR(INDEX('المشاريع'!$B$6:$B$205,MATCH(B1967&amp;"",'المشاريع'!$A$6:$A$205,0))&amp;"","كود غير موجود"))</f>
        <v/>
      </c>
    </row>
    <row r="1968">
      <c r="A1968" s="13" t="n"/>
      <c r="B1968" s="5" t="n"/>
      <c r="C1968" s="5" t="n"/>
      <c r="D1968" s="16" t="n"/>
      <c r="E1968" s="5" t="n"/>
      <c r="F1968" s="6">
        <f>IF(B1968&amp;""="","",IFERROR(INDEX('المشاريع'!$B$6:$B$205,MATCH(B1968&amp;"",'المشاريع'!$A$6:$A$205,0))&amp;"","كود غير موجود"))</f>
        <v/>
      </c>
    </row>
    <row r="1969">
      <c r="A1969" s="13" t="n"/>
      <c r="B1969" s="5" t="n"/>
      <c r="C1969" s="5" t="n"/>
      <c r="D1969" s="16" t="n"/>
      <c r="E1969" s="5" t="n"/>
      <c r="F1969" s="6">
        <f>IF(B1969&amp;""="","",IFERROR(INDEX('المشاريع'!$B$6:$B$205,MATCH(B1969&amp;"",'المشاريع'!$A$6:$A$205,0))&amp;"","كود غير موجود"))</f>
        <v/>
      </c>
    </row>
    <row r="1970">
      <c r="A1970" s="13" t="n"/>
      <c r="B1970" s="5" t="n"/>
      <c r="C1970" s="5" t="n"/>
      <c r="D1970" s="16" t="n"/>
      <c r="E1970" s="5" t="n"/>
      <c r="F1970" s="6">
        <f>IF(B1970&amp;""="","",IFERROR(INDEX('المشاريع'!$B$6:$B$205,MATCH(B1970&amp;"",'المشاريع'!$A$6:$A$205,0))&amp;"","كود غير موجود"))</f>
        <v/>
      </c>
    </row>
    <row r="1971">
      <c r="A1971" s="13" t="n"/>
      <c r="B1971" s="5" t="n"/>
      <c r="C1971" s="5" t="n"/>
      <c r="D1971" s="16" t="n"/>
      <c r="E1971" s="5" t="n"/>
      <c r="F1971" s="6">
        <f>IF(B1971&amp;""="","",IFERROR(INDEX('المشاريع'!$B$6:$B$205,MATCH(B1971&amp;"",'المشاريع'!$A$6:$A$205,0))&amp;"","كود غير موجود"))</f>
        <v/>
      </c>
    </row>
    <row r="1972">
      <c r="A1972" s="13" t="n"/>
      <c r="B1972" s="5" t="n"/>
      <c r="C1972" s="5" t="n"/>
      <c r="D1972" s="16" t="n"/>
      <c r="E1972" s="5" t="n"/>
      <c r="F1972" s="6">
        <f>IF(B1972&amp;""="","",IFERROR(INDEX('المشاريع'!$B$6:$B$205,MATCH(B1972&amp;"",'المشاريع'!$A$6:$A$205,0))&amp;"","كود غير موجود"))</f>
        <v/>
      </c>
    </row>
    <row r="1973">
      <c r="A1973" s="13" t="n"/>
      <c r="B1973" s="5" t="n"/>
      <c r="C1973" s="5" t="n"/>
      <c r="D1973" s="16" t="n"/>
      <c r="E1973" s="5" t="n"/>
      <c r="F1973" s="6">
        <f>IF(B1973&amp;""="","",IFERROR(INDEX('المشاريع'!$B$6:$B$205,MATCH(B1973&amp;"",'المشاريع'!$A$6:$A$205,0))&amp;"","كود غير موجود"))</f>
        <v/>
      </c>
    </row>
    <row r="1974">
      <c r="A1974" s="13" t="n"/>
      <c r="B1974" s="5" t="n"/>
      <c r="C1974" s="5" t="n"/>
      <c r="D1974" s="16" t="n"/>
      <c r="E1974" s="5" t="n"/>
      <c r="F1974" s="6">
        <f>IF(B1974&amp;""="","",IFERROR(INDEX('المشاريع'!$B$6:$B$205,MATCH(B1974&amp;"",'المشاريع'!$A$6:$A$205,0))&amp;"","كود غير موجود"))</f>
        <v/>
      </c>
    </row>
    <row r="1975">
      <c r="A1975" s="13" t="n"/>
      <c r="B1975" s="5" t="n"/>
      <c r="C1975" s="5" t="n"/>
      <c r="D1975" s="16" t="n"/>
      <c r="E1975" s="5" t="n"/>
      <c r="F1975" s="6">
        <f>IF(B1975&amp;""="","",IFERROR(INDEX('المشاريع'!$B$6:$B$205,MATCH(B1975&amp;"",'المشاريع'!$A$6:$A$205,0))&amp;"","كود غير موجود"))</f>
        <v/>
      </c>
    </row>
    <row r="1976">
      <c r="A1976" s="13" t="n"/>
      <c r="B1976" s="5" t="n"/>
      <c r="C1976" s="5" t="n"/>
      <c r="D1976" s="16" t="n"/>
      <c r="E1976" s="5" t="n"/>
      <c r="F1976" s="6">
        <f>IF(B1976&amp;""="","",IFERROR(INDEX('المشاريع'!$B$6:$B$205,MATCH(B1976&amp;"",'المشاريع'!$A$6:$A$205,0))&amp;"","كود غير موجود"))</f>
        <v/>
      </c>
    </row>
    <row r="1977">
      <c r="A1977" s="13" t="n"/>
      <c r="B1977" s="5" t="n"/>
      <c r="C1977" s="5" t="n"/>
      <c r="D1977" s="16" t="n"/>
      <c r="E1977" s="5" t="n"/>
      <c r="F1977" s="6">
        <f>IF(B1977&amp;""="","",IFERROR(INDEX('المشاريع'!$B$6:$B$205,MATCH(B1977&amp;"",'المشاريع'!$A$6:$A$205,0))&amp;"","كود غير موجود"))</f>
        <v/>
      </c>
    </row>
    <row r="1978">
      <c r="A1978" s="13" t="n"/>
      <c r="B1978" s="5" t="n"/>
      <c r="C1978" s="5" t="n"/>
      <c r="D1978" s="16" t="n"/>
      <c r="E1978" s="5" t="n"/>
      <c r="F1978" s="6">
        <f>IF(B1978&amp;""="","",IFERROR(INDEX('المشاريع'!$B$6:$B$205,MATCH(B1978&amp;"",'المشاريع'!$A$6:$A$205,0))&amp;"","كود غير موجود"))</f>
        <v/>
      </c>
    </row>
    <row r="1979">
      <c r="A1979" s="13" t="n"/>
      <c r="B1979" s="5" t="n"/>
      <c r="C1979" s="5" t="n"/>
      <c r="D1979" s="16" t="n"/>
      <c r="E1979" s="5" t="n"/>
      <c r="F1979" s="6">
        <f>IF(B1979&amp;""="","",IFERROR(INDEX('المشاريع'!$B$6:$B$205,MATCH(B1979&amp;"",'المشاريع'!$A$6:$A$205,0))&amp;"","كود غير موجود"))</f>
        <v/>
      </c>
    </row>
    <row r="1980">
      <c r="A1980" s="13" t="n"/>
      <c r="B1980" s="5" t="n"/>
      <c r="C1980" s="5" t="n"/>
      <c r="D1980" s="16" t="n"/>
      <c r="E1980" s="5" t="n"/>
      <c r="F1980" s="6">
        <f>IF(B1980&amp;""="","",IFERROR(INDEX('المشاريع'!$B$6:$B$205,MATCH(B1980&amp;"",'المشاريع'!$A$6:$A$205,0))&amp;"","كود غير موجود"))</f>
        <v/>
      </c>
    </row>
    <row r="1981">
      <c r="A1981" s="13" t="n"/>
      <c r="B1981" s="5" t="n"/>
      <c r="C1981" s="5" t="n"/>
      <c r="D1981" s="16" t="n"/>
      <c r="E1981" s="5" t="n"/>
      <c r="F1981" s="6">
        <f>IF(B1981&amp;""="","",IFERROR(INDEX('المشاريع'!$B$6:$B$205,MATCH(B1981&amp;"",'المشاريع'!$A$6:$A$205,0))&amp;"","كود غير موجود"))</f>
        <v/>
      </c>
    </row>
    <row r="1982">
      <c r="A1982" s="13" t="n"/>
      <c r="B1982" s="5" t="n"/>
      <c r="C1982" s="5" t="n"/>
      <c r="D1982" s="16" t="n"/>
      <c r="E1982" s="5" t="n"/>
      <c r="F1982" s="6">
        <f>IF(B1982&amp;""="","",IFERROR(INDEX('المشاريع'!$B$6:$B$205,MATCH(B1982&amp;"",'المشاريع'!$A$6:$A$205,0))&amp;"","كود غير موجود"))</f>
        <v/>
      </c>
    </row>
    <row r="1983">
      <c r="A1983" s="13" t="n"/>
      <c r="B1983" s="5" t="n"/>
      <c r="C1983" s="5" t="n"/>
      <c r="D1983" s="16" t="n"/>
      <c r="E1983" s="5" t="n"/>
      <c r="F1983" s="6">
        <f>IF(B1983&amp;""="","",IFERROR(INDEX('المشاريع'!$B$6:$B$205,MATCH(B1983&amp;"",'المشاريع'!$A$6:$A$205,0))&amp;"","كود غير موجود"))</f>
        <v/>
      </c>
    </row>
    <row r="1984">
      <c r="A1984" s="13" t="n"/>
      <c r="B1984" s="5" t="n"/>
      <c r="C1984" s="5" t="n"/>
      <c r="D1984" s="16" t="n"/>
      <c r="E1984" s="5" t="n"/>
      <c r="F1984" s="6">
        <f>IF(B1984&amp;""="","",IFERROR(INDEX('المشاريع'!$B$6:$B$205,MATCH(B1984&amp;"",'المشاريع'!$A$6:$A$205,0))&amp;"","كود غير موجود"))</f>
        <v/>
      </c>
    </row>
    <row r="1985">
      <c r="A1985" s="13" t="n"/>
      <c r="B1985" s="5" t="n"/>
      <c r="C1985" s="5" t="n"/>
      <c r="D1985" s="16" t="n"/>
      <c r="E1985" s="5" t="n"/>
      <c r="F1985" s="6">
        <f>IF(B1985&amp;""="","",IFERROR(INDEX('المشاريع'!$B$6:$B$205,MATCH(B1985&amp;"",'المشاريع'!$A$6:$A$205,0))&amp;"","كود غير موجود"))</f>
        <v/>
      </c>
    </row>
    <row r="1986">
      <c r="A1986" s="13" t="n"/>
      <c r="B1986" s="5" t="n"/>
      <c r="C1986" s="5" t="n"/>
      <c r="D1986" s="16" t="n"/>
      <c r="E1986" s="5" t="n"/>
      <c r="F1986" s="6">
        <f>IF(B1986&amp;""="","",IFERROR(INDEX('المشاريع'!$B$6:$B$205,MATCH(B1986&amp;"",'المشاريع'!$A$6:$A$205,0))&amp;"","كود غير موجود"))</f>
        <v/>
      </c>
    </row>
    <row r="1987">
      <c r="A1987" s="13" t="n"/>
      <c r="B1987" s="5" t="n"/>
      <c r="C1987" s="5" t="n"/>
      <c r="D1987" s="16" t="n"/>
      <c r="E1987" s="5" t="n"/>
      <c r="F1987" s="6">
        <f>IF(B1987&amp;""="","",IFERROR(INDEX('المشاريع'!$B$6:$B$205,MATCH(B1987&amp;"",'المشاريع'!$A$6:$A$205,0))&amp;"","كود غير موجود"))</f>
        <v/>
      </c>
    </row>
    <row r="1988">
      <c r="A1988" s="13" t="n"/>
      <c r="B1988" s="5" t="n"/>
      <c r="C1988" s="5" t="n"/>
      <c r="D1988" s="16" t="n"/>
      <c r="E1988" s="5" t="n"/>
      <c r="F1988" s="6">
        <f>IF(B1988&amp;""="","",IFERROR(INDEX('المشاريع'!$B$6:$B$205,MATCH(B1988&amp;"",'المشاريع'!$A$6:$A$205,0))&amp;"","كود غير موجود"))</f>
        <v/>
      </c>
    </row>
    <row r="1989">
      <c r="A1989" s="13" t="n"/>
      <c r="B1989" s="5" t="n"/>
      <c r="C1989" s="5" t="n"/>
      <c r="D1989" s="16" t="n"/>
      <c r="E1989" s="5" t="n"/>
      <c r="F1989" s="6">
        <f>IF(B1989&amp;""="","",IFERROR(INDEX('المشاريع'!$B$6:$B$205,MATCH(B1989&amp;"",'المشاريع'!$A$6:$A$205,0))&amp;"","كود غير موجود"))</f>
        <v/>
      </c>
    </row>
    <row r="1990">
      <c r="A1990" s="13" t="n"/>
      <c r="B1990" s="5" t="n"/>
      <c r="C1990" s="5" t="n"/>
      <c r="D1990" s="16" t="n"/>
      <c r="E1990" s="5" t="n"/>
      <c r="F1990" s="6">
        <f>IF(B1990&amp;""="","",IFERROR(INDEX('المشاريع'!$B$6:$B$205,MATCH(B1990&amp;"",'المشاريع'!$A$6:$A$205,0))&amp;"","كود غير موجود"))</f>
        <v/>
      </c>
    </row>
    <row r="1991">
      <c r="A1991" s="13" t="n"/>
      <c r="B1991" s="5" t="n"/>
      <c r="C1991" s="5" t="n"/>
      <c r="D1991" s="16" t="n"/>
      <c r="E1991" s="5" t="n"/>
      <c r="F1991" s="6">
        <f>IF(B1991&amp;""="","",IFERROR(INDEX('المشاريع'!$B$6:$B$205,MATCH(B1991&amp;"",'المشاريع'!$A$6:$A$205,0))&amp;"","كود غير موجود"))</f>
        <v/>
      </c>
    </row>
    <row r="1992">
      <c r="A1992" s="13" t="n"/>
      <c r="B1992" s="5" t="n"/>
      <c r="C1992" s="5" t="n"/>
      <c r="D1992" s="16" t="n"/>
      <c r="E1992" s="5" t="n"/>
      <c r="F1992" s="6">
        <f>IF(B1992&amp;""="","",IFERROR(INDEX('المشاريع'!$B$6:$B$205,MATCH(B1992&amp;"",'المشاريع'!$A$6:$A$205,0))&amp;"","كود غير موجود"))</f>
        <v/>
      </c>
    </row>
    <row r="1993">
      <c r="A1993" s="13" t="n"/>
      <c r="B1993" s="5" t="n"/>
      <c r="C1993" s="5" t="n"/>
      <c r="D1993" s="16" t="n"/>
      <c r="E1993" s="5" t="n"/>
      <c r="F1993" s="6">
        <f>IF(B1993&amp;""="","",IFERROR(INDEX('المشاريع'!$B$6:$B$205,MATCH(B1993&amp;"",'المشاريع'!$A$6:$A$205,0))&amp;"","كود غير موجود"))</f>
        <v/>
      </c>
    </row>
    <row r="1994">
      <c r="A1994" s="13" t="n"/>
      <c r="B1994" s="5" t="n"/>
      <c r="C1994" s="5" t="n"/>
      <c r="D1994" s="16" t="n"/>
      <c r="E1994" s="5" t="n"/>
      <c r="F1994" s="6">
        <f>IF(B1994&amp;""="","",IFERROR(INDEX('المشاريع'!$B$6:$B$205,MATCH(B1994&amp;"",'المشاريع'!$A$6:$A$205,0))&amp;"","كود غير موجود"))</f>
        <v/>
      </c>
    </row>
    <row r="1995">
      <c r="A1995" s="13" t="n"/>
      <c r="B1995" s="5" t="n"/>
      <c r="C1995" s="5" t="n"/>
      <c r="D1995" s="16" t="n"/>
      <c r="E1995" s="5" t="n"/>
      <c r="F1995" s="6">
        <f>IF(B1995&amp;""="","",IFERROR(INDEX('المشاريع'!$B$6:$B$205,MATCH(B1995&amp;"",'المشاريع'!$A$6:$A$205,0))&amp;"","كود غير موجود"))</f>
        <v/>
      </c>
    </row>
    <row r="1996">
      <c r="A1996" s="13" t="n"/>
      <c r="B1996" s="5" t="n"/>
      <c r="C1996" s="5" t="n"/>
      <c r="D1996" s="16" t="n"/>
      <c r="E1996" s="5" t="n"/>
      <c r="F1996" s="6">
        <f>IF(B1996&amp;""="","",IFERROR(INDEX('المشاريع'!$B$6:$B$205,MATCH(B1996&amp;"",'المشاريع'!$A$6:$A$205,0))&amp;"","كود غير موجود"))</f>
        <v/>
      </c>
    </row>
    <row r="1997">
      <c r="A1997" s="13" t="n"/>
      <c r="B1997" s="5" t="n"/>
      <c r="C1997" s="5" t="n"/>
      <c r="D1997" s="16" t="n"/>
      <c r="E1997" s="5" t="n"/>
      <c r="F1997" s="6">
        <f>IF(B1997&amp;""="","",IFERROR(INDEX('المشاريع'!$B$6:$B$205,MATCH(B1997&amp;"",'المشاريع'!$A$6:$A$205,0))&amp;"","كود غير موجود"))</f>
        <v/>
      </c>
    </row>
    <row r="1998">
      <c r="A1998" s="13" t="n"/>
      <c r="B1998" s="5" t="n"/>
      <c r="C1998" s="5" t="n"/>
      <c r="D1998" s="16" t="n"/>
      <c r="E1998" s="5" t="n"/>
      <c r="F1998" s="6">
        <f>IF(B1998&amp;""="","",IFERROR(INDEX('المشاريع'!$B$6:$B$205,MATCH(B1998&amp;"",'المشاريع'!$A$6:$A$205,0))&amp;"","كود غير موجود"))</f>
        <v/>
      </c>
    </row>
    <row r="1999">
      <c r="A1999" s="13" t="n"/>
      <c r="B1999" s="5" t="n"/>
      <c r="C1999" s="5" t="n"/>
      <c r="D1999" s="16" t="n"/>
      <c r="E1999" s="5" t="n"/>
      <c r="F1999" s="6">
        <f>IF(B1999&amp;""="","",IFERROR(INDEX('المشاريع'!$B$6:$B$205,MATCH(B1999&amp;"",'المشاريع'!$A$6:$A$205,0))&amp;"","كود غير موجود"))</f>
        <v/>
      </c>
    </row>
    <row r="2000">
      <c r="A2000" s="13" t="n"/>
      <c r="B2000" s="5" t="n"/>
      <c r="C2000" s="5" t="n"/>
      <c r="D2000" s="16" t="n"/>
      <c r="E2000" s="5" t="n"/>
      <c r="F2000" s="6">
        <f>IF(B2000&amp;""="","",IFERROR(INDEX('المشاريع'!$B$6:$B$205,MATCH(B2000&amp;"",'المشاريع'!$A$6:$A$205,0))&amp;"","كود غير موجود"))</f>
        <v/>
      </c>
    </row>
    <row r="2001">
      <c r="A2001" s="13" t="n"/>
      <c r="B2001" s="5" t="n"/>
      <c r="C2001" s="5" t="n"/>
      <c r="D2001" s="16" t="n"/>
      <c r="E2001" s="5" t="n"/>
      <c r="F2001" s="6">
        <f>IF(B2001&amp;""="","",IFERROR(INDEX('المشاريع'!$B$6:$B$205,MATCH(B2001&amp;"",'المشاريع'!$A$6:$A$205,0))&amp;"","كود غير موجود"))</f>
        <v/>
      </c>
    </row>
    <row r="2002">
      <c r="A2002" s="13" t="n"/>
      <c r="B2002" s="5" t="n"/>
      <c r="C2002" s="5" t="n"/>
      <c r="D2002" s="16" t="n"/>
      <c r="E2002" s="5" t="n"/>
      <c r="F2002" s="6">
        <f>IF(B2002&amp;""="","",IFERROR(INDEX('المشاريع'!$B$6:$B$205,MATCH(B2002&amp;"",'المشاريع'!$A$6:$A$205,0))&amp;"","كود غير موجود"))</f>
        <v/>
      </c>
    </row>
    <row r="2003">
      <c r="A2003" s="13" t="n"/>
      <c r="B2003" s="5" t="n"/>
      <c r="C2003" s="5" t="n"/>
      <c r="D2003" s="16" t="n"/>
      <c r="E2003" s="5" t="n"/>
      <c r="F2003" s="6">
        <f>IF(B2003&amp;""="","",IFERROR(INDEX('المشاريع'!$B$6:$B$205,MATCH(B2003&amp;"",'المشاريع'!$A$6:$A$205,0))&amp;"","كود غير موجود"))</f>
        <v/>
      </c>
    </row>
    <row r="2004">
      <c r="A2004" s="13" t="n"/>
      <c r="B2004" s="5" t="n"/>
      <c r="C2004" s="5" t="n"/>
      <c r="D2004" s="16" t="n"/>
      <c r="E2004" s="5" t="n"/>
      <c r="F2004" s="6">
        <f>IF(B2004&amp;""="","",IFERROR(INDEX('المشاريع'!$B$6:$B$205,MATCH(B2004&amp;"",'المشاريع'!$A$6:$A$205,0))&amp;"","كود غير موجود"))</f>
        <v/>
      </c>
    </row>
    <row r="2005">
      <c r="A2005" s="13" t="n"/>
      <c r="B2005" s="5" t="n"/>
      <c r="C2005" s="5" t="n"/>
      <c r="D2005" s="16" t="n"/>
      <c r="E2005" s="5" t="n"/>
      <c r="F2005" s="6">
        <f>IF(B2005&amp;""="","",IFERROR(INDEX('المشاريع'!$B$6:$B$205,MATCH(B2005&amp;"",'المشاريع'!$A$6:$A$205,0))&amp;"","كود غير موجود"))</f>
        <v/>
      </c>
    </row>
  </sheetData>
  <autoFilter ref="A5:F2005"/>
  <mergeCells count="2">
    <mergeCell ref="A2:F2"/>
    <mergeCell ref="A1:F1"/>
  </mergeCells>
  <conditionalFormatting sqref="F6:F2005">
    <cfRule type="expression" priority="1" dxfId="0">
      <formula>F6="كود غير موجود"</formula>
    </cfRule>
  </conditionalFormatting>
  <dataValidations count="2">
    <dataValidation sqref="B6:B2005" showDropDown="0" showInputMessage="0" showErrorMessage="0" allowBlank="1" type="list">
      <formula1>='المشاريع'!$A$6:$A$205</formula1>
    </dataValidation>
    <dataValidation sqref="C6:C2005" showDropDown="0" showInputMessage="0" showErrorMessage="0" allowBlank="1" type="list">
      <formula1>"خامات,عمالة,مقاول باطن,نقل"</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F1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15" customWidth="1" min="3" max="3"/>
    <col width="16" customWidth="1" min="4" max="4"/>
    <col width="28" customWidth="1" min="5" max="5"/>
    <col width="26" customWidth="1" min="6" max="6"/>
  </cols>
  <sheetData>
    <row r="1" ht="26" customHeight="1">
      <c r="A1" s="10" t="inlineStr">
        <is>
          <t>شيت متابعة مشاريع التشطيب والمقاولات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التاريخ</t>
        </is>
      </c>
      <c r="B5" s="15" t="inlineStr">
        <is>
          <t>كود المشروع</t>
        </is>
      </c>
      <c r="C5" s="15" t="inlineStr">
        <is>
          <t>المبلغ</t>
        </is>
      </c>
      <c r="D5" s="15" t="inlineStr">
        <is>
          <t>طريقة الدفع</t>
        </is>
      </c>
      <c r="E5" s="15" t="inlineStr">
        <is>
          <t>ملاحظة</t>
        </is>
      </c>
      <c r="F5" s="15" t="inlineStr">
        <is>
          <t>المشروع</t>
        </is>
      </c>
    </row>
    <row r="6">
      <c r="A6" s="13" t="n">
        <v>46032</v>
      </c>
      <c r="B6" s="5" t="inlineStr">
        <is>
          <t>P04</t>
        </is>
      </c>
      <c r="C6" s="16" t="n">
        <v>750000</v>
      </c>
      <c r="D6" s="5" t="inlineStr">
        <is>
          <t>تحويل بنكي</t>
        </is>
      </c>
      <c r="E6" s="5" t="n"/>
      <c r="F6" s="6">
        <f>IF(B6&amp;""="","",IFERROR(INDEX('المشاريع'!$B$6:$B$205,MATCH(B6&amp;"",'المشاريع'!$A$6:$A$205,0))&amp;"","كود غير موجود"))</f>
        <v/>
      </c>
    </row>
    <row r="7">
      <c r="A7" s="13" t="n">
        <v>46082</v>
      </c>
      <c r="B7" s="5" t="inlineStr">
        <is>
          <t>P01</t>
        </is>
      </c>
      <c r="C7" s="16" t="n">
        <v>360000</v>
      </c>
      <c r="D7" s="5" t="inlineStr">
        <is>
          <t>تحويل بنكي</t>
        </is>
      </c>
      <c r="E7" s="5" t="n"/>
      <c r="F7" s="6">
        <f>IF(B7&amp;""="","",IFERROR(INDEX('المشاريع'!$B$6:$B$205,MATCH(B7&amp;"",'المشاريع'!$A$6:$A$205,0))&amp;"","كود غير موجود"))</f>
        <v/>
      </c>
    </row>
    <row r="8">
      <c r="A8" s="13" t="n">
        <v>46113</v>
      </c>
      <c r="B8" s="5" t="inlineStr">
        <is>
          <t>P03</t>
        </is>
      </c>
      <c r="C8" s="16" t="n">
        <v>144000</v>
      </c>
      <c r="D8" s="5" t="inlineStr">
        <is>
          <t>شيك</t>
        </is>
      </c>
      <c r="E8" s="5" t="n"/>
      <c r="F8" s="6">
        <f>IF(B8&amp;""="","",IFERROR(INDEX('المشاريع'!$B$6:$B$205,MATCH(B8&amp;"",'المشاريع'!$A$6:$A$205,0))&amp;"","كود غير موجود"))</f>
        <v/>
      </c>
    </row>
    <row r="9">
      <c r="A9" s="13" t="n">
        <v>46143</v>
      </c>
      <c r="B9" s="5" t="inlineStr">
        <is>
          <t>P04</t>
        </is>
      </c>
      <c r="C9" s="16" t="n">
        <v>500000</v>
      </c>
      <c r="D9" s="5" t="inlineStr">
        <is>
          <t>تحويل بنكي</t>
        </is>
      </c>
      <c r="E9" s="5" t="n"/>
      <c r="F9" s="6">
        <f>IF(B9&amp;""="","",IFERROR(INDEX('المشاريع'!$B$6:$B$205,MATCH(B9&amp;"",'المشاريع'!$A$6:$A$205,0))&amp;"","كود غير موجود"))</f>
        <v/>
      </c>
    </row>
    <row r="10">
      <c r="A10" s="13" t="n">
        <v>46157</v>
      </c>
      <c r="B10" s="5" t="inlineStr">
        <is>
          <t>P01</t>
        </is>
      </c>
      <c r="C10" s="16" t="n">
        <v>300000</v>
      </c>
      <c r="D10" s="5" t="inlineStr">
        <is>
          <t>شيك</t>
        </is>
      </c>
      <c r="E10" s="5" t="n"/>
      <c r="F10" s="6">
        <f>IF(B10&amp;""="","",IFERROR(INDEX('المشاريع'!$B$6:$B$205,MATCH(B10&amp;"",'المشاريع'!$A$6:$A$205,0))&amp;"","كود غير موجود"))</f>
        <v/>
      </c>
    </row>
    <row r="11">
      <c r="A11" s="13" t="n">
        <v>46174</v>
      </c>
      <c r="B11" s="5" t="inlineStr">
        <is>
          <t>P02</t>
        </is>
      </c>
      <c r="C11" s="16" t="n">
        <v>105000</v>
      </c>
      <c r="D11" s="5" t="inlineStr">
        <is>
          <t>نقدًا</t>
        </is>
      </c>
      <c r="E11" s="5" t="n"/>
      <c r="F11" s="6">
        <f>IF(B11&amp;""="","",IFERROR(INDEX('المشاريع'!$B$6:$B$205,MATCH(B11&amp;"",'المشاريع'!$A$6:$A$205,0))&amp;"","كود غير موجود"))</f>
        <v/>
      </c>
    </row>
    <row r="12">
      <c r="A12" s="13" t="n">
        <v>46204</v>
      </c>
      <c r="B12" s="5" t="inlineStr">
        <is>
          <t>P03</t>
        </is>
      </c>
      <c r="C12" s="16" t="n">
        <v>168000</v>
      </c>
      <c r="D12" s="5" t="inlineStr">
        <is>
          <t>تحويل بنكي</t>
        </is>
      </c>
      <c r="E12" s="5" t="n"/>
      <c r="F12" s="6">
        <f>IF(B12&amp;""="","",IFERROR(INDEX('المشاريع'!$B$6:$B$205,MATCH(B12&amp;"",'المشاريع'!$A$6:$A$205,0))&amp;"","كود غير موجود"))</f>
        <v/>
      </c>
    </row>
    <row r="13">
      <c r="A13" s="13" t="n">
        <v>46244</v>
      </c>
      <c r="B13" s="5" t="inlineStr">
        <is>
          <t>P01</t>
        </is>
      </c>
      <c r="C13" s="16" t="n">
        <v>300000</v>
      </c>
      <c r="D13" s="5" t="inlineStr">
        <is>
          <t>تحويل بنكي</t>
        </is>
      </c>
      <c r="E13" s="5" t="n"/>
      <c r="F13" s="6">
        <f>IF(B13&amp;""="","",IFERROR(INDEX('المشاريع'!$B$6:$B$205,MATCH(B13&amp;"",'المشاريع'!$A$6:$A$205,0))&amp;"","كود غير موجود"))</f>
        <v/>
      </c>
    </row>
    <row r="14">
      <c r="A14" s="13" t="n">
        <v>46266</v>
      </c>
      <c r="B14" s="5" t="inlineStr">
        <is>
          <t>P02</t>
        </is>
      </c>
      <c r="C14" s="16" t="n">
        <v>70000</v>
      </c>
      <c r="D14" s="5" t="inlineStr">
        <is>
          <t>تحويل بنكي</t>
        </is>
      </c>
      <c r="E14" s="5" t="n"/>
      <c r="F14" s="6">
        <f>IF(B14&amp;""="","",IFERROR(INDEX('المشاريع'!$B$6:$B$205,MATCH(B14&amp;"",'المشاريع'!$A$6:$A$205,0))&amp;"","كود غير موجود"))</f>
        <v/>
      </c>
    </row>
    <row r="15">
      <c r="A15" s="13" t="n">
        <v>46266</v>
      </c>
      <c r="B15" s="5" t="inlineStr">
        <is>
          <t>P04</t>
        </is>
      </c>
      <c r="C15" s="16" t="n">
        <v>500000</v>
      </c>
      <c r="D15" s="5" t="inlineStr">
        <is>
          <t>تحويل بنكي</t>
        </is>
      </c>
      <c r="E15" s="5" t="n"/>
      <c r="F15" s="6">
        <f>IF(B15&amp;""="","",IFERROR(INDEX('المشاريع'!$B$6:$B$205,MATCH(B15&amp;"",'المشاريع'!$A$6:$A$205,0))&amp;"","كود غير موجود"))</f>
        <v/>
      </c>
    </row>
    <row r="16">
      <c r="A16" s="13" t="n">
        <v>46293</v>
      </c>
      <c r="B16" s="5" t="inlineStr">
        <is>
          <t>P03</t>
        </is>
      </c>
      <c r="C16" s="16" t="n">
        <v>120000</v>
      </c>
      <c r="D16" s="5" t="inlineStr">
        <is>
          <t>شيك</t>
        </is>
      </c>
      <c r="E16" s="5" t="n"/>
      <c r="F16" s="6">
        <f>IF(B16&amp;""="","",IFERROR(INDEX('المشاريع'!$B$6:$B$205,MATCH(B16&amp;"",'المشاريع'!$A$6:$A$205,0))&amp;"","كود غير موجود"))</f>
        <v/>
      </c>
    </row>
    <row r="17">
      <c r="A17" s="13" t="n">
        <v>46310</v>
      </c>
      <c r="B17" s="5" t="inlineStr">
        <is>
          <t>P05</t>
        </is>
      </c>
      <c r="C17" s="16" t="n">
        <v>45000</v>
      </c>
      <c r="D17" s="5" t="inlineStr">
        <is>
          <t>نقدًا</t>
        </is>
      </c>
      <c r="E17" s="5" t="n"/>
      <c r="F17" s="6">
        <f>IF(B17&amp;""="","",IFERROR(INDEX('المشاريع'!$B$6:$B$205,MATCH(B17&amp;"",'المشاريع'!$A$6:$A$205,0))&amp;"","كود غير موجود"))</f>
        <v/>
      </c>
    </row>
    <row r="18">
      <c r="A18" s="13" t="n"/>
      <c r="B18" s="5" t="n"/>
      <c r="C18" s="16" t="n"/>
      <c r="D18" s="5" t="n"/>
      <c r="E18" s="5" t="n"/>
      <c r="F18" s="6">
        <f>IF(B18&amp;""="","",IFERROR(INDEX('المشاريع'!$B$6:$B$205,MATCH(B18&amp;"",'المشاريع'!$A$6:$A$205,0))&amp;"","كود غير موجود"))</f>
        <v/>
      </c>
    </row>
    <row r="19">
      <c r="A19" s="13" t="n"/>
      <c r="B19" s="5" t="n"/>
      <c r="C19" s="16" t="n"/>
      <c r="D19" s="5" t="n"/>
      <c r="E19" s="5" t="n"/>
      <c r="F19" s="6">
        <f>IF(B19&amp;""="","",IFERROR(INDEX('المشاريع'!$B$6:$B$205,MATCH(B19&amp;"",'المشاريع'!$A$6:$A$205,0))&amp;"","كود غير موجود"))</f>
        <v/>
      </c>
    </row>
    <row r="20">
      <c r="A20" s="13" t="n"/>
      <c r="B20" s="5" t="n"/>
      <c r="C20" s="16" t="n"/>
      <c r="D20" s="5" t="n"/>
      <c r="E20" s="5" t="n"/>
      <c r="F20" s="6">
        <f>IF(B20&amp;""="","",IFERROR(INDEX('المشاريع'!$B$6:$B$205,MATCH(B20&amp;"",'المشاريع'!$A$6:$A$205,0))&amp;"","كود غير موجود"))</f>
        <v/>
      </c>
    </row>
    <row r="21">
      <c r="A21" s="13" t="n"/>
      <c r="B21" s="5" t="n"/>
      <c r="C21" s="16" t="n"/>
      <c r="D21" s="5" t="n"/>
      <c r="E21" s="5" t="n"/>
      <c r="F21" s="6">
        <f>IF(B21&amp;""="","",IFERROR(INDEX('المشاريع'!$B$6:$B$205,MATCH(B21&amp;"",'المشاريع'!$A$6:$A$205,0))&amp;"","كود غير موجود"))</f>
        <v/>
      </c>
    </row>
    <row r="22">
      <c r="A22" s="13" t="n"/>
      <c r="B22" s="5" t="n"/>
      <c r="C22" s="16" t="n"/>
      <c r="D22" s="5" t="n"/>
      <c r="E22" s="5" t="n"/>
      <c r="F22" s="6">
        <f>IF(B22&amp;""="","",IFERROR(INDEX('المشاريع'!$B$6:$B$205,MATCH(B22&amp;"",'المشاريع'!$A$6:$A$205,0))&amp;"","كود غير موجود"))</f>
        <v/>
      </c>
    </row>
    <row r="23">
      <c r="A23" s="13" t="n"/>
      <c r="B23" s="5" t="n"/>
      <c r="C23" s="16" t="n"/>
      <c r="D23" s="5" t="n"/>
      <c r="E23" s="5" t="n"/>
      <c r="F23" s="6">
        <f>IF(B23&amp;""="","",IFERROR(INDEX('المشاريع'!$B$6:$B$205,MATCH(B23&amp;"",'المشاريع'!$A$6:$A$205,0))&amp;"","كود غير موجود"))</f>
        <v/>
      </c>
    </row>
    <row r="24">
      <c r="A24" s="13" t="n"/>
      <c r="B24" s="5" t="n"/>
      <c r="C24" s="16" t="n"/>
      <c r="D24" s="5" t="n"/>
      <c r="E24" s="5" t="n"/>
      <c r="F24" s="6">
        <f>IF(B24&amp;""="","",IFERROR(INDEX('المشاريع'!$B$6:$B$205,MATCH(B24&amp;"",'المشاريع'!$A$6:$A$205,0))&amp;"","كود غير موجود"))</f>
        <v/>
      </c>
    </row>
    <row r="25">
      <c r="A25" s="13" t="n"/>
      <c r="B25" s="5" t="n"/>
      <c r="C25" s="16" t="n"/>
      <c r="D25" s="5" t="n"/>
      <c r="E25" s="5" t="n"/>
      <c r="F25" s="6">
        <f>IF(B25&amp;""="","",IFERROR(INDEX('المشاريع'!$B$6:$B$205,MATCH(B25&amp;"",'المشاريع'!$A$6:$A$205,0))&amp;"","كود غير موجود"))</f>
        <v/>
      </c>
    </row>
    <row r="26">
      <c r="A26" s="13" t="n"/>
      <c r="B26" s="5" t="n"/>
      <c r="C26" s="16" t="n"/>
      <c r="D26" s="5" t="n"/>
      <c r="E26" s="5" t="n"/>
      <c r="F26" s="6">
        <f>IF(B26&amp;""="","",IFERROR(INDEX('المشاريع'!$B$6:$B$205,MATCH(B26&amp;"",'المشاريع'!$A$6:$A$205,0))&amp;"","كود غير موجود"))</f>
        <v/>
      </c>
    </row>
    <row r="27">
      <c r="A27" s="13" t="n"/>
      <c r="B27" s="5" t="n"/>
      <c r="C27" s="16" t="n"/>
      <c r="D27" s="5" t="n"/>
      <c r="E27" s="5" t="n"/>
      <c r="F27" s="6">
        <f>IF(B27&amp;""="","",IFERROR(INDEX('المشاريع'!$B$6:$B$205,MATCH(B27&amp;"",'المشاريع'!$A$6:$A$205,0))&amp;"","كود غير موجود"))</f>
        <v/>
      </c>
    </row>
    <row r="28">
      <c r="A28" s="13" t="n"/>
      <c r="B28" s="5" t="n"/>
      <c r="C28" s="16" t="n"/>
      <c r="D28" s="5" t="n"/>
      <c r="E28" s="5" t="n"/>
      <c r="F28" s="6">
        <f>IF(B28&amp;""="","",IFERROR(INDEX('المشاريع'!$B$6:$B$205,MATCH(B28&amp;"",'المشاريع'!$A$6:$A$205,0))&amp;"","كود غير موجود"))</f>
        <v/>
      </c>
    </row>
    <row r="29">
      <c r="A29" s="13" t="n"/>
      <c r="B29" s="5" t="n"/>
      <c r="C29" s="16" t="n"/>
      <c r="D29" s="5" t="n"/>
      <c r="E29" s="5" t="n"/>
      <c r="F29" s="6">
        <f>IF(B29&amp;""="","",IFERROR(INDEX('المشاريع'!$B$6:$B$205,MATCH(B29&amp;"",'المشاريع'!$A$6:$A$205,0))&amp;"","كود غير موجود"))</f>
        <v/>
      </c>
    </row>
    <row r="30">
      <c r="A30" s="13" t="n"/>
      <c r="B30" s="5" t="n"/>
      <c r="C30" s="16" t="n"/>
      <c r="D30" s="5" t="n"/>
      <c r="E30" s="5" t="n"/>
      <c r="F30" s="6">
        <f>IF(B30&amp;""="","",IFERROR(INDEX('المشاريع'!$B$6:$B$205,MATCH(B30&amp;"",'المشاريع'!$A$6:$A$205,0))&amp;"","كود غير موجود"))</f>
        <v/>
      </c>
    </row>
    <row r="31">
      <c r="A31" s="13" t="n"/>
      <c r="B31" s="5" t="n"/>
      <c r="C31" s="16" t="n"/>
      <c r="D31" s="5" t="n"/>
      <c r="E31" s="5" t="n"/>
      <c r="F31" s="6">
        <f>IF(B31&amp;""="","",IFERROR(INDEX('المشاريع'!$B$6:$B$205,MATCH(B31&amp;"",'المشاريع'!$A$6:$A$205,0))&amp;"","كود غير موجود"))</f>
        <v/>
      </c>
    </row>
    <row r="32">
      <c r="A32" s="13" t="n"/>
      <c r="B32" s="5" t="n"/>
      <c r="C32" s="16" t="n"/>
      <c r="D32" s="5" t="n"/>
      <c r="E32" s="5" t="n"/>
      <c r="F32" s="6">
        <f>IF(B32&amp;""="","",IFERROR(INDEX('المشاريع'!$B$6:$B$205,MATCH(B32&amp;"",'المشاريع'!$A$6:$A$205,0))&amp;"","كود غير موجود"))</f>
        <v/>
      </c>
    </row>
    <row r="33">
      <c r="A33" s="13" t="n"/>
      <c r="B33" s="5" t="n"/>
      <c r="C33" s="16" t="n"/>
      <c r="D33" s="5" t="n"/>
      <c r="E33" s="5" t="n"/>
      <c r="F33" s="6">
        <f>IF(B33&amp;""="","",IFERROR(INDEX('المشاريع'!$B$6:$B$205,MATCH(B33&amp;"",'المشاريع'!$A$6:$A$205,0))&amp;"","كود غير موجود"))</f>
        <v/>
      </c>
    </row>
    <row r="34">
      <c r="A34" s="13" t="n"/>
      <c r="B34" s="5" t="n"/>
      <c r="C34" s="16" t="n"/>
      <c r="D34" s="5" t="n"/>
      <c r="E34" s="5" t="n"/>
      <c r="F34" s="6">
        <f>IF(B34&amp;""="","",IFERROR(INDEX('المشاريع'!$B$6:$B$205,MATCH(B34&amp;"",'المشاريع'!$A$6:$A$205,0))&amp;"","كود غير موجود"))</f>
        <v/>
      </c>
    </row>
    <row r="35">
      <c r="A35" s="13" t="n"/>
      <c r="B35" s="5" t="n"/>
      <c r="C35" s="16" t="n"/>
      <c r="D35" s="5" t="n"/>
      <c r="E35" s="5" t="n"/>
      <c r="F35" s="6">
        <f>IF(B35&amp;""="","",IFERROR(INDEX('المشاريع'!$B$6:$B$205,MATCH(B35&amp;"",'المشاريع'!$A$6:$A$205,0))&amp;"","كود غير موجود"))</f>
        <v/>
      </c>
    </row>
    <row r="36">
      <c r="A36" s="13" t="n"/>
      <c r="B36" s="5" t="n"/>
      <c r="C36" s="16" t="n"/>
      <c r="D36" s="5" t="n"/>
      <c r="E36" s="5" t="n"/>
      <c r="F36" s="6">
        <f>IF(B36&amp;""="","",IFERROR(INDEX('المشاريع'!$B$6:$B$205,MATCH(B36&amp;"",'المشاريع'!$A$6:$A$205,0))&amp;"","كود غير موجود"))</f>
        <v/>
      </c>
    </row>
    <row r="37">
      <c r="A37" s="13" t="n"/>
      <c r="B37" s="5" t="n"/>
      <c r="C37" s="16" t="n"/>
      <c r="D37" s="5" t="n"/>
      <c r="E37" s="5" t="n"/>
      <c r="F37" s="6">
        <f>IF(B37&amp;""="","",IFERROR(INDEX('المشاريع'!$B$6:$B$205,MATCH(B37&amp;"",'المشاريع'!$A$6:$A$205,0))&amp;"","كود غير موجود"))</f>
        <v/>
      </c>
    </row>
    <row r="38">
      <c r="A38" s="13" t="n"/>
      <c r="B38" s="5" t="n"/>
      <c r="C38" s="16" t="n"/>
      <c r="D38" s="5" t="n"/>
      <c r="E38" s="5" t="n"/>
      <c r="F38" s="6">
        <f>IF(B38&amp;""="","",IFERROR(INDEX('المشاريع'!$B$6:$B$205,MATCH(B38&amp;"",'المشاريع'!$A$6:$A$205,0))&amp;"","كود غير موجود"))</f>
        <v/>
      </c>
    </row>
    <row r="39">
      <c r="A39" s="13" t="n"/>
      <c r="B39" s="5" t="n"/>
      <c r="C39" s="16" t="n"/>
      <c r="D39" s="5" t="n"/>
      <c r="E39" s="5" t="n"/>
      <c r="F39" s="6">
        <f>IF(B39&amp;""="","",IFERROR(INDEX('المشاريع'!$B$6:$B$205,MATCH(B39&amp;"",'المشاريع'!$A$6:$A$205,0))&amp;"","كود غير موجود"))</f>
        <v/>
      </c>
    </row>
    <row r="40">
      <c r="A40" s="13" t="n"/>
      <c r="B40" s="5" t="n"/>
      <c r="C40" s="16" t="n"/>
      <c r="D40" s="5" t="n"/>
      <c r="E40" s="5" t="n"/>
      <c r="F40" s="6">
        <f>IF(B40&amp;""="","",IFERROR(INDEX('المشاريع'!$B$6:$B$205,MATCH(B40&amp;"",'المشاريع'!$A$6:$A$205,0))&amp;"","كود غير موجود"))</f>
        <v/>
      </c>
    </row>
    <row r="41">
      <c r="A41" s="13" t="n"/>
      <c r="B41" s="5" t="n"/>
      <c r="C41" s="16" t="n"/>
      <c r="D41" s="5" t="n"/>
      <c r="E41" s="5" t="n"/>
      <c r="F41" s="6">
        <f>IF(B41&amp;""="","",IFERROR(INDEX('المشاريع'!$B$6:$B$205,MATCH(B41&amp;"",'المشاريع'!$A$6:$A$205,0))&amp;"","كود غير موجود"))</f>
        <v/>
      </c>
    </row>
    <row r="42">
      <c r="A42" s="13" t="n"/>
      <c r="B42" s="5" t="n"/>
      <c r="C42" s="16" t="n"/>
      <c r="D42" s="5" t="n"/>
      <c r="E42" s="5" t="n"/>
      <c r="F42" s="6">
        <f>IF(B42&amp;""="","",IFERROR(INDEX('المشاريع'!$B$6:$B$205,MATCH(B42&amp;"",'المشاريع'!$A$6:$A$205,0))&amp;"","كود غير موجود"))</f>
        <v/>
      </c>
    </row>
    <row r="43">
      <c r="A43" s="13" t="n"/>
      <c r="B43" s="5" t="n"/>
      <c r="C43" s="16" t="n"/>
      <c r="D43" s="5" t="n"/>
      <c r="E43" s="5" t="n"/>
      <c r="F43" s="6">
        <f>IF(B43&amp;""="","",IFERROR(INDEX('المشاريع'!$B$6:$B$205,MATCH(B43&amp;"",'المشاريع'!$A$6:$A$205,0))&amp;"","كود غير موجود"))</f>
        <v/>
      </c>
    </row>
    <row r="44">
      <c r="A44" s="13" t="n"/>
      <c r="B44" s="5" t="n"/>
      <c r="C44" s="16" t="n"/>
      <c r="D44" s="5" t="n"/>
      <c r="E44" s="5" t="n"/>
      <c r="F44" s="6">
        <f>IF(B44&amp;""="","",IFERROR(INDEX('المشاريع'!$B$6:$B$205,MATCH(B44&amp;"",'المشاريع'!$A$6:$A$205,0))&amp;"","كود غير موجود"))</f>
        <v/>
      </c>
    </row>
    <row r="45">
      <c r="A45" s="13" t="n"/>
      <c r="B45" s="5" t="n"/>
      <c r="C45" s="16" t="n"/>
      <c r="D45" s="5" t="n"/>
      <c r="E45" s="5" t="n"/>
      <c r="F45" s="6">
        <f>IF(B45&amp;""="","",IFERROR(INDEX('المشاريع'!$B$6:$B$205,MATCH(B45&amp;"",'المشاريع'!$A$6:$A$205,0))&amp;"","كود غير موجود"))</f>
        <v/>
      </c>
    </row>
    <row r="46">
      <c r="A46" s="13" t="n"/>
      <c r="B46" s="5" t="n"/>
      <c r="C46" s="16" t="n"/>
      <c r="D46" s="5" t="n"/>
      <c r="E46" s="5" t="n"/>
      <c r="F46" s="6">
        <f>IF(B46&amp;""="","",IFERROR(INDEX('المشاريع'!$B$6:$B$205,MATCH(B46&amp;"",'المشاريع'!$A$6:$A$205,0))&amp;"","كود غير موجود"))</f>
        <v/>
      </c>
    </row>
    <row r="47">
      <c r="A47" s="13" t="n"/>
      <c r="B47" s="5" t="n"/>
      <c r="C47" s="16" t="n"/>
      <c r="D47" s="5" t="n"/>
      <c r="E47" s="5" t="n"/>
      <c r="F47" s="6">
        <f>IF(B47&amp;""="","",IFERROR(INDEX('المشاريع'!$B$6:$B$205,MATCH(B47&amp;"",'المشاريع'!$A$6:$A$205,0))&amp;"","كود غير موجود"))</f>
        <v/>
      </c>
    </row>
    <row r="48">
      <c r="A48" s="13" t="n"/>
      <c r="B48" s="5" t="n"/>
      <c r="C48" s="16" t="n"/>
      <c r="D48" s="5" t="n"/>
      <c r="E48" s="5" t="n"/>
      <c r="F48" s="6">
        <f>IF(B48&amp;""="","",IFERROR(INDEX('المشاريع'!$B$6:$B$205,MATCH(B48&amp;"",'المشاريع'!$A$6:$A$205,0))&amp;"","كود غير موجود"))</f>
        <v/>
      </c>
    </row>
    <row r="49">
      <c r="A49" s="13" t="n"/>
      <c r="B49" s="5" t="n"/>
      <c r="C49" s="16" t="n"/>
      <c r="D49" s="5" t="n"/>
      <c r="E49" s="5" t="n"/>
      <c r="F49" s="6">
        <f>IF(B49&amp;""="","",IFERROR(INDEX('المشاريع'!$B$6:$B$205,MATCH(B49&amp;"",'المشاريع'!$A$6:$A$205,0))&amp;"","كود غير موجود"))</f>
        <v/>
      </c>
    </row>
    <row r="50">
      <c r="A50" s="13" t="n"/>
      <c r="B50" s="5" t="n"/>
      <c r="C50" s="16" t="n"/>
      <c r="D50" s="5" t="n"/>
      <c r="E50" s="5" t="n"/>
      <c r="F50" s="6">
        <f>IF(B50&amp;""="","",IFERROR(INDEX('المشاريع'!$B$6:$B$205,MATCH(B50&amp;"",'المشاريع'!$A$6:$A$205,0))&amp;"","كود غير موجود"))</f>
        <v/>
      </c>
    </row>
    <row r="51">
      <c r="A51" s="13" t="n"/>
      <c r="B51" s="5" t="n"/>
      <c r="C51" s="16" t="n"/>
      <c r="D51" s="5" t="n"/>
      <c r="E51" s="5" t="n"/>
      <c r="F51" s="6">
        <f>IF(B51&amp;""="","",IFERROR(INDEX('المشاريع'!$B$6:$B$205,MATCH(B51&amp;"",'المشاريع'!$A$6:$A$205,0))&amp;"","كود غير موجود"))</f>
        <v/>
      </c>
    </row>
    <row r="52">
      <c r="A52" s="13" t="n"/>
      <c r="B52" s="5" t="n"/>
      <c r="C52" s="16" t="n"/>
      <c r="D52" s="5" t="n"/>
      <c r="E52" s="5" t="n"/>
      <c r="F52" s="6">
        <f>IF(B52&amp;""="","",IFERROR(INDEX('المشاريع'!$B$6:$B$205,MATCH(B52&amp;"",'المشاريع'!$A$6:$A$205,0))&amp;"","كود غير موجود"))</f>
        <v/>
      </c>
    </row>
    <row r="53">
      <c r="A53" s="13" t="n"/>
      <c r="B53" s="5" t="n"/>
      <c r="C53" s="16" t="n"/>
      <c r="D53" s="5" t="n"/>
      <c r="E53" s="5" t="n"/>
      <c r="F53" s="6">
        <f>IF(B53&amp;""="","",IFERROR(INDEX('المشاريع'!$B$6:$B$205,MATCH(B53&amp;"",'المشاريع'!$A$6:$A$205,0))&amp;"","كود غير موجود"))</f>
        <v/>
      </c>
    </row>
    <row r="54">
      <c r="A54" s="13" t="n"/>
      <c r="B54" s="5" t="n"/>
      <c r="C54" s="16" t="n"/>
      <c r="D54" s="5" t="n"/>
      <c r="E54" s="5" t="n"/>
      <c r="F54" s="6">
        <f>IF(B54&amp;""="","",IFERROR(INDEX('المشاريع'!$B$6:$B$205,MATCH(B54&amp;"",'المشاريع'!$A$6:$A$205,0))&amp;"","كود غير موجود"))</f>
        <v/>
      </c>
    </row>
    <row r="55">
      <c r="A55" s="13" t="n"/>
      <c r="B55" s="5" t="n"/>
      <c r="C55" s="16" t="n"/>
      <c r="D55" s="5" t="n"/>
      <c r="E55" s="5" t="n"/>
      <c r="F55" s="6">
        <f>IF(B55&amp;""="","",IFERROR(INDEX('المشاريع'!$B$6:$B$205,MATCH(B55&amp;"",'المشاريع'!$A$6:$A$205,0))&amp;"","كود غير موجود"))</f>
        <v/>
      </c>
    </row>
    <row r="56">
      <c r="A56" s="13" t="n"/>
      <c r="B56" s="5" t="n"/>
      <c r="C56" s="16" t="n"/>
      <c r="D56" s="5" t="n"/>
      <c r="E56" s="5" t="n"/>
      <c r="F56" s="6">
        <f>IF(B56&amp;""="","",IFERROR(INDEX('المشاريع'!$B$6:$B$205,MATCH(B56&amp;"",'المشاريع'!$A$6:$A$205,0))&amp;"","كود غير موجود"))</f>
        <v/>
      </c>
    </row>
    <row r="57">
      <c r="A57" s="13" t="n"/>
      <c r="B57" s="5" t="n"/>
      <c r="C57" s="16" t="n"/>
      <c r="D57" s="5" t="n"/>
      <c r="E57" s="5" t="n"/>
      <c r="F57" s="6">
        <f>IF(B57&amp;""="","",IFERROR(INDEX('المشاريع'!$B$6:$B$205,MATCH(B57&amp;"",'المشاريع'!$A$6:$A$205,0))&amp;"","كود غير موجود"))</f>
        <v/>
      </c>
    </row>
    <row r="58">
      <c r="A58" s="13" t="n"/>
      <c r="B58" s="5" t="n"/>
      <c r="C58" s="16" t="n"/>
      <c r="D58" s="5" t="n"/>
      <c r="E58" s="5" t="n"/>
      <c r="F58" s="6">
        <f>IF(B58&amp;""="","",IFERROR(INDEX('المشاريع'!$B$6:$B$205,MATCH(B58&amp;"",'المشاريع'!$A$6:$A$205,0))&amp;"","كود غير موجود"))</f>
        <v/>
      </c>
    </row>
    <row r="59">
      <c r="A59" s="13" t="n"/>
      <c r="B59" s="5" t="n"/>
      <c r="C59" s="16" t="n"/>
      <c r="D59" s="5" t="n"/>
      <c r="E59" s="5" t="n"/>
      <c r="F59" s="6">
        <f>IF(B59&amp;""="","",IFERROR(INDEX('المشاريع'!$B$6:$B$205,MATCH(B59&amp;"",'المشاريع'!$A$6:$A$205,0))&amp;"","كود غير موجود"))</f>
        <v/>
      </c>
    </row>
    <row r="60">
      <c r="A60" s="13" t="n"/>
      <c r="B60" s="5" t="n"/>
      <c r="C60" s="16" t="n"/>
      <c r="D60" s="5" t="n"/>
      <c r="E60" s="5" t="n"/>
      <c r="F60" s="6">
        <f>IF(B60&amp;""="","",IFERROR(INDEX('المشاريع'!$B$6:$B$205,MATCH(B60&amp;"",'المشاريع'!$A$6:$A$205,0))&amp;"","كود غير موجود"))</f>
        <v/>
      </c>
    </row>
    <row r="61">
      <c r="A61" s="13" t="n"/>
      <c r="B61" s="5" t="n"/>
      <c r="C61" s="16" t="n"/>
      <c r="D61" s="5" t="n"/>
      <c r="E61" s="5" t="n"/>
      <c r="F61" s="6">
        <f>IF(B61&amp;""="","",IFERROR(INDEX('المشاريع'!$B$6:$B$205,MATCH(B61&amp;"",'المشاريع'!$A$6:$A$205,0))&amp;"","كود غير موجود"))</f>
        <v/>
      </c>
    </row>
    <row r="62">
      <c r="A62" s="13" t="n"/>
      <c r="B62" s="5" t="n"/>
      <c r="C62" s="16" t="n"/>
      <c r="D62" s="5" t="n"/>
      <c r="E62" s="5" t="n"/>
      <c r="F62" s="6">
        <f>IF(B62&amp;""="","",IFERROR(INDEX('المشاريع'!$B$6:$B$205,MATCH(B62&amp;"",'المشاريع'!$A$6:$A$205,0))&amp;"","كود غير موجود"))</f>
        <v/>
      </c>
    </row>
    <row r="63">
      <c r="A63" s="13" t="n"/>
      <c r="B63" s="5" t="n"/>
      <c r="C63" s="16" t="n"/>
      <c r="D63" s="5" t="n"/>
      <c r="E63" s="5" t="n"/>
      <c r="F63" s="6">
        <f>IF(B63&amp;""="","",IFERROR(INDEX('المشاريع'!$B$6:$B$205,MATCH(B63&amp;"",'المشاريع'!$A$6:$A$205,0))&amp;"","كود غير موجود"))</f>
        <v/>
      </c>
    </row>
    <row r="64">
      <c r="A64" s="13" t="n"/>
      <c r="B64" s="5" t="n"/>
      <c r="C64" s="16" t="n"/>
      <c r="D64" s="5" t="n"/>
      <c r="E64" s="5" t="n"/>
      <c r="F64" s="6">
        <f>IF(B64&amp;""="","",IFERROR(INDEX('المشاريع'!$B$6:$B$205,MATCH(B64&amp;"",'المشاريع'!$A$6:$A$205,0))&amp;"","كود غير موجود"))</f>
        <v/>
      </c>
    </row>
    <row r="65">
      <c r="A65" s="13" t="n"/>
      <c r="B65" s="5" t="n"/>
      <c r="C65" s="16" t="n"/>
      <c r="D65" s="5" t="n"/>
      <c r="E65" s="5" t="n"/>
      <c r="F65" s="6">
        <f>IF(B65&amp;""="","",IFERROR(INDEX('المشاريع'!$B$6:$B$205,MATCH(B65&amp;"",'المشاريع'!$A$6:$A$205,0))&amp;"","كود غير موجود"))</f>
        <v/>
      </c>
    </row>
    <row r="66">
      <c r="A66" s="13" t="n"/>
      <c r="B66" s="5" t="n"/>
      <c r="C66" s="16" t="n"/>
      <c r="D66" s="5" t="n"/>
      <c r="E66" s="5" t="n"/>
      <c r="F66" s="6">
        <f>IF(B66&amp;""="","",IFERROR(INDEX('المشاريع'!$B$6:$B$205,MATCH(B66&amp;"",'المشاريع'!$A$6:$A$205,0))&amp;"","كود غير موجود"))</f>
        <v/>
      </c>
    </row>
    <row r="67">
      <c r="A67" s="13" t="n"/>
      <c r="B67" s="5" t="n"/>
      <c r="C67" s="16" t="n"/>
      <c r="D67" s="5" t="n"/>
      <c r="E67" s="5" t="n"/>
      <c r="F67" s="6">
        <f>IF(B67&amp;""="","",IFERROR(INDEX('المشاريع'!$B$6:$B$205,MATCH(B67&amp;"",'المشاريع'!$A$6:$A$205,0))&amp;"","كود غير موجود"))</f>
        <v/>
      </c>
    </row>
    <row r="68">
      <c r="A68" s="13" t="n"/>
      <c r="B68" s="5" t="n"/>
      <c r="C68" s="16" t="n"/>
      <c r="D68" s="5" t="n"/>
      <c r="E68" s="5" t="n"/>
      <c r="F68" s="6">
        <f>IF(B68&amp;""="","",IFERROR(INDEX('المشاريع'!$B$6:$B$205,MATCH(B68&amp;"",'المشاريع'!$A$6:$A$205,0))&amp;"","كود غير موجود"))</f>
        <v/>
      </c>
    </row>
    <row r="69">
      <c r="A69" s="13" t="n"/>
      <c r="B69" s="5" t="n"/>
      <c r="C69" s="16" t="n"/>
      <c r="D69" s="5" t="n"/>
      <c r="E69" s="5" t="n"/>
      <c r="F69" s="6">
        <f>IF(B69&amp;""="","",IFERROR(INDEX('المشاريع'!$B$6:$B$205,MATCH(B69&amp;"",'المشاريع'!$A$6:$A$205,0))&amp;"","كود غير موجود"))</f>
        <v/>
      </c>
    </row>
    <row r="70">
      <c r="A70" s="13" t="n"/>
      <c r="B70" s="5" t="n"/>
      <c r="C70" s="16" t="n"/>
      <c r="D70" s="5" t="n"/>
      <c r="E70" s="5" t="n"/>
      <c r="F70" s="6">
        <f>IF(B70&amp;""="","",IFERROR(INDEX('المشاريع'!$B$6:$B$205,MATCH(B70&amp;"",'المشاريع'!$A$6:$A$205,0))&amp;"","كود غير موجود"))</f>
        <v/>
      </c>
    </row>
    <row r="71">
      <c r="A71" s="13" t="n"/>
      <c r="B71" s="5" t="n"/>
      <c r="C71" s="16" t="n"/>
      <c r="D71" s="5" t="n"/>
      <c r="E71" s="5" t="n"/>
      <c r="F71" s="6">
        <f>IF(B71&amp;""="","",IFERROR(INDEX('المشاريع'!$B$6:$B$205,MATCH(B71&amp;"",'المشاريع'!$A$6:$A$205,0))&amp;"","كود غير موجود"))</f>
        <v/>
      </c>
    </row>
    <row r="72">
      <c r="A72" s="13" t="n"/>
      <c r="B72" s="5" t="n"/>
      <c r="C72" s="16" t="n"/>
      <c r="D72" s="5" t="n"/>
      <c r="E72" s="5" t="n"/>
      <c r="F72" s="6">
        <f>IF(B72&amp;""="","",IFERROR(INDEX('المشاريع'!$B$6:$B$205,MATCH(B72&amp;"",'المشاريع'!$A$6:$A$205,0))&amp;"","كود غير موجود"))</f>
        <v/>
      </c>
    </row>
    <row r="73">
      <c r="A73" s="13" t="n"/>
      <c r="B73" s="5" t="n"/>
      <c r="C73" s="16" t="n"/>
      <c r="D73" s="5" t="n"/>
      <c r="E73" s="5" t="n"/>
      <c r="F73" s="6">
        <f>IF(B73&amp;""="","",IFERROR(INDEX('المشاريع'!$B$6:$B$205,MATCH(B73&amp;"",'المشاريع'!$A$6:$A$205,0))&amp;"","كود غير موجود"))</f>
        <v/>
      </c>
    </row>
    <row r="74">
      <c r="A74" s="13" t="n"/>
      <c r="B74" s="5" t="n"/>
      <c r="C74" s="16" t="n"/>
      <c r="D74" s="5" t="n"/>
      <c r="E74" s="5" t="n"/>
      <c r="F74" s="6">
        <f>IF(B74&amp;""="","",IFERROR(INDEX('المشاريع'!$B$6:$B$205,MATCH(B74&amp;"",'المشاريع'!$A$6:$A$205,0))&amp;"","كود غير موجود"))</f>
        <v/>
      </c>
    </row>
    <row r="75">
      <c r="A75" s="13" t="n"/>
      <c r="B75" s="5" t="n"/>
      <c r="C75" s="16" t="n"/>
      <c r="D75" s="5" t="n"/>
      <c r="E75" s="5" t="n"/>
      <c r="F75" s="6">
        <f>IF(B75&amp;""="","",IFERROR(INDEX('المشاريع'!$B$6:$B$205,MATCH(B75&amp;"",'المشاريع'!$A$6:$A$205,0))&amp;"","كود غير موجود"))</f>
        <v/>
      </c>
    </row>
    <row r="76">
      <c r="A76" s="13" t="n"/>
      <c r="B76" s="5" t="n"/>
      <c r="C76" s="16" t="n"/>
      <c r="D76" s="5" t="n"/>
      <c r="E76" s="5" t="n"/>
      <c r="F76" s="6">
        <f>IF(B76&amp;""="","",IFERROR(INDEX('المشاريع'!$B$6:$B$205,MATCH(B76&amp;"",'المشاريع'!$A$6:$A$205,0))&amp;"","كود غير موجود"))</f>
        <v/>
      </c>
    </row>
    <row r="77">
      <c r="A77" s="13" t="n"/>
      <c r="B77" s="5" t="n"/>
      <c r="C77" s="16" t="n"/>
      <c r="D77" s="5" t="n"/>
      <c r="E77" s="5" t="n"/>
      <c r="F77" s="6">
        <f>IF(B77&amp;""="","",IFERROR(INDEX('المشاريع'!$B$6:$B$205,MATCH(B77&amp;"",'المشاريع'!$A$6:$A$205,0))&amp;"","كود غير موجود"))</f>
        <v/>
      </c>
    </row>
    <row r="78">
      <c r="A78" s="13" t="n"/>
      <c r="B78" s="5" t="n"/>
      <c r="C78" s="16" t="n"/>
      <c r="D78" s="5" t="n"/>
      <c r="E78" s="5" t="n"/>
      <c r="F78" s="6">
        <f>IF(B78&amp;""="","",IFERROR(INDEX('المشاريع'!$B$6:$B$205,MATCH(B78&amp;"",'المشاريع'!$A$6:$A$205,0))&amp;"","كود غير موجود"))</f>
        <v/>
      </c>
    </row>
    <row r="79">
      <c r="A79" s="13" t="n"/>
      <c r="B79" s="5" t="n"/>
      <c r="C79" s="16" t="n"/>
      <c r="D79" s="5" t="n"/>
      <c r="E79" s="5" t="n"/>
      <c r="F79" s="6">
        <f>IF(B79&amp;""="","",IFERROR(INDEX('المشاريع'!$B$6:$B$205,MATCH(B79&amp;"",'المشاريع'!$A$6:$A$205,0))&amp;"","كود غير موجود"))</f>
        <v/>
      </c>
    </row>
    <row r="80">
      <c r="A80" s="13" t="n"/>
      <c r="B80" s="5" t="n"/>
      <c r="C80" s="16" t="n"/>
      <c r="D80" s="5" t="n"/>
      <c r="E80" s="5" t="n"/>
      <c r="F80" s="6">
        <f>IF(B80&amp;""="","",IFERROR(INDEX('المشاريع'!$B$6:$B$205,MATCH(B80&amp;"",'المشاريع'!$A$6:$A$205,0))&amp;"","كود غير موجود"))</f>
        <v/>
      </c>
    </row>
    <row r="81">
      <c r="A81" s="13" t="n"/>
      <c r="B81" s="5" t="n"/>
      <c r="C81" s="16" t="n"/>
      <c r="D81" s="5" t="n"/>
      <c r="E81" s="5" t="n"/>
      <c r="F81" s="6">
        <f>IF(B81&amp;""="","",IFERROR(INDEX('المشاريع'!$B$6:$B$205,MATCH(B81&amp;"",'المشاريع'!$A$6:$A$205,0))&amp;"","كود غير موجود"))</f>
        <v/>
      </c>
    </row>
    <row r="82">
      <c r="A82" s="13" t="n"/>
      <c r="B82" s="5" t="n"/>
      <c r="C82" s="16" t="n"/>
      <c r="D82" s="5" t="n"/>
      <c r="E82" s="5" t="n"/>
      <c r="F82" s="6">
        <f>IF(B82&amp;""="","",IFERROR(INDEX('المشاريع'!$B$6:$B$205,MATCH(B82&amp;"",'المشاريع'!$A$6:$A$205,0))&amp;"","كود غير موجود"))</f>
        <v/>
      </c>
    </row>
    <row r="83">
      <c r="A83" s="13" t="n"/>
      <c r="B83" s="5" t="n"/>
      <c r="C83" s="16" t="n"/>
      <c r="D83" s="5" t="n"/>
      <c r="E83" s="5" t="n"/>
      <c r="F83" s="6">
        <f>IF(B83&amp;""="","",IFERROR(INDEX('المشاريع'!$B$6:$B$205,MATCH(B83&amp;"",'المشاريع'!$A$6:$A$205,0))&amp;"","كود غير موجود"))</f>
        <v/>
      </c>
    </row>
    <row r="84">
      <c r="A84" s="13" t="n"/>
      <c r="B84" s="5" t="n"/>
      <c r="C84" s="16" t="n"/>
      <c r="D84" s="5" t="n"/>
      <c r="E84" s="5" t="n"/>
      <c r="F84" s="6">
        <f>IF(B84&amp;""="","",IFERROR(INDEX('المشاريع'!$B$6:$B$205,MATCH(B84&amp;"",'المشاريع'!$A$6:$A$205,0))&amp;"","كود غير موجود"))</f>
        <v/>
      </c>
    </row>
    <row r="85">
      <c r="A85" s="13" t="n"/>
      <c r="B85" s="5" t="n"/>
      <c r="C85" s="16" t="n"/>
      <c r="D85" s="5" t="n"/>
      <c r="E85" s="5" t="n"/>
      <c r="F85" s="6">
        <f>IF(B85&amp;""="","",IFERROR(INDEX('المشاريع'!$B$6:$B$205,MATCH(B85&amp;"",'المشاريع'!$A$6:$A$205,0))&amp;"","كود غير موجود"))</f>
        <v/>
      </c>
    </row>
    <row r="86">
      <c r="A86" s="13" t="n"/>
      <c r="B86" s="5" t="n"/>
      <c r="C86" s="16" t="n"/>
      <c r="D86" s="5" t="n"/>
      <c r="E86" s="5" t="n"/>
      <c r="F86" s="6">
        <f>IF(B86&amp;""="","",IFERROR(INDEX('المشاريع'!$B$6:$B$205,MATCH(B86&amp;"",'المشاريع'!$A$6:$A$205,0))&amp;"","كود غير موجود"))</f>
        <v/>
      </c>
    </row>
    <row r="87">
      <c r="A87" s="13" t="n"/>
      <c r="B87" s="5" t="n"/>
      <c r="C87" s="16" t="n"/>
      <c r="D87" s="5" t="n"/>
      <c r="E87" s="5" t="n"/>
      <c r="F87" s="6">
        <f>IF(B87&amp;""="","",IFERROR(INDEX('المشاريع'!$B$6:$B$205,MATCH(B87&amp;"",'المشاريع'!$A$6:$A$205,0))&amp;"","كود غير موجود"))</f>
        <v/>
      </c>
    </row>
    <row r="88">
      <c r="A88" s="13" t="n"/>
      <c r="B88" s="5" t="n"/>
      <c r="C88" s="16" t="n"/>
      <c r="D88" s="5" t="n"/>
      <c r="E88" s="5" t="n"/>
      <c r="F88" s="6">
        <f>IF(B88&amp;""="","",IFERROR(INDEX('المشاريع'!$B$6:$B$205,MATCH(B88&amp;"",'المشاريع'!$A$6:$A$205,0))&amp;"","كود غير موجود"))</f>
        <v/>
      </c>
    </row>
    <row r="89">
      <c r="A89" s="13" t="n"/>
      <c r="B89" s="5" t="n"/>
      <c r="C89" s="16" t="n"/>
      <c r="D89" s="5" t="n"/>
      <c r="E89" s="5" t="n"/>
      <c r="F89" s="6">
        <f>IF(B89&amp;""="","",IFERROR(INDEX('المشاريع'!$B$6:$B$205,MATCH(B89&amp;"",'المشاريع'!$A$6:$A$205,0))&amp;"","كود غير موجود"))</f>
        <v/>
      </c>
    </row>
    <row r="90">
      <c r="A90" s="13" t="n"/>
      <c r="B90" s="5" t="n"/>
      <c r="C90" s="16" t="n"/>
      <c r="D90" s="5" t="n"/>
      <c r="E90" s="5" t="n"/>
      <c r="F90" s="6">
        <f>IF(B90&amp;""="","",IFERROR(INDEX('المشاريع'!$B$6:$B$205,MATCH(B90&amp;"",'المشاريع'!$A$6:$A$205,0))&amp;"","كود غير موجود"))</f>
        <v/>
      </c>
    </row>
    <row r="91">
      <c r="A91" s="13" t="n"/>
      <c r="B91" s="5" t="n"/>
      <c r="C91" s="16" t="n"/>
      <c r="D91" s="5" t="n"/>
      <c r="E91" s="5" t="n"/>
      <c r="F91" s="6">
        <f>IF(B91&amp;""="","",IFERROR(INDEX('المشاريع'!$B$6:$B$205,MATCH(B91&amp;"",'المشاريع'!$A$6:$A$205,0))&amp;"","كود غير موجود"))</f>
        <v/>
      </c>
    </row>
    <row r="92">
      <c r="A92" s="13" t="n"/>
      <c r="B92" s="5" t="n"/>
      <c r="C92" s="16" t="n"/>
      <c r="D92" s="5" t="n"/>
      <c r="E92" s="5" t="n"/>
      <c r="F92" s="6">
        <f>IF(B92&amp;""="","",IFERROR(INDEX('المشاريع'!$B$6:$B$205,MATCH(B92&amp;"",'المشاريع'!$A$6:$A$205,0))&amp;"","كود غير موجود"))</f>
        <v/>
      </c>
    </row>
    <row r="93">
      <c r="A93" s="13" t="n"/>
      <c r="B93" s="5" t="n"/>
      <c r="C93" s="16" t="n"/>
      <c r="D93" s="5" t="n"/>
      <c r="E93" s="5" t="n"/>
      <c r="F93" s="6">
        <f>IF(B93&amp;""="","",IFERROR(INDEX('المشاريع'!$B$6:$B$205,MATCH(B93&amp;"",'المشاريع'!$A$6:$A$205,0))&amp;"","كود غير موجود"))</f>
        <v/>
      </c>
    </row>
    <row r="94">
      <c r="A94" s="13" t="n"/>
      <c r="B94" s="5" t="n"/>
      <c r="C94" s="16" t="n"/>
      <c r="D94" s="5" t="n"/>
      <c r="E94" s="5" t="n"/>
      <c r="F94" s="6">
        <f>IF(B94&amp;""="","",IFERROR(INDEX('المشاريع'!$B$6:$B$205,MATCH(B94&amp;"",'المشاريع'!$A$6:$A$205,0))&amp;"","كود غير موجود"))</f>
        <v/>
      </c>
    </row>
    <row r="95">
      <c r="A95" s="13" t="n"/>
      <c r="B95" s="5" t="n"/>
      <c r="C95" s="16" t="n"/>
      <c r="D95" s="5" t="n"/>
      <c r="E95" s="5" t="n"/>
      <c r="F95" s="6">
        <f>IF(B95&amp;""="","",IFERROR(INDEX('المشاريع'!$B$6:$B$205,MATCH(B95&amp;"",'المشاريع'!$A$6:$A$205,0))&amp;"","كود غير موجود"))</f>
        <v/>
      </c>
    </row>
    <row r="96">
      <c r="A96" s="13" t="n"/>
      <c r="B96" s="5" t="n"/>
      <c r="C96" s="16" t="n"/>
      <c r="D96" s="5" t="n"/>
      <c r="E96" s="5" t="n"/>
      <c r="F96" s="6">
        <f>IF(B96&amp;""="","",IFERROR(INDEX('المشاريع'!$B$6:$B$205,MATCH(B96&amp;"",'المشاريع'!$A$6:$A$205,0))&amp;"","كود غير موجود"))</f>
        <v/>
      </c>
    </row>
    <row r="97">
      <c r="A97" s="13" t="n"/>
      <c r="B97" s="5" t="n"/>
      <c r="C97" s="16" t="n"/>
      <c r="D97" s="5" t="n"/>
      <c r="E97" s="5" t="n"/>
      <c r="F97" s="6">
        <f>IF(B97&amp;""="","",IFERROR(INDEX('المشاريع'!$B$6:$B$205,MATCH(B97&amp;"",'المشاريع'!$A$6:$A$205,0))&amp;"","كود غير موجود"))</f>
        <v/>
      </c>
    </row>
    <row r="98">
      <c r="A98" s="13" t="n"/>
      <c r="B98" s="5" t="n"/>
      <c r="C98" s="16" t="n"/>
      <c r="D98" s="5" t="n"/>
      <c r="E98" s="5" t="n"/>
      <c r="F98" s="6">
        <f>IF(B98&amp;""="","",IFERROR(INDEX('المشاريع'!$B$6:$B$205,MATCH(B98&amp;"",'المشاريع'!$A$6:$A$205,0))&amp;"","كود غير موجود"))</f>
        <v/>
      </c>
    </row>
    <row r="99">
      <c r="A99" s="13" t="n"/>
      <c r="B99" s="5" t="n"/>
      <c r="C99" s="16" t="n"/>
      <c r="D99" s="5" t="n"/>
      <c r="E99" s="5" t="n"/>
      <c r="F99" s="6">
        <f>IF(B99&amp;""="","",IFERROR(INDEX('المشاريع'!$B$6:$B$205,MATCH(B99&amp;"",'المشاريع'!$A$6:$A$205,0))&amp;"","كود غير موجود"))</f>
        <v/>
      </c>
    </row>
    <row r="100">
      <c r="A100" s="13" t="n"/>
      <c r="B100" s="5" t="n"/>
      <c r="C100" s="16" t="n"/>
      <c r="D100" s="5" t="n"/>
      <c r="E100" s="5" t="n"/>
      <c r="F100" s="6">
        <f>IF(B100&amp;""="","",IFERROR(INDEX('المشاريع'!$B$6:$B$205,MATCH(B100&amp;"",'المشاريع'!$A$6:$A$205,0))&amp;"","كود غير موجود"))</f>
        <v/>
      </c>
    </row>
    <row r="101">
      <c r="A101" s="13" t="n"/>
      <c r="B101" s="5" t="n"/>
      <c r="C101" s="16" t="n"/>
      <c r="D101" s="5" t="n"/>
      <c r="E101" s="5" t="n"/>
      <c r="F101" s="6">
        <f>IF(B101&amp;""="","",IFERROR(INDEX('المشاريع'!$B$6:$B$205,MATCH(B101&amp;"",'المشاريع'!$A$6:$A$205,0))&amp;"","كود غير موجود"))</f>
        <v/>
      </c>
    </row>
    <row r="102">
      <c r="A102" s="13" t="n"/>
      <c r="B102" s="5" t="n"/>
      <c r="C102" s="16" t="n"/>
      <c r="D102" s="5" t="n"/>
      <c r="E102" s="5" t="n"/>
      <c r="F102" s="6">
        <f>IF(B102&amp;""="","",IFERROR(INDEX('المشاريع'!$B$6:$B$205,MATCH(B102&amp;"",'المشاريع'!$A$6:$A$205,0))&amp;"","كود غير موجود"))</f>
        <v/>
      </c>
    </row>
    <row r="103">
      <c r="A103" s="13" t="n"/>
      <c r="B103" s="5" t="n"/>
      <c r="C103" s="16" t="n"/>
      <c r="D103" s="5" t="n"/>
      <c r="E103" s="5" t="n"/>
      <c r="F103" s="6">
        <f>IF(B103&amp;""="","",IFERROR(INDEX('المشاريع'!$B$6:$B$205,MATCH(B103&amp;"",'المشاريع'!$A$6:$A$205,0))&amp;"","كود غير موجود"))</f>
        <v/>
      </c>
    </row>
    <row r="104">
      <c r="A104" s="13" t="n"/>
      <c r="B104" s="5" t="n"/>
      <c r="C104" s="16" t="n"/>
      <c r="D104" s="5" t="n"/>
      <c r="E104" s="5" t="n"/>
      <c r="F104" s="6">
        <f>IF(B104&amp;""="","",IFERROR(INDEX('المشاريع'!$B$6:$B$205,MATCH(B104&amp;"",'المشاريع'!$A$6:$A$205,0))&amp;"","كود غير موجود"))</f>
        <v/>
      </c>
    </row>
    <row r="105">
      <c r="A105" s="13" t="n"/>
      <c r="B105" s="5" t="n"/>
      <c r="C105" s="16" t="n"/>
      <c r="D105" s="5" t="n"/>
      <c r="E105" s="5" t="n"/>
      <c r="F105" s="6">
        <f>IF(B105&amp;""="","",IFERROR(INDEX('المشاريع'!$B$6:$B$205,MATCH(B105&amp;"",'المشاريع'!$A$6:$A$205,0))&amp;"","كود غير موجود"))</f>
        <v/>
      </c>
    </row>
    <row r="106">
      <c r="A106" s="13" t="n"/>
      <c r="B106" s="5" t="n"/>
      <c r="C106" s="16" t="n"/>
      <c r="D106" s="5" t="n"/>
      <c r="E106" s="5" t="n"/>
      <c r="F106" s="6">
        <f>IF(B106&amp;""="","",IFERROR(INDEX('المشاريع'!$B$6:$B$205,MATCH(B106&amp;"",'المشاريع'!$A$6:$A$205,0))&amp;"","كود غير موجود"))</f>
        <v/>
      </c>
    </row>
    <row r="107">
      <c r="A107" s="13" t="n"/>
      <c r="B107" s="5" t="n"/>
      <c r="C107" s="16" t="n"/>
      <c r="D107" s="5" t="n"/>
      <c r="E107" s="5" t="n"/>
      <c r="F107" s="6">
        <f>IF(B107&amp;""="","",IFERROR(INDEX('المشاريع'!$B$6:$B$205,MATCH(B107&amp;"",'المشاريع'!$A$6:$A$205,0))&amp;"","كود غير موجود"))</f>
        <v/>
      </c>
    </row>
    <row r="108">
      <c r="A108" s="13" t="n"/>
      <c r="B108" s="5" t="n"/>
      <c r="C108" s="16" t="n"/>
      <c r="D108" s="5" t="n"/>
      <c r="E108" s="5" t="n"/>
      <c r="F108" s="6">
        <f>IF(B108&amp;""="","",IFERROR(INDEX('المشاريع'!$B$6:$B$205,MATCH(B108&amp;"",'المشاريع'!$A$6:$A$205,0))&amp;"","كود غير موجود"))</f>
        <v/>
      </c>
    </row>
    <row r="109">
      <c r="A109" s="13" t="n"/>
      <c r="B109" s="5" t="n"/>
      <c r="C109" s="16" t="n"/>
      <c r="D109" s="5" t="n"/>
      <c r="E109" s="5" t="n"/>
      <c r="F109" s="6">
        <f>IF(B109&amp;""="","",IFERROR(INDEX('المشاريع'!$B$6:$B$205,MATCH(B109&amp;"",'المشاريع'!$A$6:$A$205,0))&amp;"","كود غير موجود"))</f>
        <v/>
      </c>
    </row>
    <row r="110">
      <c r="A110" s="13" t="n"/>
      <c r="B110" s="5" t="n"/>
      <c r="C110" s="16" t="n"/>
      <c r="D110" s="5" t="n"/>
      <c r="E110" s="5" t="n"/>
      <c r="F110" s="6">
        <f>IF(B110&amp;""="","",IFERROR(INDEX('المشاريع'!$B$6:$B$205,MATCH(B110&amp;"",'المشاريع'!$A$6:$A$205,0))&amp;"","كود غير موجود"))</f>
        <v/>
      </c>
    </row>
    <row r="111">
      <c r="A111" s="13" t="n"/>
      <c r="B111" s="5" t="n"/>
      <c r="C111" s="16" t="n"/>
      <c r="D111" s="5" t="n"/>
      <c r="E111" s="5" t="n"/>
      <c r="F111" s="6">
        <f>IF(B111&amp;""="","",IFERROR(INDEX('المشاريع'!$B$6:$B$205,MATCH(B111&amp;"",'المشاريع'!$A$6:$A$205,0))&amp;"","كود غير موجود"))</f>
        <v/>
      </c>
    </row>
    <row r="112">
      <c r="A112" s="13" t="n"/>
      <c r="B112" s="5" t="n"/>
      <c r="C112" s="16" t="n"/>
      <c r="D112" s="5" t="n"/>
      <c r="E112" s="5" t="n"/>
      <c r="F112" s="6">
        <f>IF(B112&amp;""="","",IFERROR(INDEX('المشاريع'!$B$6:$B$205,MATCH(B112&amp;"",'المشاريع'!$A$6:$A$205,0))&amp;"","كود غير موجود"))</f>
        <v/>
      </c>
    </row>
    <row r="113">
      <c r="A113" s="13" t="n"/>
      <c r="B113" s="5" t="n"/>
      <c r="C113" s="16" t="n"/>
      <c r="D113" s="5" t="n"/>
      <c r="E113" s="5" t="n"/>
      <c r="F113" s="6">
        <f>IF(B113&amp;""="","",IFERROR(INDEX('المشاريع'!$B$6:$B$205,MATCH(B113&amp;"",'المشاريع'!$A$6:$A$205,0))&amp;"","كود غير موجود"))</f>
        <v/>
      </c>
    </row>
    <row r="114">
      <c r="A114" s="13" t="n"/>
      <c r="B114" s="5" t="n"/>
      <c r="C114" s="16" t="n"/>
      <c r="D114" s="5" t="n"/>
      <c r="E114" s="5" t="n"/>
      <c r="F114" s="6">
        <f>IF(B114&amp;""="","",IFERROR(INDEX('المشاريع'!$B$6:$B$205,MATCH(B114&amp;"",'المشاريع'!$A$6:$A$205,0))&amp;"","كود غير موجود"))</f>
        <v/>
      </c>
    </row>
    <row r="115">
      <c r="A115" s="13" t="n"/>
      <c r="B115" s="5" t="n"/>
      <c r="C115" s="16" t="n"/>
      <c r="D115" s="5" t="n"/>
      <c r="E115" s="5" t="n"/>
      <c r="F115" s="6">
        <f>IF(B115&amp;""="","",IFERROR(INDEX('المشاريع'!$B$6:$B$205,MATCH(B115&amp;"",'المشاريع'!$A$6:$A$205,0))&amp;"","كود غير موجود"))</f>
        <v/>
      </c>
    </row>
    <row r="116">
      <c r="A116" s="13" t="n"/>
      <c r="B116" s="5" t="n"/>
      <c r="C116" s="16" t="n"/>
      <c r="D116" s="5" t="n"/>
      <c r="E116" s="5" t="n"/>
      <c r="F116" s="6">
        <f>IF(B116&amp;""="","",IFERROR(INDEX('المشاريع'!$B$6:$B$205,MATCH(B116&amp;"",'المشاريع'!$A$6:$A$205,0))&amp;"","كود غير موجود"))</f>
        <v/>
      </c>
    </row>
    <row r="117">
      <c r="A117" s="13" t="n"/>
      <c r="B117" s="5" t="n"/>
      <c r="C117" s="16" t="n"/>
      <c r="D117" s="5" t="n"/>
      <c r="E117" s="5" t="n"/>
      <c r="F117" s="6">
        <f>IF(B117&amp;""="","",IFERROR(INDEX('المشاريع'!$B$6:$B$205,MATCH(B117&amp;"",'المشاريع'!$A$6:$A$205,0))&amp;"","كود غير موجود"))</f>
        <v/>
      </c>
    </row>
    <row r="118">
      <c r="A118" s="13" t="n"/>
      <c r="B118" s="5" t="n"/>
      <c r="C118" s="16" t="n"/>
      <c r="D118" s="5" t="n"/>
      <c r="E118" s="5" t="n"/>
      <c r="F118" s="6">
        <f>IF(B118&amp;""="","",IFERROR(INDEX('المشاريع'!$B$6:$B$205,MATCH(B118&amp;"",'المشاريع'!$A$6:$A$205,0))&amp;"","كود غير موجود"))</f>
        <v/>
      </c>
    </row>
    <row r="119">
      <c r="A119" s="13" t="n"/>
      <c r="B119" s="5" t="n"/>
      <c r="C119" s="16" t="n"/>
      <c r="D119" s="5" t="n"/>
      <c r="E119" s="5" t="n"/>
      <c r="F119" s="6">
        <f>IF(B119&amp;""="","",IFERROR(INDEX('المشاريع'!$B$6:$B$205,MATCH(B119&amp;"",'المشاريع'!$A$6:$A$205,0))&amp;"","كود غير موجود"))</f>
        <v/>
      </c>
    </row>
    <row r="120">
      <c r="A120" s="13" t="n"/>
      <c r="B120" s="5" t="n"/>
      <c r="C120" s="16" t="n"/>
      <c r="D120" s="5" t="n"/>
      <c r="E120" s="5" t="n"/>
      <c r="F120" s="6">
        <f>IF(B120&amp;""="","",IFERROR(INDEX('المشاريع'!$B$6:$B$205,MATCH(B120&amp;"",'المشاريع'!$A$6:$A$205,0))&amp;"","كود غير موجود"))</f>
        <v/>
      </c>
    </row>
    <row r="121">
      <c r="A121" s="13" t="n"/>
      <c r="B121" s="5" t="n"/>
      <c r="C121" s="16" t="n"/>
      <c r="D121" s="5" t="n"/>
      <c r="E121" s="5" t="n"/>
      <c r="F121" s="6">
        <f>IF(B121&amp;""="","",IFERROR(INDEX('المشاريع'!$B$6:$B$205,MATCH(B121&amp;"",'المشاريع'!$A$6:$A$205,0))&amp;"","كود غير موجود"))</f>
        <v/>
      </c>
    </row>
    <row r="122">
      <c r="A122" s="13" t="n"/>
      <c r="B122" s="5" t="n"/>
      <c r="C122" s="16" t="n"/>
      <c r="D122" s="5" t="n"/>
      <c r="E122" s="5" t="n"/>
      <c r="F122" s="6">
        <f>IF(B122&amp;""="","",IFERROR(INDEX('المشاريع'!$B$6:$B$205,MATCH(B122&amp;"",'المشاريع'!$A$6:$A$205,0))&amp;"","كود غير موجود"))</f>
        <v/>
      </c>
    </row>
    <row r="123">
      <c r="A123" s="13" t="n"/>
      <c r="B123" s="5" t="n"/>
      <c r="C123" s="16" t="n"/>
      <c r="D123" s="5" t="n"/>
      <c r="E123" s="5" t="n"/>
      <c r="F123" s="6">
        <f>IF(B123&amp;""="","",IFERROR(INDEX('المشاريع'!$B$6:$B$205,MATCH(B123&amp;"",'المشاريع'!$A$6:$A$205,0))&amp;"","كود غير موجود"))</f>
        <v/>
      </c>
    </row>
    <row r="124">
      <c r="A124" s="13" t="n"/>
      <c r="B124" s="5" t="n"/>
      <c r="C124" s="16" t="n"/>
      <c r="D124" s="5" t="n"/>
      <c r="E124" s="5" t="n"/>
      <c r="F124" s="6">
        <f>IF(B124&amp;""="","",IFERROR(INDEX('المشاريع'!$B$6:$B$205,MATCH(B124&amp;"",'المشاريع'!$A$6:$A$205,0))&amp;"","كود غير موجود"))</f>
        <v/>
      </c>
    </row>
    <row r="125">
      <c r="A125" s="13" t="n"/>
      <c r="B125" s="5" t="n"/>
      <c r="C125" s="16" t="n"/>
      <c r="D125" s="5" t="n"/>
      <c r="E125" s="5" t="n"/>
      <c r="F125" s="6">
        <f>IF(B125&amp;""="","",IFERROR(INDEX('المشاريع'!$B$6:$B$205,MATCH(B125&amp;"",'المشاريع'!$A$6:$A$205,0))&amp;"","كود غير موجود"))</f>
        <v/>
      </c>
    </row>
    <row r="126">
      <c r="A126" s="13" t="n"/>
      <c r="B126" s="5" t="n"/>
      <c r="C126" s="16" t="n"/>
      <c r="D126" s="5" t="n"/>
      <c r="E126" s="5" t="n"/>
      <c r="F126" s="6">
        <f>IF(B126&amp;""="","",IFERROR(INDEX('المشاريع'!$B$6:$B$205,MATCH(B126&amp;"",'المشاريع'!$A$6:$A$205,0))&amp;"","كود غير موجود"))</f>
        <v/>
      </c>
    </row>
    <row r="127">
      <c r="A127" s="13" t="n"/>
      <c r="B127" s="5" t="n"/>
      <c r="C127" s="16" t="n"/>
      <c r="D127" s="5" t="n"/>
      <c r="E127" s="5" t="n"/>
      <c r="F127" s="6">
        <f>IF(B127&amp;""="","",IFERROR(INDEX('المشاريع'!$B$6:$B$205,MATCH(B127&amp;"",'المشاريع'!$A$6:$A$205,0))&amp;"","كود غير موجود"))</f>
        <v/>
      </c>
    </row>
    <row r="128">
      <c r="A128" s="13" t="n"/>
      <c r="B128" s="5" t="n"/>
      <c r="C128" s="16" t="n"/>
      <c r="D128" s="5" t="n"/>
      <c r="E128" s="5" t="n"/>
      <c r="F128" s="6">
        <f>IF(B128&amp;""="","",IFERROR(INDEX('المشاريع'!$B$6:$B$205,MATCH(B128&amp;"",'المشاريع'!$A$6:$A$205,0))&amp;"","كود غير موجود"))</f>
        <v/>
      </c>
    </row>
    <row r="129">
      <c r="A129" s="13" t="n"/>
      <c r="B129" s="5" t="n"/>
      <c r="C129" s="16" t="n"/>
      <c r="D129" s="5" t="n"/>
      <c r="E129" s="5" t="n"/>
      <c r="F129" s="6">
        <f>IF(B129&amp;""="","",IFERROR(INDEX('المشاريع'!$B$6:$B$205,MATCH(B129&amp;"",'المشاريع'!$A$6:$A$205,0))&amp;"","كود غير موجود"))</f>
        <v/>
      </c>
    </row>
    <row r="130">
      <c r="A130" s="13" t="n"/>
      <c r="B130" s="5" t="n"/>
      <c r="C130" s="16" t="n"/>
      <c r="D130" s="5" t="n"/>
      <c r="E130" s="5" t="n"/>
      <c r="F130" s="6">
        <f>IF(B130&amp;""="","",IFERROR(INDEX('المشاريع'!$B$6:$B$205,MATCH(B130&amp;"",'المشاريع'!$A$6:$A$205,0))&amp;"","كود غير موجود"))</f>
        <v/>
      </c>
    </row>
    <row r="131">
      <c r="A131" s="13" t="n"/>
      <c r="B131" s="5" t="n"/>
      <c r="C131" s="16" t="n"/>
      <c r="D131" s="5" t="n"/>
      <c r="E131" s="5" t="n"/>
      <c r="F131" s="6">
        <f>IF(B131&amp;""="","",IFERROR(INDEX('المشاريع'!$B$6:$B$205,MATCH(B131&amp;"",'المشاريع'!$A$6:$A$205,0))&amp;"","كود غير موجود"))</f>
        <v/>
      </c>
    </row>
    <row r="132">
      <c r="A132" s="13" t="n"/>
      <c r="B132" s="5" t="n"/>
      <c r="C132" s="16" t="n"/>
      <c r="D132" s="5" t="n"/>
      <c r="E132" s="5" t="n"/>
      <c r="F132" s="6">
        <f>IF(B132&amp;""="","",IFERROR(INDEX('المشاريع'!$B$6:$B$205,MATCH(B132&amp;"",'المشاريع'!$A$6:$A$205,0))&amp;"","كود غير موجود"))</f>
        <v/>
      </c>
    </row>
    <row r="133">
      <c r="A133" s="13" t="n"/>
      <c r="B133" s="5" t="n"/>
      <c r="C133" s="16" t="n"/>
      <c r="D133" s="5" t="n"/>
      <c r="E133" s="5" t="n"/>
      <c r="F133" s="6">
        <f>IF(B133&amp;""="","",IFERROR(INDEX('المشاريع'!$B$6:$B$205,MATCH(B133&amp;"",'المشاريع'!$A$6:$A$205,0))&amp;"","كود غير موجود"))</f>
        <v/>
      </c>
    </row>
    <row r="134">
      <c r="A134" s="13" t="n"/>
      <c r="B134" s="5" t="n"/>
      <c r="C134" s="16" t="n"/>
      <c r="D134" s="5" t="n"/>
      <c r="E134" s="5" t="n"/>
      <c r="F134" s="6">
        <f>IF(B134&amp;""="","",IFERROR(INDEX('المشاريع'!$B$6:$B$205,MATCH(B134&amp;"",'المشاريع'!$A$6:$A$205,0))&amp;"","كود غير موجود"))</f>
        <v/>
      </c>
    </row>
    <row r="135">
      <c r="A135" s="13" t="n"/>
      <c r="B135" s="5" t="n"/>
      <c r="C135" s="16" t="n"/>
      <c r="D135" s="5" t="n"/>
      <c r="E135" s="5" t="n"/>
      <c r="F135" s="6">
        <f>IF(B135&amp;""="","",IFERROR(INDEX('المشاريع'!$B$6:$B$205,MATCH(B135&amp;"",'المشاريع'!$A$6:$A$205,0))&amp;"","كود غير موجود"))</f>
        <v/>
      </c>
    </row>
    <row r="136">
      <c r="A136" s="13" t="n"/>
      <c r="B136" s="5" t="n"/>
      <c r="C136" s="16" t="n"/>
      <c r="D136" s="5" t="n"/>
      <c r="E136" s="5" t="n"/>
      <c r="F136" s="6">
        <f>IF(B136&amp;""="","",IFERROR(INDEX('المشاريع'!$B$6:$B$205,MATCH(B136&amp;"",'المشاريع'!$A$6:$A$205,0))&amp;"","كود غير موجود"))</f>
        <v/>
      </c>
    </row>
    <row r="137">
      <c r="A137" s="13" t="n"/>
      <c r="B137" s="5" t="n"/>
      <c r="C137" s="16" t="n"/>
      <c r="D137" s="5" t="n"/>
      <c r="E137" s="5" t="n"/>
      <c r="F137" s="6">
        <f>IF(B137&amp;""="","",IFERROR(INDEX('المشاريع'!$B$6:$B$205,MATCH(B137&amp;"",'المشاريع'!$A$6:$A$205,0))&amp;"","كود غير موجود"))</f>
        <v/>
      </c>
    </row>
    <row r="138">
      <c r="A138" s="13" t="n"/>
      <c r="B138" s="5" t="n"/>
      <c r="C138" s="16" t="n"/>
      <c r="D138" s="5" t="n"/>
      <c r="E138" s="5" t="n"/>
      <c r="F138" s="6">
        <f>IF(B138&amp;""="","",IFERROR(INDEX('المشاريع'!$B$6:$B$205,MATCH(B138&amp;"",'المشاريع'!$A$6:$A$205,0))&amp;"","كود غير موجود"))</f>
        <v/>
      </c>
    </row>
    <row r="139">
      <c r="A139" s="13" t="n"/>
      <c r="B139" s="5" t="n"/>
      <c r="C139" s="16" t="n"/>
      <c r="D139" s="5" t="n"/>
      <c r="E139" s="5" t="n"/>
      <c r="F139" s="6">
        <f>IF(B139&amp;""="","",IFERROR(INDEX('المشاريع'!$B$6:$B$205,MATCH(B139&amp;"",'المشاريع'!$A$6:$A$205,0))&amp;"","كود غير موجود"))</f>
        <v/>
      </c>
    </row>
    <row r="140">
      <c r="A140" s="13" t="n"/>
      <c r="B140" s="5" t="n"/>
      <c r="C140" s="16" t="n"/>
      <c r="D140" s="5" t="n"/>
      <c r="E140" s="5" t="n"/>
      <c r="F140" s="6">
        <f>IF(B140&amp;""="","",IFERROR(INDEX('المشاريع'!$B$6:$B$205,MATCH(B140&amp;"",'المشاريع'!$A$6:$A$205,0))&amp;"","كود غير موجود"))</f>
        <v/>
      </c>
    </row>
    <row r="141">
      <c r="A141" s="13" t="n"/>
      <c r="B141" s="5" t="n"/>
      <c r="C141" s="16" t="n"/>
      <c r="D141" s="5" t="n"/>
      <c r="E141" s="5" t="n"/>
      <c r="F141" s="6">
        <f>IF(B141&amp;""="","",IFERROR(INDEX('المشاريع'!$B$6:$B$205,MATCH(B141&amp;"",'المشاريع'!$A$6:$A$205,0))&amp;"","كود غير موجود"))</f>
        <v/>
      </c>
    </row>
    <row r="142">
      <c r="A142" s="13" t="n"/>
      <c r="B142" s="5" t="n"/>
      <c r="C142" s="16" t="n"/>
      <c r="D142" s="5" t="n"/>
      <c r="E142" s="5" t="n"/>
      <c r="F142" s="6">
        <f>IF(B142&amp;""="","",IFERROR(INDEX('المشاريع'!$B$6:$B$205,MATCH(B142&amp;"",'المشاريع'!$A$6:$A$205,0))&amp;"","كود غير موجود"))</f>
        <v/>
      </c>
    </row>
    <row r="143">
      <c r="A143" s="13" t="n"/>
      <c r="B143" s="5" t="n"/>
      <c r="C143" s="16" t="n"/>
      <c r="D143" s="5" t="n"/>
      <c r="E143" s="5" t="n"/>
      <c r="F143" s="6">
        <f>IF(B143&amp;""="","",IFERROR(INDEX('المشاريع'!$B$6:$B$205,MATCH(B143&amp;"",'المشاريع'!$A$6:$A$205,0))&amp;"","كود غير موجود"))</f>
        <v/>
      </c>
    </row>
    <row r="144">
      <c r="A144" s="13" t="n"/>
      <c r="B144" s="5" t="n"/>
      <c r="C144" s="16" t="n"/>
      <c r="D144" s="5" t="n"/>
      <c r="E144" s="5" t="n"/>
      <c r="F144" s="6">
        <f>IF(B144&amp;""="","",IFERROR(INDEX('المشاريع'!$B$6:$B$205,MATCH(B144&amp;"",'المشاريع'!$A$6:$A$205,0))&amp;"","كود غير موجود"))</f>
        <v/>
      </c>
    </row>
    <row r="145">
      <c r="A145" s="13" t="n"/>
      <c r="B145" s="5" t="n"/>
      <c r="C145" s="16" t="n"/>
      <c r="D145" s="5" t="n"/>
      <c r="E145" s="5" t="n"/>
      <c r="F145" s="6">
        <f>IF(B145&amp;""="","",IFERROR(INDEX('المشاريع'!$B$6:$B$205,MATCH(B145&amp;"",'المشاريع'!$A$6:$A$205,0))&amp;"","كود غير موجود"))</f>
        <v/>
      </c>
    </row>
    <row r="146">
      <c r="A146" s="13" t="n"/>
      <c r="B146" s="5" t="n"/>
      <c r="C146" s="16" t="n"/>
      <c r="D146" s="5" t="n"/>
      <c r="E146" s="5" t="n"/>
      <c r="F146" s="6">
        <f>IF(B146&amp;""="","",IFERROR(INDEX('المشاريع'!$B$6:$B$205,MATCH(B146&amp;"",'المشاريع'!$A$6:$A$205,0))&amp;"","كود غير موجود"))</f>
        <v/>
      </c>
    </row>
    <row r="147">
      <c r="A147" s="13" t="n"/>
      <c r="B147" s="5" t="n"/>
      <c r="C147" s="16" t="n"/>
      <c r="D147" s="5" t="n"/>
      <c r="E147" s="5" t="n"/>
      <c r="F147" s="6">
        <f>IF(B147&amp;""="","",IFERROR(INDEX('المشاريع'!$B$6:$B$205,MATCH(B147&amp;"",'المشاريع'!$A$6:$A$205,0))&amp;"","كود غير موجود"))</f>
        <v/>
      </c>
    </row>
    <row r="148">
      <c r="A148" s="13" t="n"/>
      <c r="B148" s="5" t="n"/>
      <c r="C148" s="16" t="n"/>
      <c r="D148" s="5" t="n"/>
      <c r="E148" s="5" t="n"/>
      <c r="F148" s="6">
        <f>IF(B148&amp;""="","",IFERROR(INDEX('المشاريع'!$B$6:$B$205,MATCH(B148&amp;"",'المشاريع'!$A$6:$A$205,0))&amp;"","كود غير موجود"))</f>
        <v/>
      </c>
    </row>
    <row r="149">
      <c r="A149" s="13" t="n"/>
      <c r="B149" s="5" t="n"/>
      <c r="C149" s="16" t="n"/>
      <c r="D149" s="5" t="n"/>
      <c r="E149" s="5" t="n"/>
      <c r="F149" s="6">
        <f>IF(B149&amp;""="","",IFERROR(INDEX('المشاريع'!$B$6:$B$205,MATCH(B149&amp;"",'المشاريع'!$A$6:$A$205,0))&amp;"","كود غير موجود"))</f>
        <v/>
      </c>
    </row>
    <row r="150">
      <c r="A150" s="13" t="n"/>
      <c r="B150" s="5" t="n"/>
      <c r="C150" s="16" t="n"/>
      <c r="D150" s="5" t="n"/>
      <c r="E150" s="5" t="n"/>
      <c r="F150" s="6">
        <f>IF(B150&amp;""="","",IFERROR(INDEX('المشاريع'!$B$6:$B$205,MATCH(B150&amp;"",'المشاريع'!$A$6:$A$205,0))&amp;"","كود غير موجود"))</f>
        <v/>
      </c>
    </row>
    <row r="151">
      <c r="A151" s="13" t="n"/>
      <c r="B151" s="5" t="n"/>
      <c r="C151" s="16" t="n"/>
      <c r="D151" s="5" t="n"/>
      <c r="E151" s="5" t="n"/>
      <c r="F151" s="6">
        <f>IF(B151&amp;""="","",IFERROR(INDEX('المشاريع'!$B$6:$B$205,MATCH(B151&amp;"",'المشاريع'!$A$6:$A$205,0))&amp;"","كود غير موجود"))</f>
        <v/>
      </c>
    </row>
    <row r="152">
      <c r="A152" s="13" t="n"/>
      <c r="B152" s="5" t="n"/>
      <c r="C152" s="16" t="n"/>
      <c r="D152" s="5" t="n"/>
      <c r="E152" s="5" t="n"/>
      <c r="F152" s="6">
        <f>IF(B152&amp;""="","",IFERROR(INDEX('المشاريع'!$B$6:$B$205,MATCH(B152&amp;"",'المشاريع'!$A$6:$A$205,0))&amp;"","كود غير موجود"))</f>
        <v/>
      </c>
    </row>
    <row r="153">
      <c r="A153" s="13" t="n"/>
      <c r="B153" s="5" t="n"/>
      <c r="C153" s="16" t="n"/>
      <c r="D153" s="5" t="n"/>
      <c r="E153" s="5" t="n"/>
      <c r="F153" s="6">
        <f>IF(B153&amp;""="","",IFERROR(INDEX('المشاريع'!$B$6:$B$205,MATCH(B153&amp;"",'المشاريع'!$A$6:$A$205,0))&amp;"","كود غير موجود"))</f>
        <v/>
      </c>
    </row>
    <row r="154">
      <c r="A154" s="13" t="n"/>
      <c r="B154" s="5" t="n"/>
      <c r="C154" s="16" t="n"/>
      <c r="D154" s="5" t="n"/>
      <c r="E154" s="5" t="n"/>
      <c r="F154" s="6">
        <f>IF(B154&amp;""="","",IFERROR(INDEX('المشاريع'!$B$6:$B$205,MATCH(B154&amp;"",'المشاريع'!$A$6:$A$205,0))&amp;"","كود غير موجود"))</f>
        <v/>
      </c>
    </row>
    <row r="155">
      <c r="A155" s="13" t="n"/>
      <c r="B155" s="5" t="n"/>
      <c r="C155" s="16" t="n"/>
      <c r="D155" s="5" t="n"/>
      <c r="E155" s="5" t="n"/>
      <c r="F155" s="6">
        <f>IF(B155&amp;""="","",IFERROR(INDEX('المشاريع'!$B$6:$B$205,MATCH(B155&amp;"",'المشاريع'!$A$6:$A$205,0))&amp;"","كود غير موجود"))</f>
        <v/>
      </c>
    </row>
    <row r="156">
      <c r="A156" s="13" t="n"/>
      <c r="B156" s="5" t="n"/>
      <c r="C156" s="16" t="n"/>
      <c r="D156" s="5" t="n"/>
      <c r="E156" s="5" t="n"/>
      <c r="F156" s="6">
        <f>IF(B156&amp;""="","",IFERROR(INDEX('المشاريع'!$B$6:$B$205,MATCH(B156&amp;"",'المشاريع'!$A$6:$A$205,0))&amp;"","كود غير موجود"))</f>
        <v/>
      </c>
    </row>
    <row r="157">
      <c r="A157" s="13" t="n"/>
      <c r="B157" s="5" t="n"/>
      <c r="C157" s="16" t="n"/>
      <c r="D157" s="5" t="n"/>
      <c r="E157" s="5" t="n"/>
      <c r="F157" s="6">
        <f>IF(B157&amp;""="","",IFERROR(INDEX('المشاريع'!$B$6:$B$205,MATCH(B157&amp;"",'المشاريع'!$A$6:$A$205,0))&amp;"","كود غير موجود"))</f>
        <v/>
      </c>
    </row>
    <row r="158">
      <c r="A158" s="13" t="n"/>
      <c r="B158" s="5" t="n"/>
      <c r="C158" s="16" t="n"/>
      <c r="D158" s="5" t="n"/>
      <c r="E158" s="5" t="n"/>
      <c r="F158" s="6">
        <f>IF(B158&amp;""="","",IFERROR(INDEX('المشاريع'!$B$6:$B$205,MATCH(B158&amp;"",'المشاريع'!$A$6:$A$205,0))&amp;"","كود غير موجود"))</f>
        <v/>
      </c>
    </row>
    <row r="159">
      <c r="A159" s="13" t="n"/>
      <c r="B159" s="5" t="n"/>
      <c r="C159" s="16" t="n"/>
      <c r="D159" s="5" t="n"/>
      <c r="E159" s="5" t="n"/>
      <c r="F159" s="6">
        <f>IF(B159&amp;""="","",IFERROR(INDEX('المشاريع'!$B$6:$B$205,MATCH(B159&amp;"",'المشاريع'!$A$6:$A$205,0))&amp;"","كود غير موجود"))</f>
        <v/>
      </c>
    </row>
    <row r="160">
      <c r="A160" s="13" t="n"/>
      <c r="B160" s="5" t="n"/>
      <c r="C160" s="16" t="n"/>
      <c r="D160" s="5" t="n"/>
      <c r="E160" s="5" t="n"/>
      <c r="F160" s="6">
        <f>IF(B160&amp;""="","",IFERROR(INDEX('المشاريع'!$B$6:$B$205,MATCH(B160&amp;"",'المشاريع'!$A$6:$A$205,0))&amp;"","كود غير موجود"))</f>
        <v/>
      </c>
    </row>
    <row r="161">
      <c r="A161" s="13" t="n"/>
      <c r="B161" s="5" t="n"/>
      <c r="C161" s="16" t="n"/>
      <c r="D161" s="5" t="n"/>
      <c r="E161" s="5" t="n"/>
      <c r="F161" s="6">
        <f>IF(B161&amp;""="","",IFERROR(INDEX('المشاريع'!$B$6:$B$205,MATCH(B161&amp;"",'المشاريع'!$A$6:$A$205,0))&amp;"","كود غير موجود"))</f>
        <v/>
      </c>
    </row>
    <row r="162">
      <c r="A162" s="13" t="n"/>
      <c r="B162" s="5" t="n"/>
      <c r="C162" s="16" t="n"/>
      <c r="D162" s="5" t="n"/>
      <c r="E162" s="5" t="n"/>
      <c r="F162" s="6">
        <f>IF(B162&amp;""="","",IFERROR(INDEX('المشاريع'!$B$6:$B$205,MATCH(B162&amp;"",'المشاريع'!$A$6:$A$205,0))&amp;"","كود غير موجود"))</f>
        <v/>
      </c>
    </row>
    <row r="163">
      <c r="A163" s="13" t="n"/>
      <c r="B163" s="5" t="n"/>
      <c r="C163" s="16" t="n"/>
      <c r="D163" s="5" t="n"/>
      <c r="E163" s="5" t="n"/>
      <c r="F163" s="6">
        <f>IF(B163&amp;""="","",IFERROR(INDEX('المشاريع'!$B$6:$B$205,MATCH(B163&amp;"",'المشاريع'!$A$6:$A$205,0))&amp;"","كود غير موجود"))</f>
        <v/>
      </c>
    </row>
    <row r="164">
      <c r="A164" s="13" t="n"/>
      <c r="B164" s="5" t="n"/>
      <c r="C164" s="16" t="n"/>
      <c r="D164" s="5" t="n"/>
      <c r="E164" s="5" t="n"/>
      <c r="F164" s="6">
        <f>IF(B164&amp;""="","",IFERROR(INDEX('المشاريع'!$B$6:$B$205,MATCH(B164&amp;"",'المشاريع'!$A$6:$A$205,0))&amp;"","كود غير موجود"))</f>
        <v/>
      </c>
    </row>
    <row r="165">
      <c r="A165" s="13" t="n"/>
      <c r="B165" s="5" t="n"/>
      <c r="C165" s="16" t="n"/>
      <c r="D165" s="5" t="n"/>
      <c r="E165" s="5" t="n"/>
      <c r="F165" s="6">
        <f>IF(B165&amp;""="","",IFERROR(INDEX('المشاريع'!$B$6:$B$205,MATCH(B165&amp;"",'المشاريع'!$A$6:$A$205,0))&amp;"","كود غير موجود"))</f>
        <v/>
      </c>
    </row>
    <row r="166">
      <c r="A166" s="13" t="n"/>
      <c r="B166" s="5" t="n"/>
      <c r="C166" s="16" t="n"/>
      <c r="D166" s="5" t="n"/>
      <c r="E166" s="5" t="n"/>
      <c r="F166" s="6">
        <f>IF(B166&amp;""="","",IFERROR(INDEX('المشاريع'!$B$6:$B$205,MATCH(B166&amp;"",'المشاريع'!$A$6:$A$205,0))&amp;"","كود غير موجود"))</f>
        <v/>
      </c>
    </row>
    <row r="167">
      <c r="A167" s="13" t="n"/>
      <c r="B167" s="5" t="n"/>
      <c r="C167" s="16" t="n"/>
      <c r="D167" s="5" t="n"/>
      <c r="E167" s="5" t="n"/>
      <c r="F167" s="6">
        <f>IF(B167&amp;""="","",IFERROR(INDEX('المشاريع'!$B$6:$B$205,MATCH(B167&amp;"",'المشاريع'!$A$6:$A$205,0))&amp;"","كود غير موجود"))</f>
        <v/>
      </c>
    </row>
    <row r="168">
      <c r="A168" s="13" t="n"/>
      <c r="B168" s="5" t="n"/>
      <c r="C168" s="16" t="n"/>
      <c r="D168" s="5" t="n"/>
      <c r="E168" s="5" t="n"/>
      <c r="F168" s="6">
        <f>IF(B168&amp;""="","",IFERROR(INDEX('المشاريع'!$B$6:$B$205,MATCH(B168&amp;"",'المشاريع'!$A$6:$A$205,0))&amp;"","كود غير موجود"))</f>
        <v/>
      </c>
    </row>
    <row r="169">
      <c r="A169" s="13" t="n"/>
      <c r="B169" s="5" t="n"/>
      <c r="C169" s="16" t="n"/>
      <c r="D169" s="5" t="n"/>
      <c r="E169" s="5" t="n"/>
      <c r="F169" s="6">
        <f>IF(B169&amp;""="","",IFERROR(INDEX('المشاريع'!$B$6:$B$205,MATCH(B169&amp;"",'المشاريع'!$A$6:$A$205,0))&amp;"","كود غير موجود"))</f>
        <v/>
      </c>
    </row>
    <row r="170">
      <c r="A170" s="13" t="n"/>
      <c r="B170" s="5" t="n"/>
      <c r="C170" s="16" t="n"/>
      <c r="D170" s="5" t="n"/>
      <c r="E170" s="5" t="n"/>
      <c r="F170" s="6">
        <f>IF(B170&amp;""="","",IFERROR(INDEX('المشاريع'!$B$6:$B$205,MATCH(B170&amp;"",'المشاريع'!$A$6:$A$205,0))&amp;"","كود غير موجود"))</f>
        <v/>
      </c>
    </row>
    <row r="171">
      <c r="A171" s="13" t="n"/>
      <c r="B171" s="5" t="n"/>
      <c r="C171" s="16" t="n"/>
      <c r="D171" s="5" t="n"/>
      <c r="E171" s="5" t="n"/>
      <c r="F171" s="6">
        <f>IF(B171&amp;""="","",IFERROR(INDEX('المشاريع'!$B$6:$B$205,MATCH(B171&amp;"",'المشاريع'!$A$6:$A$205,0))&amp;"","كود غير موجود"))</f>
        <v/>
      </c>
    </row>
    <row r="172">
      <c r="A172" s="13" t="n"/>
      <c r="B172" s="5" t="n"/>
      <c r="C172" s="16" t="n"/>
      <c r="D172" s="5" t="n"/>
      <c r="E172" s="5" t="n"/>
      <c r="F172" s="6">
        <f>IF(B172&amp;""="","",IFERROR(INDEX('المشاريع'!$B$6:$B$205,MATCH(B172&amp;"",'المشاريع'!$A$6:$A$205,0))&amp;"","كود غير موجود"))</f>
        <v/>
      </c>
    </row>
    <row r="173">
      <c r="A173" s="13" t="n"/>
      <c r="B173" s="5" t="n"/>
      <c r="C173" s="16" t="n"/>
      <c r="D173" s="5" t="n"/>
      <c r="E173" s="5" t="n"/>
      <c r="F173" s="6">
        <f>IF(B173&amp;""="","",IFERROR(INDEX('المشاريع'!$B$6:$B$205,MATCH(B173&amp;"",'المشاريع'!$A$6:$A$205,0))&amp;"","كود غير موجود"))</f>
        <v/>
      </c>
    </row>
    <row r="174">
      <c r="A174" s="13" t="n"/>
      <c r="B174" s="5" t="n"/>
      <c r="C174" s="16" t="n"/>
      <c r="D174" s="5" t="n"/>
      <c r="E174" s="5" t="n"/>
      <c r="F174" s="6">
        <f>IF(B174&amp;""="","",IFERROR(INDEX('المشاريع'!$B$6:$B$205,MATCH(B174&amp;"",'المشاريع'!$A$6:$A$205,0))&amp;"","كود غير موجود"))</f>
        <v/>
      </c>
    </row>
    <row r="175">
      <c r="A175" s="13" t="n"/>
      <c r="B175" s="5" t="n"/>
      <c r="C175" s="16" t="n"/>
      <c r="D175" s="5" t="n"/>
      <c r="E175" s="5" t="n"/>
      <c r="F175" s="6">
        <f>IF(B175&amp;""="","",IFERROR(INDEX('المشاريع'!$B$6:$B$205,MATCH(B175&amp;"",'المشاريع'!$A$6:$A$205,0))&amp;"","كود غير موجود"))</f>
        <v/>
      </c>
    </row>
    <row r="176">
      <c r="A176" s="13" t="n"/>
      <c r="B176" s="5" t="n"/>
      <c r="C176" s="16" t="n"/>
      <c r="D176" s="5" t="n"/>
      <c r="E176" s="5" t="n"/>
      <c r="F176" s="6">
        <f>IF(B176&amp;""="","",IFERROR(INDEX('المشاريع'!$B$6:$B$205,MATCH(B176&amp;"",'المشاريع'!$A$6:$A$205,0))&amp;"","كود غير موجود"))</f>
        <v/>
      </c>
    </row>
    <row r="177">
      <c r="A177" s="13" t="n"/>
      <c r="B177" s="5" t="n"/>
      <c r="C177" s="16" t="n"/>
      <c r="D177" s="5" t="n"/>
      <c r="E177" s="5" t="n"/>
      <c r="F177" s="6">
        <f>IF(B177&amp;""="","",IFERROR(INDEX('المشاريع'!$B$6:$B$205,MATCH(B177&amp;"",'المشاريع'!$A$6:$A$205,0))&amp;"","كود غير موجود"))</f>
        <v/>
      </c>
    </row>
    <row r="178">
      <c r="A178" s="13" t="n"/>
      <c r="B178" s="5" t="n"/>
      <c r="C178" s="16" t="n"/>
      <c r="D178" s="5" t="n"/>
      <c r="E178" s="5" t="n"/>
      <c r="F178" s="6">
        <f>IF(B178&amp;""="","",IFERROR(INDEX('المشاريع'!$B$6:$B$205,MATCH(B178&amp;"",'المشاريع'!$A$6:$A$205,0))&amp;"","كود غير موجود"))</f>
        <v/>
      </c>
    </row>
    <row r="179">
      <c r="A179" s="13" t="n"/>
      <c r="B179" s="5" t="n"/>
      <c r="C179" s="16" t="n"/>
      <c r="D179" s="5" t="n"/>
      <c r="E179" s="5" t="n"/>
      <c r="F179" s="6">
        <f>IF(B179&amp;""="","",IFERROR(INDEX('المشاريع'!$B$6:$B$205,MATCH(B179&amp;"",'المشاريع'!$A$6:$A$205,0))&amp;"","كود غير موجود"))</f>
        <v/>
      </c>
    </row>
    <row r="180">
      <c r="A180" s="13" t="n"/>
      <c r="B180" s="5" t="n"/>
      <c r="C180" s="16" t="n"/>
      <c r="D180" s="5" t="n"/>
      <c r="E180" s="5" t="n"/>
      <c r="F180" s="6">
        <f>IF(B180&amp;""="","",IFERROR(INDEX('المشاريع'!$B$6:$B$205,MATCH(B180&amp;"",'المشاريع'!$A$6:$A$205,0))&amp;"","كود غير موجود"))</f>
        <v/>
      </c>
    </row>
    <row r="181">
      <c r="A181" s="13" t="n"/>
      <c r="B181" s="5" t="n"/>
      <c r="C181" s="16" t="n"/>
      <c r="D181" s="5" t="n"/>
      <c r="E181" s="5" t="n"/>
      <c r="F181" s="6">
        <f>IF(B181&amp;""="","",IFERROR(INDEX('المشاريع'!$B$6:$B$205,MATCH(B181&amp;"",'المشاريع'!$A$6:$A$205,0))&amp;"","كود غير موجود"))</f>
        <v/>
      </c>
    </row>
    <row r="182">
      <c r="A182" s="13" t="n"/>
      <c r="B182" s="5" t="n"/>
      <c r="C182" s="16" t="n"/>
      <c r="D182" s="5" t="n"/>
      <c r="E182" s="5" t="n"/>
      <c r="F182" s="6">
        <f>IF(B182&amp;""="","",IFERROR(INDEX('المشاريع'!$B$6:$B$205,MATCH(B182&amp;"",'المشاريع'!$A$6:$A$205,0))&amp;"","كود غير موجود"))</f>
        <v/>
      </c>
    </row>
    <row r="183">
      <c r="A183" s="13" t="n"/>
      <c r="B183" s="5" t="n"/>
      <c r="C183" s="16" t="n"/>
      <c r="D183" s="5" t="n"/>
      <c r="E183" s="5" t="n"/>
      <c r="F183" s="6">
        <f>IF(B183&amp;""="","",IFERROR(INDEX('المشاريع'!$B$6:$B$205,MATCH(B183&amp;"",'المشاريع'!$A$6:$A$205,0))&amp;"","كود غير موجود"))</f>
        <v/>
      </c>
    </row>
    <row r="184">
      <c r="A184" s="13" t="n"/>
      <c r="B184" s="5" t="n"/>
      <c r="C184" s="16" t="n"/>
      <c r="D184" s="5" t="n"/>
      <c r="E184" s="5" t="n"/>
      <c r="F184" s="6">
        <f>IF(B184&amp;""="","",IFERROR(INDEX('المشاريع'!$B$6:$B$205,MATCH(B184&amp;"",'المشاريع'!$A$6:$A$205,0))&amp;"","كود غير موجود"))</f>
        <v/>
      </c>
    </row>
    <row r="185">
      <c r="A185" s="13" t="n"/>
      <c r="B185" s="5" t="n"/>
      <c r="C185" s="16" t="n"/>
      <c r="D185" s="5" t="n"/>
      <c r="E185" s="5" t="n"/>
      <c r="F185" s="6">
        <f>IF(B185&amp;""="","",IFERROR(INDEX('المشاريع'!$B$6:$B$205,MATCH(B185&amp;"",'المشاريع'!$A$6:$A$205,0))&amp;"","كود غير موجود"))</f>
        <v/>
      </c>
    </row>
    <row r="186">
      <c r="A186" s="13" t="n"/>
      <c r="B186" s="5" t="n"/>
      <c r="C186" s="16" t="n"/>
      <c r="D186" s="5" t="n"/>
      <c r="E186" s="5" t="n"/>
      <c r="F186" s="6">
        <f>IF(B186&amp;""="","",IFERROR(INDEX('المشاريع'!$B$6:$B$205,MATCH(B186&amp;"",'المشاريع'!$A$6:$A$205,0))&amp;"","كود غير موجود"))</f>
        <v/>
      </c>
    </row>
    <row r="187">
      <c r="A187" s="13" t="n"/>
      <c r="B187" s="5" t="n"/>
      <c r="C187" s="16" t="n"/>
      <c r="D187" s="5" t="n"/>
      <c r="E187" s="5" t="n"/>
      <c r="F187" s="6">
        <f>IF(B187&amp;""="","",IFERROR(INDEX('المشاريع'!$B$6:$B$205,MATCH(B187&amp;"",'المشاريع'!$A$6:$A$205,0))&amp;"","كود غير موجود"))</f>
        <v/>
      </c>
    </row>
    <row r="188">
      <c r="A188" s="13" t="n"/>
      <c r="B188" s="5" t="n"/>
      <c r="C188" s="16" t="n"/>
      <c r="D188" s="5" t="n"/>
      <c r="E188" s="5" t="n"/>
      <c r="F188" s="6">
        <f>IF(B188&amp;""="","",IFERROR(INDEX('المشاريع'!$B$6:$B$205,MATCH(B188&amp;"",'المشاريع'!$A$6:$A$205,0))&amp;"","كود غير موجود"))</f>
        <v/>
      </c>
    </row>
    <row r="189">
      <c r="A189" s="13" t="n"/>
      <c r="B189" s="5" t="n"/>
      <c r="C189" s="16" t="n"/>
      <c r="D189" s="5" t="n"/>
      <c r="E189" s="5" t="n"/>
      <c r="F189" s="6">
        <f>IF(B189&amp;""="","",IFERROR(INDEX('المشاريع'!$B$6:$B$205,MATCH(B189&amp;"",'المشاريع'!$A$6:$A$205,0))&amp;"","كود غير موجود"))</f>
        <v/>
      </c>
    </row>
    <row r="190">
      <c r="A190" s="13" t="n"/>
      <c r="B190" s="5" t="n"/>
      <c r="C190" s="16" t="n"/>
      <c r="D190" s="5" t="n"/>
      <c r="E190" s="5" t="n"/>
      <c r="F190" s="6">
        <f>IF(B190&amp;""="","",IFERROR(INDEX('المشاريع'!$B$6:$B$205,MATCH(B190&amp;"",'المشاريع'!$A$6:$A$205,0))&amp;"","كود غير موجود"))</f>
        <v/>
      </c>
    </row>
    <row r="191">
      <c r="A191" s="13" t="n"/>
      <c r="B191" s="5" t="n"/>
      <c r="C191" s="16" t="n"/>
      <c r="D191" s="5" t="n"/>
      <c r="E191" s="5" t="n"/>
      <c r="F191" s="6">
        <f>IF(B191&amp;""="","",IFERROR(INDEX('المشاريع'!$B$6:$B$205,MATCH(B191&amp;"",'المشاريع'!$A$6:$A$205,0))&amp;"","كود غير موجود"))</f>
        <v/>
      </c>
    </row>
    <row r="192">
      <c r="A192" s="13" t="n"/>
      <c r="B192" s="5" t="n"/>
      <c r="C192" s="16" t="n"/>
      <c r="D192" s="5" t="n"/>
      <c r="E192" s="5" t="n"/>
      <c r="F192" s="6">
        <f>IF(B192&amp;""="","",IFERROR(INDEX('المشاريع'!$B$6:$B$205,MATCH(B192&amp;"",'المشاريع'!$A$6:$A$205,0))&amp;"","كود غير موجود"))</f>
        <v/>
      </c>
    </row>
    <row r="193">
      <c r="A193" s="13" t="n"/>
      <c r="B193" s="5" t="n"/>
      <c r="C193" s="16" t="n"/>
      <c r="D193" s="5" t="n"/>
      <c r="E193" s="5" t="n"/>
      <c r="F193" s="6">
        <f>IF(B193&amp;""="","",IFERROR(INDEX('المشاريع'!$B$6:$B$205,MATCH(B193&amp;"",'المشاريع'!$A$6:$A$205,0))&amp;"","كود غير موجود"))</f>
        <v/>
      </c>
    </row>
    <row r="194">
      <c r="A194" s="13" t="n"/>
      <c r="B194" s="5" t="n"/>
      <c r="C194" s="16" t="n"/>
      <c r="D194" s="5" t="n"/>
      <c r="E194" s="5" t="n"/>
      <c r="F194" s="6">
        <f>IF(B194&amp;""="","",IFERROR(INDEX('المشاريع'!$B$6:$B$205,MATCH(B194&amp;"",'المشاريع'!$A$6:$A$205,0))&amp;"","كود غير موجود"))</f>
        <v/>
      </c>
    </row>
    <row r="195">
      <c r="A195" s="13" t="n"/>
      <c r="B195" s="5" t="n"/>
      <c r="C195" s="16" t="n"/>
      <c r="D195" s="5" t="n"/>
      <c r="E195" s="5" t="n"/>
      <c r="F195" s="6">
        <f>IF(B195&amp;""="","",IFERROR(INDEX('المشاريع'!$B$6:$B$205,MATCH(B195&amp;"",'المشاريع'!$A$6:$A$205,0))&amp;"","كود غير موجود"))</f>
        <v/>
      </c>
    </row>
    <row r="196">
      <c r="A196" s="13" t="n"/>
      <c r="B196" s="5" t="n"/>
      <c r="C196" s="16" t="n"/>
      <c r="D196" s="5" t="n"/>
      <c r="E196" s="5" t="n"/>
      <c r="F196" s="6">
        <f>IF(B196&amp;""="","",IFERROR(INDEX('المشاريع'!$B$6:$B$205,MATCH(B196&amp;"",'المشاريع'!$A$6:$A$205,0))&amp;"","كود غير موجود"))</f>
        <v/>
      </c>
    </row>
    <row r="197">
      <c r="A197" s="13" t="n"/>
      <c r="B197" s="5" t="n"/>
      <c r="C197" s="16" t="n"/>
      <c r="D197" s="5" t="n"/>
      <c r="E197" s="5" t="n"/>
      <c r="F197" s="6">
        <f>IF(B197&amp;""="","",IFERROR(INDEX('المشاريع'!$B$6:$B$205,MATCH(B197&amp;"",'المشاريع'!$A$6:$A$205,0))&amp;"","كود غير موجود"))</f>
        <v/>
      </c>
    </row>
    <row r="198">
      <c r="A198" s="13" t="n"/>
      <c r="B198" s="5" t="n"/>
      <c r="C198" s="16" t="n"/>
      <c r="D198" s="5" t="n"/>
      <c r="E198" s="5" t="n"/>
      <c r="F198" s="6">
        <f>IF(B198&amp;""="","",IFERROR(INDEX('المشاريع'!$B$6:$B$205,MATCH(B198&amp;"",'المشاريع'!$A$6:$A$205,0))&amp;"","كود غير موجود"))</f>
        <v/>
      </c>
    </row>
    <row r="199">
      <c r="A199" s="13" t="n"/>
      <c r="B199" s="5" t="n"/>
      <c r="C199" s="16" t="n"/>
      <c r="D199" s="5" t="n"/>
      <c r="E199" s="5" t="n"/>
      <c r="F199" s="6">
        <f>IF(B199&amp;""="","",IFERROR(INDEX('المشاريع'!$B$6:$B$205,MATCH(B199&amp;"",'المشاريع'!$A$6:$A$205,0))&amp;"","كود غير موجود"))</f>
        <v/>
      </c>
    </row>
    <row r="200">
      <c r="A200" s="13" t="n"/>
      <c r="B200" s="5" t="n"/>
      <c r="C200" s="16" t="n"/>
      <c r="D200" s="5" t="n"/>
      <c r="E200" s="5" t="n"/>
      <c r="F200" s="6">
        <f>IF(B200&amp;""="","",IFERROR(INDEX('المشاريع'!$B$6:$B$205,MATCH(B200&amp;"",'المشاريع'!$A$6:$A$205,0))&amp;"","كود غير موجود"))</f>
        <v/>
      </c>
    </row>
    <row r="201">
      <c r="A201" s="13" t="n"/>
      <c r="B201" s="5" t="n"/>
      <c r="C201" s="16" t="n"/>
      <c r="D201" s="5" t="n"/>
      <c r="E201" s="5" t="n"/>
      <c r="F201" s="6">
        <f>IF(B201&amp;""="","",IFERROR(INDEX('المشاريع'!$B$6:$B$205,MATCH(B201&amp;"",'المشاريع'!$A$6:$A$205,0))&amp;"","كود غير موجود"))</f>
        <v/>
      </c>
    </row>
    <row r="202">
      <c r="A202" s="13" t="n"/>
      <c r="B202" s="5" t="n"/>
      <c r="C202" s="16" t="n"/>
      <c r="D202" s="5" t="n"/>
      <c r="E202" s="5" t="n"/>
      <c r="F202" s="6">
        <f>IF(B202&amp;""="","",IFERROR(INDEX('المشاريع'!$B$6:$B$205,MATCH(B202&amp;"",'المشاريع'!$A$6:$A$205,0))&amp;"","كود غير موجود"))</f>
        <v/>
      </c>
    </row>
    <row r="203">
      <c r="A203" s="13" t="n"/>
      <c r="B203" s="5" t="n"/>
      <c r="C203" s="16" t="n"/>
      <c r="D203" s="5" t="n"/>
      <c r="E203" s="5" t="n"/>
      <c r="F203" s="6">
        <f>IF(B203&amp;""="","",IFERROR(INDEX('المشاريع'!$B$6:$B$205,MATCH(B203&amp;"",'المشاريع'!$A$6:$A$205,0))&amp;"","كود غير موجود"))</f>
        <v/>
      </c>
    </row>
    <row r="204">
      <c r="A204" s="13" t="n"/>
      <c r="B204" s="5" t="n"/>
      <c r="C204" s="16" t="n"/>
      <c r="D204" s="5" t="n"/>
      <c r="E204" s="5" t="n"/>
      <c r="F204" s="6">
        <f>IF(B204&amp;""="","",IFERROR(INDEX('المشاريع'!$B$6:$B$205,MATCH(B204&amp;"",'المشاريع'!$A$6:$A$205,0))&amp;"","كود غير موجود"))</f>
        <v/>
      </c>
    </row>
    <row r="205">
      <c r="A205" s="13" t="n"/>
      <c r="B205" s="5" t="n"/>
      <c r="C205" s="16" t="n"/>
      <c r="D205" s="5" t="n"/>
      <c r="E205" s="5" t="n"/>
      <c r="F205" s="6">
        <f>IF(B205&amp;""="","",IFERROR(INDEX('المشاريع'!$B$6:$B$205,MATCH(B205&amp;"",'المشاريع'!$A$6:$A$205,0))&amp;"","كود غير موجود"))</f>
        <v/>
      </c>
    </row>
    <row r="206">
      <c r="A206" s="13" t="n"/>
      <c r="B206" s="5" t="n"/>
      <c r="C206" s="16" t="n"/>
      <c r="D206" s="5" t="n"/>
      <c r="E206" s="5" t="n"/>
      <c r="F206" s="6">
        <f>IF(B206&amp;""="","",IFERROR(INDEX('المشاريع'!$B$6:$B$205,MATCH(B206&amp;"",'المشاريع'!$A$6:$A$205,0))&amp;"","كود غير موجود"))</f>
        <v/>
      </c>
    </row>
    <row r="207">
      <c r="A207" s="13" t="n"/>
      <c r="B207" s="5" t="n"/>
      <c r="C207" s="16" t="n"/>
      <c r="D207" s="5" t="n"/>
      <c r="E207" s="5" t="n"/>
      <c r="F207" s="6">
        <f>IF(B207&amp;""="","",IFERROR(INDEX('المشاريع'!$B$6:$B$205,MATCH(B207&amp;"",'المشاريع'!$A$6:$A$205,0))&amp;"","كود غير موجود"))</f>
        <v/>
      </c>
    </row>
    <row r="208">
      <c r="A208" s="13" t="n"/>
      <c r="B208" s="5" t="n"/>
      <c r="C208" s="16" t="n"/>
      <c r="D208" s="5" t="n"/>
      <c r="E208" s="5" t="n"/>
      <c r="F208" s="6">
        <f>IF(B208&amp;""="","",IFERROR(INDEX('المشاريع'!$B$6:$B$205,MATCH(B208&amp;"",'المشاريع'!$A$6:$A$205,0))&amp;"","كود غير موجود"))</f>
        <v/>
      </c>
    </row>
    <row r="209">
      <c r="A209" s="13" t="n"/>
      <c r="B209" s="5" t="n"/>
      <c r="C209" s="16" t="n"/>
      <c r="D209" s="5" t="n"/>
      <c r="E209" s="5" t="n"/>
      <c r="F209" s="6">
        <f>IF(B209&amp;""="","",IFERROR(INDEX('المشاريع'!$B$6:$B$205,MATCH(B209&amp;"",'المشاريع'!$A$6:$A$205,0))&amp;"","كود غير موجود"))</f>
        <v/>
      </c>
    </row>
    <row r="210">
      <c r="A210" s="13" t="n"/>
      <c r="B210" s="5" t="n"/>
      <c r="C210" s="16" t="n"/>
      <c r="D210" s="5" t="n"/>
      <c r="E210" s="5" t="n"/>
      <c r="F210" s="6">
        <f>IF(B210&amp;""="","",IFERROR(INDEX('المشاريع'!$B$6:$B$205,MATCH(B210&amp;"",'المشاريع'!$A$6:$A$205,0))&amp;"","كود غير موجود"))</f>
        <v/>
      </c>
    </row>
    <row r="211">
      <c r="A211" s="13" t="n"/>
      <c r="B211" s="5" t="n"/>
      <c r="C211" s="16" t="n"/>
      <c r="D211" s="5" t="n"/>
      <c r="E211" s="5" t="n"/>
      <c r="F211" s="6">
        <f>IF(B211&amp;""="","",IFERROR(INDEX('المشاريع'!$B$6:$B$205,MATCH(B211&amp;"",'المشاريع'!$A$6:$A$205,0))&amp;"","كود غير موجود"))</f>
        <v/>
      </c>
    </row>
    <row r="212">
      <c r="A212" s="13" t="n"/>
      <c r="B212" s="5" t="n"/>
      <c r="C212" s="16" t="n"/>
      <c r="D212" s="5" t="n"/>
      <c r="E212" s="5" t="n"/>
      <c r="F212" s="6">
        <f>IF(B212&amp;""="","",IFERROR(INDEX('المشاريع'!$B$6:$B$205,MATCH(B212&amp;"",'المشاريع'!$A$6:$A$205,0))&amp;"","كود غير موجود"))</f>
        <v/>
      </c>
    </row>
    <row r="213">
      <c r="A213" s="13" t="n"/>
      <c r="B213" s="5" t="n"/>
      <c r="C213" s="16" t="n"/>
      <c r="D213" s="5" t="n"/>
      <c r="E213" s="5" t="n"/>
      <c r="F213" s="6">
        <f>IF(B213&amp;""="","",IFERROR(INDEX('المشاريع'!$B$6:$B$205,MATCH(B213&amp;"",'المشاريع'!$A$6:$A$205,0))&amp;"","كود غير موجود"))</f>
        <v/>
      </c>
    </row>
    <row r="214">
      <c r="A214" s="13" t="n"/>
      <c r="B214" s="5" t="n"/>
      <c r="C214" s="16" t="n"/>
      <c r="D214" s="5" t="n"/>
      <c r="E214" s="5" t="n"/>
      <c r="F214" s="6">
        <f>IF(B214&amp;""="","",IFERROR(INDEX('المشاريع'!$B$6:$B$205,MATCH(B214&amp;"",'المشاريع'!$A$6:$A$205,0))&amp;"","كود غير موجود"))</f>
        <v/>
      </c>
    </row>
    <row r="215">
      <c r="A215" s="13" t="n"/>
      <c r="B215" s="5" t="n"/>
      <c r="C215" s="16" t="n"/>
      <c r="D215" s="5" t="n"/>
      <c r="E215" s="5" t="n"/>
      <c r="F215" s="6">
        <f>IF(B215&amp;""="","",IFERROR(INDEX('المشاريع'!$B$6:$B$205,MATCH(B215&amp;"",'المشاريع'!$A$6:$A$205,0))&amp;"","كود غير موجود"))</f>
        <v/>
      </c>
    </row>
    <row r="216">
      <c r="A216" s="13" t="n"/>
      <c r="B216" s="5" t="n"/>
      <c r="C216" s="16" t="n"/>
      <c r="D216" s="5" t="n"/>
      <c r="E216" s="5" t="n"/>
      <c r="F216" s="6">
        <f>IF(B216&amp;""="","",IFERROR(INDEX('المشاريع'!$B$6:$B$205,MATCH(B216&amp;"",'المشاريع'!$A$6:$A$205,0))&amp;"","كود غير موجود"))</f>
        <v/>
      </c>
    </row>
    <row r="217">
      <c r="A217" s="13" t="n"/>
      <c r="B217" s="5" t="n"/>
      <c r="C217" s="16" t="n"/>
      <c r="D217" s="5" t="n"/>
      <c r="E217" s="5" t="n"/>
      <c r="F217" s="6">
        <f>IF(B217&amp;""="","",IFERROR(INDEX('المشاريع'!$B$6:$B$205,MATCH(B217&amp;"",'المشاريع'!$A$6:$A$205,0))&amp;"","كود غير موجود"))</f>
        <v/>
      </c>
    </row>
    <row r="218">
      <c r="A218" s="13" t="n"/>
      <c r="B218" s="5" t="n"/>
      <c r="C218" s="16" t="n"/>
      <c r="D218" s="5" t="n"/>
      <c r="E218" s="5" t="n"/>
      <c r="F218" s="6">
        <f>IF(B218&amp;""="","",IFERROR(INDEX('المشاريع'!$B$6:$B$205,MATCH(B218&amp;"",'المشاريع'!$A$6:$A$205,0))&amp;"","كود غير موجود"))</f>
        <v/>
      </c>
    </row>
    <row r="219">
      <c r="A219" s="13" t="n"/>
      <c r="B219" s="5" t="n"/>
      <c r="C219" s="16" t="n"/>
      <c r="D219" s="5" t="n"/>
      <c r="E219" s="5" t="n"/>
      <c r="F219" s="6">
        <f>IF(B219&amp;""="","",IFERROR(INDEX('المشاريع'!$B$6:$B$205,MATCH(B219&amp;"",'المشاريع'!$A$6:$A$205,0))&amp;"","كود غير موجود"))</f>
        <v/>
      </c>
    </row>
    <row r="220">
      <c r="A220" s="13" t="n"/>
      <c r="B220" s="5" t="n"/>
      <c r="C220" s="16" t="n"/>
      <c r="D220" s="5" t="n"/>
      <c r="E220" s="5" t="n"/>
      <c r="F220" s="6">
        <f>IF(B220&amp;""="","",IFERROR(INDEX('المشاريع'!$B$6:$B$205,MATCH(B220&amp;"",'المشاريع'!$A$6:$A$205,0))&amp;"","كود غير موجود"))</f>
        <v/>
      </c>
    </row>
    <row r="221">
      <c r="A221" s="13" t="n"/>
      <c r="B221" s="5" t="n"/>
      <c r="C221" s="16" t="n"/>
      <c r="D221" s="5" t="n"/>
      <c r="E221" s="5" t="n"/>
      <c r="F221" s="6">
        <f>IF(B221&amp;""="","",IFERROR(INDEX('المشاريع'!$B$6:$B$205,MATCH(B221&amp;"",'المشاريع'!$A$6:$A$205,0))&amp;"","كود غير موجود"))</f>
        <v/>
      </c>
    </row>
    <row r="222">
      <c r="A222" s="13" t="n"/>
      <c r="B222" s="5" t="n"/>
      <c r="C222" s="16" t="n"/>
      <c r="D222" s="5" t="n"/>
      <c r="E222" s="5" t="n"/>
      <c r="F222" s="6">
        <f>IF(B222&amp;""="","",IFERROR(INDEX('المشاريع'!$B$6:$B$205,MATCH(B222&amp;"",'المشاريع'!$A$6:$A$205,0))&amp;"","كود غير موجود"))</f>
        <v/>
      </c>
    </row>
    <row r="223">
      <c r="A223" s="13" t="n"/>
      <c r="B223" s="5" t="n"/>
      <c r="C223" s="16" t="n"/>
      <c r="D223" s="5" t="n"/>
      <c r="E223" s="5" t="n"/>
      <c r="F223" s="6">
        <f>IF(B223&amp;""="","",IFERROR(INDEX('المشاريع'!$B$6:$B$205,MATCH(B223&amp;"",'المشاريع'!$A$6:$A$205,0))&amp;"","كود غير موجود"))</f>
        <v/>
      </c>
    </row>
    <row r="224">
      <c r="A224" s="13" t="n"/>
      <c r="B224" s="5" t="n"/>
      <c r="C224" s="16" t="n"/>
      <c r="D224" s="5" t="n"/>
      <c r="E224" s="5" t="n"/>
      <c r="F224" s="6">
        <f>IF(B224&amp;""="","",IFERROR(INDEX('المشاريع'!$B$6:$B$205,MATCH(B224&amp;"",'المشاريع'!$A$6:$A$205,0))&amp;"","كود غير موجود"))</f>
        <v/>
      </c>
    </row>
    <row r="225">
      <c r="A225" s="13" t="n"/>
      <c r="B225" s="5" t="n"/>
      <c r="C225" s="16" t="n"/>
      <c r="D225" s="5" t="n"/>
      <c r="E225" s="5" t="n"/>
      <c r="F225" s="6">
        <f>IF(B225&amp;""="","",IFERROR(INDEX('المشاريع'!$B$6:$B$205,MATCH(B225&amp;"",'المشاريع'!$A$6:$A$205,0))&amp;"","كود غير موجود"))</f>
        <v/>
      </c>
    </row>
    <row r="226">
      <c r="A226" s="13" t="n"/>
      <c r="B226" s="5" t="n"/>
      <c r="C226" s="16" t="n"/>
      <c r="D226" s="5" t="n"/>
      <c r="E226" s="5" t="n"/>
      <c r="F226" s="6">
        <f>IF(B226&amp;""="","",IFERROR(INDEX('المشاريع'!$B$6:$B$205,MATCH(B226&amp;"",'المشاريع'!$A$6:$A$205,0))&amp;"","كود غير موجود"))</f>
        <v/>
      </c>
    </row>
    <row r="227">
      <c r="A227" s="13" t="n"/>
      <c r="B227" s="5" t="n"/>
      <c r="C227" s="16" t="n"/>
      <c r="D227" s="5" t="n"/>
      <c r="E227" s="5" t="n"/>
      <c r="F227" s="6">
        <f>IF(B227&amp;""="","",IFERROR(INDEX('المشاريع'!$B$6:$B$205,MATCH(B227&amp;"",'المشاريع'!$A$6:$A$205,0))&amp;"","كود غير موجود"))</f>
        <v/>
      </c>
    </row>
    <row r="228">
      <c r="A228" s="13" t="n"/>
      <c r="B228" s="5" t="n"/>
      <c r="C228" s="16" t="n"/>
      <c r="D228" s="5" t="n"/>
      <c r="E228" s="5" t="n"/>
      <c r="F228" s="6">
        <f>IF(B228&amp;""="","",IFERROR(INDEX('المشاريع'!$B$6:$B$205,MATCH(B228&amp;"",'المشاريع'!$A$6:$A$205,0))&amp;"","كود غير موجود"))</f>
        <v/>
      </c>
    </row>
    <row r="229">
      <c r="A229" s="13" t="n"/>
      <c r="B229" s="5" t="n"/>
      <c r="C229" s="16" t="n"/>
      <c r="D229" s="5" t="n"/>
      <c r="E229" s="5" t="n"/>
      <c r="F229" s="6">
        <f>IF(B229&amp;""="","",IFERROR(INDEX('المشاريع'!$B$6:$B$205,MATCH(B229&amp;"",'المشاريع'!$A$6:$A$205,0))&amp;"","كود غير موجود"))</f>
        <v/>
      </c>
    </row>
    <row r="230">
      <c r="A230" s="13" t="n"/>
      <c r="B230" s="5" t="n"/>
      <c r="C230" s="16" t="n"/>
      <c r="D230" s="5" t="n"/>
      <c r="E230" s="5" t="n"/>
      <c r="F230" s="6">
        <f>IF(B230&amp;""="","",IFERROR(INDEX('المشاريع'!$B$6:$B$205,MATCH(B230&amp;"",'المشاريع'!$A$6:$A$205,0))&amp;"","كود غير موجود"))</f>
        <v/>
      </c>
    </row>
    <row r="231">
      <c r="A231" s="13" t="n"/>
      <c r="B231" s="5" t="n"/>
      <c r="C231" s="16" t="n"/>
      <c r="D231" s="5" t="n"/>
      <c r="E231" s="5" t="n"/>
      <c r="F231" s="6">
        <f>IF(B231&amp;""="","",IFERROR(INDEX('المشاريع'!$B$6:$B$205,MATCH(B231&amp;"",'المشاريع'!$A$6:$A$205,0))&amp;"","كود غير موجود"))</f>
        <v/>
      </c>
    </row>
    <row r="232">
      <c r="A232" s="13" t="n"/>
      <c r="B232" s="5" t="n"/>
      <c r="C232" s="16" t="n"/>
      <c r="D232" s="5" t="n"/>
      <c r="E232" s="5" t="n"/>
      <c r="F232" s="6">
        <f>IF(B232&amp;""="","",IFERROR(INDEX('المشاريع'!$B$6:$B$205,MATCH(B232&amp;"",'المشاريع'!$A$6:$A$205,0))&amp;"","كود غير موجود"))</f>
        <v/>
      </c>
    </row>
    <row r="233">
      <c r="A233" s="13" t="n"/>
      <c r="B233" s="5" t="n"/>
      <c r="C233" s="16" t="n"/>
      <c r="D233" s="5" t="n"/>
      <c r="E233" s="5" t="n"/>
      <c r="F233" s="6">
        <f>IF(B233&amp;""="","",IFERROR(INDEX('المشاريع'!$B$6:$B$205,MATCH(B233&amp;"",'المشاريع'!$A$6:$A$205,0))&amp;"","كود غير موجود"))</f>
        <v/>
      </c>
    </row>
    <row r="234">
      <c r="A234" s="13" t="n"/>
      <c r="B234" s="5" t="n"/>
      <c r="C234" s="16" t="n"/>
      <c r="D234" s="5" t="n"/>
      <c r="E234" s="5" t="n"/>
      <c r="F234" s="6">
        <f>IF(B234&amp;""="","",IFERROR(INDEX('المشاريع'!$B$6:$B$205,MATCH(B234&amp;"",'المشاريع'!$A$6:$A$205,0))&amp;"","كود غير موجود"))</f>
        <v/>
      </c>
    </row>
    <row r="235">
      <c r="A235" s="13" t="n"/>
      <c r="B235" s="5" t="n"/>
      <c r="C235" s="16" t="n"/>
      <c r="D235" s="5" t="n"/>
      <c r="E235" s="5" t="n"/>
      <c r="F235" s="6">
        <f>IF(B235&amp;""="","",IFERROR(INDEX('المشاريع'!$B$6:$B$205,MATCH(B235&amp;"",'المشاريع'!$A$6:$A$205,0))&amp;"","كود غير موجود"))</f>
        <v/>
      </c>
    </row>
    <row r="236">
      <c r="A236" s="13" t="n"/>
      <c r="B236" s="5" t="n"/>
      <c r="C236" s="16" t="n"/>
      <c r="D236" s="5" t="n"/>
      <c r="E236" s="5" t="n"/>
      <c r="F236" s="6">
        <f>IF(B236&amp;""="","",IFERROR(INDEX('المشاريع'!$B$6:$B$205,MATCH(B236&amp;"",'المشاريع'!$A$6:$A$205,0))&amp;"","كود غير موجود"))</f>
        <v/>
      </c>
    </row>
    <row r="237">
      <c r="A237" s="13" t="n"/>
      <c r="B237" s="5" t="n"/>
      <c r="C237" s="16" t="n"/>
      <c r="D237" s="5" t="n"/>
      <c r="E237" s="5" t="n"/>
      <c r="F237" s="6">
        <f>IF(B237&amp;""="","",IFERROR(INDEX('المشاريع'!$B$6:$B$205,MATCH(B237&amp;"",'المشاريع'!$A$6:$A$205,0))&amp;"","كود غير موجود"))</f>
        <v/>
      </c>
    </row>
    <row r="238">
      <c r="A238" s="13" t="n"/>
      <c r="B238" s="5" t="n"/>
      <c r="C238" s="16" t="n"/>
      <c r="D238" s="5" t="n"/>
      <c r="E238" s="5" t="n"/>
      <c r="F238" s="6">
        <f>IF(B238&amp;""="","",IFERROR(INDEX('المشاريع'!$B$6:$B$205,MATCH(B238&amp;"",'المشاريع'!$A$6:$A$205,0))&amp;"","كود غير موجود"))</f>
        <v/>
      </c>
    </row>
    <row r="239">
      <c r="A239" s="13" t="n"/>
      <c r="B239" s="5" t="n"/>
      <c r="C239" s="16" t="n"/>
      <c r="D239" s="5" t="n"/>
      <c r="E239" s="5" t="n"/>
      <c r="F239" s="6">
        <f>IF(B239&amp;""="","",IFERROR(INDEX('المشاريع'!$B$6:$B$205,MATCH(B239&amp;"",'المشاريع'!$A$6:$A$205,0))&amp;"","كود غير موجود"))</f>
        <v/>
      </c>
    </row>
    <row r="240">
      <c r="A240" s="13" t="n"/>
      <c r="B240" s="5" t="n"/>
      <c r="C240" s="16" t="n"/>
      <c r="D240" s="5" t="n"/>
      <c r="E240" s="5" t="n"/>
      <c r="F240" s="6">
        <f>IF(B240&amp;""="","",IFERROR(INDEX('المشاريع'!$B$6:$B$205,MATCH(B240&amp;"",'المشاريع'!$A$6:$A$205,0))&amp;"","كود غير موجود"))</f>
        <v/>
      </c>
    </row>
    <row r="241">
      <c r="A241" s="13" t="n"/>
      <c r="B241" s="5" t="n"/>
      <c r="C241" s="16" t="n"/>
      <c r="D241" s="5" t="n"/>
      <c r="E241" s="5" t="n"/>
      <c r="F241" s="6">
        <f>IF(B241&amp;""="","",IFERROR(INDEX('المشاريع'!$B$6:$B$205,MATCH(B241&amp;"",'المشاريع'!$A$6:$A$205,0))&amp;"","كود غير موجود"))</f>
        <v/>
      </c>
    </row>
    <row r="242">
      <c r="A242" s="13" t="n"/>
      <c r="B242" s="5" t="n"/>
      <c r="C242" s="16" t="n"/>
      <c r="D242" s="5" t="n"/>
      <c r="E242" s="5" t="n"/>
      <c r="F242" s="6">
        <f>IF(B242&amp;""="","",IFERROR(INDEX('المشاريع'!$B$6:$B$205,MATCH(B242&amp;"",'المشاريع'!$A$6:$A$205,0))&amp;"","كود غير موجود"))</f>
        <v/>
      </c>
    </row>
    <row r="243">
      <c r="A243" s="13" t="n"/>
      <c r="B243" s="5" t="n"/>
      <c r="C243" s="16" t="n"/>
      <c r="D243" s="5" t="n"/>
      <c r="E243" s="5" t="n"/>
      <c r="F243" s="6">
        <f>IF(B243&amp;""="","",IFERROR(INDEX('المشاريع'!$B$6:$B$205,MATCH(B243&amp;"",'المشاريع'!$A$6:$A$205,0))&amp;"","كود غير موجود"))</f>
        <v/>
      </c>
    </row>
    <row r="244">
      <c r="A244" s="13" t="n"/>
      <c r="B244" s="5" t="n"/>
      <c r="C244" s="16" t="n"/>
      <c r="D244" s="5" t="n"/>
      <c r="E244" s="5" t="n"/>
      <c r="F244" s="6">
        <f>IF(B244&amp;""="","",IFERROR(INDEX('المشاريع'!$B$6:$B$205,MATCH(B244&amp;"",'المشاريع'!$A$6:$A$205,0))&amp;"","كود غير موجود"))</f>
        <v/>
      </c>
    </row>
    <row r="245">
      <c r="A245" s="13" t="n"/>
      <c r="B245" s="5" t="n"/>
      <c r="C245" s="16" t="n"/>
      <c r="D245" s="5" t="n"/>
      <c r="E245" s="5" t="n"/>
      <c r="F245" s="6">
        <f>IF(B245&amp;""="","",IFERROR(INDEX('المشاريع'!$B$6:$B$205,MATCH(B245&amp;"",'المشاريع'!$A$6:$A$205,0))&amp;"","كود غير موجود"))</f>
        <v/>
      </c>
    </row>
    <row r="246">
      <c r="A246" s="13" t="n"/>
      <c r="B246" s="5" t="n"/>
      <c r="C246" s="16" t="n"/>
      <c r="D246" s="5" t="n"/>
      <c r="E246" s="5" t="n"/>
      <c r="F246" s="6">
        <f>IF(B246&amp;""="","",IFERROR(INDEX('المشاريع'!$B$6:$B$205,MATCH(B246&amp;"",'المشاريع'!$A$6:$A$205,0))&amp;"","كود غير موجود"))</f>
        <v/>
      </c>
    </row>
    <row r="247">
      <c r="A247" s="13" t="n"/>
      <c r="B247" s="5" t="n"/>
      <c r="C247" s="16" t="n"/>
      <c r="D247" s="5" t="n"/>
      <c r="E247" s="5" t="n"/>
      <c r="F247" s="6">
        <f>IF(B247&amp;""="","",IFERROR(INDEX('المشاريع'!$B$6:$B$205,MATCH(B247&amp;"",'المشاريع'!$A$6:$A$205,0))&amp;"","كود غير موجود"))</f>
        <v/>
      </c>
    </row>
    <row r="248">
      <c r="A248" s="13" t="n"/>
      <c r="B248" s="5" t="n"/>
      <c r="C248" s="16" t="n"/>
      <c r="D248" s="5" t="n"/>
      <c r="E248" s="5" t="n"/>
      <c r="F248" s="6">
        <f>IF(B248&amp;""="","",IFERROR(INDEX('المشاريع'!$B$6:$B$205,MATCH(B248&amp;"",'المشاريع'!$A$6:$A$205,0))&amp;"","كود غير موجود"))</f>
        <v/>
      </c>
    </row>
    <row r="249">
      <c r="A249" s="13" t="n"/>
      <c r="B249" s="5" t="n"/>
      <c r="C249" s="16" t="n"/>
      <c r="D249" s="5" t="n"/>
      <c r="E249" s="5" t="n"/>
      <c r="F249" s="6">
        <f>IF(B249&amp;""="","",IFERROR(INDEX('المشاريع'!$B$6:$B$205,MATCH(B249&amp;"",'المشاريع'!$A$6:$A$205,0))&amp;"","كود غير موجود"))</f>
        <v/>
      </c>
    </row>
    <row r="250">
      <c r="A250" s="13" t="n"/>
      <c r="B250" s="5" t="n"/>
      <c r="C250" s="16" t="n"/>
      <c r="D250" s="5" t="n"/>
      <c r="E250" s="5" t="n"/>
      <c r="F250" s="6">
        <f>IF(B250&amp;""="","",IFERROR(INDEX('المشاريع'!$B$6:$B$205,MATCH(B250&amp;"",'المشاريع'!$A$6:$A$205,0))&amp;"","كود غير موجود"))</f>
        <v/>
      </c>
    </row>
    <row r="251">
      <c r="A251" s="13" t="n"/>
      <c r="B251" s="5" t="n"/>
      <c r="C251" s="16" t="n"/>
      <c r="D251" s="5" t="n"/>
      <c r="E251" s="5" t="n"/>
      <c r="F251" s="6">
        <f>IF(B251&amp;""="","",IFERROR(INDEX('المشاريع'!$B$6:$B$205,MATCH(B251&amp;"",'المشاريع'!$A$6:$A$205,0))&amp;"","كود غير موجود"))</f>
        <v/>
      </c>
    </row>
    <row r="252">
      <c r="A252" s="13" t="n"/>
      <c r="B252" s="5" t="n"/>
      <c r="C252" s="16" t="n"/>
      <c r="D252" s="5" t="n"/>
      <c r="E252" s="5" t="n"/>
      <c r="F252" s="6">
        <f>IF(B252&amp;""="","",IFERROR(INDEX('المشاريع'!$B$6:$B$205,MATCH(B252&amp;"",'المشاريع'!$A$6:$A$205,0))&amp;"","كود غير موجود"))</f>
        <v/>
      </c>
    </row>
    <row r="253">
      <c r="A253" s="13" t="n"/>
      <c r="B253" s="5" t="n"/>
      <c r="C253" s="16" t="n"/>
      <c r="D253" s="5" t="n"/>
      <c r="E253" s="5" t="n"/>
      <c r="F253" s="6">
        <f>IF(B253&amp;""="","",IFERROR(INDEX('المشاريع'!$B$6:$B$205,MATCH(B253&amp;"",'المشاريع'!$A$6:$A$205,0))&amp;"","كود غير موجود"))</f>
        <v/>
      </c>
    </row>
    <row r="254">
      <c r="A254" s="13" t="n"/>
      <c r="B254" s="5" t="n"/>
      <c r="C254" s="16" t="n"/>
      <c r="D254" s="5" t="n"/>
      <c r="E254" s="5" t="n"/>
      <c r="F254" s="6">
        <f>IF(B254&amp;""="","",IFERROR(INDEX('المشاريع'!$B$6:$B$205,MATCH(B254&amp;"",'المشاريع'!$A$6:$A$205,0))&amp;"","كود غير موجود"))</f>
        <v/>
      </c>
    </row>
    <row r="255">
      <c r="A255" s="13" t="n"/>
      <c r="B255" s="5" t="n"/>
      <c r="C255" s="16" t="n"/>
      <c r="D255" s="5" t="n"/>
      <c r="E255" s="5" t="n"/>
      <c r="F255" s="6">
        <f>IF(B255&amp;""="","",IFERROR(INDEX('المشاريع'!$B$6:$B$205,MATCH(B255&amp;"",'المشاريع'!$A$6:$A$205,0))&amp;"","كود غير موجود"))</f>
        <v/>
      </c>
    </row>
    <row r="256">
      <c r="A256" s="13" t="n"/>
      <c r="B256" s="5" t="n"/>
      <c r="C256" s="16" t="n"/>
      <c r="D256" s="5" t="n"/>
      <c r="E256" s="5" t="n"/>
      <c r="F256" s="6">
        <f>IF(B256&amp;""="","",IFERROR(INDEX('المشاريع'!$B$6:$B$205,MATCH(B256&amp;"",'المشاريع'!$A$6:$A$205,0))&amp;"","كود غير موجود"))</f>
        <v/>
      </c>
    </row>
    <row r="257">
      <c r="A257" s="13" t="n"/>
      <c r="B257" s="5" t="n"/>
      <c r="C257" s="16" t="n"/>
      <c r="D257" s="5" t="n"/>
      <c r="E257" s="5" t="n"/>
      <c r="F257" s="6">
        <f>IF(B257&amp;""="","",IFERROR(INDEX('المشاريع'!$B$6:$B$205,MATCH(B257&amp;"",'المشاريع'!$A$6:$A$205,0))&amp;"","كود غير موجود"))</f>
        <v/>
      </c>
    </row>
    <row r="258">
      <c r="A258" s="13" t="n"/>
      <c r="B258" s="5" t="n"/>
      <c r="C258" s="16" t="n"/>
      <c r="D258" s="5" t="n"/>
      <c r="E258" s="5" t="n"/>
      <c r="F258" s="6">
        <f>IF(B258&amp;""="","",IFERROR(INDEX('المشاريع'!$B$6:$B$205,MATCH(B258&amp;"",'المشاريع'!$A$6:$A$205,0))&amp;"","كود غير موجود"))</f>
        <v/>
      </c>
    </row>
    <row r="259">
      <c r="A259" s="13" t="n"/>
      <c r="B259" s="5" t="n"/>
      <c r="C259" s="16" t="n"/>
      <c r="D259" s="5" t="n"/>
      <c r="E259" s="5" t="n"/>
      <c r="F259" s="6">
        <f>IF(B259&amp;""="","",IFERROR(INDEX('المشاريع'!$B$6:$B$205,MATCH(B259&amp;"",'المشاريع'!$A$6:$A$205,0))&amp;"","كود غير موجود"))</f>
        <v/>
      </c>
    </row>
    <row r="260">
      <c r="A260" s="13" t="n"/>
      <c r="B260" s="5" t="n"/>
      <c r="C260" s="16" t="n"/>
      <c r="D260" s="5" t="n"/>
      <c r="E260" s="5" t="n"/>
      <c r="F260" s="6">
        <f>IF(B260&amp;""="","",IFERROR(INDEX('المشاريع'!$B$6:$B$205,MATCH(B260&amp;"",'المشاريع'!$A$6:$A$205,0))&amp;"","كود غير موجود"))</f>
        <v/>
      </c>
    </row>
    <row r="261">
      <c r="A261" s="13" t="n"/>
      <c r="B261" s="5" t="n"/>
      <c r="C261" s="16" t="n"/>
      <c r="D261" s="5" t="n"/>
      <c r="E261" s="5" t="n"/>
      <c r="F261" s="6">
        <f>IF(B261&amp;""="","",IFERROR(INDEX('المشاريع'!$B$6:$B$205,MATCH(B261&amp;"",'المشاريع'!$A$6:$A$205,0))&amp;"","كود غير موجود"))</f>
        <v/>
      </c>
    </row>
    <row r="262">
      <c r="A262" s="13" t="n"/>
      <c r="B262" s="5" t="n"/>
      <c r="C262" s="16" t="n"/>
      <c r="D262" s="5" t="n"/>
      <c r="E262" s="5" t="n"/>
      <c r="F262" s="6">
        <f>IF(B262&amp;""="","",IFERROR(INDEX('المشاريع'!$B$6:$B$205,MATCH(B262&amp;"",'المشاريع'!$A$6:$A$205,0))&amp;"","كود غير موجود"))</f>
        <v/>
      </c>
    </row>
    <row r="263">
      <c r="A263" s="13" t="n"/>
      <c r="B263" s="5" t="n"/>
      <c r="C263" s="16" t="n"/>
      <c r="D263" s="5" t="n"/>
      <c r="E263" s="5" t="n"/>
      <c r="F263" s="6">
        <f>IF(B263&amp;""="","",IFERROR(INDEX('المشاريع'!$B$6:$B$205,MATCH(B263&amp;"",'المشاريع'!$A$6:$A$205,0))&amp;"","كود غير موجود"))</f>
        <v/>
      </c>
    </row>
    <row r="264">
      <c r="A264" s="13" t="n"/>
      <c r="B264" s="5" t="n"/>
      <c r="C264" s="16" t="n"/>
      <c r="D264" s="5" t="n"/>
      <c r="E264" s="5" t="n"/>
      <c r="F264" s="6">
        <f>IF(B264&amp;""="","",IFERROR(INDEX('المشاريع'!$B$6:$B$205,MATCH(B264&amp;"",'المشاريع'!$A$6:$A$205,0))&amp;"","كود غير موجود"))</f>
        <v/>
      </c>
    </row>
    <row r="265">
      <c r="A265" s="13" t="n"/>
      <c r="B265" s="5" t="n"/>
      <c r="C265" s="16" t="n"/>
      <c r="D265" s="5" t="n"/>
      <c r="E265" s="5" t="n"/>
      <c r="F265" s="6">
        <f>IF(B265&amp;""="","",IFERROR(INDEX('المشاريع'!$B$6:$B$205,MATCH(B265&amp;"",'المشاريع'!$A$6:$A$205,0))&amp;"","كود غير موجود"))</f>
        <v/>
      </c>
    </row>
    <row r="266">
      <c r="A266" s="13" t="n"/>
      <c r="B266" s="5" t="n"/>
      <c r="C266" s="16" t="n"/>
      <c r="D266" s="5" t="n"/>
      <c r="E266" s="5" t="n"/>
      <c r="F266" s="6">
        <f>IF(B266&amp;""="","",IFERROR(INDEX('المشاريع'!$B$6:$B$205,MATCH(B266&amp;"",'المشاريع'!$A$6:$A$205,0))&amp;"","كود غير موجود"))</f>
        <v/>
      </c>
    </row>
    <row r="267">
      <c r="A267" s="13" t="n"/>
      <c r="B267" s="5" t="n"/>
      <c r="C267" s="16" t="n"/>
      <c r="D267" s="5" t="n"/>
      <c r="E267" s="5" t="n"/>
      <c r="F267" s="6">
        <f>IF(B267&amp;""="","",IFERROR(INDEX('المشاريع'!$B$6:$B$205,MATCH(B267&amp;"",'المشاريع'!$A$6:$A$205,0))&amp;"","كود غير موجود"))</f>
        <v/>
      </c>
    </row>
    <row r="268">
      <c r="A268" s="13" t="n"/>
      <c r="B268" s="5" t="n"/>
      <c r="C268" s="16" t="n"/>
      <c r="D268" s="5" t="n"/>
      <c r="E268" s="5" t="n"/>
      <c r="F268" s="6">
        <f>IF(B268&amp;""="","",IFERROR(INDEX('المشاريع'!$B$6:$B$205,MATCH(B268&amp;"",'المشاريع'!$A$6:$A$205,0))&amp;"","كود غير موجود"))</f>
        <v/>
      </c>
    </row>
    <row r="269">
      <c r="A269" s="13" t="n"/>
      <c r="B269" s="5" t="n"/>
      <c r="C269" s="16" t="n"/>
      <c r="D269" s="5" t="n"/>
      <c r="E269" s="5" t="n"/>
      <c r="F269" s="6">
        <f>IF(B269&amp;""="","",IFERROR(INDEX('المشاريع'!$B$6:$B$205,MATCH(B269&amp;"",'المشاريع'!$A$6:$A$205,0))&amp;"","كود غير موجود"))</f>
        <v/>
      </c>
    </row>
    <row r="270">
      <c r="A270" s="13" t="n"/>
      <c r="B270" s="5" t="n"/>
      <c r="C270" s="16" t="n"/>
      <c r="D270" s="5" t="n"/>
      <c r="E270" s="5" t="n"/>
      <c r="F270" s="6">
        <f>IF(B270&amp;""="","",IFERROR(INDEX('المشاريع'!$B$6:$B$205,MATCH(B270&amp;"",'المشاريع'!$A$6:$A$205,0))&amp;"","كود غير موجود"))</f>
        <v/>
      </c>
    </row>
    <row r="271">
      <c r="A271" s="13" t="n"/>
      <c r="B271" s="5" t="n"/>
      <c r="C271" s="16" t="n"/>
      <c r="D271" s="5" t="n"/>
      <c r="E271" s="5" t="n"/>
      <c r="F271" s="6">
        <f>IF(B271&amp;""="","",IFERROR(INDEX('المشاريع'!$B$6:$B$205,MATCH(B271&amp;"",'المشاريع'!$A$6:$A$205,0))&amp;"","كود غير موجود"))</f>
        <v/>
      </c>
    </row>
    <row r="272">
      <c r="A272" s="13" t="n"/>
      <c r="B272" s="5" t="n"/>
      <c r="C272" s="16" t="n"/>
      <c r="D272" s="5" t="n"/>
      <c r="E272" s="5" t="n"/>
      <c r="F272" s="6">
        <f>IF(B272&amp;""="","",IFERROR(INDEX('المشاريع'!$B$6:$B$205,MATCH(B272&amp;"",'المشاريع'!$A$6:$A$205,0))&amp;"","كود غير موجود"))</f>
        <v/>
      </c>
    </row>
    <row r="273">
      <c r="A273" s="13" t="n"/>
      <c r="B273" s="5" t="n"/>
      <c r="C273" s="16" t="n"/>
      <c r="D273" s="5" t="n"/>
      <c r="E273" s="5" t="n"/>
      <c r="F273" s="6">
        <f>IF(B273&amp;""="","",IFERROR(INDEX('المشاريع'!$B$6:$B$205,MATCH(B273&amp;"",'المشاريع'!$A$6:$A$205,0))&amp;"","كود غير موجود"))</f>
        <v/>
      </c>
    </row>
    <row r="274">
      <c r="A274" s="13" t="n"/>
      <c r="B274" s="5" t="n"/>
      <c r="C274" s="16" t="n"/>
      <c r="D274" s="5" t="n"/>
      <c r="E274" s="5" t="n"/>
      <c r="F274" s="6">
        <f>IF(B274&amp;""="","",IFERROR(INDEX('المشاريع'!$B$6:$B$205,MATCH(B274&amp;"",'المشاريع'!$A$6:$A$205,0))&amp;"","كود غير موجود"))</f>
        <v/>
      </c>
    </row>
    <row r="275">
      <c r="A275" s="13" t="n"/>
      <c r="B275" s="5" t="n"/>
      <c r="C275" s="16" t="n"/>
      <c r="D275" s="5" t="n"/>
      <c r="E275" s="5" t="n"/>
      <c r="F275" s="6">
        <f>IF(B275&amp;""="","",IFERROR(INDEX('المشاريع'!$B$6:$B$205,MATCH(B275&amp;"",'المشاريع'!$A$6:$A$205,0))&amp;"","كود غير موجود"))</f>
        <v/>
      </c>
    </row>
    <row r="276">
      <c r="A276" s="13" t="n"/>
      <c r="B276" s="5" t="n"/>
      <c r="C276" s="16" t="n"/>
      <c r="D276" s="5" t="n"/>
      <c r="E276" s="5" t="n"/>
      <c r="F276" s="6">
        <f>IF(B276&amp;""="","",IFERROR(INDEX('المشاريع'!$B$6:$B$205,MATCH(B276&amp;"",'المشاريع'!$A$6:$A$205,0))&amp;"","كود غير موجود"))</f>
        <v/>
      </c>
    </row>
    <row r="277">
      <c r="A277" s="13" t="n"/>
      <c r="B277" s="5" t="n"/>
      <c r="C277" s="16" t="n"/>
      <c r="D277" s="5" t="n"/>
      <c r="E277" s="5" t="n"/>
      <c r="F277" s="6">
        <f>IF(B277&amp;""="","",IFERROR(INDEX('المشاريع'!$B$6:$B$205,MATCH(B277&amp;"",'المشاريع'!$A$6:$A$205,0))&amp;"","كود غير موجود"))</f>
        <v/>
      </c>
    </row>
    <row r="278">
      <c r="A278" s="13" t="n"/>
      <c r="B278" s="5" t="n"/>
      <c r="C278" s="16" t="n"/>
      <c r="D278" s="5" t="n"/>
      <c r="E278" s="5" t="n"/>
      <c r="F278" s="6">
        <f>IF(B278&amp;""="","",IFERROR(INDEX('المشاريع'!$B$6:$B$205,MATCH(B278&amp;"",'المشاريع'!$A$6:$A$205,0))&amp;"","كود غير موجود"))</f>
        <v/>
      </c>
    </row>
    <row r="279">
      <c r="A279" s="13" t="n"/>
      <c r="B279" s="5" t="n"/>
      <c r="C279" s="16" t="n"/>
      <c r="D279" s="5" t="n"/>
      <c r="E279" s="5" t="n"/>
      <c r="F279" s="6">
        <f>IF(B279&amp;""="","",IFERROR(INDEX('المشاريع'!$B$6:$B$205,MATCH(B279&amp;"",'المشاريع'!$A$6:$A$205,0))&amp;"","كود غير موجود"))</f>
        <v/>
      </c>
    </row>
    <row r="280">
      <c r="A280" s="13" t="n"/>
      <c r="B280" s="5" t="n"/>
      <c r="C280" s="16" t="n"/>
      <c r="D280" s="5" t="n"/>
      <c r="E280" s="5" t="n"/>
      <c r="F280" s="6">
        <f>IF(B280&amp;""="","",IFERROR(INDEX('المشاريع'!$B$6:$B$205,MATCH(B280&amp;"",'المشاريع'!$A$6:$A$205,0))&amp;"","كود غير موجود"))</f>
        <v/>
      </c>
    </row>
    <row r="281">
      <c r="A281" s="13" t="n"/>
      <c r="B281" s="5" t="n"/>
      <c r="C281" s="16" t="n"/>
      <c r="D281" s="5" t="n"/>
      <c r="E281" s="5" t="n"/>
      <c r="F281" s="6">
        <f>IF(B281&amp;""="","",IFERROR(INDEX('المشاريع'!$B$6:$B$205,MATCH(B281&amp;"",'المشاريع'!$A$6:$A$205,0))&amp;"","كود غير موجود"))</f>
        <v/>
      </c>
    </row>
    <row r="282">
      <c r="A282" s="13" t="n"/>
      <c r="B282" s="5" t="n"/>
      <c r="C282" s="16" t="n"/>
      <c r="D282" s="5" t="n"/>
      <c r="E282" s="5" t="n"/>
      <c r="F282" s="6">
        <f>IF(B282&amp;""="","",IFERROR(INDEX('المشاريع'!$B$6:$B$205,MATCH(B282&amp;"",'المشاريع'!$A$6:$A$205,0))&amp;"","كود غير موجود"))</f>
        <v/>
      </c>
    </row>
    <row r="283">
      <c r="A283" s="13" t="n"/>
      <c r="B283" s="5" t="n"/>
      <c r="C283" s="16" t="n"/>
      <c r="D283" s="5" t="n"/>
      <c r="E283" s="5" t="n"/>
      <c r="F283" s="6">
        <f>IF(B283&amp;""="","",IFERROR(INDEX('المشاريع'!$B$6:$B$205,MATCH(B283&amp;"",'المشاريع'!$A$6:$A$205,0))&amp;"","كود غير موجود"))</f>
        <v/>
      </c>
    </row>
    <row r="284">
      <c r="A284" s="13" t="n"/>
      <c r="B284" s="5" t="n"/>
      <c r="C284" s="16" t="n"/>
      <c r="D284" s="5" t="n"/>
      <c r="E284" s="5" t="n"/>
      <c r="F284" s="6">
        <f>IF(B284&amp;""="","",IFERROR(INDEX('المشاريع'!$B$6:$B$205,MATCH(B284&amp;"",'المشاريع'!$A$6:$A$205,0))&amp;"","كود غير موجود"))</f>
        <v/>
      </c>
    </row>
    <row r="285">
      <c r="A285" s="13" t="n"/>
      <c r="B285" s="5" t="n"/>
      <c r="C285" s="16" t="n"/>
      <c r="D285" s="5" t="n"/>
      <c r="E285" s="5" t="n"/>
      <c r="F285" s="6">
        <f>IF(B285&amp;""="","",IFERROR(INDEX('المشاريع'!$B$6:$B$205,MATCH(B285&amp;"",'المشاريع'!$A$6:$A$205,0))&amp;"","كود غير موجود"))</f>
        <v/>
      </c>
    </row>
    <row r="286">
      <c r="A286" s="13" t="n"/>
      <c r="B286" s="5" t="n"/>
      <c r="C286" s="16" t="n"/>
      <c r="D286" s="5" t="n"/>
      <c r="E286" s="5" t="n"/>
      <c r="F286" s="6">
        <f>IF(B286&amp;""="","",IFERROR(INDEX('المشاريع'!$B$6:$B$205,MATCH(B286&amp;"",'المشاريع'!$A$6:$A$205,0))&amp;"","كود غير موجود"))</f>
        <v/>
      </c>
    </row>
    <row r="287">
      <c r="A287" s="13" t="n"/>
      <c r="B287" s="5" t="n"/>
      <c r="C287" s="16" t="n"/>
      <c r="D287" s="5" t="n"/>
      <c r="E287" s="5" t="n"/>
      <c r="F287" s="6">
        <f>IF(B287&amp;""="","",IFERROR(INDEX('المشاريع'!$B$6:$B$205,MATCH(B287&amp;"",'المشاريع'!$A$6:$A$205,0))&amp;"","كود غير موجود"))</f>
        <v/>
      </c>
    </row>
    <row r="288">
      <c r="A288" s="13" t="n"/>
      <c r="B288" s="5" t="n"/>
      <c r="C288" s="16" t="n"/>
      <c r="D288" s="5" t="n"/>
      <c r="E288" s="5" t="n"/>
      <c r="F288" s="6">
        <f>IF(B288&amp;""="","",IFERROR(INDEX('المشاريع'!$B$6:$B$205,MATCH(B288&amp;"",'المشاريع'!$A$6:$A$205,0))&amp;"","كود غير موجود"))</f>
        <v/>
      </c>
    </row>
    <row r="289">
      <c r="A289" s="13" t="n"/>
      <c r="B289" s="5" t="n"/>
      <c r="C289" s="16" t="n"/>
      <c r="D289" s="5" t="n"/>
      <c r="E289" s="5" t="n"/>
      <c r="F289" s="6">
        <f>IF(B289&amp;""="","",IFERROR(INDEX('المشاريع'!$B$6:$B$205,MATCH(B289&amp;"",'المشاريع'!$A$6:$A$205,0))&amp;"","كود غير موجود"))</f>
        <v/>
      </c>
    </row>
    <row r="290">
      <c r="A290" s="13" t="n"/>
      <c r="B290" s="5" t="n"/>
      <c r="C290" s="16" t="n"/>
      <c r="D290" s="5" t="n"/>
      <c r="E290" s="5" t="n"/>
      <c r="F290" s="6">
        <f>IF(B290&amp;""="","",IFERROR(INDEX('المشاريع'!$B$6:$B$205,MATCH(B290&amp;"",'المشاريع'!$A$6:$A$205,0))&amp;"","كود غير موجود"))</f>
        <v/>
      </c>
    </row>
    <row r="291">
      <c r="A291" s="13" t="n"/>
      <c r="B291" s="5" t="n"/>
      <c r="C291" s="16" t="n"/>
      <c r="D291" s="5" t="n"/>
      <c r="E291" s="5" t="n"/>
      <c r="F291" s="6">
        <f>IF(B291&amp;""="","",IFERROR(INDEX('المشاريع'!$B$6:$B$205,MATCH(B291&amp;"",'المشاريع'!$A$6:$A$205,0))&amp;"","كود غير موجود"))</f>
        <v/>
      </c>
    </row>
    <row r="292">
      <c r="A292" s="13" t="n"/>
      <c r="B292" s="5" t="n"/>
      <c r="C292" s="16" t="n"/>
      <c r="D292" s="5" t="n"/>
      <c r="E292" s="5" t="n"/>
      <c r="F292" s="6">
        <f>IF(B292&amp;""="","",IFERROR(INDEX('المشاريع'!$B$6:$B$205,MATCH(B292&amp;"",'المشاريع'!$A$6:$A$205,0))&amp;"","كود غير موجود"))</f>
        <v/>
      </c>
    </row>
    <row r="293">
      <c r="A293" s="13" t="n"/>
      <c r="B293" s="5" t="n"/>
      <c r="C293" s="16" t="n"/>
      <c r="D293" s="5" t="n"/>
      <c r="E293" s="5" t="n"/>
      <c r="F293" s="6">
        <f>IF(B293&amp;""="","",IFERROR(INDEX('المشاريع'!$B$6:$B$205,MATCH(B293&amp;"",'المشاريع'!$A$6:$A$205,0))&amp;"","كود غير موجود"))</f>
        <v/>
      </c>
    </row>
    <row r="294">
      <c r="A294" s="13" t="n"/>
      <c r="B294" s="5" t="n"/>
      <c r="C294" s="16" t="n"/>
      <c r="D294" s="5" t="n"/>
      <c r="E294" s="5" t="n"/>
      <c r="F294" s="6">
        <f>IF(B294&amp;""="","",IFERROR(INDEX('المشاريع'!$B$6:$B$205,MATCH(B294&amp;"",'المشاريع'!$A$6:$A$205,0))&amp;"","كود غير موجود"))</f>
        <v/>
      </c>
    </row>
    <row r="295">
      <c r="A295" s="13" t="n"/>
      <c r="B295" s="5" t="n"/>
      <c r="C295" s="16" t="n"/>
      <c r="D295" s="5" t="n"/>
      <c r="E295" s="5" t="n"/>
      <c r="F295" s="6">
        <f>IF(B295&amp;""="","",IFERROR(INDEX('المشاريع'!$B$6:$B$205,MATCH(B295&amp;"",'المشاريع'!$A$6:$A$205,0))&amp;"","كود غير موجود"))</f>
        <v/>
      </c>
    </row>
    <row r="296">
      <c r="A296" s="13" t="n"/>
      <c r="B296" s="5" t="n"/>
      <c r="C296" s="16" t="n"/>
      <c r="D296" s="5" t="n"/>
      <c r="E296" s="5" t="n"/>
      <c r="F296" s="6">
        <f>IF(B296&amp;""="","",IFERROR(INDEX('المشاريع'!$B$6:$B$205,MATCH(B296&amp;"",'المشاريع'!$A$6:$A$205,0))&amp;"","كود غير موجود"))</f>
        <v/>
      </c>
    </row>
    <row r="297">
      <c r="A297" s="13" t="n"/>
      <c r="B297" s="5" t="n"/>
      <c r="C297" s="16" t="n"/>
      <c r="D297" s="5" t="n"/>
      <c r="E297" s="5" t="n"/>
      <c r="F297" s="6">
        <f>IF(B297&amp;""="","",IFERROR(INDEX('المشاريع'!$B$6:$B$205,MATCH(B297&amp;"",'المشاريع'!$A$6:$A$205,0))&amp;"","كود غير موجود"))</f>
        <v/>
      </c>
    </row>
    <row r="298">
      <c r="A298" s="13" t="n"/>
      <c r="B298" s="5" t="n"/>
      <c r="C298" s="16" t="n"/>
      <c r="D298" s="5" t="n"/>
      <c r="E298" s="5" t="n"/>
      <c r="F298" s="6">
        <f>IF(B298&amp;""="","",IFERROR(INDEX('المشاريع'!$B$6:$B$205,MATCH(B298&amp;"",'المشاريع'!$A$6:$A$205,0))&amp;"","كود غير موجود"))</f>
        <v/>
      </c>
    </row>
    <row r="299">
      <c r="A299" s="13" t="n"/>
      <c r="B299" s="5" t="n"/>
      <c r="C299" s="16" t="n"/>
      <c r="D299" s="5" t="n"/>
      <c r="E299" s="5" t="n"/>
      <c r="F299" s="6">
        <f>IF(B299&amp;""="","",IFERROR(INDEX('المشاريع'!$B$6:$B$205,MATCH(B299&amp;"",'المشاريع'!$A$6:$A$205,0))&amp;"","كود غير موجود"))</f>
        <v/>
      </c>
    </row>
    <row r="300">
      <c r="A300" s="13" t="n"/>
      <c r="B300" s="5" t="n"/>
      <c r="C300" s="16" t="n"/>
      <c r="D300" s="5" t="n"/>
      <c r="E300" s="5" t="n"/>
      <c r="F300" s="6">
        <f>IF(B300&amp;""="","",IFERROR(INDEX('المشاريع'!$B$6:$B$205,MATCH(B300&amp;"",'المشاريع'!$A$6:$A$205,0))&amp;"","كود غير موجود"))</f>
        <v/>
      </c>
    </row>
    <row r="301">
      <c r="A301" s="13" t="n"/>
      <c r="B301" s="5" t="n"/>
      <c r="C301" s="16" t="n"/>
      <c r="D301" s="5" t="n"/>
      <c r="E301" s="5" t="n"/>
      <c r="F301" s="6">
        <f>IF(B301&amp;""="","",IFERROR(INDEX('المشاريع'!$B$6:$B$205,MATCH(B301&amp;"",'المشاريع'!$A$6:$A$205,0))&amp;"","كود غير موجود"))</f>
        <v/>
      </c>
    </row>
    <row r="302">
      <c r="A302" s="13" t="n"/>
      <c r="B302" s="5" t="n"/>
      <c r="C302" s="16" t="n"/>
      <c r="D302" s="5" t="n"/>
      <c r="E302" s="5" t="n"/>
      <c r="F302" s="6">
        <f>IF(B302&amp;""="","",IFERROR(INDEX('المشاريع'!$B$6:$B$205,MATCH(B302&amp;"",'المشاريع'!$A$6:$A$205,0))&amp;"","كود غير موجود"))</f>
        <v/>
      </c>
    </row>
    <row r="303">
      <c r="A303" s="13" t="n"/>
      <c r="B303" s="5" t="n"/>
      <c r="C303" s="16" t="n"/>
      <c r="D303" s="5" t="n"/>
      <c r="E303" s="5" t="n"/>
      <c r="F303" s="6">
        <f>IF(B303&amp;""="","",IFERROR(INDEX('المشاريع'!$B$6:$B$205,MATCH(B303&amp;"",'المشاريع'!$A$6:$A$205,0))&amp;"","كود غير موجود"))</f>
        <v/>
      </c>
    </row>
    <row r="304">
      <c r="A304" s="13" t="n"/>
      <c r="B304" s="5" t="n"/>
      <c r="C304" s="16" t="n"/>
      <c r="D304" s="5" t="n"/>
      <c r="E304" s="5" t="n"/>
      <c r="F304" s="6">
        <f>IF(B304&amp;""="","",IFERROR(INDEX('المشاريع'!$B$6:$B$205,MATCH(B304&amp;"",'المشاريع'!$A$6:$A$205,0))&amp;"","كود غير موجود"))</f>
        <v/>
      </c>
    </row>
    <row r="305">
      <c r="A305" s="13" t="n"/>
      <c r="B305" s="5" t="n"/>
      <c r="C305" s="16" t="n"/>
      <c r="D305" s="5" t="n"/>
      <c r="E305" s="5" t="n"/>
      <c r="F305" s="6">
        <f>IF(B305&amp;""="","",IFERROR(INDEX('المشاريع'!$B$6:$B$205,MATCH(B305&amp;"",'المشاريع'!$A$6:$A$205,0))&amp;"","كود غير موجود"))</f>
        <v/>
      </c>
    </row>
    <row r="306">
      <c r="A306" s="13" t="n"/>
      <c r="B306" s="5" t="n"/>
      <c r="C306" s="16" t="n"/>
      <c r="D306" s="5" t="n"/>
      <c r="E306" s="5" t="n"/>
      <c r="F306" s="6">
        <f>IF(B306&amp;""="","",IFERROR(INDEX('المشاريع'!$B$6:$B$205,MATCH(B306&amp;"",'المشاريع'!$A$6:$A$205,0))&amp;"","كود غير موجود"))</f>
        <v/>
      </c>
    </row>
    <row r="307">
      <c r="A307" s="13" t="n"/>
      <c r="B307" s="5" t="n"/>
      <c r="C307" s="16" t="n"/>
      <c r="D307" s="5" t="n"/>
      <c r="E307" s="5" t="n"/>
      <c r="F307" s="6">
        <f>IF(B307&amp;""="","",IFERROR(INDEX('المشاريع'!$B$6:$B$205,MATCH(B307&amp;"",'المشاريع'!$A$6:$A$205,0))&amp;"","كود غير موجود"))</f>
        <v/>
      </c>
    </row>
    <row r="308">
      <c r="A308" s="13" t="n"/>
      <c r="B308" s="5" t="n"/>
      <c r="C308" s="16" t="n"/>
      <c r="D308" s="5" t="n"/>
      <c r="E308" s="5" t="n"/>
      <c r="F308" s="6">
        <f>IF(B308&amp;""="","",IFERROR(INDEX('المشاريع'!$B$6:$B$205,MATCH(B308&amp;"",'المشاريع'!$A$6:$A$205,0))&amp;"","كود غير موجود"))</f>
        <v/>
      </c>
    </row>
    <row r="309">
      <c r="A309" s="13" t="n"/>
      <c r="B309" s="5" t="n"/>
      <c r="C309" s="16" t="n"/>
      <c r="D309" s="5" t="n"/>
      <c r="E309" s="5" t="n"/>
      <c r="F309" s="6">
        <f>IF(B309&amp;""="","",IFERROR(INDEX('المشاريع'!$B$6:$B$205,MATCH(B309&amp;"",'المشاريع'!$A$6:$A$205,0))&amp;"","كود غير موجود"))</f>
        <v/>
      </c>
    </row>
    <row r="310">
      <c r="A310" s="13" t="n"/>
      <c r="B310" s="5" t="n"/>
      <c r="C310" s="16" t="n"/>
      <c r="D310" s="5" t="n"/>
      <c r="E310" s="5" t="n"/>
      <c r="F310" s="6">
        <f>IF(B310&amp;""="","",IFERROR(INDEX('المشاريع'!$B$6:$B$205,MATCH(B310&amp;"",'المشاريع'!$A$6:$A$205,0))&amp;"","كود غير موجود"))</f>
        <v/>
      </c>
    </row>
    <row r="311">
      <c r="A311" s="13" t="n"/>
      <c r="B311" s="5" t="n"/>
      <c r="C311" s="16" t="n"/>
      <c r="D311" s="5" t="n"/>
      <c r="E311" s="5" t="n"/>
      <c r="F311" s="6">
        <f>IF(B311&amp;""="","",IFERROR(INDEX('المشاريع'!$B$6:$B$205,MATCH(B311&amp;"",'المشاريع'!$A$6:$A$205,0))&amp;"","كود غير موجود"))</f>
        <v/>
      </c>
    </row>
    <row r="312">
      <c r="A312" s="13" t="n"/>
      <c r="B312" s="5" t="n"/>
      <c r="C312" s="16" t="n"/>
      <c r="D312" s="5" t="n"/>
      <c r="E312" s="5" t="n"/>
      <c r="F312" s="6">
        <f>IF(B312&amp;""="","",IFERROR(INDEX('المشاريع'!$B$6:$B$205,MATCH(B312&amp;"",'المشاريع'!$A$6:$A$205,0))&amp;"","كود غير موجود"))</f>
        <v/>
      </c>
    </row>
    <row r="313">
      <c r="A313" s="13" t="n"/>
      <c r="B313" s="5" t="n"/>
      <c r="C313" s="16" t="n"/>
      <c r="D313" s="5" t="n"/>
      <c r="E313" s="5" t="n"/>
      <c r="F313" s="6">
        <f>IF(B313&amp;""="","",IFERROR(INDEX('المشاريع'!$B$6:$B$205,MATCH(B313&amp;"",'المشاريع'!$A$6:$A$205,0))&amp;"","كود غير موجود"))</f>
        <v/>
      </c>
    </row>
    <row r="314">
      <c r="A314" s="13" t="n"/>
      <c r="B314" s="5" t="n"/>
      <c r="C314" s="16" t="n"/>
      <c r="D314" s="5" t="n"/>
      <c r="E314" s="5" t="n"/>
      <c r="F314" s="6">
        <f>IF(B314&amp;""="","",IFERROR(INDEX('المشاريع'!$B$6:$B$205,MATCH(B314&amp;"",'المشاريع'!$A$6:$A$205,0))&amp;"","كود غير موجود"))</f>
        <v/>
      </c>
    </row>
    <row r="315">
      <c r="A315" s="13" t="n"/>
      <c r="B315" s="5" t="n"/>
      <c r="C315" s="16" t="n"/>
      <c r="D315" s="5" t="n"/>
      <c r="E315" s="5" t="n"/>
      <c r="F315" s="6">
        <f>IF(B315&amp;""="","",IFERROR(INDEX('المشاريع'!$B$6:$B$205,MATCH(B315&amp;"",'المشاريع'!$A$6:$A$205,0))&amp;"","كود غير موجود"))</f>
        <v/>
      </c>
    </row>
    <row r="316">
      <c r="A316" s="13" t="n"/>
      <c r="B316" s="5" t="n"/>
      <c r="C316" s="16" t="n"/>
      <c r="D316" s="5" t="n"/>
      <c r="E316" s="5" t="n"/>
      <c r="F316" s="6">
        <f>IF(B316&amp;""="","",IFERROR(INDEX('المشاريع'!$B$6:$B$205,MATCH(B316&amp;"",'المشاريع'!$A$6:$A$205,0))&amp;"","كود غير موجود"))</f>
        <v/>
      </c>
    </row>
    <row r="317">
      <c r="A317" s="13" t="n"/>
      <c r="B317" s="5" t="n"/>
      <c r="C317" s="16" t="n"/>
      <c r="D317" s="5" t="n"/>
      <c r="E317" s="5" t="n"/>
      <c r="F317" s="6">
        <f>IF(B317&amp;""="","",IFERROR(INDEX('المشاريع'!$B$6:$B$205,MATCH(B317&amp;"",'المشاريع'!$A$6:$A$205,0))&amp;"","كود غير موجود"))</f>
        <v/>
      </c>
    </row>
    <row r="318">
      <c r="A318" s="13" t="n"/>
      <c r="B318" s="5" t="n"/>
      <c r="C318" s="16" t="n"/>
      <c r="D318" s="5" t="n"/>
      <c r="E318" s="5" t="n"/>
      <c r="F318" s="6">
        <f>IF(B318&amp;""="","",IFERROR(INDEX('المشاريع'!$B$6:$B$205,MATCH(B318&amp;"",'المشاريع'!$A$6:$A$205,0))&amp;"","كود غير موجود"))</f>
        <v/>
      </c>
    </row>
    <row r="319">
      <c r="A319" s="13" t="n"/>
      <c r="B319" s="5" t="n"/>
      <c r="C319" s="16" t="n"/>
      <c r="D319" s="5" t="n"/>
      <c r="E319" s="5" t="n"/>
      <c r="F319" s="6">
        <f>IF(B319&amp;""="","",IFERROR(INDEX('المشاريع'!$B$6:$B$205,MATCH(B319&amp;"",'المشاريع'!$A$6:$A$205,0))&amp;"","كود غير موجود"))</f>
        <v/>
      </c>
    </row>
    <row r="320">
      <c r="A320" s="13" t="n"/>
      <c r="B320" s="5" t="n"/>
      <c r="C320" s="16" t="n"/>
      <c r="D320" s="5" t="n"/>
      <c r="E320" s="5" t="n"/>
      <c r="F320" s="6">
        <f>IF(B320&amp;""="","",IFERROR(INDEX('المشاريع'!$B$6:$B$205,MATCH(B320&amp;"",'المشاريع'!$A$6:$A$205,0))&amp;"","كود غير موجود"))</f>
        <v/>
      </c>
    </row>
    <row r="321">
      <c r="A321" s="13" t="n"/>
      <c r="B321" s="5" t="n"/>
      <c r="C321" s="16" t="n"/>
      <c r="D321" s="5" t="n"/>
      <c r="E321" s="5" t="n"/>
      <c r="F321" s="6">
        <f>IF(B321&amp;""="","",IFERROR(INDEX('المشاريع'!$B$6:$B$205,MATCH(B321&amp;"",'المشاريع'!$A$6:$A$205,0))&amp;"","كود غير موجود"))</f>
        <v/>
      </c>
    </row>
    <row r="322">
      <c r="A322" s="13" t="n"/>
      <c r="B322" s="5" t="n"/>
      <c r="C322" s="16" t="n"/>
      <c r="D322" s="5" t="n"/>
      <c r="E322" s="5" t="n"/>
      <c r="F322" s="6">
        <f>IF(B322&amp;""="","",IFERROR(INDEX('المشاريع'!$B$6:$B$205,MATCH(B322&amp;"",'المشاريع'!$A$6:$A$205,0))&amp;"","كود غير موجود"))</f>
        <v/>
      </c>
    </row>
    <row r="323">
      <c r="A323" s="13" t="n"/>
      <c r="B323" s="5" t="n"/>
      <c r="C323" s="16" t="n"/>
      <c r="D323" s="5" t="n"/>
      <c r="E323" s="5" t="n"/>
      <c r="F323" s="6">
        <f>IF(B323&amp;""="","",IFERROR(INDEX('المشاريع'!$B$6:$B$205,MATCH(B323&amp;"",'المشاريع'!$A$6:$A$205,0))&amp;"","كود غير موجود"))</f>
        <v/>
      </c>
    </row>
    <row r="324">
      <c r="A324" s="13" t="n"/>
      <c r="B324" s="5" t="n"/>
      <c r="C324" s="16" t="n"/>
      <c r="D324" s="5" t="n"/>
      <c r="E324" s="5" t="n"/>
      <c r="F324" s="6">
        <f>IF(B324&amp;""="","",IFERROR(INDEX('المشاريع'!$B$6:$B$205,MATCH(B324&amp;"",'المشاريع'!$A$6:$A$205,0))&amp;"","كود غير موجود"))</f>
        <v/>
      </c>
    </row>
    <row r="325">
      <c r="A325" s="13" t="n"/>
      <c r="B325" s="5" t="n"/>
      <c r="C325" s="16" t="n"/>
      <c r="D325" s="5" t="n"/>
      <c r="E325" s="5" t="n"/>
      <c r="F325" s="6">
        <f>IF(B325&amp;""="","",IFERROR(INDEX('المشاريع'!$B$6:$B$205,MATCH(B325&amp;"",'المشاريع'!$A$6:$A$205,0))&amp;"","كود غير موجود"))</f>
        <v/>
      </c>
    </row>
    <row r="326">
      <c r="A326" s="13" t="n"/>
      <c r="B326" s="5" t="n"/>
      <c r="C326" s="16" t="n"/>
      <c r="D326" s="5" t="n"/>
      <c r="E326" s="5" t="n"/>
      <c r="F326" s="6">
        <f>IF(B326&amp;""="","",IFERROR(INDEX('المشاريع'!$B$6:$B$205,MATCH(B326&amp;"",'المشاريع'!$A$6:$A$205,0))&amp;"","كود غير موجود"))</f>
        <v/>
      </c>
    </row>
    <row r="327">
      <c r="A327" s="13" t="n"/>
      <c r="B327" s="5" t="n"/>
      <c r="C327" s="16" t="n"/>
      <c r="D327" s="5" t="n"/>
      <c r="E327" s="5" t="n"/>
      <c r="F327" s="6">
        <f>IF(B327&amp;""="","",IFERROR(INDEX('المشاريع'!$B$6:$B$205,MATCH(B327&amp;"",'المشاريع'!$A$6:$A$205,0))&amp;"","كود غير موجود"))</f>
        <v/>
      </c>
    </row>
    <row r="328">
      <c r="A328" s="13" t="n"/>
      <c r="B328" s="5" t="n"/>
      <c r="C328" s="16" t="n"/>
      <c r="D328" s="5" t="n"/>
      <c r="E328" s="5" t="n"/>
      <c r="F328" s="6">
        <f>IF(B328&amp;""="","",IFERROR(INDEX('المشاريع'!$B$6:$B$205,MATCH(B328&amp;"",'المشاريع'!$A$6:$A$205,0))&amp;"","كود غير موجود"))</f>
        <v/>
      </c>
    </row>
    <row r="329">
      <c r="A329" s="13" t="n"/>
      <c r="B329" s="5" t="n"/>
      <c r="C329" s="16" t="n"/>
      <c r="D329" s="5" t="n"/>
      <c r="E329" s="5" t="n"/>
      <c r="F329" s="6">
        <f>IF(B329&amp;""="","",IFERROR(INDEX('المشاريع'!$B$6:$B$205,MATCH(B329&amp;"",'المشاريع'!$A$6:$A$205,0))&amp;"","كود غير موجود"))</f>
        <v/>
      </c>
    </row>
    <row r="330">
      <c r="A330" s="13" t="n"/>
      <c r="B330" s="5" t="n"/>
      <c r="C330" s="16" t="n"/>
      <c r="D330" s="5" t="n"/>
      <c r="E330" s="5" t="n"/>
      <c r="F330" s="6">
        <f>IF(B330&amp;""="","",IFERROR(INDEX('المشاريع'!$B$6:$B$205,MATCH(B330&amp;"",'المشاريع'!$A$6:$A$205,0))&amp;"","كود غير موجود"))</f>
        <v/>
      </c>
    </row>
    <row r="331">
      <c r="A331" s="13" t="n"/>
      <c r="B331" s="5" t="n"/>
      <c r="C331" s="16" t="n"/>
      <c r="D331" s="5" t="n"/>
      <c r="E331" s="5" t="n"/>
      <c r="F331" s="6">
        <f>IF(B331&amp;""="","",IFERROR(INDEX('المشاريع'!$B$6:$B$205,MATCH(B331&amp;"",'المشاريع'!$A$6:$A$205,0))&amp;"","كود غير موجود"))</f>
        <v/>
      </c>
    </row>
    <row r="332">
      <c r="A332" s="13" t="n"/>
      <c r="B332" s="5" t="n"/>
      <c r="C332" s="16" t="n"/>
      <c r="D332" s="5" t="n"/>
      <c r="E332" s="5" t="n"/>
      <c r="F332" s="6">
        <f>IF(B332&amp;""="","",IFERROR(INDEX('المشاريع'!$B$6:$B$205,MATCH(B332&amp;"",'المشاريع'!$A$6:$A$205,0))&amp;"","كود غير موجود"))</f>
        <v/>
      </c>
    </row>
    <row r="333">
      <c r="A333" s="13" t="n"/>
      <c r="B333" s="5" t="n"/>
      <c r="C333" s="16" t="n"/>
      <c r="D333" s="5" t="n"/>
      <c r="E333" s="5" t="n"/>
      <c r="F333" s="6">
        <f>IF(B333&amp;""="","",IFERROR(INDEX('المشاريع'!$B$6:$B$205,MATCH(B333&amp;"",'المشاريع'!$A$6:$A$205,0))&amp;"","كود غير موجود"))</f>
        <v/>
      </c>
    </row>
    <row r="334">
      <c r="A334" s="13" t="n"/>
      <c r="B334" s="5" t="n"/>
      <c r="C334" s="16" t="n"/>
      <c r="D334" s="5" t="n"/>
      <c r="E334" s="5" t="n"/>
      <c r="F334" s="6">
        <f>IF(B334&amp;""="","",IFERROR(INDEX('المشاريع'!$B$6:$B$205,MATCH(B334&amp;"",'المشاريع'!$A$6:$A$205,0))&amp;"","كود غير موجود"))</f>
        <v/>
      </c>
    </row>
    <row r="335">
      <c r="A335" s="13" t="n"/>
      <c r="B335" s="5" t="n"/>
      <c r="C335" s="16" t="n"/>
      <c r="D335" s="5" t="n"/>
      <c r="E335" s="5" t="n"/>
      <c r="F335" s="6">
        <f>IF(B335&amp;""="","",IFERROR(INDEX('المشاريع'!$B$6:$B$205,MATCH(B335&amp;"",'المشاريع'!$A$6:$A$205,0))&amp;"","كود غير موجود"))</f>
        <v/>
      </c>
    </row>
    <row r="336">
      <c r="A336" s="13" t="n"/>
      <c r="B336" s="5" t="n"/>
      <c r="C336" s="16" t="n"/>
      <c r="D336" s="5" t="n"/>
      <c r="E336" s="5" t="n"/>
      <c r="F336" s="6">
        <f>IF(B336&amp;""="","",IFERROR(INDEX('المشاريع'!$B$6:$B$205,MATCH(B336&amp;"",'المشاريع'!$A$6:$A$205,0))&amp;"","كود غير موجود"))</f>
        <v/>
      </c>
    </row>
    <row r="337">
      <c r="A337" s="13" t="n"/>
      <c r="B337" s="5" t="n"/>
      <c r="C337" s="16" t="n"/>
      <c r="D337" s="5" t="n"/>
      <c r="E337" s="5" t="n"/>
      <c r="F337" s="6">
        <f>IF(B337&amp;""="","",IFERROR(INDEX('المشاريع'!$B$6:$B$205,MATCH(B337&amp;"",'المشاريع'!$A$6:$A$205,0))&amp;"","كود غير موجود"))</f>
        <v/>
      </c>
    </row>
    <row r="338">
      <c r="A338" s="13" t="n"/>
      <c r="B338" s="5" t="n"/>
      <c r="C338" s="16" t="n"/>
      <c r="D338" s="5" t="n"/>
      <c r="E338" s="5" t="n"/>
      <c r="F338" s="6">
        <f>IF(B338&amp;""="","",IFERROR(INDEX('المشاريع'!$B$6:$B$205,MATCH(B338&amp;"",'المشاريع'!$A$6:$A$205,0))&amp;"","كود غير موجود"))</f>
        <v/>
      </c>
    </row>
    <row r="339">
      <c r="A339" s="13" t="n"/>
      <c r="B339" s="5" t="n"/>
      <c r="C339" s="16" t="n"/>
      <c r="D339" s="5" t="n"/>
      <c r="E339" s="5" t="n"/>
      <c r="F339" s="6">
        <f>IF(B339&amp;""="","",IFERROR(INDEX('المشاريع'!$B$6:$B$205,MATCH(B339&amp;"",'المشاريع'!$A$6:$A$205,0))&amp;"","كود غير موجود"))</f>
        <v/>
      </c>
    </row>
    <row r="340">
      <c r="A340" s="13" t="n"/>
      <c r="B340" s="5" t="n"/>
      <c r="C340" s="16" t="n"/>
      <c r="D340" s="5" t="n"/>
      <c r="E340" s="5" t="n"/>
      <c r="F340" s="6">
        <f>IF(B340&amp;""="","",IFERROR(INDEX('المشاريع'!$B$6:$B$205,MATCH(B340&amp;"",'المشاريع'!$A$6:$A$205,0))&amp;"","كود غير موجود"))</f>
        <v/>
      </c>
    </row>
    <row r="341">
      <c r="A341" s="13" t="n"/>
      <c r="B341" s="5" t="n"/>
      <c r="C341" s="16" t="n"/>
      <c r="D341" s="5" t="n"/>
      <c r="E341" s="5" t="n"/>
      <c r="F341" s="6">
        <f>IF(B341&amp;""="","",IFERROR(INDEX('المشاريع'!$B$6:$B$205,MATCH(B341&amp;"",'المشاريع'!$A$6:$A$205,0))&amp;"","كود غير موجود"))</f>
        <v/>
      </c>
    </row>
    <row r="342">
      <c r="A342" s="13" t="n"/>
      <c r="B342" s="5" t="n"/>
      <c r="C342" s="16" t="n"/>
      <c r="D342" s="5" t="n"/>
      <c r="E342" s="5" t="n"/>
      <c r="F342" s="6">
        <f>IF(B342&amp;""="","",IFERROR(INDEX('المشاريع'!$B$6:$B$205,MATCH(B342&amp;"",'المشاريع'!$A$6:$A$205,0))&amp;"","كود غير موجود"))</f>
        <v/>
      </c>
    </row>
    <row r="343">
      <c r="A343" s="13" t="n"/>
      <c r="B343" s="5" t="n"/>
      <c r="C343" s="16" t="n"/>
      <c r="D343" s="5" t="n"/>
      <c r="E343" s="5" t="n"/>
      <c r="F343" s="6">
        <f>IF(B343&amp;""="","",IFERROR(INDEX('المشاريع'!$B$6:$B$205,MATCH(B343&amp;"",'المشاريع'!$A$6:$A$205,0))&amp;"","كود غير موجود"))</f>
        <v/>
      </c>
    </row>
    <row r="344">
      <c r="A344" s="13" t="n"/>
      <c r="B344" s="5" t="n"/>
      <c r="C344" s="16" t="n"/>
      <c r="D344" s="5" t="n"/>
      <c r="E344" s="5" t="n"/>
      <c r="F344" s="6">
        <f>IF(B344&amp;""="","",IFERROR(INDEX('المشاريع'!$B$6:$B$205,MATCH(B344&amp;"",'المشاريع'!$A$6:$A$205,0))&amp;"","كود غير موجود"))</f>
        <v/>
      </c>
    </row>
    <row r="345">
      <c r="A345" s="13" t="n"/>
      <c r="B345" s="5" t="n"/>
      <c r="C345" s="16" t="n"/>
      <c r="D345" s="5" t="n"/>
      <c r="E345" s="5" t="n"/>
      <c r="F345" s="6">
        <f>IF(B345&amp;""="","",IFERROR(INDEX('المشاريع'!$B$6:$B$205,MATCH(B345&amp;"",'المشاريع'!$A$6:$A$205,0))&amp;"","كود غير موجود"))</f>
        <v/>
      </c>
    </row>
    <row r="346">
      <c r="A346" s="13" t="n"/>
      <c r="B346" s="5" t="n"/>
      <c r="C346" s="16" t="n"/>
      <c r="D346" s="5" t="n"/>
      <c r="E346" s="5" t="n"/>
      <c r="F346" s="6">
        <f>IF(B346&amp;""="","",IFERROR(INDEX('المشاريع'!$B$6:$B$205,MATCH(B346&amp;"",'المشاريع'!$A$6:$A$205,0))&amp;"","كود غير موجود"))</f>
        <v/>
      </c>
    </row>
    <row r="347">
      <c r="A347" s="13" t="n"/>
      <c r="B347" s="5" t="n"/>
      <c r="C347" s="16" t="n"/>
      <c r="D347" s="5" t="n"/>
      <c r="E347" s="5" t="n"/>
      <c r="F347" s="6">
        <f>IF(B347&amp;""="","",IFERROR(INDEX('المشاريع'!$B$6:$B$205,MATCH(B347&amp;"",'المشاريع'!$A$6:$A$205,0))&amp;"","كود غير موجود"))</f>
        <v/>
      </c>
    </row>
    <row r="348">
      <c r="A348" s="13" t="n"/>
      <c r="B348" s="5" t="n"/>
      <c r="C348" s="16" t="n"/>
      <c r="D348" s="5" t="n"/>
      <c r="E348" s="5" t="n"/>
      <c r="F348" s="6">
        <f>IF(B348&amp;""="","",IFERROR(INDEX('المشاريع'!$B$6:$B$205,MATCH(B348&amp;"",'المشاريع'!$A$6:$A$205,0))&amp;"","كود غير موجود"))</f>
        <v/>
      </c>
    </row>
    <row r="349">
      <c r="A349" s="13" t="n"/>
      <c r="B349" s="5" t="n"/>
      <c r="C349" s="16" t="n"/>
      <c r="D349" s="5" t="n"/>
      <c r="E349" s="5" t="n"/>
      <c r="F349" s="6">
        <f>IF(B349&amp;""="","",IFERROR(INDEX('المشاريع'!$B$6:$B$205,MATCH(B349&amp;"",'المشاريع'!$A$6:$A$205,0))&amp;"","كود غير موجود"))</f>
        <v/>
      </c>
    </row>
    <row r="350">
      <c r="A350" s="13" t="n"/>
      <c r="B350" s="5" t="n"/>
      <c r="C350" s="16" t="n"/>
      <c r="D350" s="5" t="n"/>
      <c r="E350" s="5" t="n"/>
      <c r="F350" s="6">
        <f>IF(B350&amp;""="","",IFERROR(INDEX('المشاريع'!$B$6:$B$205,MATCH(B350&amp;"",'المشاريع'!$A$6:$A$205,0))&amp;"","كود غير موجود"))</f>
        <v/>
      </c>
    </row>
    <row r="351">
      <c r="A351" s="13" t="n"/>
      <c r="B351" s="5" t="n"/>
      <c r="C351" s="16" t="n"/>
      <c r="D351" s="5" t="n"/>
      <c r="E351" s="5" t="n"/>
      <c r="F351" s="6">
        <f>IF(B351&amp;""="","",IFERROR(INDEX('المشاريع'!$B$6:$B$205,MATCH(B351&amp;"",'المشاريع'!$A$6:$A$205,0))&amp;"","كود غير موجود"))</f>
        <v/>
      </c>
    </row>
    <row r="352">
      <c r="A352" s="13" t="n"/>
      <c r="B352" s="5" t="n"/>
      <c r="C352" s="16" t="n"/>
      <c r="D352" s="5" t="n"/>
      <c r="E352" s="5" t="n"/>
      <c r="F352" s="6">
        <f>IF(B352&amp;""="","",IFERROR(INDEX('المشاريع'!$B$6:$B$205,MATCH(B352&amp;"",'المشاريع'!$A$6:$A$205,0))&amp;"","كود غير موجود"))</f>
        <v/>
      </c>
    </row>
    <row r="353">
      <c r="A353" s="13" t="n"/>
      <c r="B353" s="5" t="n"/>
      <c r="C353" s="16" t="n"/>
      <c r="D353" s="5" t="n"/>
      <c r="E353" s="5" t="n"/>
      <c r="F353" s="6">
        <f>IF(B353&amp;""="","",IFERROR(INDEX('المشاريع'!$B$6:$B$205,MATCH(B353&amp;"",'المشاريع'!$A$6:$A$205,0))&amp;"","كود غير موجود"))</f>
        <v/>
      </c>
    </row>
    <row r="354">
      <c r="A354" s="13" t="n"/>
      <c r="B354" s="5" t="n"/>
      <c r="C354" s="16" t="n"/>
      <c r="D354" s="5" t="n"/>
      <c r="E354" s="5" t="n"/>
      <c r="F354" s="6">
        <f>IF(B354&amp;""="","",IFERROR(INDEX('المشاريع'!$B$6:$B$205,MATCH(B354&amp;"",'المشاريع'!$A$6:$A$205,0))&amp;"","كود غير موجود"))</f>
        <v/>
      </c>
    </row>
    <row r="355">
      <c r="A355" s="13" t="n"/>
      <c r="B355" s="5" t="n"/>
      <c r="C355" s="16" t="n"/>
      <c r="D355" s="5" t="n"/>
      <c r="E355" s="5" t="n"/>
      <c r="F355" s="6">
        <f>IF(B355&amp;""="","",IFERROR(INDEX('المشاريع'!$B$6:$B$205,MATCH(B355&amp;"",'المشاريع'!$A$6:$A$205,0))&amp;"","كود غير موجود"))</f>
        <v/>
      </c>
    </row>
    <row r="356">
      <c r="A356" s="13" t="n"/>
      <c r="B356" s="5" t="n"/>
      <c r="C356" s="16" t="n"/>
      <c r="D356" s="5" t="n"/>
      <c r="E356" s="5" t="n"/>
      <c r="F356" s="6">
        <f>IF(B356&amp;""="","",IFERROR(INDEX('المشاريع'!$B$6:$B$205,MATCH(B356&amp;"",'المشاريع'!$A$6:$A$205,0))&amp;"","كود غير موجود"))</f>
        <v/>
      </c>
    </row>
    <row r="357">
      <c r="A357" s="13" t="n"/>
      <c r="B357" s="5" t="n"/>
      <c r="C357" s="16" t="n"/>
      <c r="D357" s="5" t="n"/>
      <c r="E357" s="5" t="n"/>
      <c r="F357" s="6">
        <f>IF(B357&amp;""="","",IFERROR(INDEX('المشاريع'!$B$6:$B$205,MATCH(B357&amp;"",'المشاريع'!$A$6:$A$205,0))&amp;"","كود غير موجود"))</f>
        <v/>
      </c>
    </row>
    <row r="358">
      <c r="A358" s="13" t="n"/>
      <c r="B358" s="5" t="n"/>
      <c r="C358" s="16" t="n"/>
      <c r="D358" s="5" t="n"/>
      <c r="E358" s="5" t="n"/>
      <c r="F358" s="6">
        <f>IF(B358&amp;""="","",IFERROR(INDEX('المشاريع'!$B$6:$B$205,MATCH(B358&amp;"",'المشاريع'!$A$6:$A$205,0))&amp;"","كود غير موجود"))</f>
        <v/>
      </c>
    </row>
    <row r="359">
      <c r="A359" s="13" t="n"/>
      <c r="B359" s="5" t="n"/>
      <c r="C359" s="16" t="n"/>
      <c r="D359" s="5" t="n"/>
      <c r="E359" s="5" t="n"/>
      <c r="F359" s="6">
        <f>IF(B359&amp;""="","",IFERROR(INDEX('المشاريع'!$B$6:$B$205,MATCH(B359&amp;"",'المشاريع'!$A$6:$A$205,0))&amp;"","كود غير موجود"))</f>
        <v/>
      </c>
    </row>
    <row r="360">
      <c r="A360" s="13" t="n"/>
      <c r="B360" s="5" t="n"/>
      <c r="C360" s="16" t="n"/>
      <c r="D360" s="5" t="n"/>
      <c r="E360" s="5" t="n"/>
      <c r="F360" s="6">
        <f>IF(B360&amp;""="","",IFERROR(INDEX('المشاريع'!$B$6:$B$205,MATCH(B360&amp;"",'المشاريع'!$A$6:$A$205,0))&amp;"","كود غير موجود"))</f>
        <v/>
      </c>
    </row>
    <row r="361">
      <c r="A361" s="13" t="n"/>
      <c r="B361" s="5" t="n"/>
      <c r="C361" s="16" t="n"/>
      <c r="D361" s="5" t="n"/>
      <c r="E361" s="5" t="n"/>
      <c r="F361" s="6">
        <f>IF(B361&amp;""="","",IFERROR(INDEX('المشاريع'!$B$6:$B$205,MATCH(B361&amp;"",'المشاريع'!$A$6:$A$205,0))&amp;"","كود غير موجود"))</f>
        <v/>
      </c>
    </row>
    <row r="362">
      <c r="A362" s="13" t="n"/>
      <c r="B362" s="5" t="n"/>
      <c r="C362" s="16" t="n"/>
      <c r="D362" s="5" t="n"/>
      <c r="E362" s="5" t="n"/>
      <c r="F362" s="6">
        <f>IF(B362&amp;""="","",IFERROR(INDEX('المشاريع'!$B$6:$B$205,MATCH(B362&amp;"",'المشاريع'!$A$6:$A$205,0))&amp;"","كود غير موجود"))</f>
        <v/>
      </c>
    </row>
    <row r="363">
      <c r="A363" s="13" t="n"/>
      <c r="B363" s="5" t="n"/>
      <c r="C363" s="16" t="n"/>
      <c r="D363" s="5" t="n"/>
      <c r="E363" s="5" t="n"/>
      <c r="F363" s="6">
        <f>IF(B363&amp;""="","",IFERROR(INDEX('المشاريع'!$B$6:$B$205,MATCH(B363&amp;"",'المشاريع'!$A$6:$A$205,0))&amp;"","كود غير موجود"))</f>
        <v/>
      </c>
    </row>
    <row r="364">
      <c r="A364" s="13" t="n"/>
      <c r="B364" s="5" t="n"/>
      <c r="C364" s="16" t="n"/>
      <c r="D364" s="5" t="n"/>
      <c r="E364" s="5" t="n"/>
      <c r="F364" s="6">
        <f>IF(B364&amp;""="","",IFERROR(INDEX('المشاريع'!$B$6:$B$205,MATCH(B364&amp;"",'المشاريع'!$A$6:$A$205,0))&amp;"","كود غير موجود"))</f>
        <v/>
      </c>
    </row>
    <row r="365">
      <c r="A365" s="13" t="n"/>
      <c r="B365" s="5" t="n"/>
      <c r="C365" s="16" t="n"/>
      <c r="D365" s="5" t="n"/>
      <c r="E365" s="5" t="n"/>
      <c r="F365" s="6">
        <f>IF(B365&amp;""="","",IFERROR(INDEX('المشاريع'!$B$6:$B$205,MATCH(B365&amp;"",'المشاريع'!$A$6:$A$205,0))&amp;"","كود غير موجود"))</f>
        <v/>
      </c>
    </row>
    <row r="366">
      <c r="A366" s="13" t="n"/>
      <c r="B366" s="5" t="n"/>
      <c r="C366" s="16" t="n"/>
      <c r="D366" s="5" t="n"/>
      <c r="E366" s="5" t="n"/>
      <c r="F366" s="6">
        <f>IF(B366&amp;""="","",IFERROR(INDEX('المشاريع'!$B$6:$B$205,MATCH(B366&amp;"",'المشاريع'!$A$6:$A$205,0))&amp;"","كود غير موجود"))</f>
        <v/>
      </c>
    </row>
    <row r="367">
      <c r="A367" s="13" t="n"/>
      <c r="B367" s="5" t="n"/>
      <c r="C367" s="16" t="n"/>
      <c r="D367" s="5" t="n"/>
      <c r="E367" s="5" t="n"/>
      <c r="F367" s="6">
        <f>IF(B367&amp;""="","",IFERROR(INDEX('المشاريع'!$B$6:$B$205,MATCH(B367&amp;"",'المشاريع'!$A$6:$A$205,0))&amp;"","كود غير موجود"))</f>
        <v/>
      </c>
    </row>
    <row r="368">
      <c r="A368" s="13" t="n"/>
      <c r="B368" s="5" t="n"/>
      <c r="C368" s="16" t="n"/>
      <c r="D368" s="5" t="n"/>
      <c r="E368" s="5" t="n"/>
      <c r="F368" s="6">
        <f>IF(B368&amp;""="","",IFERROR(INDEX('المشاريع'!$B$6:$B$205,MATCH(B368&amp;"",'المشاريع'!$A$6:$A$205,0))&amp;"","كود غير موجود"))</f>
        <v/>
      </c>
    </row>
    <row r="369">
      <c r="A369" s="13" t="n"/>
      <c r="B369" s="5" t="n"/>
      <c r="C369" s="16" t="n"/>
      <c r="D369" s="5" t="n"/>
      <c r="E369" s="5" t="n"/>
      <c r="F369" s="6">
        <f>IF(B369&amp;""="","",IFERROR(INDEX('المشاريع'!$B$6:$B$205,MATCH(B369&amp;"",'المشاريع'!$A$6:$A$205,0))&amp;"","كود غير موجود"))</f>
        <v/>
      </c>
    </row>
    <row r="370">
      <c r="A370" s="13" t="n"/>
      <c r="B370" s="5" t="n"/>
      <c r="C370" s="16" t="n"/>
      <c r="D370" s="5" t="n"/>
      <c r="E370" s="5" t="n"/>
      <c r="F370" s="6">
        <f>IF(B370&amp;""="","",IFERROR(INDEX('المشاريع'!$B$6:$B$205,MATCH(B370&amp;"",'المشاريع'!$A$6:$A$205,0))&amp;"","كود غير موجود"))</f>
        <v/>
      </c>
    </row>
    <row r="371">
      <c r="A371" s="13" t="n"/>
      <c r="B371" s="5" t="n"/>
      <c r="C371" s="16" t="n"/>
      <c r="D371" s="5" t="n"/>
      <c r="E371" s="5" t="n"/>
      <c r="F371" s="6">
        <f>IF(B371&amp;""="","",IFERROR(INDEX('المشاريع'!$B$6:$B$205,MATCH(B371&amp;"",'المشاريع'!$A$6:$A$205,0))&amp;"","كود غير موجود"))</f>
        <v/>
      </c>
    </row>
    <row r="372">
      <c r="A372" s="13" t="n"/>
      <c r="B372" s="5" t="n"/>
      <c r="C372" s="16" t="n"/>
      <c r="D372" s="5" t="n"/>
      <c r="E372" s="5" t="n"/>
      <c r="F372" s="6">
        <f>IF(B372&amp;""="","",IFERROR(INDEX('المشاريع'!$B$6:$B$205,MATCH(B372&amp;"",'المشاريع'!$A$6:$A$205,0))&amp;"","كود غير موجود"))</f>
        <v/>
      </c>
    </row>
    <row r="373">
      <c r="A373" s="13" t="n"/>
      <c r="B373" s="5" t="n"/>
      <c r="C373" s="16" t="n"/>
      <c r="D373" s="5" t="n"/>
      <c r="E373" s="5" t="n"/>
      <c r="F373" s="6">
        <f>IF(B373&amp;""="","",IFERROR(INDEX('المشاريع'!$B$6:$B$205,MATCH(B373&amp;"",'المشاريع'!$A$6:$A$205,0))&amp;"","كود غير موجود"))</f>
        <v/>
      </c>
    </row>
    <row r="374">
      <c r="A374" s="13" t="n"/>
      <c r="B374" s="5" t="n"/>
      <c r="C374" s="16" t="n"/>
      <c r="D374" s="5" t="n"/>
      <c r="E374" s="5" t="n"/>
      <c r="F374" s="6">
        <f>IF(B374&amp;""="","",IFERROR(INDEX('المشاريع'!$B$6:$B$205,MATCH(B374&amp;"",'المشاريع'!$A$6:$A$205,0))&amp;"","كود غير موجود"))</f>
        <v/>
      </c>
    </row>
    <row r="375">
      <c r="A375" s="13" t="n"/>
      <c r="B375" s="5" t="n"/>
      <c r="C375" s="16" t="n"/>
      <c r="D375" s="5" t="n"/>
      <c r="E375" s="5" t="n"/>
      <c r="F375" s="6">
        <f>IF(B375&amp;""="","",IFERROR(INDEX('المشاريع'!$B$6:$B$205,MATCH(B375&amp;"",'المشاريع'!$A$6:$A$205,0))&amp;"","كود غير موجود"))</f>
        <v/>
      </c>
    </row>
    <row r="376">
      <c r="A376" s="13" t="n"/>
      <c r="B376" s="5" t="n"/>
      <c r="C376" s="16" t="n"/>
      <c r="D376" s="5" t="n"/>
      <c r="E376" s="5" t="n"/>
      <c r="F376" s="6">
        <f>IF(B376&amp;""="","",IFERROR(INDEX('المشاريع'!$B$6:$B$205,MATCH(B376&amp;"",'المشاريع'!$A$6:$A$205,0))&amp;"","كود غير موجود"))</f>
        <v/>
      </c>
    </row>
    <row r="377">
      <c r="A377" s="13" t="n"/>
      <c r="B377" s="5" t="n"/>
      <c r="C377" s="16" t="n"/>
      <c r="D377" s="5" t="n"/>
      <c r="E377" s="5" t="n"/>
      <c r="F377" s="6">
        <f>IF(B377&amp;""="","",IFERROR(INDEX('المشاريع'!$B$6:$B$205,MATCH(B377&amp;"",'المشاريع'!$A$6:$A$205,0))&amp;"","كود غير موجود"))</f>
        <v/>
      </c>
    </row>
    <row r="378">
      <c r="A378" s="13" t="n"/>
      <c r="B378" s="5" t="n"/>
      <c r="C378" s="16" t="n"/>
      <c r="D378" s="5" t="n"/>
      <c r="E378" s="5" t="n"/>
      <c r="F378" s="6">
        <f>IF(B378&amp;""="","",IFERROR(INDEX('المشاريع'!$B$6:$B$205,MATCH(B378&amp;"",'المشاريع'!$A$6:$A$205,0))&amp;"","كود غير موجود"))</f>
        <v/>
      </c>
    </row>
    <row r="379">
      <c r="A379" s="13" t="n"/>
      <c r="B379" s="5" t="n"/>
      <c r="C379" s="16" t="n"/>
      <c r="D379" s="5" t="n"/>
      <c r="E379" s="5" t="n"/>
      <c r="F379" s="6">
        <f>IF(B379&amp;""="","",IFERROR(INDEX('المشاريع'!$B$6:$B$205,MATCH(B379&amp;"",'المشاريع'!$A$6:$A$205,0))&amp;"","كود غير موجود"))</f>
        <v/>
      </c>
    </row>
    <row r="380">
      <c r="A380" s="13" t="n"/>
      <c r="B380" s="5" t="n"/>
      <c r="C380" s="16" t="n"/>
      <c r="D380" s="5" t="n"/>
      <c r="E380" s="5" t="n"/>
      <c r="F380" s="6">
        <f>IF(B380&amp;""="","",IFERROR(INDEX('المشاريع'!$B$6:$B$205,MATCH(B380&amp;"",'المشاريع'!$A$6:$A$205,0))&amp;"","كود غير موجود"))</f>
        <v/>
      </c>
    </row>
    <row r="381">
      <c r="A381" s="13" t="n"/>
      <c r="B381" s="5" t="n"/>
      <c r="C381" s="16" t="n"/>
      <c r="D381" s="5" t="n"/>
      <c r="E381" s="5" t="n"/>
      <c r="F381" s="6">
        <f>IF(B381&amp;""="","",IFERROR(INDEX('المشاريع'!$B$6:$B$205,MATCH(B381&amp;"",'المشاريع'!$A$6:$A$205,0))&amp;"","كود غير موجود"))</f>
        <v/>
      </c>
    </row>
    <row r="382">
      <c r="A382" s="13" t="n"/>
      <c r="B382" s="5" t="n"/>
      <c r="C382" s="16" t="n"/>
      <c r="D382" s="5" t="n"/>
      <c r="E382" s="5" t="n"/>
      <c r="F382" s="6">
        <f>IF(B382&amp;""="","",IFERROR(INDEX('المشاريع'!$B$6:$B$205,MATCH(B382&amp;"",'المشاريع'!$A$6:$A$205,0))&amp;"","كود غير موجود"))</f>
        <v/>
      </c>
    </row>
    <row r="383">
      <c r="A383" s="13" t="n"/>
      <c r="B383" s="5" t="n"/>
      <c r="C383" s="16" t="n"/>
      <c r="D383" s="5" t="n"/>
      <c r="E383" s="5" t="n"/>
      <c r="F383" s="6">
        <f>IF(B383&amp;""="","",IFERROR(INDEX('المشاريع'!$B$6:$B$205,MATCH(B383&amp;"",'المشاريع'!$A$6:$A$205,0))&amp;"","كود غير موجود"))</f>
        <v/>
      </c>
    </row>
    <row r="384">
      <c r="A384" s="13" t="n"/>
      <c r="B384" s="5" t="n"/>
      <c r="C384" s="16" t="n"/>
      <c r="D384" s="5" t="n"/>
      <c r="E384" s="5" t="n"/>
      <c r="F384" s="6">
        <f>IF(B384&amp;""="","",IFERROR(INDEX('المشاريع'!$B$6:$B$205,MATCH(B384&amp;"",'المشاريع'!$A$6:$A$205,0))&amp;"","كود غير موجود"))</f>
        <v/>
      </c>
    </row>
    <row r="385">
      <c r="A385" s="13" t="n"/>
      <c r="B385" s="5" t="n"/>
      <c r="C385" s="16" t="n"/>
      <c r="D385" s="5" t="n"/>
      <c r="E385" s="5" t="n"/>
      <c r="F385" s="6">
        <f>IF(B385&amp;""="","",IFERROR(INDEX('المشاريع'!$B$6:$B$205,MATCH(B385&amp;"",'المشاريع'!$A$6:$A$205,0))&amp;"","كود غير موجود"))</f>
        <v/>
      </c>
    </row>
    <row r="386">
      <c r="A386" s="13" t="n"/>
      <c r="B386" s="5" t="n"/>
      <c r="C386" s="16" t="n"/>
      <c r="D386" s="5" t="n"/>
      <c r="E386" s="5" t="n"/>
      <c r="F386" s="6">
        <f>IF(B386&amp;""="","",IFERROR(INDEX('المشاريع'!$B$6:$B$205,MATCH(B386&amp;"",'المشاريع'!$A$6:$A$205,0))&amp;"","كود غير موجود"))</f>
        <v/>
      </c>
    </row>
    <row r="387">
      <c r="A387" s="13" t="n"/>
      <c r="B387" s="5" t="n"/>
      <c r="C387" s="16" t="n"/>
      <c r="D387" s="5" t="n"/>
      <c r="E387" s="5" t="n"/>
      <c r="F387" s="6">
        <f>IF(B387&amp;""="","",IFERROR(INDEX('المشاريع'!$B$6:$B$205,MATCH(B387&amp;"",'المشاريع'!$A$6:$A$205,0))&amp;"","كود غير موجود"))</f>
        <v/>
      </c>
    </row>
    <row r="388">
      <c r="A388" s="13" t="n"/>
      <c r="B388" s="5" t="n"/>
      <c r="C388" s="16" t="n"/>
      <c r="D388" s="5" t="n"/>
      <c r="E388" s="5" t="n"/>
      <c r="F388" s="6">
        <f>IF(B388&amp;""="","",IFERROR(INDEX('المشاريع'!$B$6:$B$205,MATCH(B388&amp;"",'المشاريع'!$A$6:$A$205,0))&amp;"","كود غير موجود"))</f>
        <v/>
      </c>
    </row>
    <row r="389">
      <c r="A389" s="13" t="n"/>
      <c r="B389" s="5" t="n"/>
      <c r="C389" s="16" t="n"/>
      <c r="D389" s="5" t="n"/>
      <c r="E389" s="5" t="n"/>
      <c r="F389" s="6">
        <f>IF(B389&amp;""="","",IFERROR(INDEX('المشاريع'!$B$6:$B$205,MATCH(B389&amp;"",'المشاريع'!$A$6:$A$205,0))&amp;"","كود غير موجود"))</f>
        <v/>
      </c>
    </row>
    <row r="390">
      <c r="A390" s="13" t="n"/>
      <c r="B390" s="5" t="n"/>
      <c r="C390" s="16" t="n"/>
      <c r="D390" s="5" t="n"/>
      <c r="E390" s="5" t="n"/>
      <c r="F390" s="6">
        <f>IF(B390&amp;""="","",IFERROR(INDEX('المشاريع'!$B$6:$B$205,MATCH(B390&amp;"",'المشاريع'!$A$6:$A$205,0))&amp;"","كود غير موجود"))</f>
        <v/>
      </c>
    </row>
    <row r="391">
      <c r="A391" s="13" t="n"/>
      <c r="B391" s="5" t="n"/>
      <c r="C391" s="16" t="n"/>
      <c r="D391" s="5" t="n"/>
      <c r="E391" s="5" t="n"/>
      <c r="F391" s="6">
        <f>IF(B391&amp;""="","",IFERROR(INDEX('المشاريع'!$B$6:$B$205,MATCH(B391&amp;"",'المشاريع'!$A$6:$A$205,0))&amp;"","كود غير موجود"))</f>
        <v/>
      </c>
    </row>
    <row r="392">
      <c r="A392" s="13" t="n"/>
      <c r="B392" s="5" t="n"/>
      <c r="C392" s="16" t="n"/>
      <c r="D392" s="5" t="n"/>
      <c r="E392" s="5" t="n"/>
      <c r="F392" s="6">
        <f>IF(B392&amp;""="","",IFERROR(INDEX('المشاريع'!$B$6:$B$205,MATCH(B392&amp;"",'المشاريع'!$A$6:$A$205,0))&amp;"","كود غير موجود"))</f>
        <v/>
      </c>
    </row>
    <row r="393">
      <c r="A393" s="13" t="n"/>
      <c r="B393" s="5" t="n"/>
      <c r="C393" s="16" t="n"/>
      <c r="D393" s="5" t="n"/>
      <c r="E393" s="5" t="n"/>
      <c r="F393" s="6">
        <f>IF(B393&amp;""="","",IFERROR(INDEX('المشاريع'!$B$6:$B$205,MATCH(B393&amp;"",'المشاريع'!$A$6:$A$205,0))&amp;"","كود غير موجود"))</f>
        <v/>
      </c>
    </row>
    <row r="394">
      <c r="A394" s="13" t="n"/>
      <c r="B394" s="5" t="n"/>
      <c r="C394" s="16" t="n"/>
      <c r="D394" s="5" t="n"/>
      <c r="E394" s="5" t="n"/>
      <c r="F394" s="6">
        <f>IF(B394&amp;""="","",IFERROR(INDEX('المشاريع'!$B$6:$B$205,MATCH(B394&amp;"",'المشاريع'!$A$6:$A$205,0))&amp;"","كود غير موجود"))</f>
        <v/>
      </c>
    </row>
    <row r="395">
      <c r="A395" s="13" t="n"/>
      <c r="B395" s="5" t="n"/>
      <c r="C395" s="16" t="n"/>
      <c r="D395" s="5" t="n"/>
      <c r="E395" s="5" t="n"/>
      <c r="F395" s="6">
        <f>IF(B395&amp;""="","",IFERROR(INDEX('المشاريع'!$B$6:$B$205,MATCH(B395&amp;"",'المشاريع'!$A$6:$A$205,0))&amp;"","كود غير موجود"))</f>
        <v/>
      </c>
    </row>
    <row r="396">
      <c r="A396" s="13" t="n"/>
      <c r="B396" s="5" t="n"/>
      <c r="C396" s="16" t="n"/>
      <c r="D396" s="5" t="n"/>
      <c r="E396" s="5" t="n"/>
      <c r="F396" s="6">
        <f>IF(B396&amp;""="","",IFERROR(INDEX('المشاريع'!$B$6:$B$205,MATCH(B396&amp;"",'المشاريع'!$A$6:$A$205,0))&amp;"","كود غير موجود"))</f>
        <v/>
      </c>
    </row>
    <row r="397">
      <c r="A397" s="13" t="n"/>
      <c r="B397" s="5" t="n"/>
      <c r="C397" s="16" t="n"/>
      <c r="D397" s="5" t="n"/>
      <c r="E397" s="5" t="n"/>
      <c r="F397" s="6">
        <f>IF(B397&amp;""="","",IFERROR(INDEX('المشاريع'!$B$6:$B$205,MATCH(B397&amp;"",'المشاريع'!$A$6:$A$205,0))&amp;"","كود غير موجود"))</f>
        <v/>
      </c>
    </row>
    <row r="398">
      <c r="A398" s="13" t="n"/>
      <c r="B398" s="5" t="n"/>
      <c r="C398" s="16" t="n"/>
      <c r="D398" s="5" t="n"/>
      <c r="E398" s="5" t="n"/>
      <c r="F398" s="6">
        <f>IF(B398&amp;""="","",IFERROR(INDEX('المشاريع'!$B$6:$B$205,MATCH(B398&amp;"",'المشاريع'!$A$6:$A$205,0))&amp;"","كود غير موجود"))</f>
        <v/>
      </c>
    </row>
    <row r="399">
      <c r="A399" s="13" t="n"/>
      <c r="B399" s="5" t="n"/>
      <c r="C399" s="16" t="n"/>
      <c r="D399" s="5" t="n"/>
      <c r="E399" s="5" t="n"/>
      <c r="F399" s="6">
        <f>IF(B399&amp;""="","",IFERROR(INDEX('المشاريع'!$B$6:$B$205,MATCH(B399&amp;"",'المشاريع'!$A$6:$A$205,0))&amp;"","كود غير موجود"))</f>
        <v/>
      </c>
    </row>
    <row r="400">
      <c r="A400" s="13" t="n"/>
      <c r="B400" s="5" t="n"/>
      <c r="C400" s="16" t="n"/>
      <c r="D400" s="5" t="n"/>
      <c r="E400" s="5" t="n"/>
      <c r="F400" s="6">
        <f>IF(B400&amp;""="","",IFERROR(INDEX('المشاريع'!$B$6:$B$205,MATCH(B400&amp;"",'المشاريع'!$A$6:$A$205,0))&amp;"","كود غير موجود"))</f>
        <v/>
      </c>
    </row>
    <row r="401">
      <c r="A401" s="13" t="n"/>
      <c r="B401" s="5" t="n"/>
      <c r="C401" s="16" t="n"/>
      <c r="D401" s="5" t="n"/>
      <c r="E401" s="5" t="n"/>
      <c r="F401" s="6">
        <f>IF(B401&amp;""="","",IFERROR(INDEX('المشاريع'!$B$6:$B$205,MATCH(B401&amp;"",'المشاريع'!$A$6:$A$205,0))&amp;"","كود غير موجود"))</f>
        <v/>
      </c>
    </row>
    <row r="402">
      <c r="A402" s="13" t="n"/>
      <c r="B402" s="5" t="n"/>
      <c r="C402" s="16" t="n"/>
      <c r="D402" s="5" t="n"/>
      <c r="E402" s="5" t="n"/>
      <c r="F402" s="6">
        <f>IF(B402&amp;""="","",IFERROR(INDEX('المشاريع'!$B$6:$B$205,MATCH(B402&amp;"",'المشاريع'!$A$6:$A$205,0))&amp;"","كود غير موجود"))</f>
        <v/>
      </c>
    </row>
    <row r="403">
      <c r="A403" s="13" t="n"/>
      <c r="B403" s="5" t="n"/>
      <c r="C403" s="16" t="n"/>
      <c r="D403" s="5" t="n"/>
      <c r="E403" s="5" t="n"/>
      <c r="F403" s="6">
        <f>IF(B403&amp;""="","",IFERROR(INDEX('المشاريع'!$B$6:$B$205,MATCH(B403&amp;"",'المشاريع'!$A$6:$A$205,0))&amp;"","كود غير موجود"))</f>
        <v/>
      </c>
    </row>
    <row r="404">
      <c r="A404" s="13" t="n"/>
      <c r="B404" s="5" t="n"/>
      <c r="C404" s="16" t="n"/>
      <c r="D404" s="5" t="n"/>
      <c r="E404" s="5" t="n"/>
      <c r="F404" s="6">
        <f>IF(B404&amp;""="","",IFERROR(INDEX('المشاريع'!$B$6:$B$205,MATCH(B404&amp;"",'المشاريع'!$A$6:$A$205,0))&amp;"","كود غير موجود"))</f>
        <v/>
      </c>
    </row>
    <row r="405">
      <c r="A405" s="13" t="n"/>
      <c r="B405" s="5" t="n"/>
      <c r="C405" s="16" t="n"/>
      <c r="D405" s="5" t="n"/>
      <c r="E405" s="5" t="n"/>
      <c r="F405" s="6">
        <f>IF(B405&amp;""="","",IFERROR(INDEX('المشاريع'!$B$6:$B$205,MATCH(B405&amp;"",'المشاريع'!$A$6:$A$205,0))&amp;"","كود غير موجود"))</f>
        <v/>
      </c>
    </row>
    <row r="406">
      <c r="A406" s="13" t="n"/>
      <c r="B406" s="5" t="n"/>
      <c r="C406" s="16" t="n"/>
      <c r="D406" s="5" t="n"/>
      <c r="E406" s="5" t="n"/>
      <c r="F406" s="6">
        <f>IF(B406&amp;""="","",IFERROR(INDEX('المشاريع'!$B$6:$B$205,MATCH(B406&amp;"",'المشاريع'!$A$6:$A$205,0))&amp;"","كود غير موجود"))</f>
        <v/>
      </c>
    </row>
    <row r="407">
      <c r="A407" s="13" t="n"/>
      <c r="B407" s="5" t="n"/>
      <c r="C407" s="16" t="n"/>
      <c r="D407" s="5" t="n"/>
      <c r="E407" s="5" t="n"/>
      <c r="F407" s="6">
        <f>IF(B407&amp;""="","",IFERROR(INDEX('المشاريع'!$B$6:$B$205,MATCH(B407&amp;"",'المشاريع'!$A$6:$A$205,0))&amp;"","كود غير موجود"))</f>
        <v/>
      </c>
    </row>
    <row r="408">
      <c r="A408" s="13" t="n"/>
      <c r="B408" s="5" t="n"/>
      <c r="C408" s="16" t="n"/>
      <c r="D408" s="5" t="n"/>
      <c r="E408" s="5" t="n"/>
      <c r="F408" s="6">
        <f>IF(B408&amp;""="","",IFERROR(INDEX('المشاريع'!$B$6:$B$205,MATCH(B408&amp;"",'المشاريع'!$A$6:$A$205,0))&amp;"","كود غير موجود"))</f>
        <v/>
      </c>
    </row>
    <row r="409">
      <c r="A409" s="13" t="n"/>
      <c r="B409" s="5" t="n"/>
      <c r="C409" s="16" t="n"/>
      <c r="D409" s="5" t="n"/>
      <c r="E409" s="5" t="n"/>
      <c r="F409" s="6">
        <f>IF(B409&amp;""="","",IFERROR(INDEX('المشاريع'!$B$6:$B$205,MATCH(B409&amp;"",'المشاريع'!$A$6:$A$205,0))&amp;"","كود غير موجود"))</f>
        <v/>
      </c>
    </row>
    <row r="410">
      <c r="A410" s="13" t="n"/>
      <c r="B410" s="5" t="n"/>
      <c r="C410" s="16" t="n"/>
      <c r="D410" s="5" t="n"/>
      <c r="E410" s="5" t="n"/>
      <c r="F410" s="6">
        <f>IF(B410&amp;""="","",IFERROR(INDEX('المشاريع'!$B$6:$B$205,MATCH(B410&amp;"",'المشاريع'!$A$6:$A$205,0))&amp;"","كود غير موجود"))</f>
        <v/>
      </c>
    </row>
    <row r="411">
      <c r="A411" s="13" t="n"/>
      <c r="B411" s="5" t="n"/>
      <c r="C411" s="16" t="n"/>
      <c r="D411" s="5" t="n"/>
      <c r="E411" s="5" t="n"/>
      <c r="F411" s="6">
        <f>IF(B411&amp;""="","",IFERROR(INDEX('المشاريع'!$B$6:$B$205,MATCH(B411&amp;"",'المشاريع'!$A$6:$A$205,0))&amp;"","كود غير موجود"))</f>
        <v/>
      </c>
    </row>
    <row r="412">
      <c r="A412" s="13" t="n"/>
      <c r="B412" s="5" t="n"/>
      <c r="C412" s="16" t="n"/>
      <c r="D412" s="5" t="n"/>
      <c r="E412" s="5" t="n"/>
      <c r="F412" s="6">
        <f>IF(B412&amp;""="","",IFERROR(INDEX('المشاريع'!$B$6:$B$205,MATCH(B412&amp;"",'المشاريع'!$A$6:$A$205,0))&amp;"","كود غير موجود"))</f>
        <v/>
      </c>
    </row>
    <row r="413">
      <c r="A413" s="13" t="n"/>
      <c r="B413" s="5" t="n"/>
      <c r="C413" s="16" t="n"/>
      <c r="D413" s="5" t="n"/>
      <c r="E413" s="5" t="n"/>
      <c r="F413" s="6">
        <f>IF(B413&amp;""="","",IFERROR(INDEX('المشاريع'!$B$6:$B$205,MATCH(B413&amp;"",'المشاريع'!$A$6:$A$205,0))&amp;"","كود غير موجود"))</f>
        <v/>
      </c>
    </row>
    <row r="414">
      <c r="A414" s="13" t="n"/>
      <c r="B414" s="5" t="n"/>
      <c r="C414" s="16" t="n"/>
      <c r="D414" s="5" t="n"/>
      <c r="E414" s="5" t="n"/>
      <c r="F414" s="6">
        <f>IF(B414&amp;""="","",IFERROR(INDEX('المشاريع'!$B$6:$B$205,MATCH(B414&amp;"",'المشاريع'!$A$6:$A$205,0))&amp;"","كود غير موجود"))</f>
        <v/>
      </c>
    </row>
    <row r="415">
      <c r="A415" s="13" t="n"/>
      <c r="B415" s="5" t="n"/>
      <c r="C415" s="16" t="n"/>
      <c r="D415" s="5" t="n"/>
      <c r="E415" s="5" t="n"/>
      <c r="F415" s="6">
        <f>IF(B415&amp;""="","",IFERROR(INDEX('المشاريع'!$B$6:$B$205,MATCH(B415&amp;"",'المشاريع'!$A$6:$A$205,0))&amp;"","كود غير موجود"))</f>
        <v/>
      </c>
    </row>
    <row r="416">
      <c r="A416" s="13" t="n"/>
      <c r="B416" s="5" t="n"/>
      <c r="C416" s="16" t="n"/>
      <c r="D416" s="5" t="n"/>
      <c r="E416" s="5" t="n"/>
      <c r="F416" s="6">
        <f>IF(B416&amp;""="","",IFERROR(INDEX('المشاريع'!$B$6:$B$205,MATCH(B416&amp;"",'المشاريع'!$A$6:$A$205,0))&amp;"","كود غير موجود"))</f>
        <v/>
      </c>
    </row>
    <row r="417">
      <c r="A417" s="13" t="n"/>
      <c r="B417" s="5" t="n"/>
      <c r="C417" s="16" t="n"/>
      <c r="D417" s="5" t="n"/>
      <c r="E417" s="5" t="n"/>
      <c r="F417" s="6">
        <f>IF(B417&amp;""="","",IFERROR(INDEX('المشاريع'!$B$6:$B$205,MATCH(B417&amp;"",'المشاريع'!$A$6:$A$205,0))&amp;"","كود غير موجود"))</f>
        <v/>
      </c>
    </row>
    <row r="418">
      <c r="A418" s="13" t="n"/>
      <c r="B418" s="5" t="n"/>
      <c r="C418" s="16" t="n"/>
      <c r="D418" s="5" t="n"/>
      <c r="E418" s="5" t="n"/>
      <c r="F418" s="6">
        <f>IF(B418&amp;""="","",IFERROR(INDEX('المشاريع'!$B$6:$B$205,MATCH(B418&amp;"",'المشاريع'!$A$6:$A$205,0))&amp;"","كود غير موجود"))</f>
        <v/>
      </c>
    </row>
    <row r="419">
      <c r="A419" s="13" t="n"/>
      <c r="B419" s="5" t="n"/>
      <c r="C419" s="16" t="n"/>
      <c r="D419" s="5" t="n"/>
      <c r="E419" s="5" t="n"/>
      <c r="F419" s="6">
        <f>IF(B419&amp;""="","",IFERROR(INDEX('المشاريع'!$B$6:$B$205,MATCH(B419&amp;"",'المشاريع'!$A$6:$A$205,0))&amp;"","كود غير موجود"))</f>
        <v/>
      </c>
    </row>
    <row r="420">
      <c r="A420" s="13" t="n"/>
      <c r="B420" s="5" t="n"/>
      <c r="C420" s="16" t="n"/>
      <c r="D420" s="5" t="n"/>
      <c r="E420" s="5" t="n"/>
      <c r="F420" s="6">
        <f>IF(B420&amp;""="","",IFERROR(INDEX('المشاريع'!$B$6:$B$205,MATCH(B420&amp;"",'المشاريع'!$A$6:$A$205,0))&amp;"","كود غير موجود"))</f>
        <v/>
      </c>
    </row>
    <row r="421">
      <c r="A421" s="13" t="n"/>
      <c r="B421" s="5" t="n"/>
      <c r="C421" s="16" t="n"/>
      <c r="D421" s="5" t="n"/>
      <c r="E421" s="5" t="n"/>
      <c r="F421" s="6">
        <f>IF(B421&amp;""="","",IFERROR(INDEX('المشاريع'!$B$6:$B$205,MATCH(B421&amp;"",'المشاريع'!$A$6:$A$205,0))&amp;"","كود غير موجود"))</f>
        <v/>
      </c>
    </row>
    <row r="422">
      <c r="A422" s="13" t="n"/>
      <c r="B422" s="5" t="n"/>
      <c r="C422" s="16" t="n"/>
      <c r="D422" s="5" t="n"/>
      <c r="E422" s="5" t="n"/>
      <c r="F422" s="6">
        <f>IF(B422&amp;""="","",IFERROR(INDEX('المشاريع'!$B$6:$B$205,MATCH(B422&amp;"",'المشاريع'!$A$6:$A$205,0))&amp;"","كود غير موجود"))</f>
        <v/>
      </c>
    </row>
    <row r="423">
      <c r="A423" s="13" t="n"/>
      <c r="B423" s="5" t="n"/>
      <c r="C423" s="16" t="n"/>
      <c r="D423" s="5" t="n"/>
      <c r="E423" s="5" t="n"/>
      <c r="F423" s="6">
        <f>IF(B423&amp;""="","",IFERROR(INDEX('المشاريع'!$B$6:$B$205,MATCH(B423&amp;"",'المشاريع'!$A$6:$A$205,0))&amp;"","كود غير موجود"))</f>
        <v/>
      </c>
    </row>
    <row r="424">
      <c r="A424" s="13" t="n"/>
      <c r="B424" s="5" t="n"/>
      <c r="C424" s="16" t="n"/>
      <c r="D424" s="5" t="n"/>
      <c r="E424" s="5" t="n"/>
      <c r="F424" s="6">
        <f>IF(B424&amp;""="","",IFERROR(INDEX('المشاريع'!$B$6:$B$205,MATCH(B424&amp;"",'المشاريع'!$A$6:$A$205,0))&amp;"","كود غير موجود"))</f>
        <v/>
      </c>
    </row>
    <row r="425">
      <c r="A425" s="13" t="n"/>
      <c r="B425" s="5" t="n"/>
      <c r="C425" s="16" t="n"/>
      <c r="D425" s="5" t="n"/>
      <c r="E425" s="5" t="n"/>
      <c r="F425" s="6">
        <f>IF(B425&amp;""="","",IFERROR(INDEX('المشاريع'!$B$6:$B$205,MATCH(B425&amp;"",'المشاريع'!$A$6:$A$205,0))&amp;"","كود غير موجود"))</f>
        <v/>
      </c>
    </row>
    <row r="426">
      <c r="A426" s="13" t="n"/>
      <c r="B426" s="5" t="n"/>
      <c r="C426" s="16" t="n"/>
      <c r="D426" s="5" t="n"/>
      <c r="E426" s="5" t="n"/>
      <c r="F426" s="6">
        <f>IF(B426&amp;""="","",IFERROR(INDEX('المشاريع'!$B$6:$B$205,MATCH(B426&amp;"",'المشاريع'!$A$6:$A$205,0))&amp;"","كود غير موجود"))</f>
        <v/>
      </c>
    </row>
    <row r="427">
      <c r="A427" s="13" t="n"/>
      <c r="B427" s="5" t="n"/>
      <c r="C427" s="16" t="n"/>
      <c r="D427" s="5" t="n"/>
      <c r="E427" s="5" t="n"/>
      <c r="F427" s="6">
        <f>IF(B427&amp;""="","",IFERROR(INDEX('المشاريع'!$B$6:$B$205,MATCH(B427&amp;"",'المشاريع'!$A$6:$A$205,0))&amp;"","كود غير موجود"))</f>
        <v/>
      </c>
    </row>
    <row r="428">
      <c r="A428" s="13" t="n"/>
      <c r="B428" s="5" t="n"/>
      <c r="C428" s="16" t="n"/>
      <c r="D428" s="5" t="n"/>
      <c r="E428" s="5" t="n"/>
      <c r="F428" s="6">
        <f>IF(B428&amp;""="","",IFERROR(INDEX('المشاريع'!$B$6:$B$205,MATCH(B428&amp;"",'المشاريع'!$A$6:$A$205,0))&amp;"","كود غير موجود"))</f>
        <v/>
      </c>
    </row>
    <row r="429">
      <c r="A429" s="13" t="n"/>
      <c r="B429" s="5" t="n"/>
      <c r="C429" s="16" t="n"/>
      <c r="D429" s="5" t="n"/>
      <c r="E429" s="5" t="n"/>
      <c r="F429" s="6">
        <f>IF(B429&amp;""="","",IFERROR(INDEX('المشاريع'!$B$6:$B$205,MATCH(B429&amp;"",'المشاريع'!$A$6:$A$205,0))&amp;"","كود غير موجود"))</f>
        <v/>
      </c>
    </row>
    <row r="430">
      <c r="A430" s="13" t="n"/>
      <c r="B430" s="5" t="n"/>
      <c r="C430" s="16" t="n"/>
      <c r="D430" s="5" t="n"/>
      <c r="E430" s="5" t="n"/>
      <c r="F430" s="6">
        <f>IF(B430&amp;""="","",IFERROR(INDEX('المشاريع'!$B$6:$B$205,MATCH(B430&amp;"",'المشاريع'!$A$6:$A$205,0))&amp;"","كود غير موجود"))</f>
        <v/>
      </c>
    </row>
    <row r="431">
      <c r="A431" s="13" t="n"/>
      <c r="B431" s="5" t="n"/>
      <c r="C431" s="16" t="n"/>
      <c r="D431" s="5" t="n"/>
      <c r="E431" s="5" t="n"/>
      <c r="F431" s="6">
        <f>IF(B431&amp;""="","",IFERROR(INDEX('المشاريع'!$B$6:$B$205,MATCH(B431&amp;"",'المشاريع'!$A$6:$A$205,0))&amp;"","كود غير موجود"))</f>
        <v/>
      </c>
    </row>
    <row r="432">
      <c r="A432" s="13" t="n"/>
      <c r="B432" s="5" t="n"/>
      <c r="C432" s="16" t="n"/>
      <c r="D432" s="5" t="n"/>
      <c r="E432" s="5" t="n"/>
      <c r="F432" s="6">
        <f>IF(B432&amp;""="","",IFERROR(INDEX('المشاريع'!$B$6:$B$205,MATCH(B432&amp;"",'المشاريع'!$A$6:$A$205,0))&amp;"","كود غير موجود"))</f>
        <v/>
      </c>
    </row>
    <row r="433">
      <c r="A433" s="13" t="n"/>
      <c r="B433" s="5" t="n"/>
      <c r="C433" s="16" t="n"/>
      <c r="D433" s="5" t="n"/>
      <c r="E433" s="5" t="n"/>
      <c r="F433" s="6">
        <f>IF(B433&amp;""="","",IFERROR(INDEX('المشاريع'!$B$6:$B$205,MATCH(B433&amp;"",'المشاريع'!$A$6:$A$205,0))&amp;"","كود غير موجود"))</f>
        <v/>
      </c>
    </row>
    <row r="434">
      <c r="A434" s="13" t="n"/>
      <c r="B434" s="5" t="n"/>
      <c r="C434" s="16" t="n"/>
      <c r="D434" s="5" t="n"/>
      <c r="E434" s="5" t="n"/>
      <c r="F434" s="6">
        <f>IF(B434&amp;""="","",IFERROR(INDEX('المشاريع'!$B$6:$B$205,MATCH(B434&amp;"",'المشاريع'!$A$6:$A$205,0))&amp;"","كود غير موجود"))</f>
        <v/>
      </c>
    </row>
    <row r="435">
      <c r="A435" s="13" t="n"/>
      <c r="B435" s="5" t="n"/>
      <c r="C435" s="16" t="n"/>
      <c r="D435" s="5" t="n"/>
      <c r="E435" s="5" t="n"/>
      <c r="F435" s="6">
        <f>IF(B435&amp;""="","",IFERROR(INDEX('المشاريع'!$B$6:$B$205,MATCH(B435&amp;"",'المشاريع'!$A$6:$A$205,0))&amp;"","كود غير موجود"))</f>
        <v/>
      </c>
    </row>
    <row r="436">
      <c r="A436" s="13" t="n"/>
      <c r="B436" s="5" t="n"/>
      <c r="C436" s="16" t="n"/>
      <c r="D436" s="5" t="n"/>
      <c r="E436" s="5" t="n"/>
      <c r="F436" s="6">
        <f>IF(B436&amp;""="","",IFERROR(INDEX('المشاريع'!$B$6:$B$205,MATCH(B436&amp;"",'المشاريع'!$A$6:$A$205,0))&amp;"","كود غير موجود"))</f>
        <v/>
      </c>
    </row>
    <row r="437">
      <c r="A437" s="13" t="n"/>
      <c r="B437" s="5" t="n"/>
      <c r="C437" s="16" t="n"/>
      <c r="D437" s="5" t="n"/>
      <c r="E437" s="5" t="n"/>
      <c r="F437" s="6">
        <f>IF(B437&amp;""="","",IFERROR(INDEX('المشاريع'!$B$6:$B$205,MATCH(B437&amp;"",'المشاريع'!$A$6:$A$205,0))&amp;"","كود غير موجود"))</f>
        <v/>
      </c>
    </row>
    <row r="438">
      <c r="A438" s="13" t="n"/>
      <c r="B438" s="5" t="n"/>
      <c r="C438" s="16" t="n"/>
      <c r="D438" s="5" t="n"/>
      <c r="E438" s="5" t="n"/>
      <c r="F438" s="6">
        <f>IF(B438&amp;""="","",IFERROR(INDEX('المشاريع'!$B$6:$B$205,MATCH(B438&amp;"",'المشاريع'!$A$6:$A$205,0))&amp;"","كود غير موجود"))</f>
        <v/>
      </c>
    </row>
    <row r="439">
      <c r="A439" s="13" t="n"/>
      <c r="B439" s="5" t="n"/>
      <c r="C439" s="16" t="n"/>
      <c r="D439" s="5" t="n"/>
      <c r="E439" s="5" t="n"/>
      <c r="F439" s="6">
        <f>IF(B439&amp;""="","",IFERROR(INDEX('المشاريع'!$B$6:$B$205,MATCH(B439&amp;"",'المشاريع'!$A$6:$A$205,0))&amp;"","كود غير موجود"))</f>
        <v/>
      </c>
    </row>
    <row r="440">
      <c r="A440" s="13" t="n"/>
      <c r="B440" s="5" t="n"/>
      <c r="C440" s="16" t="n"/>
      <c r="D440" s="5" t="n"/>
      <c r="E440" s="5" t="n"/>
      <c r="F440" s="6">
        <f>IF(B440&amp;""="","",IFERROR(INDEX('المشاريع'!$B$6:$B$205,MATCH(B440&amp;"",'المشاريع'!$A$6:$A$205,0))&amp;"","كود غير موجود"))</f>
        <v/>
      </c>
    </row>
    <row r="441">
      <c r="A441" s="13" t="n"/>
      <c r="B441" s="5" t="n"/>
      <c r="C441" s="16" t="n"/>
      <c r="D441" s="5" t="n"/>
      <c r="E441" s="5" t="n"/>
      <c r="F441" s="6">
        <f>IF(B441&amp;""="","",IFERROR(INDEX('المشاريع'!$B$6:$B$205,MATCH(B441&amp;"",'المشاريع'!$A$6:$A$205,0))&amp;"","كود غير موجود"))</f>
        <v/>
      </c>
    </row>
    <row r="442">
      <c r="A442" s="13" t="n"/>
      <c r="B442" s="5" t="n"/>
      <c r="C442" s="16" t="n"/>
      <c r="D442" s="5" t="n"/>
      <c r="E442" s="5" t="n"/>
      <c r="F442" s="6">
        <f>IF(B442&amp;""="","",IFERROR(INDEX('المشاريع'!$B$6:$B$205,MATCH(B442&amp;"",'المشاريع'!$A$6:$A$205,0))&amp;"","كود غير موجود"))</f>
        <v/>
      </c>
    </row>
    <row r="443">
      <c r="A443" s="13" t="n"/>
      <c r="B443" s="5" t="n"/>
      <c r="C443" s="16" t="n"/>
      <c r="D443" s="5" t="n"/>
      <c r="E443" s="5" t="n"/>
      <c r="F443" s="6">
        <f>IF(B443&amp;""="","",IFERROR(INDEX('المشاريع'!$B$6:$B$205,MATCH(B443&amp;"",'المشاريع'!$A$6:$A$205,0))&amp;"","كود غير موجود"))</f>
        <v/>
      </c>
    </row>
    <row r="444">
      <c r="A444" s="13" t="n"/>
      <c r="B444" s="5" t="n"/>
      <c r="C444" s="16" t="n"/>
      <c r="D444" s="5" t="n"/>
      <c r="E444" s="5" t="n"/>
      <c r="F444" s="6">
        <f>IF(B444&amp;""="","",IFERROR(INDEX('المشاريع'!$B$6:$B$205,MATCH(B444&amp;"",'المشاريع'!$A$6:$A$205,0))&amp;"","كود غير موجود"))</f>
        <v/>
      </c>
    </row>
    <row r="445">
      <c r="A445" s="13" t="n"/>
      <c r="B445" s="5" t="n"/>
      <c r="C445" s="16" t="n"/>
      <c r="D445" s="5" t="n"/>
      <c r="E445" s="5" t="n"/>
      <c r="F445" s="6">
        <f>IF(B445&amp;""="","",IFERROR(INDEX('المشاريع'!$B$6:$B$205,MATCH(B445&amp;"",'المشاريع'!$A$6:$A$205,0))&amp;"","كود غير موجود"))</f>
        <v/>
      </c>
    </row>
    <row r="446">
      <c r="A446" s="13" t="n"/>
      <c r="B446" s="5" t="n"/>
      <c r="C446" s="16" t="n"/>
      <c r="D446" s="5" t="n"/>
      <c r="E446" s="5" t="n"/>
      <c r="F446" s="6">
        <f>IF(B446&amp;""="","",IFERROR(INDEX('المشاريع'!$B$6:$B$205,MATCH(B446&amp;"",'المشاريع'!$A$6:$A$205,0))&amp;"","كود غير موجود"))</f>
        <v/>
      </c>
    </row>
    <row r="447">
      <c r="A447" s="13" t="n"/>
      <c r="B447" s="5" t="n"/>
      <c r="C447" s="16" t="n"/>
      <c r="D447" s="5" t="n"/>
      <c r="E447" s="5" t="n"/>
      <c r="F447" s="6">
        <f>IF(B447&amp;""="","",IFERROR(INDEX('المشاريع'!$B$6:$B$205,MATCH(B447&amp;"",'المشاريع'!$A$6:$A$205,0))&amp;"","كود غير موجود"))</f>
        <v/>
      </c>
    </row>
    <row r="448">
      <c r="A448" s="13" t="n"/>
      <c r="B448" s="5" t="n"/>
      <c r="C448" s="16" t="n"/>
      <c r="D448" s="5" t="n"/>
      <c r="E448" s="5" t="n"/>
      <c r="F448" s="6">
        <f>IF(B448&amp;""="","",IFERROR(INDEX('المشاريع'!$B$6:$B$205,MATCH(B448&amp;"",'المشاريع'!$A$6:$A$205,0))&amp;"","كود غير موجود"))</f>
        <v/>
      </c>
    </row>
    <row r="449">
      <c r="A449" s="13" t="n"/>
      <c r="B449" s="5" t="n"/>
      <c r="C449" s="16" t="n"/>
      <c r="D449" s="5" t="n"/>
      <c r="E449" s="5" t="n"/>
      <c r="F449" s="6">
        <f>IF(B449&amp;""="","",IFERROR(INDEX('المشاريع'!$B$6:$B$205,MATCH(B449&amp;"",'المشاريع'!$A$6:$A$205,0))&amp;"","كود غير موجود"))</f>
        <v/>
      </c>
    </row>
    <row r="450">
      <c r="A450" s="13" t="n"/>
      <c r="B450" s="5" t="n"/>
      <c r="C450" s="16" t="n"/>
      <c r="D450" s="5" t="n"/>
      <c r="E450" s="5" t="n"/>
      <c r="F450" s="6">
        <f>IF(B450&amp;""="","",IFERROR(INDEX('المشاريع'!$B$6:$B$205,MATCH(B450&amp;"",'المشاريع'!$A$6:$A$205,0))&amp;"","كود غير موجود"))</f>
        <v/>
      </c>
    </row>
    <row r="451">
      <c r="A451" s="13" t="n"/>
      <c r="B451" s="5" t="n"/>
      <c r="C451" s="16" t="n"/>
      <c r="D451" s="5" t="n"/>
      <c r="E451" s="5" t="n"/>
      <c r="F451" s="6">
        <f>IF(B451&amp;""="","",IFERROR(INDEX('المشاريع'!$B$6:$B$205,MATCH(B451&amp;"",'المشاريع'!$A$6:$A$205,0))&amp;"","كود غير موجود"))</f>
        <v/>
      </c>
    </row>
    <row r="452">
      <c r="A452" s="13" t="n"/>
      <c r="B452" s="5" t="n"/>
      <c r="C452" s="16" t="n"/>
      <c r="D452" s="5" t="n"/>
      <c r="E452" s="5" t="n"/>
      <c r="F452" s="6">
        <f>IF(B452&amp;""="","",IFERROR(INDEX('المشاريع'!$B$6:$B$205,MATCH(B452&amp;"",'المشاريع'!$A$6:$A$205,0))&amp;"","كود غير موجود"))</f>
        <v/>
      </c>
    </row>
    <row r="453">
      <c r="A453" s="13" t="n"/>
      <c r="B453" s="5" t="n"/>
      <c r="C453" s="16" t="n"/>
      <c r="D453" s="5" t="n"/>
      <c r="E453" s="5" t="n"/>
      <c r="F453" s="6">
        <f>IF(B453&amp;""="","",IFERROR(INDEX('المشاريع'!$B$6:$B$205,MATCH(B453&amp;"",'المشاريع'!$A$6:$A$205,0))&amp;"","كود غير موجود"))</f>
        <v/>
      </c>
    </row>
    <row r="454">
      <c r="A454" s="13" t="n"/>
      <c r="B454" s="5" t="n"/>
      <c r="C454" s="16" t="n"/>
      <c r="D454" s="5" t="n"/>
      <c r="E454" s="5" t="n"/>
      <c r="F454" s="6">
        <f>IF(B454&amp;""="","",IFERROR(INDEX('المشاريع'!$B$6:$B$205,MATCH(B454&amp;"",'المشاريع'!$A$6:$A$205,0))&amp;"","كود غير موجود"))</f>
        <v/>
      </c>
    </row>
    <row r="455">
      <c r="A455" s="13" t="n"/>
      <c r="B455" s="5" t="n"/>
      <c r="C455" s="16" t="n"/>
      <c r="D455" s="5" t="n"/>
      <c r="E455" s="5" t="n"/>
      <c r="F455" s="6">
        <f>IF(B455&amp;""="","",IFERROR(INDEX('المشاريع'!$B$6:$B$205,MATCH(B455&amp;"",'المشاريع'!$A$6:$A$205,0))&amp;"","كود غير موجود"))</f>
        <v/>
      </c>
    </row>
    <row r="456">
      <c r="A456" s="13" t="n"/>
      <c r="B456" s="5" t="n"/>
      <c r="C456" s="16" t="n"/>
      <c r="D456" s="5" t="n"/>
      <c r="E456" s="5" t="n"/>
      <c r="F456" s="6">
        <f>IF(B456&amp;""="","",IFERROR(INDEX('المشاريع'!$B$6:$B$205,MATCH(B456&amp;"",'المشاريع'!$A$6:$A$205,0))&amp;"","كود غير موجود"))</f>
        <v/>
      </c>
    </row>
    <row r="457">
      <c r="A457" s="13" t="n"/>
      <c r="B457" s="5" t="n"/>
      <c r="C457" s="16" t="n"/>
      <c r="D457" s="5" t="n"/>
      <c r="E457" s="5" t="n"/>
      <c r="F457" s="6">
        <f>IF(B457&amp;""="","",IFERROR(INDEX('المشاريع'!$B$6:$B$205,MATCH(B457&amp;"",'المشاريع'!$A$6:$A$205,0))&amp;"","كود غير موجود"))</f>
        <v/>
      </c>
    </row>
    <row r="458">
      <c r="A458" s="13" t="n"/>
      <c r="B458" s="5" t="n"/>
      <c r="C458" s="16" t="n"/>
      <c r="D458" s="5" t="n"/>
      <c r="E458" s="5" t="n"/>
      <c r="F458" s="6">
        <f>IF(B458&amp;""="","",IFERROR(INDEX('المشاريع'!$B$6:$B$205,MATCH(B458&amp;"",'المشاريع'!$A$6:$A$205,0))&amp;"","كود غير موجود"))</f>
        <v/>
      </c>
    </row>
    <row r="459">
      <c r="A459" s="13" t="n"/>
      <c r="B459" s="5" t="n"/>
      <c r="C459" s="16" t="n"/>
      <c r="D459" s="5" t="n"/>
      <c r="E459" s="5" t="n"/>
      <c r="F459" s="6">
        <f>IF(B459&amp;""="","",IFERROR(INDEX('المشاريع'!$B$6:$B$205,MATCH(B459&amp;"",'المشاريع'!$A$6:$A$205,0))&amp;"","كود غير موجود"))</f>
        <v/>
      </c>
    </row>
    <row r="460">
      <c r="A460" s="13" t="n"/>
      <c r="B460" s="5" t="n"/>
      <c r="C460" s="16" t="n"/>
      <c r="D460" s="5" t="n"/>
      <c r="E460" s="5" t="n"/>
      <c r="F460" s="6">
        <f>IF(B460&amp;""="","",IFERROR(INDEX('المشاريع'!$B$6:$B$205,MATCH(B460&amp;"",'المشاريع'!$A$6:$A$205,0))&amp;"","كود غير موجود"))</f>
        <v/>
      </c>
    </row>
    <row r="461">
      <c r="A461" s="13" t="n"/>
      <c r="B461" s="5" t="n"/>
      <c r="C461" s="16" t="n"/>
      <c r="D461" s="5" t="n"/>
      <c r="E461" s="5" t="n"/>
      <c r="F461" s="6">
        <f>IF(B461&amp;""="","",IFERROR(INDEX('المشاريع'!$B$6:$B$205,MATCH(B461&amp;"",'المشاريع'!$A$6:$A$205,0))&amp;"","كود غير موجود"))</f>
        <v/>
      </c>
    </row>
    <row r="462">
      <c r="A462" s="13" t="n"/>
      <c r="B462" s="5" t="n"/>
      <c r="C462" s="16" t="n"/>
      <c r="D462" s="5" t="n"/>
      <c r="E462" s="5" t="n"/>
      <c r="F462" s="6">
        <f>IF(B462&amp;""="","",IFERROR(INDEX('المشاريع'!$B$6:$B$205,MATCH(B462&amp;"",'المشاريع'!$A$6:$A$205,0))&amp;"","كود غير موجود"))</f>
        <v/>
      </c>
    </row>
    <row r="463">
      <c r="A463" s="13" t="n"/>
      <c r="B463" s="5" t="n"/>
      <c r="C463" s="16" t="n"/>
      <c r="D463" s="5" t="n"/>
      <c r="E463" s="5" t="n"/>
      <c r="F463" s="6">
        <f>IF(B463&amp;""="","",IFERROR(INDEX('المشاريع'!$B$6:$B$205,MATCH(B463&amp;"",'المشاريع'!$A$6:$A$205,0))&amp;"","كود غير موجود"))</f>
        <v/>
      </c>
    </row>
    <row r="464">
      <c r="A464" s="13" t="n"/>
      <c r="B464" s="5" t="n"/>
      <c r="C464" s="16" t="n"/>
      <c r="D464" s="5" t="n"/>
      <c r="E464" s="5" t="n"/>
      <c r="F464" s="6">
        <f>IF(B464&amp;""="","",IFERROR(INDEX('المشاريع'!$B$6:$B$205,MATCH(B464&amp;"",'المشاريع'!$A$6:$A$205,0))&amp;"","كود غير موجود"))</f>
        <v/>
      </c>
    </row>
    <row r="465">
      <c r="A465" s="13" t="n"/>
      <c r="B465" s="5" t="n"/>
      <c r="C465" s="16" t="n"/>
      <c r="D465" s="5" t="n"/>
      <c r="E465" s="5" t="n"/>
      <c r="F465" s="6">
        <f>IF(B465&amp;""="","",IFERROR(INDEX('المشاريع'!$B$6:$B$205,MATCH(B465&amp;"",'المشاريع'!$A$6:$A$205,0))&amp;"","كود غير موجود"))</f>
        <v/>
      </c>
    </row>
    <row r="466">
      <c r="A466" s="13" t="n"/>
      <c r="B466" s="5" t="n"/>
      <c r="C466" s="16" t="n"/>
      <c r="D466" s="5" t="n"/>
      <c r="E466" s="5" t="n"/>
      <c r="F466" s="6">
        <f>IF(B466&amp;""="","",IFERROR(INDEX('المشاريع'!$B$6:$B$205,MATCH(B466&amp;"",'المشاريع'!$A$6:$A$205,0))&amp;"","كود غير موجود"))</f>
        <v/>
      </c>
    </row>
    <row r="467">
      <c r="A467" s="13" t="n"/>
      <c r="B467" s="5" t="n"/>
      <c r="C467" s="16" t="n"/>
      <c r="D467" s="5" t="n"/>
      <c r="E467" s="5" t="n"/>
      <c r="F467" s="6">
        <f>IF(B467&amp;""="","",IFERROR(INDEX('المشاريع'!$B$6:$B$205,MATCH(B467&amp;"",'المشاريع'!$A$6:$A$205,0))&amp;"","كود غير موجود"))</f>
        <v/>
      </c>
    </row>
    <row r="468">
      <c r="A468" s="13" t="n"/>
      <c r="B468" s="5" t="n"/>
      <c r="C468" s="16" t="n"/>
      <c r="D468" s="5" t="n"/>
      <c r="E468" s="5" t="n"/>
      <c r="F468" s="6">
        <f>IF(B468&amp;""="","",IFERROR(INDEX('المشاريع'!$B$6:$B$205,MATCH(B468&amp;"",'المشاريع'!$A$6:$A$205,0))&amp;"","كود غير موجود"))</f>
        <v/>
      </c>
    </row>
    <row r="469">
      <c r="A469" s="13" t="n"/>
      <c r="B469" s="5" t="n"/>
      <c r="C469" s="16" t="n"/>
      <c r="D469" s="5" t="n"/>
      <c r="E469" s="5" t="n"/>
      <c r="F469" s="6">
        <f>IF(B469&amp;""="","",IFERROR(INDEX('المشاريع'!$B$6:$B$205,MATCH(B469&amp;"",'المشاريع'!$A$6:$A$205,0))&amp;"","كود غير موجود"))</f>
        <v/>
      </c>
    </row>
    <row r="470">
      <c r="A470" s="13" t="n"/>
      <c r="B470" s="5" t="n"/>
      <c r="C470" s="16" t="n"/>
      <c r="D470" s="5" t="n"/>
      <c r="E470" s="5" t="n"/>
      <c r="F470" s="6">
        <f>IF(B470&amp;""="","",IFERROR(INDEX('المشاريع'!$B$6:$B$205,MATCH(B470&amp;"",'المشاريع'!$A$6:$A$205,0))&amp;"","كود غير موجود"))</f>
        <v/>
      </c>
    </row>
    <row r="471">
      <c r="A471" s="13" t="n"/>
      <c r="B471" s="5" t="n"/>
      <c r="C471" s="16" t="n"/>
      <c r="D471" s="5" t="n"/>
      <c r="E471" s="5" t="n"/>
      <c r="F471" s="6">
        <f>IF(B471&amp;""="","",IFERROR(INDEX('المشاريع'!$B$6:$B$205,MATCH(B471&amp;"",'المشاريع'!$A$6:$A$205,0))&amp;"","كود غير موجود"))</f>
        <v/>
      </c>
    </row>
    <row r="472">
      <c r="A472" s="13" t="n"/>
      <c r="B472" s="5" t="n"/>
      <c r="C472" s="16" t="n"/>
      <c r="D472" s="5" t="n"/>
      <c r="E472" s="5" t="n"/>
      <c r="F472" s="6">
        <f>IF(B472&amp;""="","",IFERROR(INDEX('المشاريع'!$B$6:$B$205,MATCH(B472&amp;"",'المشاريع'!$A$6:$A$205,0))&amp;"","كود غير موجود"))</f>
        <v/>
      </c>
    </row>
    <row r="473">
      <c r="A473" s="13" t="n"/>
      <c r="B473" s="5" t="n"/>
      <c r="C473" s="16" t="n"/>
      <c r="D473" s="5" t="n"/>
      <c r="E473" s="5" t="n"/>
      <c r="F473" s="6">
        <f>IF(B473&amp;""="","",IFERROR(INDEX('المشاريع'!$B$6:$B$205,MATCH(B473&amp;"",'المشاريع'!$A$6:$A$205,0))&amp;"","كود غير موجود"))</f>
        <v/>
      </c>
    </row>
    <row r="474">
      <c r="A474" s="13" t="n"/>
      <c r="B474" s="5" t="n"/>
      <c r="C474" s="16" t="n"/>
      <c r="D474" s="5" t="n"/>
      <c r="E474" s="5" t="n"/>
      <c r="F474" s="6">
        <f>IF(B474&amp;""="","",IFERROR(INDEX('المشاريع'!$B$6:$B$205,MATCH(B474&amp;"",'المشاريع'!$A$6:$A$205,0))&amp;"","كود غير موجود"))</f>
        <v/>
      </c>
    </row>
    <row r="475">
      <c r="A475" s="13" t="n"/>
      <c r="B475" s="5" t="n"/>
      <c r="C475" s="16" t="n"/>
      <c r="D475" s="5" t="n"/>
      <c r="E475" s="5" t="n"/>
      <c r="F475" s="6">
        <f>IF(B475&amp;""="","",IFERROR(INDEX('المشاريع'!$B$6:$B$205,MATCH(B475&amp;"",'المشاريع'!$A$6:$A$205,0))&amp;"","كود غير موجود"))</f>
        <v/>
      </c>
    </row>
    <row r="476">
      <c r="A476" s="13" t="n"/>
      <c r="B476" s="5" t="n"/>
      <c r="C476" s="16" t="n"/>
      <c r="D476" s="5" t="n"/>
      <c r="E476" s="5" t="n"/>
      <c r="F476" s="6">
        <f>IF(B476&amp;""="","",IFERROR(INDEX('المشاريع'!$B$6:$B$205,MATCH(B476&amp;"",'المشاريع'!$A$6:$A$205,0))&amp;"","كود غير موجود"))</f>
        <v/>
      </c>
    </row>
    <row r="477">
      <c r="A477" s="13" t="n"/>
      <c r="B477" s="5" t="n"/>
      <c r="C477" s="16" t="n"/>
      <c r="D477" s="5" t="n"/>
      <c r="E477" s="5" t="n"/>
      <c r="F477" s="6">
        <f>IF(B477&amp;""="","",IFERROR(INDEX('المشاريع'!$B$6:$B$205,MATCH(B477&amp;"",'المشاريع'!$A$6:$A$205,0))&amp;"","كود غير موجود"))</f>
        <v/>
      </c>
    </row>
    <row r="478">
      <c r="A478" s="13" t="n"/>
      <c r="B478" s="5" t="n"/>
      <c r="C478" s="16" t="n"/>
      <c r="D478" s="5" t="n"/>
      <c r="E478" s="5" t="n"/>
      <c r="F478" s="6">
        <f>IF(B478&amp;""="","",IFERROR(INDEX('المشاريع'!$B$6:$B$205,MATCH(B478&amp;"",'المشاريع'!$A$6:$A$205,0))&amp;"","كود غير موجود"))</f>
        <v/>
      </c>
    </row>
    <row r="479">
      <c r="A479" s="13" t="n"/>
      <c r="B479" s="5" t="n"/>
      <c r="C479" s="16" t="n"/>
      <c r="D479" s="5" t="n"/>
      <c r="E479" s="5" t="n"/>
      <c r="F479" s="6">
        <f>IF(B479&amp;""="","",IFERROR(INDEX('المشاريع'!$B$6:$B$205,MATCH(B479&amp;"",'المشاريع'!$A$6:$A$205,0))&amp;"","كود غير موجود"))</f>
        <v/>
      </c>
    </row>
    <row r="480">
      <c r="A480" s="13" t="n"/>
      <c r="B480" s="5" t="n"/>
      <c r="C480" s="16" t="n"/>
      <c r="D480" s="5" t="n"/>
      <c r="E480" s="5" t="n"/>
      <c r="F480" s="6">
        <f>IF(B480&amp;""="","",IFERROR(INDEX('المشاريع'!$B$6:$B$205,MATCH(B480&amp;"",'المشاريع'!$A$6:$A$205,0))&amp;"","كود غير موجود"))</f>
        <v/>
      </c>
    </row>
    <row r="481">
      <c r="A481" s="13" t="n"/>
      <c r="B481" s="5" t="n"/>
      <c r="C481" s="16" t="n"/>
      <c r="D481" s="5" t="n"/>
      <c r="E481" s="5" t="n"/>
      <c r="F481" s="6">
        <f>IF(B481&amp;""="","",IFERROR(INDEX('المشاريع'!$B$6:$B$205,MATCH(B481&amp;"",'المشاريع'!$A$6:$A$205,0))&amp;"","كود غير موجود"))</f>
        <v/>
      </c>
    </row>
    <row r="482">
      <c r="A482" s="13" t="n"/>
      <c r="B482" s="5" t="n"/>
      <c r="C482" s="16" t="n"/>
      <c r="D482" s="5" t="n"/>
      <c r="E482" s="5" t="n"/>
      <c r="F482" s="6">
        <f>IF(B482&amp;""="","",IFERROR(INDEX('المشاريع'!$B$6:$B$205,MATCH(B482&amp;"",'المشاريع'!$A$6:$A$205,0))&amp;"","كود غير موجود"))</f>
        <v/>
      </c>
    </row>
    <row r="483">
      <c r="A483" s="13" t="n"/>
      <c r="B483" s="5" t="n"/>
      <c r="C483" s="16" t="n"/>
      <c r="D483" s="5" t="n"/>
      <c r="E483" s="5" t="n"/>
      <c r="F483" s="6">
        <f>IF(B483&amp;""="","",IFERROR(INDEX('المشاريع'!$B$6:$B$205,MATCH(B483&amp;"",'المشاريع'!$A$6:$A$205,0))&amp;"","كود غير موجود"))</f>
        <v/>
      </c>
    </row>
    <row r="484">
      <c r="A484" s="13" t="n"/>
      <c r="B484" s="5" t="n"/>
      <c r="C484" s="16" t="n"/>
      <c r="D484" s="5" t="n"/>
      <c r="E484" s="5" t="n"/>
      <c r="F484" s="6">
        <f>IF(B484&amp;""="","",IFERROR(INDEX('المشاريع'!$B$6:$B$205,MATCH(B484&amp;"",'المشاريع'!$A$6:$A$205,0))&amp;"","كود غير موجود"))</f>
        <v/>
      </c>
    </row>
    <row r="485">
      <c r="A485" s="13" t="n"/>
      <c r="B485" s="5" t="n"/>
      <c r="C485" s="16" t="n"/>
      <c r="D485" s="5" t="n"/>
      <c r="E485" s="5" t="n"/>
      <c r="F485" s="6">
        <f>IF(B485&amp;""="","",IFERROR(INDEX('المشاريع'!$B$6:$B$205,MATCH(B485&amp;"",'المشاريع'!$A$6:$A$205,0))&amp;"","كود غير موجود"))</f>
        <v/>
      </c>
    </row>
    <row r="486">
      <c r="A486" s="13" t="n"/>
      <c r="B486" s="5" t="n"/>
      <c r="C486" s="16" t="n"/>
      <c r="D486" s="5" t="n"/>
      <c r="E486" s="5" t="n"/>
      <c r="F486" s="6">
        <f>IF(B486&amp;""="","",IFERROR(INDEX('المشاريع'!$B$6:$B$205,MATCH(B486&amp;"",'المشاريع'!$A$6:$A$205,0))&amp;"","كود غير موجود"))</f>
        <v/>
      </c>
    </row>
    <row r="487">
      <c r="A487" s="13" t="n"/>
      <c r="B487" s="5" t="n"/>
      <c r="C487" s="16" t="n"/>
      <c r="D487" s="5" t="n"/>
      <c r="E487" s="5" t="n"/>
      <c r="F487" s="6">
        <f>IF(B487&amp;""="","",IFERROR(INDEX('المشاريع'!$B$6:$B$205,MATCH(B487&amp;"",'المشاريع'!$A$6:$A$205,0))&amp;"","كود غير موجود"))</f>
        <v/>
      </c>
    </row>
    <row r="488">
      <c r="A488" s="13" t="n"/>
      <c r="B488" s="5" t="n"/>
      <c r="C488" s="16" t="n"/>
      <c r="D488" s="5" t="n"/>
      <c r="E488" s="5" t="n"/>
      <c r="F488" s="6">
        <f>IF(B488&amp;""="","",IFERROR(INDEX('المشاريع'!$B$6:$B$205,MATCH(B488&amp;"",'المشاريع'!$A$6:$A$205,0))&amp;"","كود غير موجود"))</f>
        <v/>
      </c>
    </row>
    <row r="489">
      <c r="A489" s="13" t="n"/>
      <c r="B489" s="5" t="n"/>
      <c r="C489" s="16" t="n"/>
      <c r="D489" s="5" t="n"/>
      <c r="E489" s="5" t="n"/>
      <c r="F489" s="6">
        <f>IF(B489&amp;""="","",IFERROR(INDEX('المشاريع'!$B$6:$B$205,MATCH(B489&amp;"",'المشاريع'!$A$6:$A$205,0))&amp;"","كود غير موجود"))</f>
        <v/>
      </c>
    </row>
    <row r="490">
      <c r="A490" s="13" t="n"/>
      <c r="B490" s="5" t="n"/>
      <c r="C490" s="16" t="n"/>
      <c r="D490" s="5" t="n"/>
      <c r="E490" s="5" t="n"/>
      <c r="F490" s="6">
        <f>IF(B490&amp;""="","",IFERROR(INDEX('المشاريع'!$B$6:$B$205,MATCH(B490&amp;"",'المشاريع'!$A$6:$A$205,0))&amp;"","كود غير موجود"))</f>
        <v/>
      </c>
    </row>
    <row r="491">
      <c r="A491" s="13" t="n"/>
      <c r="B491" s="5" t="n"/>
      <c r="C491" s="16" t="n"/>
      <c r="D491" s="5" t="n"/>
      <c r="E491" s="5" t="n"/>
      <c r="F491" s="6">
        <f>IF(B491&amp;""="","",IFERROR(INDEX('المشاريع'!$B$6:$B$205,MATCH(B491&amp;"",'المشاريع'!$A$6:$A$205,0))&amp;"","كود غير موجود"))</f>
        <v/>
      </c>
    </row>
    <row r="492">
      <c r="A492" s="13" t="n"/>
      <c r="B492" s="5" t="n"/>
      <c r="C492" s="16" t="n"/>
      <c r="D492" s="5" t="n"/>
      <c r="E492" s="5" t="n"/>
      <c r="F492" s="6">
        <f>IF(B492&amp;""="","",IFERROR(INDEX('المشاريع'!$B$6:$B$205,MATCH(B492&amp;"",'المشاريع'!$A$6:$A$205,0))&amp;"","كود غير موجود"))</f>
        <v/>
      </c>
    </row>
    <row r="493">
      <c r="A493" s="13" t="n"/>
      <c r="B493" s="5" t="n"/>
      <c r="C493" s="16" t="n"/>
      <c r="D493" s="5" t="n"/>
      <c r="E493" s="5" t="n"/>
      <c r="F493" s="6">
        <f>IF(B493&amp;""="","",IFERROR(INDEX('المشاريع'!$B$6:$B$205,MATCH(B493&amp;"",'المشاريع'!$A$6:$A$205,0))&amp;"","كود غير موجود"))</f>
        <v/>
      </c>
    </row>
    <row r="494">
      <c r="A494" s="13" t="n"/>
      <c r="B494" s="5" t="n"/>
      <c r="C494" s="16" t="n"/>
      <c r="D494" s="5" t="n"/>
      <c r="E494" s="5" t="n"/>
      <c r="F494" s="6">
        <f>IF(B494&amp;""="","",IFERROR(INDEX('المشاريع'!$B$6:$B$205,MATCH(B494&amp;"",'المشاريع'!$A$6:$A$205,0))&amp;"","كود غير موجود"))</f>
        <v/>
      </c>
    </row>
    <row r="495">
      <c r="A495" s="13" t="n"/>
      <c r="B495" s="5" t="n"/>
      <c r="C495" s="16" t="n"/>
      <c r="D495" s="5" t="n"/>
      <c r="E495" s="5" t="n"/>
      <c r="F495" s="6">
        <f>IF(B495&amp;""="","",IFERROR(INDEX('المشاريع'!$B$6:$B$205,MATCH(B495&amp;"",'المشاريع'!$A$6:$A$205,0))&amp;"","كود غير موجود"))</f>
        <v/>
      </c>
    </row>
    <row r="496">
      <c r="A496" s="13" t="n"/>
      <c r="B496" s="5" t="n"/>
      <c r="C496" s="16" t="n"/>
      <c r="D496" s="5" t="n"/>
      <c r="E496" s="5" t="n"/>
      <c r="F496" s="6">
        <f>IF(B496&amp;""="","",IFERROR(INDEX('المشاريع'!$B$6:$B$205,MATCH(B496&amp;"",'المشاريع'!$A$6:$A$205,0))&amp;"","كود غير موجود"))</f>
        <v/>
      </c>
    </row>
    <row r="497">
      <c r="A497" s="13" t="n"/>
      <c r="B497" s="5" t="n"/>
      <c r="C497" s="16" t="n"/>
      <c r="D497" s="5" t="n"/>
      <c r="E497" s="5" t="n"/>
      <c r="F497" s="6">
        <f>IF(B497&amp;""="","",IFERROR(INDEX('المشاريع'!$B$6:$B$205,MATCH(B497&amp;"",'المشاريع'!$A$6:$A$205,0))&amp;"","كود غير موجود"))</f>
        <v/>
      </c>
    </row>
    <row r="498">
      <c r="A498" s="13" t="n"/>
      <c r="B498" s="5" t="n"/>
      <c r="C498" s="16" t="n"/>
      <c r="D498" s="5" t="n"/>
      <c r="E498" s="5" t="n"/>
      <c r="F498" s="6">
        <f>IF(B498&amp;""="","",IFERROR(INDEX('المشاريع'!$B$6:$B$205,MATCH(B498&amp;"",'المشاريع'!$A$6:$A$205,0))&amp;"","كود غير موجود"))</f>
        <v/>
      </c>
    </row>
    <row r="499">
      <c r="A499" s="13" t="n"/>
      <c r="B499" s="5" t="n"/>
      <c r="C499" s="16" t="n"/>
      <c r="D499" s="5" t="n"/>
      <c r="E499" s="5" t="n"/>
      <c r="F499" s="6">
        <f>IF(B499&amp;""="","",IFERROR(INDEX('المشاريع'!$B$6:$B$205,MATCH(B499&amp;"",'المشاريع'!$A$6:$A$205,0))&amp;"","كود غير موجود"))</f>
        <v/>
      </c>
    </row>
    <row r="500">
      <c r="A500" s="13" t="n"/>
      <c r="B500" s="5" t="n"/>
      <c r="C500" s="16" t="n"/>
      <c r="D500" s="5" t="n"/>
      <c r="E500" s="5" t="n"/>
      <c r="F500" s="6">
        <f>IF(B500&amp;""="","",IFERROR(INDEX('المشاريع'!$B$6:$B$205,MATCH(B500&amp;"",'المشاريع'!$A$6:$A$205,0))&amp;"","كود غير موجود"))</f>
        <v/>
      </c>
    </row>
    <row r="501">
      <c r="A501" s="13" t="n"/>
      <c r="B501" s="5" t="n"/>
      <c r="C501" s="16" t="n"/>
      <c r="D501" s="5" t="n"/>
      <c r="E501" s="5" t="n"/>
      <c r="F501" s="6">
        <f>IF(B501&amp;""="","",IFERROR(INDEX('المشاريع'!$B$6:$B$205,MATCH(B501&amp;"",'المشاريع'!$A$6:$A$205,0))&amp;"","كود غير موجود"))</f>
        <v/>
      </c>
    </row>
    <row r="502">
      <c r="A502" s="13" t="n"/>
      <c r="B502" s="5" t="n"/>
      <c r="C502" s="16" t="n"/>
      <c r="D502" s="5" t="n"/>
      <c r="E502" s="5" t="n"/>
      <c r="F502" s="6">
        <f>IF(B502&amp;""="","",IFERROR(INDEX('المشاريع'!$B$6:$B$205,MATCH(B502&amp;"",'المشاريع'!$A$6:$A$205,0))&amp;"","كود غير موجود"))</f>
        <v/>
      </c>
    </row>
    <row r="503">
      <c r="A503" s="13" t="n"/>
      <c r="B503" s="5" t="n"/>
      <c r="C503" s="16" t="n"/>
      <c r="D503" s="5" t="n"/>
      <c r="E503" s="5" t="n"/>
      <c r="F503" s="6">
        <f>IF(B503&amp;""="","",IFERROR(INDEX('المشاريع'!$B$6:$B$205,MATCH(B503&amp;"",'المشاريع'!$A$6:$A$205,0))&amp;"","كود غير موجود"))</f>
        <v/>
      </c>
    </row>
    <row r="504">
      <c r="A504" s="13" t="n"/>
      <c r="B504" s="5" t="n"/>
      <c r="C504" s="16" t="n"/>
      <c r="D504" s="5" t="n"/>
      <c r="E504" s="5" t="n"/>
      <c r="F504" s="6">
        <f>IF(B504&amp;""="","",IFERROR(INDEX('المشاريع'!$B$6:$B$205,MATCH(B504&amp;"",'المشاريع'!$A$6:$A$205,0))&amp;"","كود غير موجود"))</f>
        <v/>
      </c>
    </row>
    <row r="505">
      <c r="A505" s="13" t="n"/>
      <c r="B505" s="5" t="n"/>
      <c r="C505" s="16" t="n"/>
      <c r="D505" s="5" t="n"/>
      <c r="E505" s="5" t="n"/>
      <c r="F505" s="6">
        <f>IF(B505&amp;""="","",IFERROR(INDEX('المشاريع'!$B$6:$B$205,MATCH(B505&amp;"",'المشاريع'!$A$6:$A$205,0))&amp;"","كود غير موجود"))</f>
        <v/>
      </c>
    </row>
    <row r="506">
      <c r="A506" s="13" t="n"/>
      <c r="B506" s="5" t="n"/>
      <c r="C506" s="16" t="n"/>
      <c r="D506" s="5" t="n"/>
      <c r="E506" s="5" t="n"/>
      <c r="F506" s="6">
        <f>IF(B506&amp;""="","",IFERROR(INDEX('المشاريع'!$B$6:$B$205,MATCH(B506&amp;"",'المشاريع'!$A$6:$A$205,0))&amp;"","كود غير موجود"))</f>
        <v/>
      </c>
    </row>
    <row r="507">
      <c r="A507" s="13" t="n"/>
      <c r="B507" s="5" t="n"/>
      <c r="C507" s="16" t="n"/>
      <c r="D507" s="5" t="n"/>
      <c r="E507" s="5" t="n"/>
      <c r="F507" s="6">
        <f>IF(B507&amp;""="","",IFERROR(INDEX('المشاريع'!$B$6:$B$205,MATCH(B507&amp;"",'المشاريع'!$A$6:$A$205,0))&amp;"","كود غير موجود"))</f>
        <v/>
      </c>
    </row>
    <row r="508">
      <c r="A508" s="13" t="n"/>
      <c r="B508" s="5" t="n"/>
      <c r="C508" s="16" t="n"/>
      <c r="D508" s="5" t="n"/>
      <c r="E508" s="5" t="n"/>
      <c r="F508" s="6">
        <f>IF(B508&amp;""="","",IFERROR(INDEX('المشاريع'!$B$6:$B$205,MATCH(B508&amp;"",'المشاريع'!$A$6:$A$205,0))&amp;"","كود غير موجود"))</f>
        <v/>
      </c>
    </row>
    <row r="509">
      <c r="A509" s="13" t="n"/>
      <c r="B509" s="5" t="n"/>
      <c r="C509" s="16" t="n"/>
      <c r="D509" s="5" t="n"/>
      <c r="E509" s="5" t="n"/>
      <c r="F509" s="6">
        <f>IF(B509&amp;""="","",IFERROR(INDEX('المشاريع'!$B$6:$B$205,MATCH(B509&amp;"",'المشاريع'!$A$6:$A$205,0))&amp;"","كود غير موجود"))</f>
        <v/>
      </c>
    </row>
    <row r="510">
      <c r="A510" s="13" t="n"/>
      <c r="B510" s="5" t="n"/>
      <c r="C510" s="16" t="n"/>
      <c r="D510" s="5" t="n"/>
      <c r="E510" s="5" t="n"/>
      <c r="F510" s="6">
        <f>IF(B510&amp;""="","",IFERROR(INDEX('المشاريع'!$B$6:$B$205,MATCH(B510&amp;"",'المشاريع'!$A$6:$A$205,0))&amp;"","كود غير موجود"))</f>
        <v/>
      </c>
    </row>
    <row r="511">
      <c r="A511" s="13" t="n"/>
      <c r="B511" s="5" t="n"/>
      <c r="C511" s="16" t="n"/>
      <c r="D511" s="5" t="n"/>
      <c r="E511" s="5" t="n"/>
      <c r="F511" s="6">
        <f>IF(B511&amp;""="","",IFERROR(INDEX('المشاريع'!$B$6:$B$205,MATCH(B511&amp;"",'المشاريع'!$A$6:$A$205,0))&amp;"","كود غير موجود"))</f>
        <v/>
      </c>
    </row>
    <row r="512">
      <c r="A512" s="13" t="n"/>
      <c r="B512" s="5" t="n"/>
      <c r="C512" s="16" t="n"/>
      <c r="D512" s="5" t="n"/>
      <c r="E512" s="5" t="n"/>
      <c r="F512" s="6">
        <f>IF(B512&amp;""="","",IFERROR(INDEX('المشاريع'!$B$6:$B$205,MATCH(B512&amp;"",'المشاريع'!$A$6:$A$205,0))&amp;"","كود غير موجود"))</f>
        <v/>
      </c>
    </row>
    <row r="513">
      <c r="A513" s="13" t="n"/>
      <c r="B513" s="5" t="n"/>
      <c r="C513" s="16" t="n"/>
      <c r="D513" s="5" t="n"/>
      <c r="E513" s="5" t="n"/>
      <c r="F513" s="6">
        <f>IF(B513&amp;""="","",IFERROR(INDEX('المشاريع'!$B$6:$B$205,MATCH(B513&amp;"",'المشاريع'!$A$6:$A$205,0))&amp;"","كود غير موجود"))</f>
        <v/>
      </c>
    </row>
    <row r="514">
      <c r="A514" s="13" t="n"/>
      <c r="B514" s="5" t="n"/>
      <c r="C514" s="16" t="n"/>
      <c r="D514" s="5" t="n"/>
      <c r="E514" s="5" t="n"/>
      <c r="F514" s="6">
        <f>IF(B514&amp;""="","",IFERROR(INDEX('المشاريع'!$B$6:$B$205,MATCH(B514&amp;"",'المشاريع'!$A$6:$A$205,0))&amp;"","كود غير موجود"))</f>
        <v/>
      </c>
    </row>
    <row r="515">
      <c r="A515" s="13" t="n"/>
      <c r="B515" s="5" t="n"/>
      <c r="C515" s="16" t="n"/>
      <c r="D515" s="5" t="n"/>
      <c r="E515" s="5" t="n"/>
      <c r="F515" s="6">
        <f>IF(B515&amp;""="","",IFERROR(INDEX('المشاريع'!$B$6:$B$205,MATCH(B515&amp;"",'المشاريع'!$A$6:$A$205,0))&amp;"","كود غير موجود"))</f>
        <v/>
      </c>
    </row>
    <row r="516">
      <c r="A516" s="13" t="n"/>
      <c r="B516" s="5" t="n"/>
      <c r="C516" s="16" t="n"/>
      <c r="D516" s="5" t="n"/>
      <c r="E516" s="5" t="n"/>
      <c r="F516" s="6">
        <f>IF(B516&amp;""="","",IFERROR(INDEX('المشاريع'!$B$6:$B$205,MATCH(B516&amp;"",'المشاريع'!$A$6:$A$205,0))&amp;"","كود غير موجود"))</f>
        <v/>
      </c>
    </row>
    <row r="517">
      <c r="A517" s="13" t="n"/>
      <c r="B517" s="5" t="n"/>
      <c r="C517" s="16" t="n"/>
      <c r="D517" s="5" t="n"/>
      <c r="E517" s="5" t="n"/>
      <c r="F517" s="6">
        <f>IF(B517&amp;""="","",IFERROR(INDEX('المشاريع'!$B$6:$B$205,MATCH(B517&amp;"",'المشاريع'!$A$6:$A$205,0))&amp;"","كود غير موجود"))</f>
        <v/>
      </c>
    </row>
    <row r="518">
      <c r="A518" s="13" t="n"/>
      <c r="B518" s="5" t="n"/>
      <c r="C518" s="16" t="n"/>
      <c r="D518" s="5" t="n"/>
      <c r="E518" s="5" t="n"/>
      <c r="F518" s="6">
        <f>IF(B518&amp;""="","",IFERROR(INDEX('المشاريع'!$B$6:$B$205,MATCH(B518&amp;"",'المشاريع'!$A$6:$A$205,0))&amp;"","كود غير موجود"))</f>
        <v/>
      </c>
    </row>
    <row r="519">
      <c r="A519" s="13" t="n"/>
      <c r="B519" s="5" t="n"/>
      <c r="C519" s="16" t="n"/>
      <c r="D519" s="5" t="n"/>
      <c r="E519" s="5" t="n"/>
      <c r="F519" s="6">
        <f>IF(B519&amp;""="","",IFERROR(INDEX('المشاريع'!$B$6:$B$205,MATCH(B519&amp;"",'المشاريع'!$A$6:$A$205,0))&amp;"","كود غير موجود"))</f>
        <v/>
      </c>
    </row>
    <row r="520">
      <c r="A520" s="13" t="n"/>
      <c r="B520" s="5" t="n"/>
      <c r="C520" s="16" t="n"/>
      <c r="D520" s="5" t="n"/>
      <c r="E520" s="5" t="n"/>
      <c r="F520" s="6">
        <f>IF(B520&amp;""="","",IFERROR(INDEX('المشاريع'!$B$6:$B$205,MATCH(B520&amp;"",'المشاريع'!$A$6:$A$205,0))&amp;"","كود غير موجود"))</f>
        <v/>
      </c>
    </row>
    <row r="521">
      <c r="A521" s="13" t="n"/>
      <c r="B521" s="5" t="n"/>
      <c r="C521" s="16" t="n"/>
      <c r="D521" s="5" t="n"/>
      <c r="E521" s="5" t="n"/>
      <c r="F521" s="6">
        <f>IF(B521&amp;""="","",IFERROR(INDEX('المشاريع'!$B$6:$B$205,MATCH(B521&amp;"",'المشاريع'!$A$6:$A$205,0))&amp;"","كود غير موجود"))</f>
        <v/>
      </c>
    </row>
    <row r="522">
      <c r="A522" s="13" t="n"/>
      <c r="B522" s="5" t="n"/>
      <c r="C522" s="16" t="n"/>
      <c r="D522" s="5" t="n"/>
      <c r="E522" s="5" t="n"/>
      <c r="F522" s="6">
        <f>IF(B522&amp;""="","",IFERROR(INDEX('المشاريع'!$B$6:$B$205,MATCH(B522&amp;"",'المشاريع'!$A$6:$A$205,0))&amp;"","كود غير موجود"))</f>
        <v/>
      </c>
    </row>
    <row r="523">
      <c r="A523" s="13" t="n"/>
      <c r="B523" s="5" t="n"/>
      <c r="C523" s="16" t="n"/>
      <c r="D523" s="5" t="n"/>
      <c r="E523" s="5" t="n"/>
      <c r="F523" s="6">
        <f>IF(B523&amp;""="","",IFERROR(INDEX('المشاريع'!$B$6:$B$205,MATCH(B523&amp;"",'المشاريع'!$A$6:$A$205,0))&amp;"","كود غير موجود"))</f>
        <v/>
      </c>
    </row>
    <row r="524">
      <c r="A524" s="13" t="n"/>
      <c r="B524" s="5" t="n"/>
      <c r="C524" s="16" t="n"/>
      <c r="D524" s="5" t="n"/>
      <c r="E524" s="5" t="n"/>
      <c r="F524" s="6">
        <f>IF(B524&amp;""="","",IFERROR(INDEX('المشاريع'!$B$6:$B$205,MATCH(B524&amp;"",'المشاريع'!$A$6:$A$205,0))&amp;"","كود غير موجود"))</f>
        <v/>
      </c>
    </row>
    <row r="525">
      <c r="A525" s="13" t="n"/>
      <c r="B525" s="5" t="n"/>
      <c r="C525" s="16" t="n"/>
      <c r="D525" s="5" t="n"/>
      <c r="E525" s="5" t="n"/>
      <c r="F525" s="6">
        <f>IF(B525&amp;""="","",IFERROR(INDEX('المشاريع'!$B$6:$B$205,MATCH(B525&amp;"",'المشاريع'!$A$6:$A$205,0))&amp;"","كود غير موجود"))</f>
        <v/>
      </c>
    </row>
    <row r="526">
      <c r="A526" s="13" t="n"/>
      <c r="B526" s="5" t="n"/>
      <c r="C526" s="16" t="n"/>
      <c r="D526" s="5" t="n"/>
      <c r="E526" s="5" t="n"/>
      <c r="F526" s="6">
        <f>IF(B526&amp;""="","",IFERROR(INDEX('المشاريع'!$B$6:$B$205,MATCH(B526&amp;"",'المشاريع'!$A$6:$A$205,0))&amp;"","كود غير موجود"))</f>
        <v/>
      </c>
    </row>
    <row r="527">
      <c r="A527" s="13" t="n"/>
      <c r="B527" s="5" t="n"/>
      <c r="C527" s="16" t="n"/>
      <c r="D527" s="5" t="n"/>
      <c r="E527" s="5" t="n"/>
      <c r="F527" s="6">
        <f>IF(B527&amp;""="","",IFERROR(INDEX('المشاريع'!$B$6:$B$205,MATCH(B527&amp;"",'المشاريع'!$A$6:$A$205,0))&amp;"","كود غير موجود"))</f>
        <v/>
      </c>
    </row>
    <row r="528">
      <c r="A528" s="13" t="n"/>
      <c r="B528" s="5" t="n"/>
      <c r="C528" s="16" t="n"/>
      <c r="D528" s="5" t="n"/>
      <c r="E528" s="5" t="n"/>
      <c r="F528" s="6">
        <f>IF(B528&amp;""="","",IFERROR(INDEX('المشاريع'!$B$6:$B$205,MATCH(B528&amp;"",'المشاريع'!$A$6:$A$205,0))&amp;"","كود غير موجود"))</f>
        <v/>
      </c>
    </row>
    <row r="529">
      <c r="A529" s="13" t="n"/>
      <c r="B529" s="5" t="n"/>
      <c r="C529" s="16" t="n"/>
      <c r="D529" s="5" t="n"/>
      <c r="E529" s="5" t="n"/>
      <c r="F529" s="6">
        <f>IF(B529&amp;""="","",IFERROR(INDEX('المشاريع'!$B$6:$B$205,MATCH(B529&amp;"",'المشاريع'!$A$6:$A$205,0))&amp;"","كود غير موجود"))</f>
        <v/>
      </c>
    </row>
    <row r="530">
      <c r="A530" s="13" t="n"/>
      <c r="B530" s="5" t="n"/>
      <c r="C530" s="16" t="n"/>
      <c r="D530" s="5" t="n"/>
      <c r="E530" s="5" t="n"/>
      <c r="F530" s="6">
        <f>IF(B530&amp;""="","",IFERROR(INDEX('المشاريع'!$B$6:$B$205,MATCH(B530&amp;"",'المشاريع'!$A$6:$A$205,0))&amp;"","كود غير موجود"))</f>
        <v/>
      </c>
    </row>
    <row r="531">
      <c r="A531" s="13" t="n"/>
      <c r="B531" s="5" t="n"/>
      <c r="C531" s="16" t="n"/>
      <c r="D531" s="5" t="n"/>
      <c r="E531" s="5" t="n"/>
      <c r="F531" s="6">
        <f>IF(B531&amp;""="","",IFERROR(INDEX('المشاريع'!$B$6:$B$205,MATCH(B531&amp;"",'المشاريع'!$A$6:$A$205,0))&amp;"","كود غير موجود"))</f>
        <v/>
      </c>
    </row>
    <row r="532">
      <c r="A532" s="13" t="n"/>
      <c r="B532" s="5" t="n"/>
      <c r="C532" s="16" t="n"/>
      <c r="D532" s="5" t="n"/>
      <c r="E532" s="5" t="n"/>
      <c r="F532" s="6">
        <f>IF(B532&amp;""="","",IFERROR(INDEX('المشاريع'!$B$6:$B$205,MATCH(B532&amp;"",'المشاريع'!$A$6:$A$205,0))&amp;"","كود غير موجود"))</f>
        <v/>
      </c>
    </row>
    <row r="533">
      <c r="A533" s="13" t="n"/>
      <c r="B533" s="5" t="n"/>
      <c r="C533" s="16" t="n"/>
      <c r="D533" s="5" t="n"/>
      <c r="E533" s="5" t="n"/>
      <c r="F533" s="6">
        <f>IF(B533&amp;""="","",IFERROR(INDEX('المشاريع'!$B$6:$B$205,MATCH(B533&amp;"",'المشاريع'!$A$6:$A$205,0))&amp;"","كود غير موجود"))</f>
        <v/>
      </c>
    </row>
    <row r="534">
      <c r="A534" s="13" t="n"/>
      <c r="B534" s="5" t="n"/>
      <c r="C534" s="16" t="n"/>
      <c r="D534" s="5" t="n"/>
      <c r="E534" s="5" t="n"/>
      <c r="F534" s="6">
        <f>IF(B534&amp;""="","",IFERROR(INDEX('المشاريع'!$B$6:$B$205,MATCH(B534&amp;"",'المشاريع'!$A$6:$A$205,0))&amp;"","كود غير موجود"))</f>
        <v/>
      </c>
    </row>
    <row r="535">
      <c r="A535" s="13" t="n"/>
      <c r="B535" s="5" t="n"/>
      <c r="C535" s="16" t="n"/>
      <c r="D535" s="5" t="n"/>
      <c r="E535" s="5" t="n"/>
      <c r="F535" s="6">
        <f>IF(B535&amp;""="","",IFERROR(INDEX('المشاريع'!$B$6:$B$205,MATCH(B535&amp;"",'المشاريع'!$A$6:$A$205,0))&amp;"","كود غير موجود"))</f>
        <v/>
      </c>
    </row>
    <row r="536">
      <c r="A536" s="13" t="n"/>
      <c r="B536" s="5" t="n"/>
      <c r="C536" s="16" t="n"/>
      <c r="D536" s="5" t="n"/>
      <c r="E536" s="5" t="n"/>
      <c r="F536" s="6">
        <f>IF(B536&amp;""="","",IFERROR(INDEX('المشاريع'!$B$6:$B$205,MATCH(B536&amp;"",'المشاريع'!$A$6:$A$205,0))&amp;"","كود غير موجود"))</f>
        <v/>
      </c>
    </row>
    <row r="537">
      <c r="A537" s="13" t="n"/>
      <c r="B537" s="5" t="n"/>
      <c r="C537" s="16" t="n"/>
      <c r="D537" s="5" t="n"/>
      <c r="E537" s="5" t="n"/>
      <c r="F537" s="6">
        <f>IF(B537&amp;""="","",IFERROR(INDEX('المشاريع'!$B$6:$B$205,MATCH(B537&amp;"",'المشاريع'!$A$6:$A$205,0))&amp;"","كود غير موجود"))</f>
        <v/>
      </c>
    </row>
    <row r="538">
      <c r="A538" s="13" t="n"/>
      <c r="B538" s="5" t="n"/>
      <c r="C538" s="16" t="n"/>
      <c r="D538" s="5" t="n"/>
      <c r="E538" s="5" t="n"/>
      <c r="F538" s="6">
        <f>IF(B538&amp;""="","",IFERROR(INDEX('المشاريع'!$B$6:$B$205,MATCH(B538&amp;"",'المشاريع'!$A$6:$A$205,0))&amp;"","كود غير موجود"))</f>
        <v/>
      </c>
    </row>
    <row r="539">
      <c r="A539" s="13" t="n"/>
      <c r="B539" s="5" t="n"/>
      <c r="C539" s="16" t="n"/>
      <c r="D539" s="5" t="n"/>
      <c r="E539" s="5" t="n"/>
      <c r="F539" s="6">
        <f>IF(B539&amp;""="","",IFERROR(INDEX('المشاريع'!$B$6:$B$205,MATCH(B539&amp;"",'المشاريع'!$A$6:$A$205,0))&amp;"","كود غير موجود"))</f>
        <v/>
      </c>
    </row>
    <row r="540">
      <c r="A540" s="13" t="n"/>
      <c r="B540" s="5" t="n"/>
      <c r="C540" s="16" t="n"/>
      <c r="D540" s="5" t="n"/>
      <c r="E540" s="5" t="n"/>
      <c r="F540" s="6">
        <f>IF(B540&amp;""="","",IFERROR(INDEX('المشاريع'!$B$6:$B$205,MATCH(B540&amp;"",'المشاريع'!$A$6:$A$205,0))&amp;"","كود غير موجود"))</f>
        <v/>
      </c>
    </row>
    <row r="541">
      <c r="A541" s="13" t="n"/>
      <c r="B541" s="5" t="n"/>
      <c r="C541" s="16" t="n"/>
      <c r="D541" s="5" t="n"/>
      <c r="E541" s="5" t="n"/>
      <c r="F541" s="6">
        <f>IF(B541&amp;""="","",IFERROR(INDEX('المشاريع'!$B$6:$B$205,MATCH(B541&amp;"",'المشاريع'!$A$6:$A$205,0))&amp;"","كود غير موجود"))</f>
        <v/>
      </c>
    </row>
    <row r="542">
      <c r="A542" s="13" t="n"/>
      <c r="B542" s="5" t="n"/>
      <c r="C542" s="16" t="n"/>
      <c r="D542" s="5" t="n"/>
      <c r="E542" s="5" t="n"/>
      <c r="F542" s="6">
        <f>IF(B542&amp;""="","",IFERROR(INDEX('المشاريع'!$B$6:$B$205,MATCH(B542&amp;"",'المشاريع'!$A$6:$A$205,0))&amp;"","كود غير موجود"))</f>
        <v/>
      </c>
    </row>
    <row r="543">
      <c r="A543" s="13" t="n"/>
      <c r="B543" s="5" t="n"/>
      <c r="C543" s="16" t="n"/>
      <c r="D543" s="5" t="n"/>
      <c r="E543" s="5" t="n"/>
      <c r="F543" s="6">
        <f>IF(B543&amp;""="","",IFERROR(INDEX('المشاريع'!$B$6:$B$205,MATCH(B543&amp;"",'المشاريع'!$A$6:$A$205,0))&amp;"","كود غير موجود"))</f>
        <v/>
      </c>
    </row>
    <row r="544">
      <c r="A544" s="13" t="n"/>
      <c r="B544" s="5" t="n"/>
      <c r="C544" s="16" t="n"/>
      <c r="D544" s="5" t="n"/>
      <c r="E544" s="5" t="n"/>
      <c r="F544" s="6">
        <f>IF(B544&amp;""="","",IFERROR(INDEX('المشاريع'!$B$6:$B$205,MATCH(B544&amp;"",'المشاريع'!$A$6:$A$205,0))&amp;"","كود غير موجود"))</f>
        <v/>
      </c>
    </row>
    <row r="545">
      <c r="A545" s="13" t="n"/>
      <c r="B545" s="5" t="n"/>
      <c r="C545" s="16" t="n"/>
      <c r="D545" s="5" t="n"/>
      <c r="E545" s="5" t="n"/>
      <c r="F545" s="6">
        <f>IF(B545&amp;""="","",IFERROR(INDEX('المشاريع'!$B$6:$B$205,MATCH(B545&amp;"",'المشاريع'!$A$6:$A$205,0))&amp;"","كود غير موجود"))</f>
        <v/>
      </c>
    </row>
    <row r="546">
      <c r="A546" s="13" t="n"/>
      <c r="B546" s="5" t="n"/>
      <c r="C546" s="16" t="n"/>
      <c r="D546" s="5" t="n"/>
      <c r="E546" s="5" t="n"/>
      <c r="F546" s="6">
        <f>IF(B546&amp;""="","",IFERROR(INDEX('المشاريع'!$B$6:$B$205,MATCH(B546&amp;"",'المشاريع'!$A$6:$A$205,0))&amp;"","كود غير موجود"))</f>
        <v/>
      </c>
    </row>
    <row r="547">
      <c r="A547" s="13" t="n"/>
      <c r="B547" s="5" t="n"/>
      <c r="C547" s="16" t="n"/>
      <c r="D547" s="5" t="n"/>
      <c r="E547" s="5" t="n"/>
      <c r="F547" s="6">
        <f>IF(B547&amp;""="","",IFERROR(INDEX('المشاريع'!$B$6:$B$205,MATCH(B547&amp;"",'المشاريع'!$A$6:$A$205,0))&amp;"","كود غير موجود"))</f>
        <v/>
      </c>
    </row>
    <row r="548">
      <c r="A548" s="13" t="n"/>
      <c r="B548" s="5" t="n"/>
      <c r="C548" s="16" t="n"/>
      <c r="D548" s="5" t="n"/>
      <c r="E548" s="5" t="n"/>
      <c r="F548" s="6">
        <f>IF(B548&amp;""="","",IFERROR(INDEX('المشاريع'!$B$6:$B$205,MATCH(B548&amp;"",'المشاريع'!$A$6:$A$205,0))&amp;"","كود غير موجود"))</f>
        <v/>
      </c>
    </row>
    <row r="549">
      <c r="A549" s="13" t="n"/>
      <c r="B549" s="5" t="n"/>
      <c r="C549" s="16" t="n"/>
      <c r="D549" s="5" t="n"/>
      <c r="E549" s="5" t="n"/>
      <c r="F549" s="6">
        <f>IF(B549&amp;""="","",IFERROR(INDEX('المشاريع'!$B$6:$B$205,MATCH(B549&amp;"",'المشاريع'!$A$6:$A$205,0))&amp;"","كود غير موجود"))</f>
        <v/>
      </c>
    </row>
    <row r="550">
      <c r="A550" s="13" t="n"/>
      <c r="B550" s="5" t="n"/>
      <c r="C550" s="16" t="n"/>
      <c r="D550" s="5" t="n"/>
      <c r="E550" s="5" t="n"/>
      <c r="F550" s="6">
        <f>IF(B550&amp;""="","",IFERROR(INDEX('المشاريع'!$B$6:$B$205,MATCH(B550&amp;"",'المشاريع'!$A$6:$A$205,0))&amp;"","كود غير موجود"))</f>
        <v/>
      </c>
    </row>
    <row r="551">
      <c r="A551" s="13" t="n"/>
      <c r="B551" s="5" t="n"/>
      <c r="C551" s="16" t="n"/>
      <c r="D551" s="5" t="n"/>
      <c r="E551" s="5" t="n"/>
      <c r="F551" s="6">
        <f>IF(B551&amp;""="","",IFERROR(INDEX('المشاريع'!$B$6:$B$205,MATCH(B551&amp;"",'المشاريع'!$A$6:$A$205,0))&amp;"","كود غير موجود"))</f>
        <v/>
      </c>
    </row>
    <row r="552">
      <c r="A552" s="13" t="n"/>
      <c r="B552" s="5" t="n"/>
      <c r="C552" s="16" t="n"/>
      <c r="D552" s="5" t="n"/>
      <c r="E552" s="5" t="n"/>
      <c r="F552" s="6">
        <f>IF(B552&amp;""="","",IFERROR(INDEX('المشاريع'!$B$6:$B$205,MATCH(B552&amp;"",'المشاريع'!$A$6:$A$205,0))&amp;"","كود غير موجود"))</f>
        <v/>
      </c>
    </row>
    <row r="553">
      <c r="A553" s="13" t="n"/>
      <c r="B553" s="5" t="n"/>
      <c r="C553" s="16" t="n"/>
      <c r="D553" s="5" t="n"/>
      <c r="E553" s="5" t="n"/>
      <c r="F553" s="6">
        <f>IF(B553&amp;""="","",IFERROR(INDEX('المشاريع'!$B$6:$B$205,MATCH(B553&amp;"",'المشاريع'!$A$6:$A$205,0))&amp;"","كود غير موجود"))</f>
        <v/>
      </c>
    </row>
    <row r="554">
      <c r="A554" s="13" t="n"/>
      <c r="B554" s="5" t="n"/>
      <c r="C554" s="16" t="n"/>
      <c r="D554" s="5" t="n"/>
      <c r="E554" s="5" t="n"/>
      <c r="F554" s="6">
        <f>IF(B554&amp;""="","",IFERROR(INDEX('المشاريع'!$B$6:$B$205,MATCH(B554&amp;"",'المشاريع'!$A$6:$A$205,0))&amp;"","كود غير موجود"))</f>
        <v/>
      </c>
    </row>
    <row r="555">
      <c r="A555" s="13" t="n"/>
      <c r="B555" s="5" t="n"/>
      <c r="C555" s="16" t="n"/>
      <c r="D555" s="5" t="n"/>
      <c r="E555" s="5" t="n"/>
      <c r="F555" s="6">
        <f>IF(B555&amp;""="","",IFERROR(INDEX('المشاريع'!$B$6:$B$205,MATCH(B555&amp;"",'المشاريع'!$A$6:$A$205,0))&amp;"","كود غير موجود"))</f>
        <v/>
      </c>
    </row>
    <row r="556">
      <c r="A556" s="13" t="n"/>
      <c r="B556" s="5" t="n"/>
      <c r="C556" s="16" t="n"/>
      <c r="D556" s="5" t="n"/>
      <c r="E556" s="5" t="n"/>
      <c r="F556" s="6">
        <f>IF(B556&amp;""="","",IFERROR(INDEX('المشاريع'!$B$6:$B$205,MATCH(B556&amp;"",'المشاريع'!$A$6:$A$205,0))&amp;"","كود غير موجود"))</f>
        <v/>
      </c>
    </row>
    <row r="557">
      <c r="A557" s="13" t="n"/>
      <c r="B557" s="5" t="n"/>
      <c r="C557" s="16" t="n"/>
      <c r="D557" s="5" t="n"/>
      <c r="E557" s="5" t="n"/>
      <c r="F557" s="6">
        <f>IF(B557&amp;""="","",IFERROR(INDEX('المشاريع'!$B$6:$B$205,MATCH(B557&amp;"",'المشاريع'!$A$6:$A$205,0))&amp;"","كود غير موجود"))</f>
        <v/>
      </c>
    </row>
    <row r="558">
      <c r="A558" s="13" t="n"/>
      <c r="B558" s="5" t="n"/>
      <c r="C558" s="16" t="n"/>
      <c r="D558" s="5" t="n"/>
      <c r="E558" s="5" t="n"/>
      <c r="F558" s="6">
        <f>IF(B558&amp;""="","",IFERROR(INDEX('المشاريع'!$B$6:$B$205,MATCH(B558&amp;"",'المشاريع'!$A$6:$A$205,0))&amp;"","كود غير موجود"))</f>
        <v/>
      </c>
    </row>
    <row r="559">
      <c r="A559" s="13" t="n"/>
      <c r="B559" s="5" t="n"/>
      <c r="C559" s="16" t="n"/>
      <c r="D559" s="5" t="n"/>
      <c r="E559" s="5" t="n"/>
      <c r="F559" s="6">
        <f>IF(B559&amp;""="","",IFERROR(INDEX('المشاريع'!$B$6:$B$205,MATCH(B559&amp;"",'المشاريع'!$A$6:$A$205,0))&amp;"","كود غير موجود"))</f>
        <v/>
      </c>
    </row>
    <row r="560">
      <c r="A560" s="13" t="n"/>
      <c r="B560" s="5" t="n"/>
      <c r="C560" s="16" t="n"/>
      <c r="D560" s="5" t="n"/>
      <c r="E560" s="5" t="n"/>
      <c r="F560" s="6">
        <f>IF(B560&amp;""="","",IFERROR(INDEX('المشاريع'!$B$6:$B$205,MATCH(B560&amp;"",'المشاريع'!$A$6:$A$205,0))&amp;"","كود غير موجود"))</f>
        <v/>
      </c>
    </row>
    <row r="561">
      <c r="A561" s="13" t="n"/>
      <c r="B561" s="5" t="n"/>
      <c r="C561" s="16" t="n"/>
      <c r="D561" s="5" t="n"/>
      <c r="E561" s="5" t="n"/>
      <c r="F561" s="6">
        <f>IF(B561&amp;""="","",IFERROR(INDEX('المشاريع'!$B$6:$B$205,MATCH(B561&amp;"",'المشاريع'!$A$6:$A$205,0))&amp;"","كود غير موجود"))</f>
        <v/>
      </c>
    </row>
    <row r="562">
      <c r="A562" s="13" t="n"/>
      <c r="B562" s="5" t="n"/>
      <c r="C562" s="16" t="n"/>
      <c r="D562" s="5" t="n"/>
      <c r="E562" s="5" t="n"/>
      <c r="F562" s="6">
        <f>IF(B562&amp;""="","",IFERROR(INDEX('المشاريع'!$B$6:$B$205,MATCH(B562&amp;"",'المشاريع'!$A$6:$A$205,0))&amp;"","كود غير موجود"))</f>
        <v/>
      </c>
    </row>
    <row r="563">
      <c r="A563" s="13" t="n"/>
      <c r="B563" s="5" t="n"/>
      <c r="C563" s="16" t="n"/>
      <c r="D563" s="5" t="n"/>
      <c r="E563" s="5" t="n"/>
      <c r="F563" s="6">
        <f>IF(B563&amp;""="","",IFERROR(INDEX('المشاريع'!$B$6:$B$205,MATCH(B563&amp;"",'المشاريع'!$A$6:$A$205,0))&amp;"","كود غير موجود"))</f>
        <v/>
      </c>
    </row>
    <row r="564">
      <c r="A564" s="13" t="n"/>
      <c r="B564" s="5" t="n"/>
      <c r="C564" s="16" t="n"/>
      <c r="D564" s="5" t="n"/>
      <c r="E564" s="5" t="n"/>
      <c r="F564" s="6">
        <f>IF(B564&amp;""="","",IFERROR(INDEX('المشاريع'!$B$6:$B$205,MATCH(B564&amp;"",'المشاريع'!$A$6:$A$205,0))&amp;"","كود غير موجود"))</f>
        <v/>
      </c>
    </row>
    <row r="565">
      <c r="A565" s="13" t="n"/>
      <c r="B565" s="5" t="n"/>
      <c r="C565" s="16" t="n"/>
      <c r="D565" s="5" t="n"/>
      <c r="E565" s="5" t="n"/>
      <c r="F565" s="6">
        <f>IF(B565&amp;""="","",IFERROR(INDEX('المشاريع'!$B$6:$B$205,MATCH(B565&amp;"",'المشاريع'!$A$6:$A$205,0))&amp;"","كود غير موجود"))</f>
        <v/>
      </c>
    </row>
    <row r="566">
      <c r="A566" s="13" t="n"/>
      <c r="B566" s="5" t="n"/>
      <c r="C566" s="16" t="n"/>
      <c r="D566" s="5" t="n"/>
      <c r="E566" s="5" t="n"/>
      <c r="F566" s="6">
        <f>IF(B566&amp;""="","",IFERROR(INDEX('المشاريع'!$B$6:$B$205,MATCH(B566&amp;"",'المشاريع'!$A$6:$A$205,0))&amp;"","كود غير موجود"))</f>
        <v/>
      </c>
    </row>
    <row r="567">
      <c r="A567" s="13" t="n"/>
      <c r="B567" s="5" t="n"/>
      <c r="C567" s="16" t="n"/>
      <c r="D567" s="5" t="n"/>
      <c r="E567" s="5" t="n"/>
      <c r="F567" s="6">
        <f>IF(B567&amp;""="","",IFERROR(INDEX('المشاريع'!$B$6:$B$205,MATCH(B567&amp;"",'المشاريع'!$A$6:$A$205,0))&amp;"","كود غير موجود"))</f>
        <v/>
      </c>
    </row>
    <row r="568">
      <c r="A568" s="13" t="n"/>
      <c r="B568" s="5" t="n"/>
      <c r="C568" s="16" t="n"/>
      <c r="D568" s="5" t="n"/>
      <c r="E568" s="5" t="n"/>
      <c r="F568" s="6">
        <f>IF(B568&amp;""="","",IFERROR(INDEX('المشاريع'!$B$6:$B$205,MATCH(B568&amp;"",'المشاريع'!$A$6:$A$205,0))&amp;"","كود غير موجود"))</f>
        <v/>
      </c>
    </row>
    <row r="569">
      <c r="A569" s="13" t="n"/>
      <c r="B569" s="5" t="n"/>
      <c r="C569" s="16" t="n"/>
      <c r="D569" s="5" t="n"/>
      <c r="E569" s="5" t="n"/>
      <c r="F569" s="6">
        <f>IF(B569&amp;""="","",IFERROR(INDEX('المشاريع'!$B$6:$B$205,MATCH(B569&amp;"",'المشاريع'!$A$6:$A$205,0))&amp;"","كود غير موجود"))</f>
        <v/>
      </c>
    </row>
    <row r="570">
      <c r="A570" s="13" t="n"/>
      <c r="B570" s="5" t="n"/>
      <c r="C570" s="16" t="n"/>
      <c r="D570" s="5" t="n"/>
      <c r="E570" s="5" t="n"/>
      <c r="F570" s="6">
        <f>IF(B570&amp;""="","",IFERROR(INDEX('المشاريع'!$B$6:$B$205,MATCH(B570&amp;"",'المشاريع'!$A$6:$A$205,0))&amp;"","كود غير موجود"))</f>
        <v/>
      </c>
    </row>
    <row r="571">
      <c r="A571" s="13" t="n"/>
      <c r="B571" s="5" t="n"/>
      <c r="C571" s="16" t="n"/>
      <c r="D571" s="5" t="n"/>
      <c r="E571" s="5" t="n"/>
      <c r="F571" s="6">
        <f>IF(B571&amp;""="","",IFERROR(INDEX('المشاريع'!$B$6:$B$205,MATCH(B571&amp;"",'المشاريع'!$A$6:$A$205,0))&amp;"","كود غير موجود"))</f>
        <v/>
      </c>
    </row>
    <row r="572">
      <c r="A572" s="13" t="n"/>
      <c r="B572" s="5" t="n"/>
      <c r="C572" s="16" t="n"/>
      <c r="D572" s="5" t="n"/>
      <c r="E572" s="5" t="n"/>
      <c r="F572" s="6">
        <f>IF(B572&amp;""="","",IFERROR(INDEX('المشاريع'!$B$6:$B$205,MATCH(B572&amp;"",'المشاريع'!$A$6:$A$205,0))&amp;"","كود غير موجود"))</f>
        <v/>
      </c>
    </row>
    <row r="573">
      <c r="A573" s="13" t="n"/>
      <c r="B573" s="5" t="n"/>
      <c r="C573" s="16" t="n"/>
      <c r="D573" s="5" t="n"/>
      <c r="E573" s="5" t="n"/>
      <c r="F573" s="6">
        <f>IF(B573&amp;""="","",IFERROR(INDEX('المشاريع'!$B$6:$B$205,MATCH(B573&amp;"",'المشاريع'!$A$6:$A$205,0))&amp;"","كود غير موجود"))</f>
        <v/>
      </c>
    </row>
    <row r="574">
      <c r="A574" s="13" t="n"/>
      <c r="B574" s="5" t="n"/>
      <c r="C574" s="16" t="n"/>
      <c r="D574" s="5" t="n"/>
      <c r="E574" s="5" t="n"/>
      <c r="F574" s="6">
        <f>IF(B574&amp;""="","",IFERROR(INDEX('المشاريع'!$B$6:$B$205,MATCH(B574&amp;"",'المشاريع'!$A$6:$A$205,0))&amp;"","كود غير موجود"))</f>
        <v/>
      </c>
    </row>
    <row r="575">
      <c r="A575" s="13" t="n"/>
      <c r="B575" s="5" t="n"/>
      <c r="C575" s="16" t="n"/>
      <c r="D575" s="5" t="n"/>
      <c r="E575" s="5" t="n"/>
      <c r="F575" s="6">
        <f>IF(B575&amp;""="","",IFERROR(INDEX('المشاريع'!$B$6:$B$205,MATCH(B575&amp;"",'المشاريع'!$A$6:$A$205,0))&amp;"","كود غير موجود"))</f>
        <v/>
      </c>
    </row>
    <row r="576">
      <c r="A576" s="13" t="n"/>
      <c r="B576" s="5" t="n"/>
      <c r="C576" s="16" t="n"/>
      <c r="D576" s="5" t="n"/>
      <c r="E576" s="5" t="n"/>
      <c r="F576" s="6">
        <f>IF(B576&amp;""="","",IFERROR(INDEX('المشاريع'!$B$6:$B$205,MATCH(B576&amp;"",'المشاريع'!$A$6:$A$205,0))&amp;"","كود غير موجود"))</f>
        <v/>
      </c>
    </row>
    <row r="577">
      <c r="A577" s="13" t="n"/>
      <c r="B577" s="5" t="n"/>
      <c r="C577" s="16" t="n"/>
      <c r="D577" s="5" t="n"/>
      <c r="E577" s="5" t="n"/>
      <c r="F577" s="6">
        <f>IF(B577&amp;""="","",IFERROR(INDEX('المشاريع'!$B$6:$B$205,MATCH(B577&amp;"",'المشاريع'!$A$6:$A$205,0))&amp;"","كود غير موجود"))</f>
        <v/>
      </c>
    </row>
    <row r="578">
      <c r="A578" s="13" t="n"/>
      <c r="B578" s="5" t="n"/>
      <c r="C578" s="16" t="n"/>
      <c r="D578" s="5" t="n"/>
      <c r="E578" s="5" t="n"/>
      <c r="F578" s="6">
        <f>IF(B578&amp;""="","",IFERROR(INDEX('المشاريع'!$B$6:$B$205,MATCH(B578&amp;"",'المشاريع'!$A$6:$A$205,0))&amp;"","كود غير موجود"))</f>
        <v/>
      </c>
    </row>
    <row r="579">
      <c r="A579" s="13" t="n"/>
      <c r="B579" s="5" t="n"/>
      <c r="C579" s="16" t="n"/>
      <c r="D579" s="5" t="n"/>
      <c r="E579" s="5" t="n"/>
      <c r="F579" s="6">
        <f>IF(B579&amp;""="","",IFERROR(INDEX('المشاريع'!$B$6:$B$205,MATCH(B579&amp;"",'المشاريع'!$A$6:$A$205,0))&amp;"","كود غير موجود"))</f>
        <v/>
      </c>
    </row>
    <row r="580">
      <c r="A580" s="13" t="n"/>
      <c r="B580" s="5" t="n"/>
      <c r="C580" s="16" t="n"/>
      <c r="D580" s="5" t="n"/>
      <c r="E580" s="5" t="n"/>
      <c r="F580" s="6">
        <f>IF(B580&amp;""="","",IFERROR(INDEX('المشاريع'!$B$6:$B$205,MATCH(B580&amp;"",'المشاريع'!$A$6:$A$205,0))&amp;"","كود غير موجود"))</f>
        <v/>
      </c>
    </row>
    <row r="581">
      <c r="A581" s="13" t="n"/>
      <c r="B581" s="5" t="n"/>
      <c r="C581" s="16" t="n"/>
      <c r="D581" s="5" t="n"/>
      <c r="E581" s="5" t="n"/>
      <c r="F581" s="6">
        <f>IF(B581&amp;""="","",IFERROR(INDEX('المشاريع'!$B$6:$B$205,MATCH(B581&amp;"",'المشاريع'!$A$6:$A$205,0))&amp;"","كود غير موجود"))</f>
        <v/>
      </c>
    </row>
    <row r="582">
      <c r="A582" s="13" t="n"/>
      <c r="B582" s="5" t="n"/>
      <c r="C582" s="16" t="n"/>
      <c r="D582" s="5" t="n"/>
      <c r="E582" s="5" t="n"/>
      <c r="F582" s="6">
        <f>IF(B582&amp;""="","",IFERROR(INDEX('المشاريع'!$B$6:$B$205,MATCH(B582&amp;"",'المشاريع'!$A$6:$A$205,0))&amp;"","كود غير موجود"))</f>
        <v/>
      </c>
    </row>
    <row r="583">
      <c r="A583" s="13" t="n"/>
      <c r="B583" s="5" t="n"/>
      <c r="C583" s="16" t="n"/>
      <c r="D583" s="5" t="n"/>
      <c r="E583" s="5" t="n"/>
      <c r="F583" s="6">
        <f>IF(B583&amp;""="","",IFERROR(INDEX('المشاريع'!$B$6:$B$205,MATCH(B583&amp;"",'المشاريع'!$A$6:$A$205,0))&amp;"","كود غير موجود"))</f>
        <v/>
      </c>
    </row>
    <row r="584">
      <c r="A584" s="13" t="n"/>
      <c r="B584" s="5" t="n"/>
      <c r="C584" s="16" t="n"/>
      <c r="D584" s="5" t="n"/>
      <c r="E584" s="5" t="n"/>
      <c r="F584" s="6">
        <f>IF(B584&amp;""="","",IFERROR(INDEX('المشاريع'!$B$6:$B$205,MATCH(B584&amp;"",'المشاريع'!$A$6:$A$205,0))&amp;"","كود غير موجود"))</f>
        <v/>
      </c>
    </row>
    <row r="585">
      <c r="A585" s="13" t="n"/>
      <c r="B585" s="5" t="n"/>
      <c r="C585" s="16" t="n"/>
      <c r="D585" s="5" t="n"/>
      <c r="E585" s="5" t="n"/>
      <c r="F585" s="6">
        <f>IF(B585&amp;""="","",IFERROR(INDEX('المشاريع'!$B$6:$B$205,MATCH(B585&amp;"",'المشاريع'!$A$6:$A$205,0))&amp;"","كود غير موجود"))</f>
        <v/>
      </c>
    </row>
    <row r="586">
      <c r="A586" s="13" t="n"/>
      <c r="B586" s="5" t="n"/>
      <c r="C586" s="16" t="n"/>
      <c r="D586" s="5" t="n"/>
      <c r="E586" s="5" t="n"/>
      <c r="F586" s="6">
        <f>IF(B586&amp;""="","",IFERROR(INDEX('المشاريع'!$B$6:$B$205,MATCH(B586&amp;"",'المشاريع'!$A$6:$A$205,0))&amp;"","كود غير موجود"))</f>
        <v/>
      </c>
    </row>
    <row r="587">
      <c r="A587" s="13" t="n"/>
      <c r="B587" s="5" t="n"/>
      <c r="C587" s="16" t="n"/>
      <c r="D587" s="5" t="n"/>
      <c r="E587" s="5" t="n"/>
      <c r="F587" s="6">
        <f>IF(B587&amp;""="","",IFERROR(INDEX('المشاريع'!$B$6:$B$205,MATCH(B587&amp;"",'المشاريع'!$A$6:$A$205,0))&amp;"","كود غير موجود"))</f>
        <v/>
      </c>
    </row>
    <row r="588">
      <c r="A588" s="13" t="n"/>
      <c r="B588" s="5" t="n"/>
      <c r="C588" s="16" t="n"/>
      <c r="D588" s="5" t="n"/>
      <c r="E588" s="5" t="n"/>
      <c r="F588" s="6">
        <f>IF(B588&amp;""="","",IFERROR(INDEX('المشاريع'!$B$6:$B$205,MATCH(B588&amp;"",'المشاريع'!$A$6:$A$205,0))&amp;"","كود غير موجود"))</f>
        <v/>
      </c>
    </row>
    <row r="589">
      <c r="A589" s="13" t="n"/>
      <c r="B589" s="5" t="n"/>
      <c r="C589" s="16" t="n"/>
      <c r="D589" s="5" t="n"/>
      <c r="E589" s="5" t="n"/>
      <c r="F589" s="6">
        <f>IF(B589&amp;""="","",IFERROR(INDEX('المشاريع'!$B$6:$B$205,MATCH(B589&amp;"",'المشاريع'!$A$6:$A$205,0))&amp;"","كود غير موجود"))</f>
        <v/>
      </c>
    </row>
    <row r="590">
      <c r="A590" s="13" t="n"/>
      <c r="B590" s="5" t="n"/>
      <c r="C590" s="16" t="n"/>
      <c r="D590" s="5" t="n"/>
      <c r="E590" s="5" t="n"/>
      <c r="F590" s="6">
        <f>IF(B590&amp;""="","",IFERROR(INDEX('المشاريع'!$B$6:$B$205,MATCH(B590&amp;"",'المشاريع'!$A$6:$A$205,0))&amp;"","كود غير موجود"))</f>
        <v/>
      </c>
    </row>
    <row r="591">
      <c r="A591" s="13" t="n"/>
      <c r="B591" s="5" t="n"/>
      <c r="C591" s="16" t="n"/>
      <c r="D591" s="5" t="n"/>
      <c r="E591" s="5" t="n"/>
      <c r="F591" s="6">
        <f>IF(B591&amp;""="","",IFERROR(INDEX('المشاريع'!$B$6:$B$205,MATCH(B591&amp;"",'المشاريع'!$A$6:$A$205,0))&amp;"","كود غير موجود"))</f>
        <v/>
      </c>
    </row>
    <row r="592">
      <c r="A592" s="13" t="n"/>
      <c r="B592" s="5" t="n"/>
      <c r="C592" s="16" t="n"/>
      <c r="D592" s="5" t="n"/>
      <c r="E592" s="5" t="n"/>
      <c r="F592" s="6">
        <f>IF(B592&amp;""="","",IFERROR(INDEX('المشاريع'!$B$6:$B$205,MATCH(B592&amp;"",'المشاريع'!$A$6:$A$205,0))&amp;"","كود غير موجود"))</f>
        <v/>
      </c>
    </row>
    <row r="593">
      <c r="A593" s="13" t="n"/>
      <c r="B593" s="5" t="n"/>
      <c r="C593" s="16" t="n"/>
      <c r="D593" s="5" t="n"/>
      <c r="E593" s="5" t="n"/>
      <c r="F593" s="6">
        <f>IF(B593&amp;""="","",IFERROR(INDEX('المشاريع'!$B$6:$B$205,MATCH(B593&amp;"",'المشاريع'!$A$6:$A$205,0))&amp;"","كود غير موجود"))</f>
        <v/>
      </c>
    </row>
    <row r="594">
      <c r="A594" s="13" t="n"/>
      <c r="B594" s="5" t="n"/>
      <c r="C594" s="16" t="n"/>
      <c r="D594" s="5" t="n"/>
      <c r="E594" s="5" t="n"/>
      <c r="F594" s="6">
        <f>IF(B594&amp;""="","",IFERROR(INDEX('المشاريع'!$B$6:$B$205,MATCH(B594&amp;"",'المشاريع'!$A$6:$A$205,0))&amp;"","كود غير موجود"))</f>
        <v/>
      </c>
    </row>
    <row r="595">
      <c r="A595" s="13" t="n"/>
      <c r="B595" s="5" t="n"/>
      <c r="C595" s="16" t="n"/>
      <c r="D595" s="5" t="n"/>
      <c r="E595" s="5" t="n"/>
      <c r="F595" s="6">
        <f>IF(B595&amp;""="","",IFERROR(INDEX('المشاريع'!$B$6:$B$205,MATCH(B595&amp;"",'المشاريع'!$A$6:$A$205,0))&amp;"","كود غير موجود"))</f>
        <v/>
      </c>
    </row>
    <row r="596">
      <c r="A596" s="13" t="n"/>
      <c r="B596" s="5" t="n"/>
      <c r="C596" s="16" t="n"/>
      <c r="D596" s="5" t="n"/>
      <c r="E596" s="5" t="n"/>
      <c r="F596" s="6">
        <f>IF(B596&amp;""="","",IFERROR(INDEX('المشاريع'!$B$6:$B$205,MATCH(B596&amp;"",'المشاريع'!$A$6:$A$205,0))&amp;"","كود غير موجود"))</f>
        <v/>
      </c>
    </row>
    <row r="597">
      <c r="A597" s="13" t="n"/>
      <c r="B597" s="5" t="n"/>
      <c r="C597" s="16" t="n"/>
      <c r="D597" s="5" t="n"/>
      <c r="E597" s="5" t="n"/>
      <c r="F597" s="6">
        <f>IF(B597&amp;""="","",IFERROR(INDEX('المشاريع'!$B$6:$B$205,MATCH(B597&amp;"",'المشاريع'!$A$6:$A$205,0))&amp;"","كود غير موجود"))</f>
        <v/>
      </c>
    </row>
    <row r="598">
      <c r="A598" s="13" t="n"/>
      <c r="B598" s="5" t="n"/>
      <c r="C598" s="16" t="n"/>
      <c r="D598" s="5" t="n"/>
      <c r="E598" s="5" t="n"/>
      <c r="F598" s="6">
        <f>IF(B598&amp;""="","",IFERROR(INDEX('المشاريع'!$B$6:$B$205,MATCH(B598&amp;"",'المشاريع'!$A$6:$A$205,0))&amp;"","كود غير موجود"))</f>
        <v/>
      </c>
    </row>
    <row r="599">
      <c r="A599" s="13" t="n"/>
      <c r="B599" s="5" t="n"/>
      <c r="C599" s="16" t="n"/>
      <c r="D599" s="5" t="n"/>
      <c r="E599" s="5" t="n"/>
      <c r="F599" s="6">
        <f>IF(B599&amp;""="","",IFERROR(INDEX('المشاريع'!$B$6:$B$205,MATCH(B599&amp;"",'المشاريع'!$A$6:$A$205,0))&amp;"","كود غير موجود"))</f>
        <v/>
      </c>
    </row>
    <row r="600">
      <c r="A600" s="13" t="n"/>
      <c r="B600" s="5" t="n"/>
      <c r="C600" s="16" t="n"/>
      <c r="D600" s="5" t="n"/>
      <c r="E600" s="5" t="n"/>
      <c r="F600" s="6">
        <f>IF(B600&amp;""="","",IFERROR(INDEX('المشاريع'!$B$6:$B$205,MATCH(B600&amp;"",'المشاريع'!$A$6:$A$205,0))&amp;"","كود غير موجود"))</f>
        <v/>
      </c>
    </row>
    <row r="601">
      <c r="A601" s="13" t="n"/>
      <c r="B601" s="5" t="n"/>
      <c r="C601" s="16" t="n"/>
      <c r="D601" s="5" t="n"/>
      <c r="E601" s="5" t="n"/>
      <c r="F601" s="6">
        <f>IF(B601&amp;""="","",IFERROR(INDEX('المشاريع'!$B$6:$B$205,MATCH(B601&amp;"",'المشاريع'!$A$6:$A$205,0))&amp;"","كود غير موجود"))</f>
        <v/>
      </c>
    </row>
    <row r="602">
      <c r="A602" s="13" t="n"/>
      <c r="B602" s="5" t="n"/>
      <c r="C602" s="16" t="n"/>
      <c r="D602" s="5" t="n"/>
      <c r="E602" s="5" t="n"/>
      <c r="F602" s="6">
        <f>IF(B602&amp;""="","",IFERROR(INDEX('المشاريع'!$B$6:$B$205,MATCH(B602&amp;"",'المشاريع'!$A$6:$A$205,0))&amp;"","كود غير موجود"))</f>
        <v/>
      </c>
    </row>
    <row r="603">
      <c r="A603" s="13" t="n"/>
      <c r="B603" s="5" t="n"/>
      <c r="C603" s="16" t="n"/>
      <c r="D603" s="5" t="n"/>
      <c r="E603" s="5" t="n"/>
      <c r="F603" s="6">
        <f>IF(B603&amp;""="","",IFERROR(INDEX('المشاريع'!$B$6:$B$205,MATCH(B603&amp;"",'المشاريع'!$A$6:$A$205,0))&amp;"","كود غير موجود"))</f>
        <v/>
      </c>
    </row>
    <row r="604">
      <c r="A604" s="13" t="n"/>
      <c r="B604" s="5" t="n"/>
      <c r="C604" s="16" t="n"/>
      <c r="D604" s="5" t="n"/>
      <c r="E604" s="5" t="n"/>
      <c r="F604" s="6">
        <f>IF(B604&amp;""="","",IFERROR(INDEX('المشاريع'!$B$6:$B$205,MATCH(B604&amp;"",'المشاريع'!$A$6:$A$205,0))&amp;"","كود غير موجود"))</f>
        <v/>
      </c>
    </row>
    <row r="605">
      <c r="A605" s="13" t="n"/>
      <c r="B605" s="5" t="n"/>
      <c r="C605" s="16" t="n"/>
      <c r="D605" s="5" t="n"/>
      <c r="E605" s="5" t="n"/>
      <c r="F605" s="6">
        <f>IF(B605&amp;""="","",IFERROR(INDEX('المشاريع'!$B$6:$B$205,MATCH(B605&amp;"",'المشاريع'!$A$6:$A$205,0))&amp;"","كود غير موجود"))</f>
        <v/>
      </c>
    </row>
    <row r="606">
      <c r="A606" s="13" t="n"/>
      <c r="B606" s="5" t="n"/>
      <c r="C606" s="16" t="n"/>
      <c r="D606" s="5" t="n"/>
      <c r="E606" s="5" t="n"/>
      <c r="F606" s="6">
        <f>IF(B606&amp;""="","",IFERROR(INDEX('المشاريع'!$B$6:$B$205,MATCH(B606&amp;"",'المشاريع'!$A$6:$A$205,0))&amp;"","كود غير موجود"))</f>
        <v/>
      </c>
    </row>
    <row r="607">
      <c r="A607" s="13" t="n"/>
      <c r="B607" s="5" t="n"/>
      <c r="C607" s="16" t="n"/>
      <c r="D607" s="5" t="n"/>
      <c r="E607" s="5" t="n"/>
      <c r="F607" s="6">
        <f>IF(B607&amp;""="","",IFERROR(INDEX('المشاريع'!$B$6:$B$205,MATCH(B607&amp;"",'المشاريع'!$A$6:$A$205,0))&amp;"","كود غير موجود"))</f>
        <v/>
      </c>
    </row>
    <row r="608">
      <c r="A608" s="13" t="n"/>
      <c r="B608" s="5" t="n"/>
      <c r="C608" s="16" t="n"/>
      <c r="D608" s="5" t="n"/>
      <c r="E608" s="5" t="n"/>
      <c r="F608" s="6">
        <f>IF(B608&amp;""="","",IFERROR(INDEX('المشاريع'!$B$6:$B$205,MATCH(B608&amp;"",'المشاريع'!$A$6:$A$205,0))&amp;"","كود غير موجود"))</f>
        <v/>
      </c>
    </row>
    <row r="609">
      <c r="A609" s="13" t="n"/>
      <c r="B609" s="5" t="n"/>
      <c r="C609" s="16" t="n"/>
      <c r="D609" s="5" t="n"/>
      <c r="E609" s="5" t="n"/>
      <c r="F609" s="6">
        <f>IF(B609&amp;""="","",IFERROR(INDEX('المشاريع'!$B$6:$B$205,MATCH(B609&amp;"",'المشاريع'!$A$6:$A$205,0))&amp;"","كود غير موجود"))</f>
        <v/>
      </c>
    </row>
    <row r="610">
      <c r="A610" s="13" t="n"/>
      <c r="B610" s="5" t="n"/>
      <c r="C610" s="16" t="n"/>
      <c r="D610" s="5" t="n"/>
      <c r="E610" s="5" t="n"/>
      <c r="F610" s="6">
        <f>IF(B610&amp;""="","",IFERROR(INDEX('المشاريع'!$B$6:$B$205,MATCH(B610&amp;"",'المشاريع'!$A$6:$A$205,0))&amp;"","كود غير موجود"))</f>
        <v/>
      </c>
    </row>
    <row r="611">
      <c r="A611" s="13" t="n"/>
      <c r="B611" s="5" t="n"/>
      <c r="C611" s="16" t="n"/>
      <c r="D611" s="5" t="n"/>
      <c r="E611" s="5" t="n"/>
      <c r="F611" s="6">
        <f>IF(B611&amp;""="","",IFERROR(INDEX('المشاريع'!$B$6:$B$205,MATCH(B611&amp;"",'المشاريع'!$A$6:$A$205,0))&amp;"","كود غير موجود"))</f>
        <v/>
      </c>
    </row>
    <row r="612">
      <c r="A612" s="13" t="n"/>
      <c r="B612" s="5" t="n"/>
      <c r="C612" s="16" t="n"/>
      <c r="D612" s="5" t="n"/>
      <c r="E612" s="5" t="n"/>
      <c r="F612" s="6">
        <f>IF(B612&amp;""="","",IFERROR(INDEX('المشاريع'!$B$6:$B$205,MATCH(B612&amp;"",'المشاريع'!$A$6:$A$205,0))&amp;"","كود غير موجود"))</f>
        <v/>
      </c>
    </row>
    <row r="613">
      <c r="A613" s="13" t="n"/>
      <c r="B613" s="5" t="n"/>
      <c r="C613" s="16" t="n"/>
      <c r="D613" s="5" t="n"/>
      <c r="E613" s="5" t="n"/>
      <c r="F613" s="6">
        <f>IF(B613&amp;""="","",IFERROR(INDEX('المشاريع'!$B$6:$B$205,MATCH(B613&amp;"",'المشاريع'!$A$6:$A$205,0))&amp;"","كود غير موجود"))</f>
        <v/>
      </c>
    </row>
    <row r="614">
      <c r="A614" s="13" t="n"/>
      <c r="B614" s="5" t="n"/>
      <c r="C614" s="16" t="n"/>
      <c r="D614" s="5" t="n"/>
      <c r="E614" s="5" t="n"/>
      <c r="F614" s="6">
        <f>IF(B614&amp;""="","",IFERROR(INDEX('المشاريع'!$B$6:$B$205,MATCH(B614&amp;"",'المشاريع'!$A$6:$A$205,0))&amp;"","كود غير موجود"))</f>
        <v/>
      </c>
    </row>
    <row r="615">
      <c r="A615" s="13" t="n"/>
      <c r="B615" s="5" t="n"/>
      <c r="C615" s="16" t="n"/>
      <c r="D615" s="5" t="n"/>
      <c r="E615" s="5" t="n"/>
      <c r="F615" s="6">
        <f>IF(B615&amp;""="","",IFERROR(INDEX('المشاريع'!$B$6:$B$205,MATCH(B615&amp;"",'المشاريع'!$A$6:$A$205,0))&amp;"","كود غير موجود"))</f>
        <v/>
      </c>
    </row>
    <row r="616">
      <c r="A616" s="13" t="n"/>
      <c r="B616" s="5" t="n"/>
      <c r="C616" s="16" t="n"/>
      <c r="D616" s="5" t="n"/>
      <c r="E616" s="5" t="n"/>
      <c r="F616" s="6">
        <f>IF(B616&amp;""="","",IFERROR(INDEX('المشاريع'!$B$6:$B$205,MATCH(B616&amp;"",'المشاريع'!$A$6:$A$205,0))&amp;"","كود غير موجود"))</f>
        <v/>
      </c>
    </row>
    <row r="617">
      <c r="A617" s="13" t="n"/>
      <c r="B617" s="5" t="n"/>
      <c r="C617" s="16" t="n"/>
      <c r="D617" s="5" t="n"/>
      <c r="E617" s="5" t="n"/>
      <c r="F617" s="6">
        <f>IF(B617&amp;""="","",IFERROR(INDEX('المشاريع'!$B$6:$B$205,MATCH(B617&amp;"",'المشاريع'!$A$6:$A$205,0))&amp;"","كود غير موجود"))</f>
        <v/>
      </c>
    </row>
    <row r="618">
      <c r="A618" s="13" t="n"/>
      <c r="B618" s="5" t="n"/>
      <c r="C618" s="16" t="n"/>
      <c r="D618" s="5" t="n"/>
      <c r="E618" s="5" t="n"/>
      <c r="F618" s="6">
        <f>IF(B618&amp;""="","",IFERROR(INDEX('المشاريع'!$B$6:$B$205,MATCH(B618&amp;"",'المشاريع'!$A$6:$A$205,0))&amp;"","كود غير موجود"))</f>
        <v/>
      </c>
    </row>
    <row r="619">
      <c r="A619" s="13" t="n"/>
      <c r="B619" s="5" t="n"/>
      <c r="C619" s="16" t="n"/>
      <c r="D619" s="5" t="n"/>
      <c r="E619" s="5" t="n"/>
      <c r="F619" s="6">
        <f>IF(B619&amp;""="","",IFERROR(INDEX('المشاريع'!$B$6:$B$205,MATCH(B619&amp;"",'المشاريع'!$A$6:$A$205,0))&amp;"","كود غير موجود"))</f>
        <v/>
      </c>
    </row>
    <row r="620">
      <c r="A620" s="13" t="n"/>
      <c r="B620" s="5" t="n"/>
      <c r="C620" s="16" t="n"/>
      <c r="D620" s="5" t="n"/>
      <c r="E620" s="5" t="n"/>
      <c r="F620" s="6">
        <f>IF(B620&amp;""="","",IFERROR(INDEX('المشاريع'!$B$6:$B$205,MATCH(B620&amp;"",'المشاريع'!$A$6:$A$205,0))&amp;"","كود غير موجود"))</f>
        <v/>
      </c>
    </row>
    <row r="621">
      <c r="A621" s="13" t="n"/>
      <c r="B621" s="5" t="n"/>
      <c r="C621" s="16" t="n"/>
      <c r="D621" s="5" t="n"/>
      <c r="E621" s="5" t="n"/>
      <c r="F621" s="6">
        <f>IF(B621&amp;""="","",IFERROR(INDEX('المشاريع'!$B$6:$B$205,MATCH(B621&amp;"",'المشاريع'!$A$6:$A$205,0))&amp;"","كود غير موجود"))</f>
        <v/>
      </c>
    </row>
    <row r="622">
      <c r="A622" s="13" t="n"/>
      <c r="B622" s="5" t="n"/>
      <c r="C622" s="16" t="n"/>
      <c r="D622" s="5" t="n"/>
      <c r="E622" s="5" t="n"/>
      <c r="F622" s="6">
        <f>IF(B622&amp;""="","",IFERROR(INDEX('المشاريع'!$B$6:$B$205,MATCH(B622&amp;"",'المشاريع'!$A$6:$A$205,0))&amp;"","كود غير موجود"))</f>
        <v/>
      </c>
    </row>
    <row r="623">
      <c r="A623" s="13" t="n"/>
      <c r="B623" s="5" t="n"/>
      <c r="C623" s="16" t="n"/>
      <c r="D623" s="5" t="n"/>
      <c r="E623" s="5" t="n"/>
      <c r="F623" s="6">
        <f>IF(B623&amp;""="","",IFERROR(INDEX('المشاريع'!$B$6:$B$205,MATCH(B623&amp;"",'المشاريع'!$A$6:$A$205,0))&amp;"","كود غير موجود"))</f>
        <v/>
      </c>
    </row>
    <row r="624">
      <c r="A624" s="13" t="n"/>
      <c r="B624" s="5" t="n"/>
      <c r="C624" s="16" t="n"/>
      <c r="D624" s="5" t="n"/>
      <c r="E624" s="5" t="n"/>
      <c r="F624" s="6">
        <f>IF(B624&amp;""="","",IFERROR(INDEX('المشاريع'!$B$6:$B$205,MATCH(B624&amp;"",'المشاريع'!$A$6:$A$205,0))&amp;"","كود غير موجود"))</f>
        <v/>
      </c>
    </row>
    <row r="625">
      <c r="A625" s="13" t="n"/>
      <c r="B625" s="5" t="n"/>
      <c r="C625" s="16" t="n"/>
      <c r="D625" s="5" t="n"/>
      <c r="E625" s="5" t="n"/>
      <c r="F625" s="6">
        <f>IF(B625&amp;""="","",IFERROR(INDEX('المشاريع'!$B$6:$B$205,MATCH(B625&amp;"",'المشاريع'!$A$6:$A$205,0))&amp;"","كود غير موجود"))</f>
        <v/>
      </c>
    </row>
    <row r="626">
      <c r="A626" s="13" t="n"/>
      <c r="B626" s="5" t="n"/>
      <c r="C626" s="16" t="n"/>
      <c r="D626" s="5" t="n"/>
      <c r="E626" s="5" t="n"/>
      <c r="F626" s="6">
        <f>IF(B626&amp;""="","",IFERROR(INDEX('المشاريع'!$B$6:$B$205,MATCH(B626&amp;"",'المشاريع'!$A$6:$A$205,0))&amp;"","كود غير موجود"))</f>
        <v/>
      </c>
    </row>
    <row r="627">
      <c r="A627" s="13" t="n"/>
      <c r="B627" s="5" t="n"/>
      <c r="C627" s="16" t="n"/>
      <c r="D627" s="5" t="n"/>
      <c r="E627" s="5" t="n"/>
      <c r="F627" s="6">
        <f>IF(B627&amp;""="","",IFERROR(INDEX('المشاريع'!$B$6:$B$205,MATCH(B627&amp;"",'المشاريع'!$A$6:$A$205,0))&amp;"","كود غير موجود"))</f>
        <v/>
      </c>
    </row>
    <row r="628">
      <c r="A628" s="13" t="n"/>
      <c r="B628" s="5" t="n"/>
      <c r="C628" s="16" t="n"/>
      <c r="D628" s="5" t="n"/>
      <c r="E628" s="5" t="n"/>
      <c r="F628" s="6">
        <f>IF(B628&amp;""="","",IFERROR(INDEX('المشاريع'!$B$6:$B$205,MATCH(B628&amp;"",'المشاريع'!$A$6:$A$205,0))&amp;"","كود غير موجود"))</f>
        <v/>
      </c>
    </row>
    <row r="629">
      <c r="A629" s="13" t="n"/>
      <c r="B629" s="5" t="n"/>
      <c r="C629" s="16" t="n"/>
      <c r="D629" s="5" t="n"/>
      <c r="E629" s="5" t="n"/>
      <c r="F629" s="6">
        <f>IF(B629&amp;""="","",IFERROR(INDEX('المشاريع'!$B$6:$B$205,MATCH(B629&amp;"",'المشاريع'!$A$6:$A$205,0))&amp;"","كود غير موجود"))</f>
        <v/>
      </c>
    </row>
    <row r="630">
      <c r="A630" s="13" t="n"/>
      <c r="B630" s="5" t="n"/>
      <c r="C630" s="16" t="n"/>
      <c r="D630" s="5" t="n"/>
      <c r="E630" s="5" t="n"/>
      <c r="F630" s="6">
        <f>IF(B630&amp;""="","",IFERROR(INDEX('المشاريع'!$B$6:$B$205,MATCH(B630&amp;"",'المشاريع'!$A$6:$A$205,0))&amp;"","كود غير موجود"))</f>
        <v/>
      </c>
    </row>
    <row r="631">
      <c r="A631" s="13" t="n"/>
      <c r="B631" s="5" t="n"/>
      <c r="C631" s="16" t="n"/>
      <c r="D631" s="5" t="n"/>
      <c r="E631" s="5" t="n"/>
      <c r="F631" s="6">
        <f>IF(B631&amp;""="","",IFERROR(INDEX('المشاريع'!$B$6:$B$205,MATCH(B631&amp;"",'المشاريع'!$A$6:$A$205,0))&amp;"","كود غير موجود"))</f>
        <v/>
      </c>
    </row>
    <row r="632">
      <c r="A632" s="13" t="n"/>
      <c r="B632" s="5" t="n"/>
      <c r="C632" s="16" t="n"/>
      <c r="D632" s="5" t="n"/>
      <c r="E632" s="5" t="n"/>
      <c r="F632" s="6">
        <f>IF(B632&amp;""="","",IFERROR(INDEX('المشاريع'!$B$6:$B$205,MATCH(B632&amp;"",'المشاريع'!$A$6:$A$205,0))&amp;"","كود غير موجود"))</f>
        <v/>
      </c>
    </row>
    <row r="633">
      <c r="A633" s="13" t="n"/>
      <c r="B633" s="5" t="n"/>
      <c r="C633" s="16" t="n"/>
      <c r="D633" s="5" t="n"/>
      <c r="E633" s="5" t="n"/>
      <c r="F633" s="6">
        <f>IF(B633&amp;""="","",IFERROR(INDEX('المشاريع'!$B$6:$B$205,MATCH(B633&amp;"",'المشاريع'!$A$6:$A$205,0))&amp;"","كود غير موجود"))</f>
        <v/>
      </c>
    </row>
    <row r="634">
      <c r="A634" s="13" t="n"/>
      <c r="B634" s="5" t="n"/>
      <c r="C634" s="16" t="n"/>
      <c r="D634" s="5" t="n"/>
      <c r="E634" s="5" t="n"/>
      <c r="F634" s="6">
        <f>IF(B634&amp;""="","",IFERROR(INDEX('المشاريع'!$B$6:$B$205,MATCH(B634&amp;"",'المشاريع'!$A$6:$A$205,0))&amp;"","كود غير موجود"))</f>
        <v/>
      </c>
    </row>
    <row r="635">
      <c r="A635" s="13" t="n"/>
      <c r="B635" s="5" t="n"/>
      <c r="C635" s="16" t="n"/>
      <c r="D635" s="5" t="n"/>
      <c r="E635" s="5" t="n"/>
      <c r="F635" s="6">
        <f>IF(B635&amp;""="","",IFERROR(INDEX('المشاريع'!$B$6:$B$205,MATCH(B635&amp;"",'المشاريع'!$A$6:$A$205,0))&amp;"","كود غير موجود"))</f>
        <v/>
      </c>
    </row>
    <row r="636">
      <c r="A636" s="13" t="n"/>
      <c r="B636" s="5" t="n"/>
      <c r="C636" s="16" t="n"/>
      <c r="D636" s="5" t="n"/>
      <c r="E636" s="5" t="n"/>
      <c r="F636" s="6">
        <f>IF(B636&amp;""="","",IFERROR(INDEX('المشاريع'!$B$6:$B$205,MATCH(B636&amp;"",'المشاريع'!$A$6:$A$205,0))&amp;"","كود غير موجود"))</f>
        <v/>
      </c>
    </row>
    <row r="637">
      <c r="A637" s="13" t="n"/>
      <c r="B637" s="5" t="n"/>
      <c r="C637" s="16" t="n"/>
      <c r="D637" s="5" t="n"/>
      <c r="E637" s="5" t="n"/>
      <c r="F637" s="6">
        <f>IF(B637&amp;""="","",IFERROR(INDEX('المشاريع'!$B$6:$B$205,MATCH(B637&amp;"",'المشاريع'!$A$6:$A$205,0))&amp;"","كود غير موجود"))</f>
        <v/>
      </c>
    </row>
    <row r="638">
      <c r="A638" s="13" t="n"/>
      <c r="B638" s="5" t="n"/>
      <c r="C638" s="16" t="n"/>
      <c r="D638" s="5" t="n"/>
      <c r="E638" s="5" t="n"/>
      <c r="F638" s="6">
        <f>IF(B638&amp;""="","",IFERROR(INDEX('المشاريع'!$B$6:$B$205,MATCH(B638&amp;"",'المشاريع'!$A$6:$A$205,0))&amp;"","كود غير موجود"))</f>
        <v/>
      </c>
    </row>
    <row r="639">
      <c r="A639" s="13" t="n"/>
      <c r="B639" s="5" t="n"/>
      <c r="C639" s="16" t="n"/>
      <c r="D639" s="5" t="n"/>
      <c r="E639" s="5" t="n"/>
      <c r="F639" s="6">
        <f>IF(B639&amp;""="","",IFERROR(INDEX('المشاريع'!$B$6:$B$205,MATCH(B639&amp;"",'المشاريع'!$A$6:$A$205,0))&amp;"","كود غير موجود"))</f>
        <v/>
      </c>
    </row>
    <row r="640">
      <c r="A640" s="13" t="n"/>
      <c r="B640" s="5" t="n"/>
      <c r="C640" s="16" t="n"/>
      <c r="D640" s="5" t="n"/>
      <c r="E640" s="5" t="n"/>
      <c r="F640" s="6">
        <f>IF(B640&amp;""="","",IFERROR(INDEX('المشاريع'!$B$6:$B$205,MATCH(B640&amp;"",'المشاريع'!$A$6:$A$205,0))&amp;"","كود غير موجود"))</f>
        <v/>
      </c>
    </row>
    <row r="641">
      <c r="A641" s="13" t="n"/>
      <c r="B641" s="5" t="n"/>
      <c r="C641" s="16" t="n"/>
      <c r="D641" s="5" t="n"/>
      <c r="E641" s="5" t="n"/>
      <c r="F641" s="6">
        <f>IF(B641&amp;""="","",IFERROR(INDEX('المشاريع'!$B$6:$B$205,MATCH(B641&amp;"",'المشاريع'!$A$6:$A$205,0))&amp;"","كود غير موجود"))</f>
        <v/>
      </c>
    </row>
    <row r="642">
      <c r="A642" s="13" t="n"/>
      <c r="B642" s="5" t="n"/>
      <c r="C642" s="16" t="n"/>
      <c r="D642" s="5" t="n"/>
      <c r="E642" s="5" t="n"/>
      <c r="F642" s="6">
        <f>IF(B642&amp;""="","",IFERROR(INDEX('المشاريع'!$B$6:$B$205,MATCH(B642&amp;"",'المشاريع'!$A$6:$A$205,0))&amp;"","كود غير موجود"))</f>
        <v/>
      </c>
    </row>
    <row r="643">
      <c r="A643" s="13" t="n"/>
      <c r="B643" s="5" t="n"/>
      <c r="C643" s="16" t="n"/>
      <c r="D643" s="5" t="n"/>
      <c r="E643" s="5" t="n"/>
      <c r="F643" s="6">
        <f>IF(B643&amp;""="","",IFERROR(INDEX('المشاريع'!$B$6:$B$205,MATCH(B643&amp;"",'المشاريع'!$A$6:$A$205,0))&amp;"","كود غير موجود"))</f>
        <v/>
      </c>
    </row>
    <row r="644">
      <c r="A644" s="13" t="n"/>
      <c r="B644" s="5" t="n"/>
      <c r="C644" s="16" t="n"/>
      <c r="D644" s="5" t="n"/>
      <c r="E644" s="5" t="n"/>
      <c r="F644" s="6">
        <f>IF(B644&amp;""="","",IFERROR(INDEX('المشاريع'!$B$6:$B$205,MATCH(B644&amp;"",'المشاريع'!$A$6:$A$205,0))&amp;"","كود غير موجود"))</f>
        <v/>
      </c>
    </row>
    <row r="645">
      <c r="A645" s="13" t="n"/>
      <c r="B645" s="5" t="n"/>
      <c r="C645" s="16" t="n"/>
      <c r="D645" s="5" t="n"/>
      <c r="E645" s="5" t="n"/>
      <c r="F645" s="6">
        <f>IF(B645&amp;""="","",IFERROR(INDEX('المشاريع'!$B$6:$B$205,MATCH(B645&amp;"",'المشاريع'!$A$6:$A$205,0))&amp;"","كود غير موجود"))</f>
        <v/>
      </c>
    </row>
    <row r="646">
      <c r="A646" s="13" t="n"/>
      <c r="B646" s="5" t="n"/>
      <c r="C646" s="16" t="n"/>
      <c r="D646" s="5" t="n"/>
      <c r="E646" s="5" t="n"/>
      <c r="F646" s="6">
        <f>IF(B646&amp;""="","",IFERROR(INDEX('المشاريع'!$B$6:$B$205,MATCH(B646&amp;"",'المشاريع'!$A$6:$A$205,0))&amp;"","كود غير موجود"))</f>
        <v/>
      </c>
    </row>
    <row r="647">
      <c r="A647" s="13" t="n"/>
      <c r="B647" s="5" t="n"/>
      <c r="C647" s="16" t="n"/>
      <c r="D647" s="5" t="n"/>
      <c r="E647" s="5" t="n"/>
      <c r="F647" s="6">
        <f>IF(B647&amp;""="","",IFERROR(INDEX('المشاريع'!$B$6:$B$205,MATCH(B647&amp;"",'المشاريع'!$A$6:$A$205,0))&amp;"","كود غير موجود"))</f>
        <v/>
      </c>
    </row>
    <row r="648">
      <c r="A648" s="13" t="n"/>
      <c r="B648" s="5" t="n"/>
      <c r="C648" s="16" t="n"/>
      <c r="D648" s="5" t="n"/>
      <c r="E648" s="5" t="n"/>
      <c r="F648" s="6">
        <f>IF(B648&amp;""="","",IFERROR(INDEX('المشاريع'!$B$6:$B$205,MATCH(B648&amp;"",'المشاريع'!$A$6:$A$205,0))&amp;"","كود غير موجود"))</f>
        <v/>
      </c>
    </row>
    <row r="649">
      <c r="A649" s="13" t="n"/>
      <c r="B649" s="5" t="n"/>
      <c r="C649" s="16" t="n"/>
      <c r="D649" s="5" t="n"/>
      <c r="E649" s="5" t="n"/>
      <c r="F649" s="6">
        <f>IF(B649&amp;""="","",IFERROR(INDEX('المشاريع'!$B$6:$B$205,MATCH(B649&amp;"",'المشاريع'!$A$6:$A$205,0))&amp;"","كود غير موجود"))</f>
        <v/>
      </c>
    </row>
    <row r="650">
      <c r="A650" s="13" t="n"/>
      <c r="B650" s="5" t="n"/>
      <c r="C650" s="16" t="n"/>
      <c r="D650" s="5" t="n"/>
      <c r="E650" s="5" t="n"/>
      <c r="F650" s="6">
        <f>IF(B650&amp;""="","",IFERROR(INDEX('المشاريع'!$B$6:$B$205,MATCH(B650&amp;"",'المشاريع'!$A$6:$A$205,0))&amp;"","كود غير موجود"))</f>
        <v/>
      </c>
    </row>
    <row r="651">
      <c r="A651" s="13" t="n"/>
      <c r="B651" s="5" t="n"/>
      <c r="C651" s="16" t="n"/>
      <c r="D651" s="5" t="n"/>
      <c r="E651" s="5" t="n"/>
      <c r="F651" s="6">
        <f>IF(B651&amp;""="","",IFERROR(INDEX('المشاريع'!$B$6:$B$205,MATCH(B651&amp;"",'المشاريع'!$A$6:$A$205,0))&amp;"","كود غير موجود"))</f>
        <v/>
      </c>
    </row>
    <row r="652">
      <c r="A652" s="13" t="n"/>
      <c r="B652" s="5" t="n"/>
      <c r="C652" s="16" t="n"/>
      <c r="D652" s="5" t="n"/>
      <c r="E652" s="5" t="n"/>
      <c r="F652" s="6">
        <f>IF(B652&amp;""="","",IFERROR(INDEX('المشاريع'!$B$6:$B$205,MATCH(B652&amp;"",'المشاريع'!$A$6:$A$205,0))&amp;"","كود غير موجود"))</f>
        <v/>
      </c>
    </row>
    <row r="653">
      <c r="A653" s="13" t="n"/>
      <c r="B653" s="5" t="n"/>
      <c r="C653" s="16" t="n"/>
      <c r="D653" s="5" t="n"/>
      <c r="E653" s="5" t="n"/>
      <c r="F653" s="6">
        <f>IF(B653&amp;""="","",IFERROR(INDEX('المشاريع'!$B$6:$B$205,MATCH(B653&amp;"",'المشاريع'!$A$6:$A$205,0))&amp;"","كود غير موجود"))</f>
        <v/>
      </c>
    </row>
    <row r="654">
      <c r="A654" s="13" t="n"/>
      <c r="B654" s="5" t="n"/>
      <c r="C654" s="16" t="n"/>
      <c r="D654" s="5" t="n"/>
      <c r="E654" s="5" t="n"/>
      <c r="F654" s="6">
        <f>IF(B654&amp;""="","",IFERROR(INDEX('المشاريع'!$B$6:$B$205,MATCH(B654&amp;"",'المشاريع'!$A$6:$A$205,0))&amp;"","كود غير موجود"))</f>
        <v/>
      </c>
    </row>
    <row r="655">
      <c r="A655" s="13" t="n"/>
      <c r="B655" s="5" t="n"/>
      <c r="C655" s="16" t="n"/>
      <c r="D655" s="5" t="n"/>
      <c r="E655" s="5" t="n"/>
      <c r="F655" s="6">
        <f>IF(B655&amp;""="","",IFERROR(INDEX('المشاريع'!$B$6:$B$205,MATCH(B655&amp;"",'المشاريع'!$A$6:$A$205,0))&amp;"","كود غير موجود"))</f>
        <v/>
      </c>
    </row>
    <row r="656">
      <c r="A656" s="13" t="n"/>
      <c r="B656" s="5" t="n"/>
      <c r="C656" s="16" t="n"/>
      <c r="D656" s="5" t="n"/>
      <c r="E656" s="5" t="n"/>
      <c r="F656" s="6">
        <f>IF(B656&amp;""="","",IFERROR(INDEX('المشاريع'!$B$6:$B$205,MATCH(B656&amp;"",'المشاريع'!$A$6:$A$205,0))&amp;"","كود غير موجود"))</f>
        <v/>
      </c>
    </row>
    <row r="657">
      <c r="A657" s="13" t="n"/>
      <c r="B657" s="5" t="n"/>
      <c r="C657" s="16" t="n"/>
      <c r="D657" s="5" t="n"/>
      <c r="E657" s="5" t="n"/>
      <c r="F657" s="6">
        <f>IF(B657&amp;""="","",IFERROR(INDEX('المشاريع'!$B$6:$B$205,MATCH(B657&amp;"",'المشاريع'!$A$6:$A$205,0))&amp;"","كود غير موجود"))</f>
        <v/>
      </c>
    </row>
    <row r="658">
      <c r="A658" s="13" t="n"/>
      <c r="B658" s="5" t="n"/>
      <c r="C658" s="16" t="n"/>
      <c r="D658" s="5" t="n"/>
      <c r="E658" s="5" t="n"/>
      <c r="F658" s="6">
        <f>IF(B658&amp;""="","",IFERROR(INDEX('المشاريع'!$B$6:$B$205,MATCH(B658&amp;"",'المشاريع'!$A$6:$A$205,0))&amp;"","كود غير موجود"))</f>
        <v/>
      </c>
    </row>
    <row r="659">
      <c r="A659" s="13" t="n"/>
      <c r="B659" s="5" t="n"/>
      <c r="C659" s="16" t="n"/>
      <c r="D659" s="5" t="n"/>
      <c r="E659" s="5" t="n"/>
      <c r="F659" s="6">
        <f>IF(B659&amp;""="","",IFERROR(INDEX('المشاريع'!$B$6:$B$205,MATCH(B659&amp;"",'المشاريع'!$A$6:$A$205,0))&amp;"","كود غير موجود"))</f>
        <v/>
      </c>
    </row>
    <row r="660">
      <c r="A660" s="13" t="n"/>
      <c r="B660" s="5" t="n"/>
      <c r="C660" s="16" t="n"/>
      <c r="D660" s="5" t="n"/>
      <c r="E660" s="5" t="n"/>
      <c r="F660" s="6">
        <f>IF(B660&amp;""="","",IFERROR(INDEX('المشاريع'!$B$6:$B$205,MATCH(B660&amp;"",'المشاريع'!$A$6:$A$205,0))&amp;"","كود غير موجود"))</f>
        <v/>
      </c>
    </row>
    <row r="661">
      <c r="A661" s="13" t="n"/>
      <c r="B661" s="5" t="n"/>
      <c r="C661" s="16" t="n"/>
      <c r="D661" s="5" t="n"/>
      <c r="E661" s="5" t="n"/>
      <c r="F661" s="6">
        <f>IF(B661&amp;""="","",IFERROR(INDEX('المشاريع'!$B$6:$B$205,MATCH(B661&amp;"",'المشاريع'!$A$6:$A$205,0))&amp;"","كود غير موجود"))</f>
        <v/>
      </c>
    </row>
    <row r="662">
      <c r="A662" s="13" t="n"/>
      <c r="B662" s="5" t="n"/>
      <c r="C662" s="16" t="n"/>
      <c r="D662" s="5" t="n"/>
      <c r="E662" s="5" t="n"/>
      <c r="F662" s="6">
        <f>IF(B662&amp;""="","",IFERROR(INDEX('المشاريع'!$B$6:$B$205,MATCH(B662&amp;"",'المشاريع'!$A$6:$A$205,0))&amp;"","كود غير موجود"))</f>
        <v/>
      </c>
    </row>
    <row r="663">
      <c r="A663" s="13" t="n"/>
      <c r="B663" s="5" t="n"/>
      <c r="C663" s="16" t="n"/>
      <c r="D663" s="5" t="n"/>
      <c r="E663" s="5" t="n"/>
      <c r="F663" s="6">
        <f>IF(B663&amp;""="","",IFERROR(INDEX('المشاريع'!$B$6:$B$205,MATCH(B663&amp;"",'المشاريع'!$A$6:$A$205,0))&amp;"","كود غير موجود"))</f>
        <v/>
      </c>
    </row>
    <row r="664">
      <c r="A664" s="13" t="n"/>
      <c r="B664" s="5" t="n"/>
      <c r="C664" s="16" t="n"/>
      <c r="D664" s="5" t="n"/>
      <c r="E664" s="5" t="n"/>
      <c r="F664" s="6">
        <f>IF(B664&amp;""="","",IFERROR(INDEX('المشاريع'!$B$6:$B$205,MATCH(B664&amp;"",'المشاريع'!$A$6:$A$205,0))&amp;"","كود غير موجود"))</f>
        <v/>
      </c>
    </row>
    <row r="665">
      <c r="A665" s="13" t="n"/>
      <c r="B665" s="5" t="n"/>
      <c r="C665" s="16" t="n"/>
      <c r="D665" s="5" t="n"/>
      <c r="E665" s="5" t="n"/>
      <c r="F665" s="6">
        <f>IF(B665&amp;""="","",IFERROR(INDEX('المشاريع'!$B$6:$B$205,MATCH(B665&amp;"",'المشاريع'!$A$6:$A$205,0))&amp;"","كود غير موجود"))</f>
        <v/>
      </c>
    </row>
    <row r="666">
      <c r="A666" s="13" t="n"/>
      <c r="B666" s="5" t="n"/>
      <c r="C666" s="16" t="n"/>
      <c r="D666" s="5" t="n"/>
      <c r="E666" s="5" t="n"/>
      <c r="F666" s="6">
        <f>IF(B666&amp;""="","",IFERROR(INDEX('المشاريع'!$B$6:$B$205,MATCH(B666&amp;"",'المشاريع'!$A$6:$A$205,0))&amp;"","كود غير موجود"))</f>
        <v/>
      </c>
    </row>
    <row r="667">
      <c r="A667" s="13" t="n"/>
      <c r="B667" s="5" t="n"/>
      <c r="C667" s="16" t="n"/>
      <c r="D667" s="5" t="n"/>
      <c r="E667" s="5" t="n"/>
      <c r="F667" s="6">
        <f>IF(B667&amp;""="","",IFERROR(INDEX('المشاريع'!$B$6:$B$205,MATCH(B667&amp;"",'المشاريع'!$A$6:$A$205,0))&amp;"","كود غير موجود"))</f>
        <v/>
      </c>
    </row>
    <row r="668">
      <c r="A668" s="13" t="n"/>
      <c r="B668" s="5" t="n"/>
      <c r="C668" s="16" t="n"/>
      <c r="D668" s="5" t="n"/>
      <c r="E668" s="5" t="n"/>
      <c r="F668" s="6">
        <f>IF(B668&amp;""="","",IFERROR(INDEX('المشاريع'!$B$6:$B$205,MATCH(B668&amp;"",'المشاريع'!$A$6:$A$205,0))&amp;"","كود غير موجود"))</f>
        <v/>
      </c>
    </row>
    <row r="669">
      <c r="A669" s="13" t="n"/>
      <c r="B669" s="5" t="n"/>
      <c r="C669" s="16" t="n"/>
      <c r="D669" s="5" t="n"/>
      <c r="E669" s="5" t="n"/>
      <c r="F669" s="6">
        <f>IF(B669&amp;""="","",IFERROR(INDEX('المشاريع'!$B$6:$B$205,MATCH(B669&amp;"",'المشاريع'!$A$6:$A$205,0))&amp;"","كود غير موجود"))</f>
        <v/>
      </c>
    </row>
    <row r="670">
      <c r="A670" s="13" t="n"/>
      <c r="B670" s="5" t="n"/>
      <c r="C670" s="16" t="n"/>
      <c r="D670" s="5" t="n"/>
      <c r="E670" s="5" t="n"/>
      <c r="F670" s="6">
        <f>IF(B670&amp;""="","",IFERROR(INDEX('المشاريع'!$B$6:$B$205,MATCH(B670&amp;"",'المشاريع'!$A$6:$A$205,0))&amp;"","كود غير موجود"))</f>
        <v/>
      </c>
    </row>
    <row r="671">
      <c r="A671" s="13" t="n"/>
      <c r="B671" s="5" t="n"/>
      <c r="C671" s="16" t="n"/>
      <c r="D671" s="5" t="n"/>
      <c r="E671" s="5" t="n"/>
      <c r="F671" s="6">
        <f>IF(B671&amp;""="","",IFERROR(INDEX('المشاريع'!$B$6:$B$205,MATCH(B671&amp;"",'المشاريع'!$A$6:$A$205,0))&amp;"","كود غير موجود"))</f>
        <v/>
      </c>
    </row>
    <row r="672">
      <c r="A672" s="13" t="n"/>
      <c r="B672" s="5" t="n"/>
      <c r="C672" s="16" t="n"/>
      <c r="D672" s="5" t="n"/>
      <c r="E672" s="5" t="n"/>
      <c r="F672" s="6">
        <f>IF(B672&amp;""="","",IFERROR(INDEX('المشاريع'!$B$6:$B$205,MATCH(B672&amp;"",'المشاريع'!$A$6:$A$205,0))&amp;"","كود غير موجود"))</f>
        <v/>
      </c>
    </row>
    <row r="673">
      <c r="A673" s="13" t="n"/>
      <c r="B673" s="5" t="n"/>
      <c r="C673" s="16" t="n"/>
      <c r="D673" s="5" t="n"/>
      <c r="E673" s="5" t="n"/>
      <c r="F673" s="6">
        <f>IF(B673&amp;""="","",IFERROR(INDEX('المشاريع'!$B$6:$B$205,MATCH(B673&amp;"",'المشاريع'!$A$6:$A$205,0))&amp;"","كود غير موجود"))</f>
        <v/>
      </c>
    </row>
    <row r="674">
      <c r="A674" s="13" t="n"/>
      <c r="B674" s="5" t="n"/>
      <c r="C674" s="16" t="n"/>
      <c r="D674" s="5" t="n"/>
      <c r="E674" s="5" t="n"/>
      <c r="F674" s="6">
        <f>IF(B674&amp;""="","",IFERROR(INDEX('المشاريع'!$B$6:$B$205,MATCH(B674&amp;"",'المشاريع'!$A$6:$A$205,0))&amp;"","كود غير موجود"))</f>
        <v/>
      </c>
    </row>
    <row r="675">
      <c r="A675" s="13" t="n"/>
      <c r="B675" s="5" t="n"/>
      <c r="C675" s="16" t="n"/>
      <c r="D675" s="5" t="n"/>
      <c r="E675" s="5" t="n"/>
      <c r="F675" s="6">
        <f>IF(B675&amp;""="","",IFERROR(INDEX('المشاريع'!$B$6:$B$205,MATCH(B675&amp;"",'المشاريع'!$A$6:$A$205,0))&amp;"","كود غير موجود"))</f>
        <v/>
      </c>
    </row>
    <row r="676">
      <c r="A676" s="13" t="n"/>
      <c r="B676" s="5" t="n"/>
      <c r="C676" s="16" t="n"/>
      <c r="D676" s="5" t="n"/>
      <c r="E676" s="5" t="n"/>
      <c r="F676" s="6">
        <f>IF(B676&amp;""="","",IFERROR(INDEX('المشاريع'!$B$6:$B$205,MATCH(B676&amp;"",'المشاريع'!$A$6:$A$205,0))&amp;"","كود غير موجود"))</f>
        <v/>
      </c>
    </row>
    <row r="677">
      <c r="A677" s="13" t="n"/>
      <c r="B677" s="5" t="n"/>
      <c r="C677" s="16" t="n"/>
      <c r="D677" s="5" t="n"/>
      <c r="E677" s="5" t="n"/>
      <c r="F677" s="6">
        <f>IF(B677&amp;""="","",IFERROR(INDEX('المشاريع'!$B$6:$B$205,MATCH(B677&amp;"",'المشاريع'!$A$6:$A$205,0))&amp;"","كود غير موجود"))</f>
        <v/>
      </c>
    </row>
    <row r="678">
      <c r="A678" s="13" t="n"/>
      <c r="B678" s="5" t="n"/>
      <c r="C678" s="16" t="n"/>
      <c r="D678" s="5" t="n"/>
      <c r="E678" s="5" t="n"/>
      <c r="F678" s="6">
        <f>IF(B678&amp;""="","",IFERROR(INDEX('المشاريع'!$B$6:$B$205,MATCH(B678&amp;"",'المشاريع'!$A$6:$A$205,0))&amp;"","كود غير موجود"))</f>
        <v/>
      </c>
    </row>
    <row r="679">
      <c r="A679" s="13" t="n"/>
      <c r="B679" s="5" t="n"/>
      <c r="C679" s="16" t="n"/>
      <c r="D679" s="5" t="n"/>
      <c r="E679" s="5" t="n"/>
      <c r="F679" s="6">
        <f>IF(B679&amp;""="","",IFERROR(INDEX('المشاريع'!$B$6:$B$205,MATCH(B679&amp;"",'المشاريع'!$A$6:$A$205,0))&amp;"","كود غير موجود"))</f>
        <v/>
      </c>
    </row>
    <row r="680">
      <c r="A680" s="13" t="n"/>
      <c r="B680" s="5" t="n"/>
      <c r="C680" s="16" t="n"/>
      <c r="D680" s="5" t="n"/>
      <c r="E680" s="5" t="n"/>
      <c r="F680" s="6">
        <f>IF(B680&amp;""="","",IFERROR(INDEX('المشاريع'!$B$6:$B$205,MATCH(B680&amp;"",'المشاريع'!$A$6:$A$205,0))&amp;"","كود غير موجود"))</f>
        <v/>
      </c>
    </row>
    <row r="681">
      <c r="A681" s="13" t="n"/>
      <c r="B681" s="5" t="n"/>
      <c r="C681" s="16" t="n"/>
      <c r="D681" s="5" t="n"/>
      <c r="E681" s="5" t="n"/>
      <c r="F681" s="6">
        <f>IF(B681&amp;""="","",IFERROR(INDEX('المشاريع'!$B$6:$B$205,MATCH(B681&amp;"",'المشاريع'!$A$6:$A$205,0))&amp;"","كود غير موجود"))</f>
        <v/>
      </c>
    </row>
    <row r="682">
      <c r="A682" s="13" t="n"/>
      <c r="B682" s="5" t="n"/>
      <c r="C682" s="16" t="n"/>
      <c r="D682" s="5" t="n"/>
      <c r="E682" s="5" t="n"/>
      <c r="F682" s="6">
        <f>IF(B682&amp;""="","",IFERROR(INDEX('المشاريع'!$B$6:$B$205,MATCH(B682&amp;"",'المشاريع'!$A$6:$A$205,0))&amp;"","كود غير موجود"))</f>
        <v/>
      </c>
    </row>
    <row r="683">
      <c r="A683" s="13" t="n"/>
      <c r="B683" s="5" t="n"/>
      <c r="C683" s="16" t="n"/>
      <c r="D683" s="5" t="n"/>
      <c r="E683" s="5" t="n"/>
      <c r="F683" s="6">
        <f>IF(B683&amp;""="","",IFERROR(INDEX('المشاريع'!$B$6:$B$205,MATCH(B683&amp;"",'المشاريع'!$A$6:$A$205,0))&amp;"","كود غير موجود"))</f>
        <v/>
      </c>
    </row>
    <row r="684">
      <c r="A684" s="13" t="n"/>
      <c r="B684" s="5" t="n"/>
      <c r="C684" s="16" t="n"/>
      <c r="D684" s="5" t="n"/>
      <c r="E684" s="5" t="n"/>
      <c r="F684" s="6">
        <f>IF(B684&amp;""="","",IFERROR(INDEX('المشاريع'!$B$6:$B$205,MATCH(B684&amp;"",'المشاريع'!$A$6:$A$205,0))&amp;"","كود غير موجود"))</f>
        <v/>
      </c>
    </row>
    <row r="685">
      <c r="A685" s="13" t="n"/>
      <c r="B685" s="5" t="n"/>
      <c r="C685" s="16" t="n"/>
      <c r="D685" s="5" t="n"/>
      <c r="E685" s="5" t="n"/>
      <c r="F685" s="6">
        <f>IF(B685&amp;""="","",IFERROR(INDEX('المشاريع'!$B$6:$B$205,MATCH(B685&amp;"",'المشاريع'!$A$6:$A$205,0))&amp;"","كود غير موجود"))</f>
        <v/>
      </c>
    </row>
    <row r="686">
      <c r="A686" s="13" t="n"/>
      <c r="B686" s="5" t="n"/>
      <c r="C686" s="16" t="n"/>
      <c r="D686" s="5" t="n"/>
      <c r="E686" s="5" t="n"/>
      <c r="F686" s="6">
        <f>IF(B686&amp;""="","",IFERROR(INDEX('المشاريع'!$B$6:$B$205,MATCH(B686&amp;"",'المشاريع'!$A$6:$A$205,0))&amp;"","كود غير موجود"))</f>
        <v/>
      </c>
    </row>
    <row r="687">
      <c r="A687" s="13" t="n"/>
      <c r="B687" s="5" t="n"/>
      <c r="C687" s="16" t="n"/>
      <c r="D687" s="5" t="n"/>
      <c r="E687" s="5" t="n"/>
      <c r="F687" s="6">
        <f>IF(B687&amp;""="","",IFERROR(INDEX('المشاريع'!$B$6:$B$205,MATCH(B687&amp;"",'المشاريع'!$A$6:$A$205,0))&amp;"","كود غير موجود"))</f>
        <v/>
      </c>
    </row>
    <row r="688">
      <c r="A688" s="13" t="n"/>
      <c r="B688" s="5" t="n"/>
      <c r="C688" s="16" t="n"/>
      <c r="D688" s="5" t="n"/>
      <c r="E688" s="5" t="n"/>
      <c r="F688" s="6">
        <f>IF(B688&amp;""="","",IFERROR(INDEX('المشاريع'!$B$6:$B$205,MATCH(B688&amp;"",'المشاريع'!$A$6:$A$205,0))&amp;"","كود غير موجود"))</f>
        <v/>
      </c>
    </row>
    <row r="689">
      <c r="A689" s="13" t="n"/>
      <c r="B689" s="5" t="n"/>
      <c r="C689" s="16" t="n"/>
      <c r="D689" s="5" t="n"/>
      <c r="E689" s="5" t="n"/>
      <c r="F689" s="6">
        <f>IF(B689&amp;""="","",IFERROR(INDEX('المشاريع'!$B$6:$B$205,MATCH(B689&amp;"",'المشاريع'!$A$6:$A$205,0))&amp;"","كود غير موجود"))</f>
        <v/>
      </c>
    </row>
    <row r="690">
      <c r="A690" s="13" t="n"/>
      <c r="B690" s="5" t="n"/>
      <c r="C690" s="16" t="n"/>
      <c r="D690" s="5" t="n"/>
      <c r="E690" s="5" t="n"/>
      <c r="F690" s="6">
        <f>IF(B690&amp;""="","",IFERROR(INDEX('المشاريع'!$B$6:$B$205,MATCH(B690&amp;"",'المشاريع'!$A$6:$A$205,0))&amp;"","كود غير موجود"))</f>
        <v/>
      </c>
    </row>
    <row r="691">
      <c r="A691" s="13" t="n"/>
      <c r="B691" s="5" t="n"/>
      <c r="C691" s="16" t="n"/>
      <c r="D691" s="5" t="n"/>
      <c r="E691" s="5" t="n"/>
      <c r="F691" s="6">
        <f>IF(B691&amp;""="","",IFERROR(INDEX('المشاريع'!$B$6:$B$205,MATCH(B691&amp;"",'المشاريع'!$A$6:$A$205,0))&amp;"","كود غير موجود"))</f>
        <v/>
      </c>
    </row>
    <row r="692">
      <c r="A692" s="13" t="n"/>
      <c r="B692" s="5" t="n"/>
      <c r="C692" s="16" t="n"/>
      <c r="D692" s="5" t="n"/>
      <c r="E692" s="5" t="n"/>
      <c r="F692" s="6">
        <f>IF(B692&amp;""="","",IFERROR(INDEX('المشاريع'!$B$6:$B$205,MATCH(B692&amp;"",'المشاريع'!$A$6:$A$205,0))&amp;"","كود غير موجود"))</f>
        <v/>
      </c>
    </row>
    <row r="693">
      <c r="A693" s="13" t="n"/>
      <c r="B693" s="5" t="n"/>
      <c r="C693" s="16" t="n"/>
      <c r="D693" s="5" t="n"/>
      <c r="E693" s="5" t="n"/>
      <c r="F693" s="6">
        <f>IF(B693&amp;""="","",IFERROR(INDEX('المشاريع'!$B$6:$B$205,MATCH(B693&amp;"",'المشاريع'!$A$6:$A$205,0))&amp;"","كود غير موجود"))</f>
        <v/>
      </c>
    </row>
    <row r="694">
      <c r="A694" s="13" t="n"/>
      <c r="B694" s="5" t="n"/>
      <c r="C694" s="16" t="n"/>
      <c r="D694" s="5" t="n"/>
      <c r="E694" s="5" t="n"/>
      <c r="F694" s="6">
        <f>IF(B694&amp;""="","",IFERROR(INDEX('المشاريع'!$B$6:$B$205,MATCH(B694&amp;"",'المشاريع'!$A$6:$A$205,0))&amp;"","كود غير موجود"))</f>
        <v/>
      </c>
    </row>
    <row r="695">
      <c r="A695" s="13" t="n"/>
      <c r="B695" s="5" t="n"/>
      <c r="C695" s="16" t="n"/>
      <c r="D695" s="5" t="n"/>
      <c r="E695" s="5" t="n"/>
      <c r="F695" s="6">
        <f>IF(B695&amp;""="","",IFERROR(INDEX('المشاريع'!$B$6:$B$205,MATCH(B695&amp;"",'المشاريع'!$A$6:$A$205,0))&amp;"","كود غير موجود"))</f>
        <v/>
      </c>
    </row>
    <row r="696">
      <c r="A696" s="13" t="n"/>
      <c r="B696" s="5" t="n"/>
      <c r="C696" s="16" t="n"/>
      <c r="D696" s="5" t="n"/>
      <c r="E696" s="5" t="n"/>
      <c r="F696" s="6">
        <f>IF(B696&amp;""="","",IFERROR(INDEX('المشاريع'!$B$6:$B$205,MATCH(B696&amp;"",'المشاريع'!$A$6:$A$205,0))&amp;"","كود غير موجود"))</f>
        <v/>
      </c>
    </row>
    <row r="697">
      <c r="A697" s="13" t="n"/>
      <c r="B697" s="5" t="n"/>
      <c r="C697" s="16" t="n"/>
      <c r="D697" s="5" t="n"/>
      <c r="E697" s="5" t="n"/>
      <c r="F697" s="6">
        <f>IF(B697&amp;""="","",IFERROR(INDEX('المشاريع'!$B$6:$B$205,MATCH(B697&amp;"",'المشاريع'!$A$6:$A$205,0))&amp;"","كود غير موجود"))</f>
        <v/>
      </c>
    </row>
    <row r="698">
      <c r="A698" s="13" t="n"/>
      <c r="B698" s="5" t="n"/>
      <c r="C698" s="16" t="n"/>
      <c r="D698" s="5" t="n"/>
      <c r="E698" s="5" t="n"/>
      <c r="F698" s="6">
        <f>IF(B698&amp;""="","",IFERROR(INDEX('المشاريع'!$B$6:$B$205,MATCH(B698&amp;"",'المشاريع'!$A$6:$A$205,0))&amp;"","كود غير موجود"))</f>
        <v/>
      </c>
    </row>
    <row r="699">
      <c r="A699" s="13" t="n"/>
      <c r="B699" s="5" t="n"/>
      <c r="C699" s="16" t="n"/>
      <c r="D699" s="5" t="n"/>
      <c r="E699" s="5" t="n"/>
      <c r="F699" s="6">
        <f>IF(B699&amp;""="","",IFERROR(INDEX('المشاريع'!$B$6:$B$205,MATCH(B699&amp;"",'المشاريع'!$A$6:$A$205,0))&amp;"","كود غير موجود"))</f>
        <v/>
      </c>
    </row>
    <row r="700">
      <c r="A700" s="13" t="n"/>
      <c r="B700" s="5" t="n"/>
      <c r="C700" s="16" t="n"/>
      <c r="D700" s="5" t="n"/>
      <c r="E700" s="5" t="n"/>
      <c r="F700" s="6">
        <f>IF(B700&amp;""="","",IFERROR(INDEX('المشاريع'!$B$6:$B$205,MATCH(B700&amp;"",'المشاريع'!$A$6:$A$205,0))&amp;"","كود غير موجود"))</f>
        <v/>
      </c>
    </row>
    <row r="701">
      <c r="A701" s="13" t="n"/>
      <c r="B701" s="5" t="n"/>
      <c r="C701" s="16" t="n"/>
      <c r="D701" s="5" t="n"/>
      <c r="E701" s="5" t="n"/>
      <c r="F701" s="6">
        <f>IF(B701&amp;""="","",IFERROR(INDEX('المشاريع'!$B$6:$B$205,MATCH(B701&amp;"",'المشاريع'!$A$6:$A$205,0))&amp;"","كود غير موجود"))</f>
        <v/>
      </c>
    </row>
    <row r="702">
      <c r="A702" s="13" t="n"/>
      <c r="B702" s="5" t="n"/>
      <c r="C702" s="16" t="n"/>
      <c r="D702" s="5" t="n"/>
      <c r="E702" s="5" t="n"/>
      <c r="F702" s="6">
        <f>IF(B702&amp;""="","",IFERROR(INDEX('المشاريع'!$B$6:$B$205,MATCH(B702&amp;"",'المشاريع'!$A$6:$A$205,0))&amp;"","كود غير موجود"))</f>
        <v/>
      </c>
    </row>
    <row r="703">
      <c r="A703" s="13" t="n"/>
      <c r="B703" s="5" t="n"/>
      <c r="C703" s="16" t="n"/>
      <c r="D703" s="5" t="n"/>
      <c r="E703" s="5" t="n"/>
      <c r="F703" s="6">
        <f>IF(B703&amp;""="","",IFERROR(INDEX('المشاريع'!$B$6:$B$205,MATCH(B703&amp;"",'المشاريع'!$A$6:$A$205,0))&amp;"","كود غير موجود"))</f>
        <v/>
      </c>
    </row>
    <row r="704">
      <c r="A704" s="13" t="n"/>
      <c r="B704" s="5" t="n"/>
      <c r="C704" s="16" t="n"/>
      <c r="D704" s="5" t="n"/>
      <c r="E704" s="5" t="n"/>
      <c r="F704" s="6">
        <f>IF(B704&amp;""="","",IFERROR(INDEX('المشاريع'!$B$6:$B$205,MATCH(B704&amp;"",'المشاريع'!$A$6:$A$205,0))&amp;"","كود غير موجود"))</f>
        <v/>
      </c>
    </row>
    <row r="705">
      <c r="A705" s="13" t="n"/>
      <c r="B705" s="5" t="n"/>
      <c r="C705" s="16" t="n"/>
      <c r="D705" s="5" t="n"/>
      <c r="E705" s="5" t="n"/>
      <c r="F705" s="6">
        <f>IF(B705&amp;""="","",IFERROR(INDEX('المشاريع'!$B$6:$B$205,MATCH(B705&amp;"",'المشاريع'!$A$6:$A$205,0))&amp;"","كود غير موجود"))</f>
        <v/>
      </c>
    </row>
    <row r="706">
      <c r="A706" s="13" t="n"/>
      <c r="B706" s="5" t="n"/>
      <c r="C706" s="16" t="n"/>
      <c r="D706" s="5" t="n"/>
      <c r="E706" s="5" t="n"/>
      <c r="F706" s="6">
        <f>IF(B706&amp;""="","",IFERROR(INDEX('المشاريع'!$B$6:$B$205,MATCH(B706&amp;"",'المشاريع'!$A$6:$A$205,0))&amp;"","كود غير موجود"))</f>
        <v/>
      </c>
    </row>
    <row r="707">
      <c r="A707" s="13" t="n"/>
      <c r="B707" s="5" t="n"/>
      <c r="C707" s="16" t="n"/>
      <c r="D707" s="5" t="n"/>
      <c r="E707" s="5" t="n"/>
      <c r="F707" s="6">
        <f>IF(B707&amp;""="","",IFERROR(INDEX('المشاريع'!$B$6:$B$205,MATCH(B707&amp;"",'المشاريع'!$A$6:$A$205,0))&amp;"","كود غير موجود"))</f>
        <v/>
      </c>
    </row>
    <row r="708">
      <c r="A708" s="13" t="n"/>
      <c r="B708" s="5" t="n"/>
      <c r="C708" s="16" t="n"/>
      <c r="D708" s="5" t="n"/>
      <c r="E708" s="5" t="n"/>
      <c r="F708" s="6">
        <f>IF(B708&amp;""="","",IFERROR(INDEX('المشاريع'!$B$6:$B$205,MATCH(B708&amp;"",'المشاريع'!$A$6:$A$205,0))&amp;"","كود غير موجود"))</f>
        <v/>
      </c>
    </row>
    <row r="709">
      <c r="A709" s="13" t="n"/>
      <c r="B709" s="5" t="n"/>
      <c r="C709" s="16" t="n"/>
      <c r="D709" s="5" t="n"/>
      <c r="E709" s="5" t="n"/>
      <c r="F709" s="6">
        <f>IF(B709&amp;""="","",IFERROR(INDEX('المشاريع'!$B$6:$B$205,MATCH(B709&amp;"",'المشاريع'!$A$6:$A$205,0))&amp;"","كود غير موجود"))</f>
        <v/>
      </c>
    </row>
    <row r="710">
      <c r="A710" s="13" t="n"/>
      <c r="B710" s="5" t="n"/>
      <c r="C710" s="16" t="n"/>
      <c r="D710" s="5" t="n"/>
      <c r="E710" s="5" t="n"/>
      <c r="F710" s="6">
        <f>IF(B710&amp;""="","",IFERROR(INDEX('المشاريع'!$B$6:$B$205,MATCH(B710&amp;"",'المشاريع'!$A$6:$A$205,0))&amp;"","كود غير موجود"))</f>
        <v/>
      </c>
    </row>
    <row r="711">
      <c r="A711" s="13" t="n"/>
      <c r="B711" s="5" t="n"/>
      <c r="C711" s="16" t="n"/>
      <c r="D711" s="5" t="n"/>
      <c r="E711" s="5" t="n"/>
      <c r="F711" s="6">
        <f>IF(B711&amp;""="","",IFERROR(INDEX('المشاريع'!$B$6:$B$205,MATCH(B711&amp;"",'المشاريع'!$A$6:$A$205,0))&amp;"","كود غير موجود"))</f>
        <v/>
      </c>
    </row>
    <row r="712">
      <c r="A712" s="13" t="n"/>
      <c r="B712" s="5" t="n"/>
      <c r="C712" s="16" t="n"/>
      <c r="D712" s="5" t="n"/>
      <c r="E712" s="5" t="n"/>
      <c r="F712" s="6">
        <f>IF(B712&amp;""="","",IFERROR(INDEX('المشاريع'!$B$6:$B$205,MATCH(B712&amp;"",'المشاريع'!$A$6:$A$205,0))&amp;"","كود غير موجود"))</f>
        <v/>
      </c>
    </row>
    <row r="713">
      <c r="A713" s="13" t="n"/>
      <c r="B713" s="5" t="n"/>
      <c r="C713" s="16" t="n"/>
      <c r="D713" s="5" t="n"/>
      <c r="E713" s="5" t="n"/>
      <c r="F713" s="6">
        <f>IF(B713&amp;""="","",IFERROR(INDEX('المشاريع'!$B$6:$B$205,MATCH(B713&amp;"",'المشاريع'!$A$6:$A$205,0))&amp;"","كود غير موجود"))</f>
        <v/>
      </c>
    </row>
    <row r="714">
      <c r="A714" s="13" t="n"/>
      <c r="B714" s="5" t="n"/>
      <c r="C714" s="16" t="n"/>
      <c r="D714" s="5" t="n"/>
      <c r="E714" s="5" t="n"/>
      <c r="F714" s="6">
        <f>IF(B714&amp;""="","",IFERROR(INDEX('المشاريع'!$B$6:$B$205,MATCH(B714&amp;"",'المشاريع'!$A$6:$A$205,0))&amp;"","كود غير موجود"))</f>
        <v/>
      </c>
    </row>
    <row r="715">
      <c r="A715" s="13" t="n"/>
      <c r="B715" s="5" t="n"/>
      <c r="C715" s="16" t="n"/>
      <c r="D715" s="5" t="n"/>
      <c r="E715" s="5" t="n"/>
      <c r="F715" s="6">
        <f>IF(B715&amp;""="","",IFERROR(INDEX('المشاريع'!$B$6:$B$205,MATCH(B715&amp;"",'المشاريع'!$A$6:$A$205,0))&amp;"","كود غير موجود"))</f>
        <v/>
      </c>
    </row>
    <row r="716">
      <c r="A716" s="13" t="n"/>
      <c r="B716" s="5" t="n"/>
      <c r="C716" s="16" t="n"/>
      <c r="D716" s="5" t="n"/>
      <c r="E716" s="5" t="n"/>
      <c r="F716" s="6">
        <f>IF(B716&amp;""="","",IFERROR(INDEX('المشاريع'!$B$6:$B$205,MATCH(B716&amp;"",'المشاريع'!$A$6:$A$205,0))&amp;"","كود غير موجود"))</f>
        <v/>
      </c>
    </row>
    <row r="717">
      <c r="A717" s="13" t="n"/>
      <c r="B717" s="5" t="n"/>
      <c r="C717" s="16" t="n"/>
      <c r="D717" s="5" t="n"/>
      <c r="E717" s="5" t="n"/>
      <c r="F717" s="6">
        <f>IF(B717&amp;""="","",IFERROR(INDEX('المشاريع'!$B$6:$B$205,MATCH(B717&amp;"",'المشاريع'!$A$6:$A$205,0))&amp;"","كود غير موجود"))</f>
        <v/>
      </c>
    </row>
    <row r="718">
      <c r="A718" s="13" t="n"/>
      <c r="B718" s="5" t="n"/>
      <c r="C718" s="16" t="n"/>
      <c r="D718" s="5" t="n"/>
      <c r="E718" s="5" t="n"/>
      <c r="F718" s="6">
        <f>IF(B718&amp;""="","",IFERROR(INDEX('المشاريع'!$B$6:$B$205,MATCH(B718&amp;"",'المشاريع'!$A$6:$A$205,0))&amp;"","كود غير موجود"))</f>
        <v/>
      </c>
    </row>
    <row r="719">
      <c r="A719" s="13" t="n"/>
      <c r="B719" s="5" t="n"/>
      <c r="C719" s="16" t="n"/>
      <c r="D719" s="5" t="n"/>
      <c r="E719" s="5" t="n"/>
      <c r="F719" s="6">
        <f>IF(B719&amp;""="","",IFERROR(INDEX('المشاريع'!$B$6:$B$205,MATCH(B719&amp;"",'المشاريع'!$A$6:$A$205,0))&amp;"","كود غير موجود"))</f>
        <v/>
      </c>
    </row>
    <row r="720">
      <c r="A720" s="13" t="n"/>
      <c r="B720" s="5" t="n"/>
      <c r="C720" s="16" t="n"/>
      <c r="D720" s="5" t="n"/>
      <c r="E720" s="5" t="n"/>
      <c r="F720" s="6">
        <f>IF(B720&amp;""="","",IFERROR(INDEX('المشاريع'!$B$6:$B$205,MATCH(B720&amp;"",'المشاريع'!$A$6:$A$205,0))&amp;"","كود غير موجود"))</f>
        <v/>
      </c>
    </row>
    <row r="721">
      <c r="A721" s="13" t="n"/>
      <c r="B721" s="5" t="n"/>
      <c r="C721" s="16" t="n"/>
      <c r="D721" s="5" t="n"/>
      <c r="E721" s="5" t="n"/>
      <c r="F721" s="6">
        <f>IF(B721&amp;""="","",IFERROR(INDEX('المشاريع'!$B$6:$B$205,MATCH(B721&amp;"",'المشاريع'!$A$6:$A$205,0))&amp;"","كود غير موجود"))</f>
        <v/>
      </c>
    </row>
    <row r="722">
      <c r="A722" s="13" t="n"/>
      <c r="B722" s="5" t="n"/>
      <c r="C722" s="16" t="n"/>
      <c r="D722" s="5" t="n"/>
      <c r="E722" s="5" t="n"/>
      <c r="F722" s="6">
        <f>IF(B722&amp;""="","",IFERROR(INDEX('المشاريع'!$B$6:$B$205,MATCH(B722&amp;"",'المشاريع'!$A$6:$A$205,0))&amp;"","كود غير موجود"))</f>
        <v/>
      </c>
    </row>
    <row r="723">
      <c r="A723" s="13" t="n"/>
      <c r="B723" s="5" t="n"/>
      <c r="C723" s="16" t="n"/>
      <c r="D723" s="5" t="n"/>
      <c r="E723" s="5" t="n"/>
      <c r="F723" s="6">
        <f>IF(B723&amp;""="","",IFERROR(INDEX('المشاريع'!$B$6:$B$205,MATCH(B723&amp;"",'المشاريع'!$A$6:$A$205,0))&amp;"","كود غير موجود"))</f>
        <v/>
      </c>
    </row>
    <row r="724">
      <c r="A724" s="13" t="n"/>
      <c r="B724" s="5" t="n"/>
      <c r="C724" s="16" t="n"/>
      <c r="D724" s="5" t="n"/>
      <c r="E724" s="5" t="n"/>
      <c r="F724" s="6">
        <f>IF(B724&amp;""="","",IFERROR(INDEX('المشاريع'!$B$6:$B$205,MATCH(B724&amp;"",'المشاريع'!$A$6:$A$205,0))&amp;"","كود غير موجود"))</f>
        <v/>
      </c>
    </row>
    <row r="725">
      <c r="A725" s="13" t="n"/>
      <c r="B725" s="5" t="n"/>
      <c r="C725" s="16" t="n"/>
      <c r="D725" s="5" t="n"/>
      <c r="E725" s="5" t="n"/>
      <c r="F725" s="6">
        <f>IF(B725&amp;""="","",IFERROR(INDEX('المشاريع'!$B$6:$B$205,MATCH(B725&amp;"",'المشاريع'!$A$6:$A$205,0))&amp;"","كود غير موجود"))</f>
        <v/>
      </c>
    </row>
    <row r="726">
      <c r="A726" s="13" t="n"/>
      <c r="B726" s="5" t="n"/>
      <c r="C726" s="16" t="n"/>
      <c r="D726" s="5" t="n"/>
      <c r="E726" s="5" t="n"/>
      <c r="F726" s="6">
        <f>IF(B726&amp;""="","",IFERROR(INDEX('المشاريع'!$B$6:$B$205,MATCH(B726&amp;"",'المشاريع'!$A$6:$A$205,0))&amp;"","كود غير موجود"))</f>
        <v/>
      </c>
    </row>
    <row r="727">
      <c r="A727" s="13" t="n"/>
      <c r="B727" s="5" t="n"/>
      <c r="C727" s="16" t="n"/>
      <c r="D727" s="5" t="n"/>
      <c r="E727" s="5" t="n"/>
      <c r="F727" s="6">
        <f>IF(B727&amp;""="","",IFERROR(INDEX('المشاريع'!$B$6:$B$205,MATCH(B727&amp;"",'المشاريع'!$A$6:$A$205,0))&amp;"","كود غير موجود"))</f>
        <v/>
      </c>
    </row>
    <row r="728">
      <c r="A728" s="13" t="n"/>
      <c r="B728" s="5" t="n"/>
      <c r="C728" s="16" t="n"/>
      <c r="D728" s="5" t="n"/>
      <c r="E728" s="5" t="n"/>
      <c r="F728" s="6">
        <f>IF(B728&amp;""="","",IFERROR(INDEX('المشاريع'!$B$6:$B$205,MATCH(B728&amp;"",'المشاريع'!$A$6:$A$205,0))&amp;"","كود غير موجود"))</f>
        <v/>
      </c>
    </row>
    <row r="729">
      <c r="A729" s="13" t="n"/>
      <c r="B729" s="5" t="n"/>
      <c r="C729" s="16" t="n"/>
      <c r="D729" s="5" t="n"/>
      <c r="E729" s="5" t="n"/>
      <c r="F729" s="6">
        <f>IF(B729&amp;""="","",IFERROR(INDEX('المشاريع'!$B$6:$B$205,MATCH(B729&amp;"",'المشاريع'!$A$6:$A$205,0))&amp;"","كود غير موجود"))</f>
        <v/>
      </c>
    </row>
    <row r="730">
      <c r="A730" s="13" t="n"/>
      <c r="B730" s="5" t="n"/>
      <c r="C730" s="16" t="n"/>
      <c r="D730" s="5" t="n"/>
      <c r="E730" s="5" t="n"/>
      <c r="F730" s="6">
        <f>IF(B730&amp;""="","",IFERROR(INDEX('المشاريع'!$B$6:$B$205,MATCH(B730&amp;"",'المشاريع'!$A$6:$A$205,0))&amp;"","كود غير موجود"))</f>
        <v/>
      </c>
    </row>
    <row r="731">
      <c r="A731" s="13" t="n"/>
      <c r="B731" s="5" t="n"/>
      <c r="C731" s="16" t="n"/>
      <c r="D731" s="5" t="n"/>
      <c r="E731" s="5" t="n"/>
      <c r="F731" s="6">
        <f>IF(B731&amp;""="","",IFERROR(INDEX('المشاريع'!$B$6:$B$205,MATCH(B731&amp;"",'المشاريع'!$A$6:$A$205,0))&amp;"","كود غير موجود"))</f>
        <v/>
      </c>
    </row>
    <row r="732">
      <c r="A732" s="13" t="n"/>
      <c r="B732" s="5" t="n"/>
      <c r="C732" s="16" t="n"/>
      <c r="D732" s="5" t="n"/>
      <c r="E732" s="5" t="n"/>
      <c r="F732" s="6">
        <f>IF(B732&amp;""="","",IFERROR(INDEX('المشاريع'!$B$6:$B$205,MATCH(B732&amp;"",'المشاريع'!$A$6:$A$205,0))&amp;"","كود غير موجود"))</f>
        <v/>
      </c>
    </row>
    <row r="733">
      <c r="A733" s="13" t="n"/>
      <c r="B733" s="5" t="n"/>
      <c r="C733" s="16" t="n"/>
      <c r="D733" s="5" t="n"/>
      <c r="E733" s="5" t="n"/>
      <c r="F733" s="6">
        <f>IF(B733&amp;""="","",IFERROR(INDEX('المشاريع'!$B$6:$B$205,MATCH(B733&amp;"",'المشاريع'!$A$6:$A$205,0))&amp;"","كود غير موجود"))</f>
        <v/>
      </c>
    </row>
    <row r="734">
      <c r="A734" s="13" t="n"/>
      <c r="B734" s="5" t="n"/>
      <c r="C734" s="16" t="n"/>
      <c r="D734" s="5" t="n"/>
      <c r="E734" s="5" t="n"/>
      <c r="F734" s="6">
        <f>IF(B734&amp;""="","",IFERROR(INDEX('المشاريع'!$B$6:$B$205,MATCH(B734&amp;"",'المشاريع'!$A$6:$A$205,0))&amp;"","كود غير موجود"))</f>
        <v/>
      </c>
    </row>
    <row r="735">
      <c r="A735" s="13" t="n"/>
      <c r="B735" s="5" t="n"/>
      <c r="C735" s="16" t="n"/>
      <c r="D735" s="5" t="n"/>
      <c r="E735" s="5" t="n"/>
      <c r="F735" s="6">
        <f>IF(B735&amp;""="","",IFERROR(INDEX('المشاريع'!$B$6:$B$205,MATCH(B735&amp;"",'المشاريع'!$A$6:$A$205,0))&amp;"","كود غير موجود"))</f>
        <v/>
      </c>
    </row>
    <row r="736">
      <c r="A736" s="13" t="n"/>
      <c r="B736" s="5" t="n"/>
      <c r="C736" s="16" t="n"/>
      <c r="D736" s="5" t="n"/>
      <c r="E736" s="5" t="n"/>
      <c r="F736" s="6">
        <f>IF(B736&amp;""="","",IFERROR(INDEX('المشاريع'!$B$6:$B$205,MATCH(B736&amp;"",'المشاريع'!$A$6:$A$205,0))&amp;"","كود غير موجود"))</f>
        <v/>
      </c>
    </row>
    <row r="737">
      <c r="A737" s="13" t="n"/>
      <c r="B737" s="5" t="n"/>
      <c r="C737" s="16" t="n"/>
      <c r="D737" s="5" t="n"/>
      <c r="E737" s="5" t="n"/>
      <c r="F737" s="6">
        <f>IF(B737&amp;""="","",IFERROR(INDEX('المشاريع'!$B$6:$B$205,MATCH(B737&amp;"",'المشاريع'!$A$6:$A$205,0))&amp;"","كود غير موجود"))</f>
        <v/>
      </c>
    </row>
    <row r="738">
      <c r="A738" s="13" t="n"/>
      <c r="B738" s="5" t="n"/>
      <c r="C738" s="16" t="n"/>
      <c r="D738" s="5" t="n"/>
      <c r="E738" s="5" t="n"/>
      <c r="F738" s="6">
        <f>IF(B738&amp;""="","",IFERROR(INDEX('المشاريع'!$B$6:$B$205,MATCH(B738&amp;"",'المشاريع'!$A$6:$A$205,0))&amp;"","كود غير موجود"))</f>
        <v/>
      </c>
    </row>
    <row r="739">
      <c r="A739" s="13" t="n"/>
      <c r="B739" s="5" t="n"/>
      <c r="C739" s="16" t="n"/>
      <c r="D739" s="5" t="n"/>
      <c r="E739" s="5" t="n"/>
      <c r="F739" s="6">
        <f>IF(B739&amp;""="","",IFERROR(INDEX('المشاريع'!$B$6:$B$205,MATCH(B739&amp;"",'المشاريع'!$A$6:$A$205,0))&amp;"","كود غير موجود"))</f>
        <v/>
      </c>
    </row>
    <row r="740">
      <c r="A740" s="13" t="n"/>
      <c r="B740" s="5" t="n"/>
      <c r="C740" s="16" t="n"/>
      <c r="D740" s="5" t="n"/>
      <c r="E740" s="5" t="n"/>
      <c r="F740" s="6">
        <f>IF(B740&amp;""="","",IFERROR(INDEX('المشاريع'!$B$6:$B$205,MATCH(B740&amp;"",'المشاريع'!$A$6:$A$205,0))&amp;"","كود غير موجود"))</f>
        <v/>
      </c>
    </row>
    <row r="741">
      <c r="A741" s="13" t="n"/>
      <c r="B741" s="5" t="n"/>
      <c r="C741" s="16" t="n"/>
      <c r="D741" s="5" t="n"/>
      <c r="E741" s="5" t="n"/>
      <c r="F741" s="6">
        <f>IF(B741&amp;""="","",IFERROR(INDEX('المشاريع'!$B$6:$B$205,MATCH(B741&amp;"",'المشاريع'!$A$6:$A$205,0))&amp;"","كود غير موجود"))</f>
        <v/>
      </c>
    </row>
    <row r="742">
      <c r="A742" s="13" t="n"/>
      <c r="B742" s="5" t="n"/>
      <c r="C742" s="16" t="n"/>
      <c r="D742" s="5" t="n"/>
      <c r="E742" s="5" t="n"/>
      <c r="F742" s="6">
        <f>IF(B742&amp;""="","",IFERROR(INDEX('المشاريع'!$B$6:$B$205,MATCH(B742&amp;"",'المشاريع'!$A$6:$A$205,0))&amp;"","كود غير موجود"))</f>
        <v/>
      </c>
    </row>
    <row r="743">
      <c r="A743" s="13" t="n"/>
      <c r="B743" s="5" t="n"/>
      <c r="C743" s="16" t="n"/>
      <c r="D743" s="5" t="n"/>
      <c r="E743" s="5" t="n"/>
      <c r="F743" s="6">
        <f>IF(B743&amp;""="","",IFERROR(INDEX('المشاريع'!$B$6:$B$205,MATCH(B743&amp;"",'المشاريع'!$A$6:$A$205,0))&amp;"","كود غير موجود"))</f>
        <v/>
      </c>
    </row>
    <row r="744">
      <c r="A744" s="13" t="n"/>
      <c r="B744" s="5" t="n"/>
      <c r="C744" s="16" t="n"/>
      <c r="D744" s="5" t="n"/>
      <c r="E744" s="5" t="n"/>
      <c r="F744" s="6">
        <f>IF(B744&amp;""="","",IFERROR(INDEX('المشاريع'!$B$6:$B$205,MATCH(B744&amp;"",'المشاريع'!$A$6:$A$205,0))&amp;"","كود غير موجود"))</f>
        <v/>
      </c>
    </row>
    <row r="745">
      <c r="A745" s="13" t="n"/>
      <c r="B745" s="5" t="n"/>
      <c r="C745" s="16" t="n"/>
      <c r="D745" s="5" t="n"/>
      <c r="E745" s="5" t="n"/>
      <c r="F745" s="6">
        <f>IF(B745&amp;""="","",IFERROR(INDEX('المشاريع'!$B$6:$B$205,MATCH(B745&amp;"",'المشاريع'!$A$6:$A$205,0))&amp;"","كود غير موجود"))</f>
        <v/>
      </c>
    </row>
    <row r="746">
      <c r="A746" s="13" t="n"/>
      <c r="B746" s="5" t="n"/>
      <c r="C746" s="16" t="n"/>
      <c r="D746" s="5" t="n"/>
      <c r="E746" s="5" t="n"/>
      <c r="F746" s="6">
        <f>IF(B746&amp;""="","",IFERROR(INDEX('المشاريع'!$B$6:$B$205,MATCH(B746&amp;"",'المشاريع'!$A$6:$A$205,0))&amp;"","كود غير موجود"))</f>
        <v/>
      </c>
    </row>
    <row r="747">
      <c r="A747" s="13" t="n"/>
      <c r="B747" s="5" t="n"/>
      <c r="C747" s="16" t="n"/>
      <c r="D747" s="5" t="n"/>
      <c r="E747" s="5" t="n"/>
      <c r="F747" s="6">
        <f>IF(B747&amp;""="","",IFERROR(INDEX('المشاريع'!$B$6:$B$205,MATCH(B747&amp;"",'المشاريع'!$A$6:$A$205,0))&amp;"","كود غير موجود"))</f>
        <v/>
      </c>
    </row>
    <row r="748">
      <c r="A748" s="13" t="n"/>
      <c r="B748" s="5" t="n"/>
      <c r="C748" s="16" t="n"/>
      <c r="D748" s="5" t="n"/>
      <c r="E748" s="5" t="n"/>
      <c r="F748" s="6">
        <f>IF(B748&amp;""="","",IFERROR(INDEX('المشاريع'!$B$6:$B$205,MATCH(B748&amp;"",'المشاريع'!$A$6:$A$205,0))&amp;"","كود غير موجود"))</f>
        <v/>
      </c>
    </row>
    <row r="749">
      <c r="A749" s="13" t="n"/>
      <c r="B749" s="5" t="n"/>
      <c r="C749" s="16" t="n"/>
      <c r="D749" s="5" t="n"/>
      <c r="E749" s="5" t="n"/>
      <c r="F749" s="6">
        <f>IF(B749&amp;""="","",IFERROR(INDEX('المشاريع'!$B$6:$B$205,MATCH(B749&amp;"",'المشاريع'!$A$6:$A$205,0))&amp;"","كود غير موجود"))</f>
        <v/>
      </c>
    </row>
    <row r="750">
      <c r="A750" s="13" t="n"/>
      <c r="B750" s="5" t="n"/>
      <c r="C750" s="16" t="n"/>
      <c r="D750" s="5" t="n"/>
      <c r="E750" s="5" t="n"/>
      <c r="F750" s="6">
        <f>IF(B750&amp;""="","",IFERROR(INDEX('المشاريع'!$B$6:$B$205,MATCH(B750&amp;"",'المشاريع'!$A$6:$A$205,0))&amp;"","كود غير موجود"))</f>
        <v/>
      </c>
    </row>
    <row r="751">
      <c r="A751" s="13" t="n"/>
      <c r="B751" s="5" t="n"/>
      <c r="C751" s="16" t="n"/>
      <c r="D751" s="5" t="n"/>
      <c r="E751" s="5" t="n"/>
      <c r="F751" s="6">
        <f>IF(B751&amp;""="","",IFERROR(INDEX('المشاريع'!$B$6:$B$205,MATCH(B751&amp;"",'المشاريع'!$A$6:$A$205,0))&amp;"","كود غير موجود"))</f>
        <v/>
      </c>
    </row>
    <row r="752">
      <c r="A752" s="13" t="n"/>
      <c r="B752" s="5" t="n"/>
      <c r="C752" s="16" t="n"/>
      <c r="D752" s="5" t="n"/>
      <c r="E752" s="5" t="n"/>
      <c r="F752" s="6">
        <f>IF(B752&amp;""="","",IFERROR(INDEX('المشاريع'!$B$6:$B$205,MATCH(B752&amp;"",'المشاريع'!$A$6:$A$205,0))&amp;"","كود غير موجود"))</f>
        <v/>
      </c>
    </row>
    <row r="753">
      <c r="A753" s="13" t="n"/>
      <c r="B753" s="5" t="n"/>
      <c r="C753" s="16" t="n"/>
      <c r="D753" s="5" t="n"/>
      <c r="E753" s="5" t="n"/>
      <c r="F753" s="6">
        <f>IF(B753&amp;""="","",IFERROR(INDEX('المشاريع'!$B$6:$B$205,MATCH(B753&amp;"",'المشاريع'!$A$6:$A$205,0))&amp;"","كود غير موجود"))</f>
        <v/>
      </c>
    </row>
    <row r="754">
      <c r="A754" s="13" t="n"/>
      <c r="B754" s="5" t="n"/>
      <c r="C754" s="16" t="n"/>
      <c r="D754" s="5" t="n"/>
      <c r="E754" s="5" t="n"/>
      <c r="F754" s="6">
        <f>IF(B754&amp;""="","",IFERROR(INDEX('المشاريع'!$B$6:$B$205,MATCH(B754&amp;"",'المشاريع'!$A$6:$A$205,0))&amp;"","كود غير موجود"))</f>
        <v/>
      </c>
    </row>
    <row r="755">
      <c r="A755" s="13" t="n"/>
      <c r="B755" s="5" t="n"/>
      <c r="C755" s="16" t="n"/>
      <c r="D755" s="5" t="n"/>
      <c r="E755" s="5" t="n"/>
      <c r="F755" s="6">
        <f>IF(B755&amp;""="","",IFERROR(INDEX('المشاريع'!$B$6:$B$205,MATCH(B755&amp;"",'المشاريع'!$A$6:$A$205,0))&amp;"","كود غير موجود"))</f>
        <v/>
      </c>
    </row>
    <row r="756">
      <c r="A756" s="13" t="n"/>
      <c r="B756" s="5" t="n"/>
      <c r="C756" s="16" t="n"/>
      <c r="D756" s="5" t="n"/>
      <c r="E756" s="5" t="n"/>
      <c r="F756" s="6">
        <f>IF(B756&amp;""="","",IFERROR(INDEX('المشاريع'!$B$6:$B$205,MATCH(B756&amp;"",'المشاريع'!$A$6:$A$205,0))&amp;"","كود غير موجود"))</f>
        <v/>
      </c>
    </row>
    <row r="757">
      <c r="A757" s="13" t="n"/>
      <c r="B757" s="5" t="n"/>
      <c r="C757" s="16" t="n"/>
      <c r="D757" s="5" t="n"/>
      <c r="E757" s="5" t="n"/>
      <c r="F757" s="6">
        <f>IF(B757&amp;""="","",IFERROR(INDEX('المشاريع'!$B$6:$B$205,MATCH(B757&amp;"",'المشاريع'!$A$6:$A$205,0))&amp;"","كود غير موجود"))</f>
        <v/>
      </c>
    </row>
    <row r="758">
      <c r="A758" s="13" t="n"/>
      <c r="B758" s="5" t="n"/>
      <c r="C758" s="16" t="n"/>
      <c r="D758" s="5" t="n"/>
      <c r="E758" s="5" t="n"/>
      <c r="F758" s="6">
        <f>IF(B758&amp;""="","",IFERROR(INDEX('المشاريع'!$B$6:$B$205,MATCH(B758&amp;"",'المشاريع'!$A$6:$A$205,0))&amp;"","كود غير موجود"))</f>
        <v/>
      </c>
    </row>
    <row r="759">
      <c r="A759" s="13" t="n"/>
      <c r="B759" s="5" t="n"/>
      <c r="C759" s="16" t="n"/>
      <c r="D759" s="5" t="n"/>
      <c r="E759" s="5" t="n"/>
      <c r="F759" s="6">
        <f>IF(B759&amp;""="","",IFERROR(INDEX('المشاريع'!$B$6:$B$205,MATCH(B759&amp;"",'المشاريع'!$A$6:$A$205,0))&amp;"","كود غير موجود"))</f>
        <v/>
      </c>
    </row>
    <row r="760">
      <c r="A760" s="13" t="n"/>
      <c r="B760" s="5" t="n"/>
      <c r="C760" s="16" t="n"/>
      <c r="D760" s="5" t="n"/>
      <c r="E760" s="5" t="n"/>
      <c r="F760" s="6">
        <f>IF(B760&amp;""="","",IFERROR(INDEX('المشاريع'!$B$6:$B$205,MATCH(B760&amp;"",'المشاريع'!$A$6:$A$205,0))&amp;"","كود غير موجود"))</f>
        <v/>
      </c>
    </row>
    <row r="761">
      <c r="A761" s="13" t="n"/>
      <c r="B761" s="5" t="n"/>
      <c r="C761" s="16" t="n"/>
      <c r="D761" s="5" t="n"/>
      <c r="E761" s="5" t="n"/>
      <c r="F761" s="6">
        <f>IF(B761&amp;""="","",IFERROR(INDEX('المشاريع'!$B$6:$B$205,MATCH(B761&amp;"",'المشاريع'!$A$6:$A$205,0))&amp;"","كود غير موجود"))</f>
        <v/>
      </c>
    </row>
    <row r="762">
      <c r="A762" s="13" t="n"/>
      <c r="B762" s="5" t="n"/>
      <c r="C762" s="16" t="n"/>
      <c r="D762" s="5" t="n"/>
      <c r="E762" s="5" t="n"/>
      <c r="F762" s="6">
        <f>IF(B762&amp;""="","",IFERROR(INDEX('المشاريع'!$B$6:$B$205,MATCH(B762&amp;"",'المشاريع'!$A$6:$A$205,0))&amp;"","كود غير موجود"))</f>
        <v/>
      </c>
    </row>
    <row r="763">
      <c r="A763" s="13" t="n"/>
      <c r="B763" s="5" t="n"/>
      <c r="C763" s="16" t="n"/>
      <c r="D763" s="5" t="n"/>
      <c r="E763" s="5" t="n"/>
      <c r="F763" s="6">
        <f>IF(B763&amp;""="","",IFERROR(INDEX('المشاريع'!$B$6:$B$205,MATCH(B763&amp;"",'المشاريع'!$A$6:$A$205,0))&amp;"","كود غير موجود"))</f>
        <v/>
      </c>
    </row>
    <row r="764">
      <c r="A764" s="13" t="n"/>
      <c r="B764" s="5" t="n"/>
      <c r="C764" s="16" t="n"/>
      <c r="D764" s="5" t="n"/>
      <c r="E764" s="5" t="n"/>
      <c r="F764" s="6">
        <f>IF(B764&amp;""="","",IFERROR(INDEX('المشاريع'!$B$6:$B$205,MATCH(B764&amp;"",'المشاريع'!$A$6:$A$205,0))&amp;"","كود غير موجود"))</f>
        <v/>
      </c>
    </row>
    <row r="765">
      <c r="A765" s="13" t="n"/>
      <c r="B765" s="5" t="n"/>
      <c r="C765" s="16" t="n"/>
      <c r="D765" s="5" t="n"/>
      <c r="E765" s="5" t="n"/>
      <c r="F765" s="6">
        <f>IF(B765&amp;""="","",IFERROR(INDEX('المشاريع'!$B$6:$B$205,MATCH(B765&amp;"",'المشاريع'!$A$6:$A$205,0))&amp;"","كود غير موجود"))</f>
        <v/>
      </c>
    </row>
    <row r="766">
      <c r="A766" s="13" t="n"/>
      <c r="B766" s="5" t="n"/>
      <c r="C766" s="16" t="n"/>
      <c r="D766" s="5" t="n"/>
      <c r="E766" s="5" t="n"/>
      <c r="F766" s="6">
        <f>IF(B766&amp;""="","",IFERROR(INDEX('المشاريع'!$B$6:$B$205,MATCH(B766&amp;"",'المشاريع'!$A$6:$A$205,0))&amp;"","كود غير موجود"))</f>
        <v/>
      </c>
    </row>
    <row r="767">
      <c r="A767" s="13" t="n"/>
      <c r="B767" s="5" t="n"/>
      <c r="C767" s="16" t="n"/>
      <c r="D767" s="5" t="n"/>
      <c r="E767" s="5" t="n"/>
      <c r="F767" s="6">
        <f>IF(B767&amp;""="","",IFERROR(INDEX('المشاريع'!$B$6:$B$205,MATCH(B767&amp;"",'المشاريع'!$A$6:$A$205,0))&amp;"","كود غير موجود"))</f>
        <v/>
      </c>
    </row>
    <row r="768">
      <c r="A768" s="13" t="n"/>
      <c r="B768" s="5" t="n"/>
      <c r="C768" s="16" t="n"/>
      <c r="D768" s="5" t="n"/>
      <c r="E768" s="5" t="n"/>
      <c r="F768" s="6">
        <f>IF(B768&amp;""="","",IFERROR(INDEX('المشاريع'!$B$6:$B$205,MATCH(B768&amp;"",'المشاريع'!$A$6:$A$205,0))&amp;"","كود غير موجود"))</f>
        <v/>
      </c>
    </row>
    <row r="769">
      <c r="A769" s="13" t="n"/>
      <c r="B769" s="5" t="n"/>
      <c r="C769" s="16" t="n"/>
      <c r="D769" s="5" t="n"/>
      <c r="E769" s="5" t="n"/>
      <c r="F769" s="6">
        <f>IF(B769&amp;""="","",IFERROR(INDEX('المشاريع'!$B$6:$B$205,MATCH(B769&amp;"",'المشاريع'!$A$6:$A$205,0))&amp;"","كود غير موجود"))</f>
        <v/>
      </c>
    </row>
    <row r="770">
      <c r="A770" s="13" t="n"/>
      <c r="B770" s="5" t="n"/>
      <c r="C770" s="16" t="n"/>
      <c r="D770" s="5" t="n"/>
      <c r="E770" s="5" t="n"/>
      <c r="F770" s="6">
        <f>IF(B770&amp;""="","",IFERROR(INDEX('المشاريع'!$B$6:$B$205,MATCH(B770&amp;"",'المشاريع'!$A$6:$A$205,0))&amp;"","كود غير موجود"))</f>
        <v/>
      </c>
    </row>
    <row r="771">
      <c r="A771" s="13" t="n"/>
      <c r="B771" s="5" t="n"/>
      <c r="C771" s="16" t="n"/>
      <c r="D771" s="5" t="n"/>
      <c r="E771" s="5" t="n"/>
      <c r="F771" s="6">
        <f>IF(B771&amp;""="","",IFERROR(INDEX('المشاريع'!$B$6:$B$205,MATCH(B771&amp;"",'المشاريع'!$A$6:$A$205,0))&amp;"","كود غير موجود"))</f>
        <v/>
      </c>
    </row>
    <row r="772">
      <c r="A772" s="13" t="n"/>
      <c r="B772" s="5" t="n"/>
      <c r="C772" s="16" t="n"/>
      <c r="D772" s="5" t="n"/>
      <c r="E772" s="5" t="n"/>
      <c r="F772" s="6">
        <f>IF(B772&amp;""="","",IFERROR(INDEX('المشاريع'!$B$6:$B$205,MATCH(B772&amp;"",'المشاريع'!$A$6:$A$205,0))&amp;"","كود غير موجود"))</f>
        <v/>
      </c>
    </row>
    <row r="773">
      <c r="A773" s="13" t="n"/>
      <c r="B773" s="5" t="n"/>
      <c r="C773" s="16" t="n"/>
      <c r="D773" s="5" t="n"/>
      <c r="E773" s="5" t="n"/>
      <c r="F773" s="6">
        <f>IF(B773&amp;""="","",IFERROR(INDEX('المشاريع'!$B$6:$B$205,MATCH(B773&amp;"",'المشاريع'!$A$6:$A$205,0))&amp;"","كود غير موجود"))</f>
        <v/>
      </c>
    </row>
    <row r="774">
      <c r="A774" s="13" t="n"/>
      <c r="B774" s="5" t="n"/>
      <c r="C774" s="16" t="n"/>
      <c r="D774" s="5" t="n"/>
      <c r="E774" s="5" t="n"/>
      <c r="F774" s="6">
        <f>IF(B774&amp;""="","",IFERROR(INDEX('المشاريع'!$B$6:$B$205,MATCH(B774&amp;"",'المشاريع'!$A$6:$A$205,0))&amp;"","كود غير موجود"))</f>
        <v/>
      </c>
    </row>
    <row r="775">
      <c r="A775" s="13" t="n"/>
      <c r="B775" s="5" t="n"/>
      <c r="C775" s="16" t="n"/>
      <c r="D775" s="5" t="n"/>
      <c r="E775" s="5" t="n"/>
      <c r="F775" s="6">
        <f>IF(B775&amp;""="","",IFERROR(INDEX('المشاريع'!$B$6:$B$205,MATCH(B775&amp;"",'المشاريع'!$A$6:$A$205,0))&amp;"","كود غير موجود"))</f>
        <v/>
      </c>
    </row>
    <row r="776">
      <c r="A776" s="13" t="n"/>
      <c r="B776" s="5" t="n"/>
      <c r="C776" s="16" t="n"/>
      <c r="D776" s="5" t="n"/>
      <c r="E776" s="5" t="n"/>
      <c r="F776" s="6">
        <f>IF(B776&amp;""="","",IFERROR(INDEX('المشاريع'!$B$6:$B$205,MATCH(B776&amp;"",'المشاريع'!$A$6:$A$205,0))&amp;"","كود غير موجود"))</f>
        <v/>
      </c>
    </row>
    <row r="777">
      <c r="A777" s="13" t="n"/>
      <c r="B777" s="5" t="n"/>
      <c r="C777" s="16" t="n"/>
      <c r="D777" s="5" t="n"/>
      <c r="E777" s="5" t="n"/>
      <c r="F777" s="6">
        <f>IF(B777&amp;""="","",IFERROR(INDEX('المشاريع'!$B$6:$B$205,MATCH(B777&amp;"",'المشاريع'!$A$6:$A$205,0))&amp;"","كود غير موجود"))</f>
        <v/>
      </c>
    </row>
    <row r="778">
      <c r="A778" s="13" t="n"/>
      <c r="B778" s="5" t="n"/>
      <c r="C778" s="16" t="n"/>
      <c r="D778" s="5" t="n"/>
      <c r="E778" s="5" t="n"/>
      <c r="F778" s="6">
        <f>IF(B778&amp;""="","",IFERROR(INDEX('المشاريع'!$B$6:$B$205,MATCH(B778&amp;"",'المشاريع'!$A$6:$A$205,0))&amp;"","كود غير موجود"))</f>
        <v/>
      </c>
    </row>
    <row r="779">
      <c r="A779" s="13" t="n"/>
      <c r="B779" s="5" t="n"/>
      <c r="C779" s="16" t="n"/>
      <c r="D779" s="5" t="n"/>
      <c r="E779" s="5" t="n"/>
      <c r="F779" s="6">
        <f>IF(B779&amp;""="","",IFERROR(INDEX('المشاريع'!$B$6:$B$205,MATCH(B779&amp;"",'المشاريع'!$A$6:$A$205,0))&amp;"","كود غير موجود"))</f>
        <v/>
      </c>
    </row>
    <row r="780">
      <c r="A780" s="13" t="n"/>
      <c r="B780" s="5" t="n"/>
      <c r="C780" s="16" t="n"/>
      <c r="D780" s="5" t="n"/>
      <c r="E780" s="5" t="n"/>
      <c r="F780" s="6">
        <f>IF(B780&amp;""="","",IFERROR(INDEX('المشاريع'!$B$6:$B$205,MATCH(B780&amp;"",'المشاريع'!$A$6:$A$205,0))&amp;"","كود غير موجود"))</f>
        <v/>
      </c>
    </row>
    <row r="781">
      <c r="A781" s="13" t="n"/>
      <c r="B781" s="5" t="n"/>
      <c r="C781" s="16" t="n"/>
      <c r="D781" s="5" t="n"/>
      <c r="E781" s="5" t="n"/>
      <c r="F781" s="6">
        <f>IF(B781&amp;""="","",IFERROR(INDEX('المشاريع'!$B$6:$B$205,MATCH(B781&amp;"",'المشاريع'!$A$6:$A$205,0))&amp;"","كود غير موجود"))</f>
        <v/>
      </c>
    </row>
    <row r="782">
      <c r="A782" s="13" t="n"/>
      <c r="B782" s="5" t="n"/>
      <c r="C782" s="16" t="n"/>
      <c r="D782" s="5" t="n"/>
      <c r="E782" s="5" t="n"/>
      <c r="F782" s="6">
        <f>IF(B782&amp;""="","",IFERROR(INDEX('المشاريع'!$B$6:$B$205,MATCH(B782&amp;"",'المشاريع'!$A$6:$A$205,0))&amp;"","كود غير موجود"))</f>
        <v/>
      </c>
    </row>
    <row r="783">
      <c r="A783" s="13" t="n"/>
      <c r="B783" s="5" t="n"/>
      <c r="C783" s="16" t="n"/>
      <c r="D783" s="5" t="n"/>
      <c r="E783" s="5" t="n"/>
      <c r="F783" s="6">
        <f>IF(B783&amp;""="","",IFERROR(INDEX('المشاريع'!$B$6:$B$205,MATCH(B783&amp;"",'المشاريع'!$A$6:$A$205,0))&amp;"","كود غير موجود"))</f>
        <v/>
      </c>
    </row>
    <row r="784">
      <c r="A784" s="13" t="n"/>
      <c r="B784" s="5" t="n"/>
      <c r="C784" s="16" t="n"/>
      <c r="D784" s="5" t="n"/>
      <c r="E784" s="5" t="n"/>
      <c r="F784" s="6">
        <f>IF(B784&amp;""="","",IFERROR(INDEX('المشاريع'!$B$6:$B$205,MATCH(B784&amp;"",'المشاريع'!$A$6:$A$205,0))&amp;"","كود غير موجود"))</f>
        <v/>
      </c>
    </row>
    <row r="785">
      <c r="A785" s="13" t="n"/>
      <c r="B785" s="5" t="n"/>
      <c r="C785" s="16" t="n"/>
      <c r="D785" s="5" t="n"/>
      <c r="E785" s="5" t="n"/>
      <c r="F785" s="6">
        <f>IF(B785&amp;""="","",IFERROR(INDEX('المشاريع'!$B$6:$B$205,MATCH(B785&amp;"",'المشاريع'!$A$6:$A$205,0))&amp;"","كود غير موجود"))</f>
        <v/>
      </c>
    </row>
    <row r="786">
      <c r="A786" s="13" t="n"/>
      <c r="B786" s="5" t="n"/>
      <c r="C786" s="16" t="n"/>
      <c r="D786" s="5" t="n"/>
      <c r="E786" s="5" t="n"/>
      <c r="F786" s="6">
        <f>IF(B786&amp;""="","",IFERROR(INDEX('المشاريع'!$B$6:$B$205,MATCH(B786&amp;"",'المشاريع'!$A$6:$A$205,0))&amp;"","كود غير موجود"))</f>
        <v/>
      </c>
    </row>
    <row r="787">
      <c r="A787" s="13" t="n"/>
      <c r="B787" s="5" t="n"/>
      <c r="C787" s="16" t="n"/>
      <c r="D787" s="5" t="n"/>
      <c r="E787" s="5" t="n"/>
      <c r="F787" s="6">
        <f>IF(B787&amp;""="","",IFERROR(INDEX('المشاريع'!$B$6:$B$205,MATCH(B787&amp;"",'المشاريع'!$A$6:$A$205,0))&amp;"","كود غير موجود"))</f>
        <v/>
      </c>
    </row>
    <row r="788">
      <c r="A788" s="13" t="n"/>
      <c r="B788" s="5" t="n"/>
      <c r="C788" s="16" t="n"/>
      <c r="D788" s="5" t="n"/>
      <c r="E788" s="5" t="n"/>
      <c r="F788" s="6">
        <f>IF(B788&amp;""="","",IFERROR(INDEX('المشاريع'!$B$6:$B$205,MATCH(B788&amp;"",'المشاريع'!$A$6:$A$205,0))&amp;"","كود غير موجود"))</f>
        <v/>
      </c>
    </row>
    <row r="789">
      <c r="A789" s="13" t="n"/>
      <c r="B789" s="5" t="n"/>
      <c r="C789" s="16" t="n"/>
      <c r="D789" s="5" t="n"/>
      <c r="E789" s="5" t="n"/>
      <c r="F789" s="6">
        <f>IF(B789&amp;""="","",IFERROR(INDEX('المشاريع'!$B$6:$B$205,MATCH(B789&amp;"",'المشاريع'!$A$6:$A$205,0))&amp;"","كود غير موجود"))</f>
        <v/>
      </c>
    </row>
    <row r="790">
      <c r="A790" s="13" t="n"/>
      <c r="B790" s="5" t="n"/>
      <c r="C790" s="16" t="n"/>
      <c r="D790" s="5" t="n"/>
      <c r="E790" s="5" t="n"/>
      <c r="F790" s="6">
        <f>IF(B790&amp;""="","",IFERROR(INDEX('المشاريع'!$B$6:$B$205,MATCH(B790&amp;"",'المشاريع'!$A$6:$A$205,0))&amp;"","كود غير موجود"))</f>
        <v/>
      </c>
    </row>
    <row r="791">
      <c r="A791" s="13" t="n"/>
      <c r="B791" s="5" t="n"/>
      <c r="C791" s="16" t="n"/>
      <c r="D791" s="5" t="n"/>
      <c r="E791" s="5" t="n"/>
      <c r="F791" s="6">
        <f>IF(B791&amp;""="","",IFERROR(INDEX('المشاريع'!$B$6:$B$205,MATCH(B791&amp;"",'المشاريع'!$A$6:$A$205,0))&amp;"","كود غير موجود"))</f>
        <v/>
      </c>
    </row>
    <row r="792">
      <c r="A792" s="13" t="n"/>
      <c r="B792" s="5" t="n"/>
      <c r="C792" s="16" t="n"/>
      <c r="D792" s="5" t="n"/>
      <c r="E792" s="5" t="n"/>
      <c r="F792" s="6">
        <f>IF(B792&amp;""="","",IFERROR(INDEX('المشاريع'!$B$6:$B$205,MATCH(B792&amp;"",'المشاريع'!$A$6:$A$205,0))&amp;"","كود غير موجود"))</f>
        <v/>
      </c>
    </row>
    <row r="793">
      <c r="A793" s="13" t="n"/>
      <c r="B793" s="5" t="n"/>
      <c r="C793" s="16" t="n"/>
      <c r="D793" s="5" t="n"/>
      <c r="E793" s="5" t="n"/>
      <c r="F793" s="6">
        <f>IF(B793&amp;""="","",IFERROR(INDEX('المشاريع'!$B$6:$B$205,MATCH(B793&amp;"",'المشاريع'!$A$6:$A$205,0))&amp;"","كود غير موجود"))</f>
        <v/>
      </c>
    </row>
    <row r="794">
      <c r="A794" s="13" t="n"/>
      <c r="B794" s="5" t="n"/>
      <c r="C794" s="16" t="n"/>
      <c r="D794" s="5" t="n"/>
      <c r="E794" s="5" t="n"/>
      <c r="F794" s="6">
        <f>IF(B794&amp;""="","",IFERROR(INDEX('المشاريع'!$B$6:$B$205,MATCH(B794&amp;"",'المشاريع'!$A$6:$A$205,0))&amp;"","كود غير موجود"))</f>
        <v/>
      </c>
    </row>
    <row r="795">
      <c r="A795" s="13" t="n"/>
      <c r="B795" s="5" t="n"/>
      <c r="C795" s="16" t="n"/>
      <c r="D795" s="5" t="n"/>
      <c r="E795" s="5" t="n"/>
      <c r="F795" s="6">
        <f>IF(B795&amp;""="","",IFERROR(INDEX('المشاريع'!$B$6:$B$205,MATCH(B795&amp;"",'المشاريع'!$A$6:$A$205,0))&amp;"","كود غير موجود"))</f>
        <v/>
      </c>
    </row>
    <row r="796">
      <c r="A796" s="13" t="n"/>
      <c r="B796" s="5" t="n"/>
      <c r="C796" s="16" t="n"/>
      <c r="D796" s="5" t="n"/>
      <c r="E796" s="5" t="n"/>
      <c r="F796" s="6">
        <f>IF(B796&amp;""="","",IFERROR(INDEX('المشاريع'!$B$6:$B$205,MATCH(B796&amp;"",'المشاريع'!$A$6:$A$205,0))&amp;"","كود غير موجود"))</f>
        <v/>
      </c>
    </row>
    <row r="797">
      <c r="A797" s="13" t="n"/>
      <c r="B797" s="5" t="n"/>
      <c r="C797" s="16" t="n"/>
      <c r="D797" s="5" t="n"/>
      <c r="E797" s="5" t="n"/>
      <c r="F797" s="6">
        <f>IF(B797&amp;""="","",IFERROR(INDEX('المشاريع'!$B$6:$B$205,MATCH(B797&amp;"",'المشاريع'!$A$6:$A$205,0))&amp;"","كود غير موجود"))</f>
        <v/>
      </c>
    </row>
    <row r="798">
      <c r="A798" s="13" t="n"/>
      <c r="B798" s="5" t="n"/>
      <c r="C798" s="16" t="n"/>
      <c r="D798" s="5" t="n"/>
      <c r="E798" s="5" t="n"/>
      <c r="F798" s="6">
        <f>IF(B798&amp;""="","",IFERROR(INDEX('المشاريع'!$B$6:$B$205,MATCH(B798&amp;"",'المشاريع'!$A$6:$A$205,0))&amp;"","كود غير موجود"))</f>
        <v/>
      </c>
    </row>
    <row r="799">
      <c r="A799" s="13" t="n"/>
      <c r="B799" s="5" t="n"/>
      <c r="C799" s="16" t="n"/>
      <c r="D799" s="5" t="n"/>
      <c r="E799" s="5" t="n"/>
      <c r="F799" s="6">
        <f>IF(B799&amp;""="","",IFERROR(INDEX('المشاريع'!$B$6:$B$205,MATCH(B799&amp;"",'المشاريع'!$A$6:$A$205,0))&amp;"","كود غير موجود"))</f>
        <v/>
      </c>
    </row>
    <row r="800">
      <c r="A800" s="13" t="n"/>
      <c r="B800" s="5" t="n"/>
      <c r="C800" s="16" t="n"/>
      <c r="D800" s="5" t="n"/>
      <c r="E800" s="5" t="n"/>
      <c r="F800" s="6">
        <f>IF(B800&amp;""="","",IFERROR(INDEX('المشاريع'!$B$6:$B$205,MATCH(B800&amp;"",'المشاريع'!$A$6:$A$205,0))&amp;"","كود غير موجود"))</f>
        <v/>
      </c>
    </row>
    <row r="801">
      <c r="A801" s="13" t="n"/>
      <c r="B801" s="5" t="n"/>
      <c r="C801" s="16" t="n"/>
      <c r="D801" s="5" t="n"/>
      <c r="E801" s="5" t="n"/>
      <c r="F801" s="6">
        <f>IF(B801&amp;""="","",IFERROR(INDEX('المشاريع'!$B$6:$B$205,MATCH(B801&amp;"",'المشاريع'!$A$6:$A$205,0))&amp;"","كود غير موجود"))</f>
        <v/>
      </c>
    </row>
    <row r="802">
      <c r="A802" s="13" t="n"/>
      <c r="B802" s="5" t="n"/>
      <c r="C802" s="16" t="n"/>
      <c r="D802" s="5" t="n"/>
      <c r="E802" s="5" t="n"/>
      <c r="F802" s="6">
        <f>IF(B802&amp;""="","",IFERROR(INDEX('المشاريع'!$B$6:$B$205,MATCH(B802&amp;"",'المشاريع'!$A$6:$A$205,0))&amp;"","كود غير موجود"))</f>
        <v/>
      </c>
    </row>
    <row r="803">
      <c r="A803" s="13" t="n"/>
      <c r="B803" s="5" t="n"/>
      <c r="C803" s="16" t="n"/>
      <c r="D803" s="5" t="n"/>
      <c r="E803" s="5" t="n"/>
      <c r="F803" s="6">
        <f>IF(B803&amp;""="","",IFERROR(INDEX('المشاريع'!$B$6:$B$205,MATCH(B803&amp;"",'المشاريع'!$A$6:$A$205,0))&amp;"","كود غير موجود"))</f>
        <v/>
      </c>
    </row>
    <row r="804">
      <c r="A804" s="13" t="n"/>
      <c r="B804" s="5" t="n"/>
      <c r="C804" s="16" t="n"/>
      <c r="D804" s="5" t="n"/>
      <c r="E804" s="5" t="n"/>
      <c r="F804" s="6">
        <f>IF(B804&amp;""="","",IFERROR(INDEX('المشاريع'!$B$6:$B$205,MATCH(B804&amp;"",'المشاريع'!$A$6:$A$205,0))&amp;"","كود غير موجود"))</f>
        <v/>
      </c>
    </row>
    <row r="805">
      <c r="A805" s="13" t="n"/>
      <c r="B805" s="5" t="n"/>
      <c r="C805" s="16" t="n"/>
      <c r="D805" s="5" t="n"/>
      <c r="E805" s="5" t="n"/>
      <c r="F805" s="6">
        <f>IF(B805&amp;""="","",IFERROR(INDEX('المشاريع'!$B$6:$B$205,MATCH(B805&amp;"",'المشاريع'!$A$6:$A$205,0))&amp;"","كود غير موجود"))</f>
        <v/>
      </c>
    </row>
    <row r="806">
      <c r="A806" s="13" t="n"/>
      <c r="B806" s="5" t="n"/>
      <c r="C806" s="16" t="n"/>
      <c r="D806" s="5" t="n"/>
      <c r="E806" s="5" t="n"/>
      <c r="F806" s="6">
        <f>IF(B806&amp;""="","",IFERROR(INDEX('المشاريع'!$B$6:$B$205,MATCH(B806&amp;"",'المشاريع'!$A$6:$A$205,0))&amp;"","كود غير موجود"))</f>
        <v/>
      </c>
    </row>
    <row r="807">
      <c r="A807" s="13" t="n"/>
      <c r="B807" s="5" t="n"/>
      <c r="C807" s="16" t="n"/>
      <c r="D807" s="5" t="n"/>
      <c r="E807" s="5" t="n"/>
      <c r="F807" s="6">
        <f>IF(B807&amp;""="","",IFERROR(INDEX('المشاريع'!$B$6:$B$205,MATCH(B807&amp;"",'المشاريع'!$A$6:$A$205,0))&amp;"","كود غير موجود"))</f>
        <v/>
      </c>
    </row>
    <row r="808">
      <c r="A808" s="13" t="n"/>
      <c r="B808" s="5" t="n"/>
      <c r="C808" s="16" t="n"/>
      <c r="D808" s="5" t="n"/>
      <c r="E808" s="5" t="n"/>
      <c r="F808" s="6">
        <f>IF(B808&amp;""="","",IFERROR(INDEX('المشاريع'!$B$6:$B$205,MATCH(B808&amp;"",'المشاريع'!$A$6:$A$205,0))&amp;"","كود غير موجود"))</f>
        <v/>
      </c>
    </row>
    <row r="809">
      <c r="A809" s="13" t="n"/>
      <c r="B809" s="5" t="n"/>
      <c r="C809" s="16" t="n"/>
      <c r="D809" s="5" t="n"/>
      <c r="E809" s="5" t="n"/>
      <c r="F809" s="6">
        <f>IF(B809&amp;""="","",IFERROR(INDEX('المشاريع'!$B$6:$B$205,MATCH(B809&amp;"",'المشاريع'!$A$6:$A$205,0))&amp;"","كود غير موجود"))</f>
        <v/>
      </c>
    </row>
    <row r="810">
      <c r="A810" s="13" t="n"/>
      <c r="B810" s="5" t="n"/>
      <c r="C810" s="16" t="n"/>
      <c r="D810" s="5" t="n"/>
      <c r="E810" s="5" t="n"/>
      <c r="F810" s="6">
        <f>IF(B810&amp;""="","",IFERROR(INDEX('المشاريع'!$B$6:$B$205,MATCH(B810&amp;"",'المشاريع'!$A$6:$A$205,0))&amp;"","كود غير موجود"))</f>
        <v/>
      </c>
    </row>
    <row r="811">
      <c r="A811" s="13" t="n"/>
      <c r="B811" s="5" t="n"/>
      <c r="C811" s="16" t="n"/>
      <c r="D811" s="5" t="n"/>
      <c r="E811" s="5" t="n"/>
      <c r="F811" s="6">
        <f>IF(B811&amp;""="","",IFERROR(INDEX('المشاريع'!$B$6:$B$205,MATCH(B811&amp;"",'المشاريع'!$A$6:$A$205,0))&amp;"","كود غير موجود"))</f>
        <v/>
      </c>
    </row>
    <row r="812">
      <c r="A812" s="13" t="n"/>
      <c r="B812" s="5" t="n"/>
      <c r="C812" s="16" t="n"/>
      <c r="D812" s="5" t="n"/>
      <c r="E812" s="5" t="n"/>
      <c r="F812" s="6">
        <f>IF(B812&amp;""="","",IFERROR(INDEX('المشاريع'!$B$6:$B$205,MATCH(B812&amp;"",'المشاريع'!$A$6:$A$205,0))&amp;"","كود غير موجود"))</f>
        <v/>
      </c>
    </row>
    <row r="813">
      <c r="A813" s="13" t="n"/>
      <c r="B813" s="5" t="n"/>
      <c r="C813" s="16" t="n"/>
      <c r="D813" s="5" t="n"/>
      <c r="E813" s="5" t="n"/>
      <c r="F813" s="6">
        <f>IF(B813&amp;""="","",IFERROR(INDEX('المشاريع'!$B$6:$B$205,MATCH(B813&amp;"",'المشاريع'!$A$6:$A$205,0))&amp;"","كود غير موجود"))</f>
        <v/>
      </c>
    </row>
    <row r="814">
      <c r="A814" s="13" t="n"/>
      <c r="B814" s="5" t="n"/>
      <c r="C814" s="16" t="n"/>
      <c r="D814" s="5" t="n"/>
      <c r="E814" s="5" t="n"/>
      <c r="F814" s="6">
        <f>IF(B814&amp;""="","",IFERROR(INDEX('المشاريع'!$B$6:$B$205,MATCH(B814&amp;"",'المشاريع'!$A$6:$A$205,0))&amp;"","كود غير موجود"))</f>
        <v/>
      </c>
    </row>
    <row r="815">
      <c r="A815" s="13" t="n"/>
      <c r="B815" s="5" t="n"/>
      <c r="C815" s="16" t="n"/>
      <c r="D815" s="5" t="n"/>
      <c r="E815" s="5" t="n"/>
      <c r="F815" s="6">
        <f>IF(B815&amp;""="","",IFERROR(INDEX('المشاريع'!$B$6:$B$205,MATCH(B815&amp;"",'المشاريع'!$A$6:$A$205,0))&amp;"","كود غير موجود"))</f>
        <v/>
      </c>
    </row>
    <row r="816">
      <c r="A816" s="13" t="n"/>
      <c r="B816" s="5" t="n"/>
      <c r="C816" s="16" t="n"/>
      <c r="D816" s="5" t="n"/>
      <c r="E816" s="5" t="n"/>
      <c r="F816" s="6">
        <f>IF(B816&amp;""="","",IFERROR(INDEX('المشاريع'!$B$6:$B$205,MATCH(B816&amp;"",'المشاريع'!$A$6:$A$205,0))&amp;"","كود غير موجود"))</f>
        <v/>
      </c>
    </row>
    <row r="817">
      <c r="A817" s="13" t="n"/>
      <c r="B817" s="5" t="n"/>
      <c r="C817" s="16" t="n"/>
      <c r="D817" s="5" t="n"/>
      <c r="E817" s="5" t="n"/>
      <c r="F817" s="6">
        <f>IF(B817&amp;""="","",IFERROR(INDEX('المشاريع'!$B$6:$B$205,MATCH(B817&amp;"",'المشاريع'!$A$6:$A$205,0))&amp;"","كود غير موجود"))</f>
        <v/>
      </c>
    </row>
    <row r="818">
      <c r="A818" s="13" t="n"/>
      <c r="B818" s="5" t="n"/>
      <c r="C818" s="16" t="n"/>
      <c r="D818" s="5" t="n"/>
      <c r="E818" s="5" t="n"/>
      <c r="F818" s="6">
        <f>IF(B818&amp;""="","",IFERROR(INDEX('المشاريع'!$B$6:$B$205,MATCH(B818&amp;"",'المشاريع'!$A$6:$A$205,0))&amp;"","كود غير موجود"))</f>
        <v/>
      </c>
    </row>
    <row r="819">
      <c r="A819" s="13" t="n"/>
      <c r="B819" s="5" t="n"/>
      <c r="C819" s="16" t="n"/>
      <c r="D819" s="5" t="n"/>
      <c r="E819" s="5" t="n"/>
      <c r="F819" s="6">
        <f>IF(B819&amp;""="","",IFERROR(INDEX('المشاريع'!$B$6:$B$205,MATCH(B819&amp;"",'المشاريع'!$A$6:$A$205,0))&amp;"","كود غير موجود"))</f>
        <v/>
      </c>
    </row>
    <row r="820">
      <c r="A820" s="13" t="n"/>
      <c r="B820" s="5" t="n"/>
      <c r="C820" s="16" t="n"/>
      <c r="D820" s="5" t="n"/>
      <c r="E820" s="5" t="n"/>
      <c r="F820" s="6">
        <f>IF(B820&amp;""="","",IFERROR(INDEX('المشاريع'!$B$6:$B$205,MATCH(B820&amp;"",'المشاريع'!$A$6:$A$205,0))&amp;"","كود غير موجود"))</f>
        <v/>
      </c>
    </row>
    <row r="821">
      <c r="A821" s="13" t="n"/>
      <c r="B821" s="5" t="n"/>
      <c r="C821" s="16" t="n"/>
      <c r="D821" s="5" t="n"/>
      <c r="E821" s="5" t="n"/>
      <c r="F821" s="6">
        <f>IF(B821&amp;""="","",IFERROR(INDEX('المشاريع'!$B$6:$B$205,MATCH(B821&amp;"",'المشاريع'!$A$6:$A$205,0))&amp;"","كود غير موجود"))</f>
        <v/>
      </c>
    </row>
    <row r="822">
      <c r="A822" s="13" t="n"/>
      <c r="B822" s="5" t="n"/>
      <c r="C822" s="16" t="n"/>
      <c r="D822" s="5" t="n"/>
      <c r="E822" s="5" t="n"/>
      <c r="F822" s="6">
        <f>IF(B822&amp;""="","",IFERROR(INDEX('المشاريع'!$B$6:$B$205,MATCH(B822&amp;"",'المشاريع'!$A$6:$A$205,0))&amp;"","كود غير موجود"))</f>
        <v/>
      </c>
    </row>
    <row r="823">
      <c r="A823" s="13" t="n"/>
      <c r="B823" s="5" t="n"/>
      <c r="C823" s="16" t="n"/>
      <c r="D823" s="5" t="n"/>
      <c r="E823" s="5" t="n"/>
      <c r="F823" s="6">
        <f>IF(B823&amp;""="","",IFERROR(INDEX('المشاريع'!$B$6:$B$205,MATCH(B823&amp;"",'المشاريع'!$A$6:$A$205,0))&amp;"","كود غير موجود"))</f>
        <v/>
      </c>
    </row>
    <row r="824">
      <c r="A824" s="13" t="n"/>
      <c r="B824" s="5" t="n"/>
      <c r="C824" s="16" t="n"/>
      <c r="D824" s="5" t="n"/>
      <c r="E824" s="5" t="n"/>
      <c r="F824" s="6">
        <f>IF(B824&amp;""="","",IFERROR(INDEX('المشاريع'!$B$6:$B$205,MATCH(B824&amp;"",'المشاريع'!$A$6:$A$205,0))&amp;"","كود غير موجود"))</f>
        <v/>
      </c>
    </row>
    <row r="825">
      <c r="A825" s="13" t="n"/>
      <c r="B825" s="5" t="n"/>
      <c r="C825" s="16" t="n"/>
      <c r="D825" s="5" t="n"/>
      <c r="E825" s="5" t="n"/>
      <c r="F825" s="6">
        <f>IF(B825&amp;""="","",IFERROR(INDEX('المشاريع'!$B$6:$B$205,MATCH(B825&amp;"",'المشاريع'!$A$6:$A$205,0))&amp;"","كود غير موجود"))</f>
        <v/>
      </c>
    </row>
    <row r="826">
      <c r="A826" s="13" t="n"/>
      <c r="B826" s="5" t="n"/>
      <c r="C826" s="16" t="n"/>
      <c r="D826" s="5" t="n"/>
      <c r="E826" s="5" t="n"/>
      <c r="F826" s="6">
        <f>IF(B826&amp;""="","",IFERROR(INDEX('المشاريع'!$B$6:$B$205,MATCH(B826&amp;"",'المشاريع'!$A$6:$A$205,0))&amp;"","كود غير موجود"))</f>
        <v/>
      </c>
    </row>
    <row r="827">
      <c r="A827" s="13" t="n"/>
      <c r="B827" s="5" t="n"/>
      <c r="C827" s="16" t="n"/>
      <c r="D827" s="5" t="n"/>
      <c r="E827" s="5" t="n"/>
      <c r="F827" s="6">
        <f>IF(B827&amp;""="","",IFERROR(INDEX('المشاريع'!$B$6:$B$205,MATCH(B827&amp;"",'المشاريع'!$A$6:$A$205,0))&amp;"","كود غير موجود"))</f>
        <v/>
      </c>
    </row>
    <row r="828">
      <c r="A828" s="13" t="n"/>
      <c r="B828" s="5" t="n"/>
      <c r="C828" s="16" t="n"/>
      <c r="D828" s="5" t="n"/>
      <c r="E828" s="5" t="n"/>
      <c r="F828" s="6">
        <f>IF(B828&amp;""="","",IFERROR(INDEX('المشاريع'!$B$6:$B$205,MATCH(B828&amp;"",'المشاريع'!$A$6:$A$205,0))&amp;"","كود غير موجود"))</f>
        <v/>
      </c>
    </row>
    <row r="829">
      <c r="A829" s="13" t="n"/>
      <c r="B829" s="5" t="n"/>
      <c r="C829" s="16" t="n"/>
      <c r="D829" s="5" t="n"/>
      <c r="E829" s="5" t="n"/>
      <c r="F829" s="6">
        <f>IF(B829&amp;""="","",IFERROR(INDEX('المشاريع'!$B$6:$B$205,MATCH(B829&amp;"",'المشاريع'!$A$6:$A$205,0))&amp;"","كود غير موجود"))</f>
        <v/>
      </c>
    </row>
    <row r="830">
      <c r="A830" s="13" t="n"/>
      <c r="B830" s="5" t="n"/>
      <c r="C830" s="16" t="n"/>
      <c r="D830" s="5" t="n"/>
      <c r="E830" s="5" t="n"/>
      <c r="F830" s="6">
        <f>IF(B830&amp;""="","",IFERROR(INDEX('المشاريع'!$B$6:$B$205,MATCH(B830&amp;"",'المشاريع'!$A$6:$A$205,0))&amp;"","كود غير موجود"))</f>
        <v/>
      </c>
    </row>
    <row r="831">
      <c r="A831" s="13" t="n"/>
      <c r="B831" s="5" t="n"/>
      <c r="C831" s="16" t="n"/>
      <c r="D831" s="5" t="n"/>
      <c r="E831" s="5" t="n"/>
      <c r="F831" s="6">
        <f>IF(B831&amp;""="","",IFERROR(INDEX('المشاريع'!$B$6:$B$205,MATCH(B831&amp;"",'المشاريع'!$A$6:$A$205,0))&amp;"","كود غير موجود"))</f>
        <v/>
      </c>
    </row>
    <row r="832">
      <c r="A832" s="13" t="n"/>
      <c r="B832" s="5" t="n"/>
      <c r="C832" s="16" t="n"/>
      <c r="D832" s="5" t="n"/>
      <c r="E832" s="5" t="n"/>
      <c r="F832" s="6">
        <f>IF(B832&amp;""="","",IFERROR(INDEX('المشاريع'!$B$6:$B$205,MATCH(B832&amp;"",'المشاريع'!$A$6:$A$205,0))&amp;"","كود غير موجود"))</f>
        <v/>
      </c>
    </row>
    <row r="833">
      <c r="A833" s="13" t="n"/>
      <c r="B833" s="5" t="n"/>
      <c r="C833" s="16" t="n"/>
      <c r="D833" s="5" t="n"/>
      <c r="E833" s="5" t="n"/>
      <c r="F833" s="6">
        <f>IF(B833&amp;""="","",IFERROR(INDEX('المشاريع'!$B$6:$B$205,MATCH(B833&amp;"",'المشاريع'!$A$6:$A$205,0))&amp;"","كود غير موجود"))</f>
        <v/>
      </c>
    </row>
    <row r="834">
      <c r="A834" s="13" t="n"/>
      <c r="B834" s="5" t="n"/>
      <c r="C834" s="16" t="n"/>
      <c r="D834" s="5" t="n"/>
      <c r="E834" s="5" t="n"/>
      <c r="F834" s="6">
        <f>IF(B834&amp;""="","",IFERROR(INDEX('المشاريع'!$B$6:$B$205,MATCH(B834&amp;"",'المشاريع'!$A$6:$A$205,0))&amp;"","كود غير موجود"))</f>
        <v/>
      </c>
    </row>
    <row r="835">
      <c r="A835" s="13" t="n"/>
      <c r="B835" s="5" t="n"/>
      <c r="C835" s="16" t="n"/>
      <c r="D835" s="5" t="n"/>
      <c r="E835" s="5" t="n"/>
      <c r="F835" s="6">
        <f>IF(B835&amp;""="","",IFERROR(INDEX('المشاريع'!$B$6:$B$205,MATCH(B835&amp;"",'المشاريع'!$A$6:$A$205,0))&amp;"","كود غير موجود"))</f>
        <v/>
      </c>
    </row>
    <row r="836">
      <c r="A836" s="13" t="n"/>
      <c r="B836" s="5" t="n"/>
      <c r="C836" s="16" t="n"/>
      <c r="D836" s="5" t="n"/>
      <c r="E836" s="5" t="n"/>
      <c r="F836" s="6">
        <f>IF(B836&amp;""="","",IFERROR(INDEX('المشاريع'!$B$6:$B$205,MATCH(B836&amp;"",'المشاريع'!$A$6:$A$205,0))&amp;"","كود غير موجود"))</f>
        <v/>
      </c>
    </row>
    <row r="837">
      <c r="A837" s="13" t="n"/>
      <c r="B837" s="5" t="n"/>
      <c r="C837" s="16" t="n"/>
      <c r="D837" s="5" t="n"/>
      <c r="E837" s="5" t="n"/>
      <c r="F837" s="6">
        <f>IF(B837&amp;""="","",IFERROR(INDEX('المشاريع'!$B$6:$B$205,MATCH(B837&amp;"",'المشاريع'!$A$6:$A$205,0))&amp;"","كود غير موجود"))</f>
        <v/>
      </c>
    </row>
    <row r="838">
      <c r="A838" s="13" t="n"/>
      <c r="B838" s="5" t="n"/>
      <c r="C838" s="16" t="n"/>
      <c r="D838" s="5" t="n"/>
      <c r="E838" s="5" t="n"/>
      <c r="F838" s="6">
        <f>IF(B838&amp;""="","",IFERROR(INDEX('المشاريع'!$B$6:$B$205,MATCH(B838&amp;"",'المشاريع'!$A$6:$A$205,0))&amp;"","كود غير موجود"))</f>
        <v/>
      </c>
    </row>
    <row r="839">
      <c r="A839" s="13" t="n"/>
      <c r="B839" s="5" t="n"/>
      <c r="C839" s="16" t="n"/>
      <c r="D839" s="5" t="n"/>
      <c r="E839" s="5" t="n"/>
      <c r="F839" s="6">
        <f>IF(B839&amp;""="","",IFERROR(INDEX('المشاريع'!$B$6:$B$205,MATCH(B839&amp;"",'المشاريع'!$A$6:$A$205,0))&amp;"","كود غير موجود"))</f>
        <v/>
      </c>
    </row>
    <row r="840">
      <c r="A840" s="13" t="n"/>
      <c r="B840" s="5" t="n"/>
      <c r="C840" s="16" t="n"/>
      <c r="D840" s="5" t="n"/>
      <c r="E840" s="5" t="n"/>
      <c r="F840" s="6">
        <f>IF(B840&amp;""="","",IFERROR(INDEX('المشاريع'!$B$6:$B$205,MATCH(B840&amp;"",'المشاريع'!$A$6:$A$205,0))&amp;"","كود غير موجود"))</f>
        <v/>
      </c>
    </row>
    <row r="841">
      <c r="A841" s="13" t="n"/>
      <c r="B841" s="5" t="n"/>
      <c r="C841" s="16" t="n"/>
      <c r="D841" s="5" t="n"/>
      <c r="E841" s="5" t="n"/>
      <c r="F841" s="6">
        <f>IF(B841&amp;""="","",IFERROR(INDEX('المشاريع'!$B$6:$B$205,MATCH(B841&amp;"",'المشاريع'!$A$6:$A$205,0))&amp;"","كود غير موجود"))</f>
        <v/>
      </c>
    </row>
    <row r="842">
      <c r="A842" s="13" t="n"/>
      <c r="B842" s="5" t="n"/>
      <c r="C842" s="16" t="n"/>
      <c r="D842" s="5" t="n"/>
      <c r="E842" s="5" t="n"/>
      <c r="F842" s="6">
        <f>IF(B842&amp;""="","",IFERROR(INDEX('المشاريع'!$B$6:$B$205,MATCH(B842&amp;"",'المشاريع'!$A$6:$A$205,0))&amp;"","كود غير موجود"))</f>
        <v/>
      </c>
    </row>
    <row r="843">
      <c r="A843" s="13" t="n"/>
      <c r="B843" s="5" t="n"/>
      <c r="C843" s="16" t="n"/>
      <c r="D843" s="5" t="n"/>
      <c r="E843" s="5" t="n"/>
      <c r="F843" s="6">
        <f>IF(B843&amp;""="","",IFERROR(INDEX('المشاريع'!$B$6:$B$205,MATCH(B843&amp;"",'المشاريع'!$A$6:$A$205,0))&amp;"","كود غير موجود"))</f>
        <v/>
      </c>
    </row>
    <row r="844">
      <c r="A844" s="13" t="n"/>
      <c r="B844" s="5" t="n"/>
      <c r="C844" s="16" t="n"/>
      <c r="D844" s="5" t="n"/>
      <c r="E844" s="5" t="n"/>
      <c r="F844" s="6">
        <f>IF(B844&amp;""="","",IFERROR(INDEX('المشاريع'!$B$6:$B$205,MATCH(B844&amp;"",'المشاريع'!$A$6:$A$205,0))&amp;"","كود غير موجود"))</f>
        <v/>
      </c>
    </row>
    <row r="845">
      <c r="A845" s="13" t="n"/>
      <c r="B845" s="5" t="n"/>
      <c r="C845" s="16" t="n"/>
      <c r="D845" s="5" t="n"/>
      <c r="E845" s="5" t="n"/>
      <c r="F845" s="6">
        <f>IF(B845&amp;""="","",IFERROR(INDEX('المشاريع'!$B$6:$B$205,MATCH(B845&amp;"",'المشاريع'!$A$6:$A$205,0))&amp;"","كود غير موجود"))</f>
        <v/>
      </c>
    </row>
    <row r="846">
      <c r="A846" s="13" t="n"/>
      <c r="B846" s="5" t="n"/>
      <c r="C846" s="16" t="n"/>
      <c r="D846" s="5" t="n"/>
      <c r="E846" s="5" t="n"/>
      <c r="F846" s="6">
        <f>IF(B846&amp;""="","",IFERROR(INDEX('المشاريع'!$B$6:$B$205,MATCH(B846&amp;"",'المشاريع'!$A$6:$A$205,0))&amp;"","كود غير موجود"))</f>
        <v/>
      </c>
    </row>
    <row r="847">
      <c r="A847" s="13" t="n"/>
      <c r="B847" s="5" t="n"/>
      <c r="C847" s="16" t="n"/>
      <c r="D847" s="5" t="n"/>
      <c r="E847" s="5" t="n"/>
      <c r="F847" s="6">
        <f>IF(B847&amp;""="","",IFERROR(INDEX('المشاريع'!$B$6:$B$205,MATCH(B847&amp;"",'المشاريع'!$A$6:$A$205,0))&amp;"","كود غير موجود"))</f>
        <v/>
      </c>
    </row>
    <row r="848">
      <c r="A848" s="13" t="n"/>
      <c r="B848" s="5" t="n"/>
      <c r="C848" s="16" t="n"/>
      <c r="D848" s="5" t="n"/>
      <c r="E848" s="5" t="n"/>
      <c r="F848" s="6">
        <f>IF(B848&amp;""="","",IFERROR(INDEX('المشاريع'!$B$6:$B$205,MATCH(B848&amp;"",'المشاريع'!$A$6:$A$205,0))&amp;"","كود غير موجود"))</f>
        <v/>
      </c>
    </row>
    <row r="849">
      <c r="A849" s="13" t="n"/>
      <c r="B849" s="5" t="n"/>
      <c r="C849" s="16" t="n"/>
      <c r="D849" s="5" t="n"/>
      <c r="E849" s="5" t="n"/>
      <c r="F849" s="6">
        <f>IF(B849&amp;""="","",IFERROR(INDEX('المشاريع'!$B$6:$B$205,MATCH(B849&amp;"",'المشاريع'!$A$6:$A$205,0))&amp;"","كود غير موجود"))</f>
        <v/>
      </c>
    </row>
    <row r="850">
      <c r="A850" s="13" t="n"/>
      <c r="B850" s="5" t="n"/>
      <c r="C850" s="16" t="n"/>
      <c r="D850" s="5" t="n"/>
      <c r="E850" s="5" t="n"/>
      <c r="F850" s="6">
        <f>IF(B850&amp;""="","",IFERROR(INDEX('المشاريع'!$B$6:$B$205,MATCH(B850&amp;"",'المشاريع'!$A$6:$A$205,0))&amp;"","كود غير موجود"))</f>
        <v/>
      </c>
    </row>
    <row r="851">
      <c r="A851" s="13" t="n"/>
      <c r="B851" s="5" t="n"/>
      <c r="C851" s="16" t="n"/>
      <c r="D851" s="5" t="n"/>
      <c r="E851" s="5" t="n"/>
      <c r="F851" s="6">
        <f>IF(B851&amp;""="","",IFERROR(INDEX('المشاريع'!$B$6:$B$205,MATCH(B851&amp;"",'المشاريع'!$A$6:$A$205,0))&amp;"","كود غير موجود"))</f>
        <v/>
      </c>
    </row>
    <row r="852">
      <c r="A852" s="13" t="n"/>
      <c r="B852" s="5" t="n"/>
      <c r="C852" s="16" t="n"/>
      <c r="D852" s="5" t="n"/>
      <c r="E852" s="5" t="n"/>
      <c r="F852" s="6">
        <f>IF(B852&amp;""="","",IFERROR(INDEX('المشاريع'!$B$6:$B$205,MATCH(B852&amp;"",'المشاريع'!$A$6:$A$205,0))&amp;"","كود غير موجود"))</f>
        <v/>
      </c>
    </row>
    <row r="853">
      <c r="A853" s="13" t="n"/>
      <c r="B853" s="5" t="n"/>
      <c r="C853" s="16" t="n"/>
      <c r="D853" s="5" t="n"/>
      <c r="E853" s="5" t="n"/>
      <c r="F853" s="6">
        <f>IF(B853&amp;""="","",IFERROR(INDEX('المشاريع'!$B$6:$B$205,MATCH(B853&amp;"",'المشاريع'!$A$6:$A$205,0))&amp;"","كود غير موجود"))</f>
        <v/>
      </c>
    </row>
    <row r="854">
      <c r="A854" s="13" t="n"/>
      <c r="B854" s="5" t="n"/>
      <c r="C854" s="16" t="n"/>
      <c r="D854" s="5" t="n"/>
      <c r="E854" s="5" t="n"/>
      <c r="F854" s="6">
        <f>IF(B854&amp;""="","",IFERROR(INDEX('المشاريع'!$B$6:$B$205,MATCH(B854&amp;"",'المشاريع'!$A$6:$A$205,0))&amp;"","كود غير موجود"))</f>
        <v/>
      </c>
    </row>
    <row r="855">
      <c r="A855" s="13" t="n"/>
      <c r="B855" s="5" t="n"/>
      <c r="C855" s="16" t="n"/>
      <c r="D855" s="5" t="n"/>
      <c r="E855" s="5" t="n"/>
      <c r="F855" s="6">
        <f>IF(B855&amp;""="","",IFERROR(INDEX('المشاريع'!$B$6:$B$205,MATCH(B855&amp;"",'المشاريع'!$A$6:$A$205,0))&amp;"","كود غير موجود"))</f>
        <v/>
      </c>
    </row>
    <row r="856">
      <c r="A856" s="13" t="n"/>
      <c r="B856" s="5" t="n"/>
      <c r="C856" s="16" t="n"/>
      <c r="D856" s="5" t="n"/>
      <c r="E856" s="5" t="n"/>
      <c r="F856" s="6">
        <f>IF(B856&amp;""="","",IFERROR(INDEX('المشاريع'!$B$6:$B$205,MATCH(B856&amp;"",'المشاريع'!$A$6:$A$205,0))&amp;"","كود غير موجود"))</f>
        <v/>
      </c>
    </row>
    <row r="857">
      <c r="A857" s="13" t="n"/>
      <c r="B857" s="5" t="n"/>
      <c r="C857" s="16" t="n"/>
      <c r="D857" s="5" t="n"/>
      <c r="E857" s="5" t="n"/>
      <c r="F857" s="6">
        <f>IF(B857&amp;""="","",IFERROR(INDEX('المشاريع'!$B$6:$B$205,MATCH(B857&amp;"",'المشاريع'!$A$6:$A$205,0))&amp;"","كود غير موجود"))</f>
        <v/>
      </c>
    </row>
    <row r="858">
      <c r="A858" s="13" t="n"/>
      <c r="B858" s="5" t="n"/>
      <c r="C858" s="16" t="n"/>
      <c r="D858" s="5" t="n"/>
      <c r="E858" s="5" t="n"/>
      <c r="F858" s="6">
        <f>IF(B858&amp;""="","",IFERROR(INDEX('المشاريع'!$B$6:$B$205,MATCH(B858&amp;"",'المشاريع'!$A$6:$A$205,0))&amp;"","كود غير موجود"))</f>
        <v/>
      </c>
    </row>
    <row r="859">
      <c r="A859" s="13" t="n"/>
      <c r="B859" s="5" t="n"/>
      <c r="C859" s="16" t="n"/>
      <c r="D859" s="5" t="n"/>
      <c r="E859" s="5" t="n"/>
      <c r="F859" s="6">
        <f>IF(B859&amp;""="","",IFERROR(INDEX('المشاريع'!$B$6:$B$205,MATCH(B859&amp;"",'المشاريع'!$A$6:$A$205,0))&amp;"","كود غير موجود"))</f>
        <v/>
      </c>
    </row>
    <row r="860">
      <c r="A860" s="13" t="n"/>
      <c r="B860" s="5" t="n"/>
      <c r="C860" s="16" t="n"/>
      <c r="D860" s="5" t="n"/>
      <c r="E860" s="5" t="n"/>
      <c r="F860" s="6">
        <f>IF(B860&amp;""="","",IFERROR(INDEX('المشاريع'!$B$6:$B$205,MATCH(B860&amp;"",'المشاريع'!$A$6:$A$205,0))&amp;"","كود غير موجود"))</f>
        <v/>
      </c>
    </row>
    <row r="861">
      <c r="A861" s="13" t="n"/>
      <c r="B861" s="5" t="n"/>
      <c r="C861" s="16" t="n"/>
      <c r="D861" s="5" t="n"/>
      <c r="E861" s="5" t="n"/>
      <c r="F861" s="6">
        <f>IF(B861&amp;""="","",IFERROR(INDEX('المشاريع'!$B$6:$B$205,MATCH(B861&amp;"",'المشاريع'!$A$6:$A$205,0))&amp;"","كود غير موجود"))</f>
        <v/>
      </c>
    </row>
    <row r="862">
      <c r="A862" s="13" t="n"/>
      <c r="B862" s="5" t="n"/>
      <c r="C862" s="16" t="n"/>
      <c r="D862" s="5" t="n"/>
      <c r="E862" s="5" t="n"/>
      <c r="F862" s="6">
        <f>IF(B862&amp;""="","",IFERROR(INDEX('المشاريع'!$B$6:$B$205,MATCH(B862&amp;"",'المشاريع'!$A$6:$A$205,0))&amp;"","كود غير موجود"))</f>
        <v/>
      </c>
    </row>
    <row r="863">
      <c r="A863" s="13" t="n"/>
      <c r="B863" s="5" t="n"/>
      <c r="C863" s="16" t="n"/>
      <c r="D863" s="5" t="n"/>
      <c r="E863" s="5" t="n"/>
      <c r="F863" s="6">
        <f>IF(B863&amp;""="","",IFERROR(INDEX('المشاريع'!$B$6:$B$205,MATCH(B863&amp;"",'المشاريع'!$A$6:$A$205,0))&amp;"","كود غير موجود"))</f>
        <v/>
      </c>
    </row>
    <row r="864">
      <c r="A864" s="13" t="n"/>
      <c r="B864" s="5" t="n"/>
      <c r="C864" s="16" t="n"/>
      <c r="D864" s="5" t="n"/>
      <c r="E864" s="5" t="n"/>
      <c r="F864" s="6">
        <f>IF(B864&amp;""="","",IFERROR(INDEX('المشاريع'!$B$6:$B$205,MATCH(B864&amp;"",'المشاريع'!$A$6:$A$205,0))&amp;"","كود غير موجود"))</f>
        <v/>
      </c>
    </row>
    <row r="865">
      <c r="A865" s="13" t="n"/>
      <c r="B865" s="5" t="n"/>
      <c r="C865" s="16" t="n"/>
      <c r="D865" s="5" t="n"/>
      <c r="E865" s="5" t="n"/>
      <c r="F865" s="6">
        <f>IF(B865&amp;""="","",IFERROR(INDEX('المشاريع'!$B$6:$B$205,MATCH(B865&amp;"",'المشاريع'!$A$6:$A$205,0))&amp;"","كود غير موجود"))</f>
        <v/>
      </c>
    </row>
    <row r="866">
      <c r="A866" s="13" t="n"/>
      <c r="B866" s="5" t="n"/>
      <c r="C866" s="16" t="n"/>
      <c r="D866" s="5" t="n"/>
      <c r="E866" s="5" t="n"/>
      <c r="F866" s="6">
        <f>IF(B866&amp;""="","",IFERROR(INDEX('المشاريع'!$B$6:$B$205,MATCH(B866&amp;"",'المشاريع'!$A$6:$A$205,0))&amp;"","كود غير موجود"))</f>
        <v/>
      </c>
    </row>
    <row r="867">
      <c r="A867" s="13" t="n"/>
      <c r="B867" s="5" t="n"/>
      <c r="C867" s="16" t="n"/>
      <c r="D867" s="5" t="n"/>
      <c r="E867" s="5" t="n"/>
      <c r="F867" s="6">
        <f>IF(B867&amp;""="","",IFERROR(INDEX('المشاريع'!$B$6:$B$205,MATCH(B867&amp;"",'المشاريع'!$A$6:$A$205,0))&amp;"","كود غير موجود"))</f>
        <v/>
      </c>
    </row>
    <row r="868">
      <c r="A868" s="13" t="n"/>
      <c r="B868" s="5" t="n"/>
      <c r="C868" s="16" t="n"/>
      <c r="D868" s="5" t="n"/>
      <c r="E868" s="5" t="n"/>
      <c r="F868" s="6">
        <f>IF(B868&amp;""="","",IFERROR(INDEX('المشاريع'!$B$6:$B$205,MATCH(B868&amp;"",'المشاريع'!$A$6:$A$205,0))&amp;"","كود غير موجود"))</f>
        <v/>
      </c>
    </row>
    <row r="869">
      <c r="A869" s="13" t="n"/>
      <c r="B869" s="5" t="n"/>
      <c r="C869" s="16" t="n"/>
      <c r="D869" s="5" t="n"/>
      <c r="E869" s="5" t="n"/>
      <c r="F869" s="6">
        <f>IF(B869&amp;""="","",IFERROR(INDEX('المشاريع'!$B$6:$B$205,MATCH(B869&amp;"",'المشاريع'!$A$6:$A$205,0))&amp;"","كود غير موجود"))</f>
        <v/>
      </c>
    </row>
    <row r="870">
      <c r="A870" s="13" t="n"/>
      <c r="B870" s="5" t="n"/>
      <c r="C870" s="16" t="n"/>
      <c r="D870" s="5" t="n"/>
      <c r="E870" s="5" t="n"/>
      <c r="F870" s="6">
        <f>IF(B870&amp;""="","",IFERROR(INDEX('المشاريع'!$B$6:$B$205,MATCH(B870&amp;"",'المشاريع'!$A$6:$A$205,0))&amp;"","كود غير موجود"))</f>
        <v/>
      </c>
    </row>
    <row r="871">
      <c r="A871" s="13" t="n"/>
      <c r="B871" s="5" t="n"/>
      <c r="C871" s="16" t="n"/>
      <c r="D871" s="5" t="n"/>
      <c r="E871" s="5" t="n"/>
      <c r="F871" s="6">
        <f>IF(B871&amp;""="","",IFERROR(INDEX('المشاريع'!$B$6:$B$205,MATCH(B871&amp;"",'المشاريع'!$A$6:$A$205,0))&amp;"","كود غير موجود"))</f>
        <v/>
      </c>
    </row>
    <row r="872">
      <c r="A872" s="13" t="n"/>
      <c r="B872" s="5" t="n"/>
      <c r="C872" s="16" t="n"/>
      <c r="D872" s="5" t="n"/>
      <c r="E872" s="5" t="n"/>
      <c r="F872" s="6">
        <f>IF(B872&amp;""="","",IFERROR(INDEX('المشاريع'!$B$6:$B$205,MATCH(B872&amp;"",'المشاريع'!$A$6:$A$205,0))&amp;"","كود غير موجود"))</f>
        <v/>
      </c>
    </row>
    <row r="873">
      <c r="A873" s="13" t="n"/>
      <c r="B873" s="5" t="n"/>
      <c r="C873" s="16" t="n"/>
      <c r="D873" s="5" t="n"/>
      <c r="E873" s="5" t="n"/>
      <c r="F873" s="6">
        <f>IF(B873&amp;""="","",IFERROR(INDEX('المشاريع'!$B$6:$B$205,MATCH(B873&amp;"",'المشاريع'!$A$6:$A$205,0))&amp;"","كود غير موجود"))</f>
        <v/>
      </c>
    </row>
    <row r="874">
      <c r="A874" s="13" t="n"/>
      <c r="B874" s="5" t="n"/>
      <c r="C874" s="16" t="n"/>
      <c r="D874" s="5" t="n"/>
      <c r="E874" s="5" t="n"/>
      <c r="F874" s="6">
        <f>IF(B874&amp;""="","",IFERROR(INDEX('المشاريع'!$B$6:$B$205,MATCH(B874&amp;"",'المشاريع'!$A$6:$A$205,0))&amp;"","كود غير موجود"))</f>
        <v/>
      </c>
    </row>
    <row r="875">
      <c r="A875" s="13" t="n"/>
      <c r="B875" s="5" t="n"/>
      <c r="C875" s="16" t="n"/>
      <c r="D875" s="5" t="n"/>
      <c r="E875" s="5" t="n"/>
      <c r="F875" s="6">
        <f>IF(B875&amp;""="","",IFERROR(INDEX('المشاريع'!$B$6:$B$205,MATCH(B875&amp;"",'المشاريع'!$A$6:$A$205,0))&amp;"","كود غير موجود"))</f>
        <v/>
      </c>
    </row>
    <row r="876">
      <c r="A876" s="13" t="n"/>
      <c r="B876" s="5" t="n"/>
      <c r="C876" s="16" t="n"/>
      <c r="D876" s="5" t="n"/>
      <c r="E876" s="5" t="n"/>
      <c r="F876" s="6">
        <f>IF(B876&amp;""="","",IFERROR(INDEX('المشاريع'!$B$6:$B$205,MATCH(B876&amp;"",'المشاريع'!$A$6:$A$205,0))&amp;"","كود غير موجود"))</f>
        <v/>
      </c>
    </row>
    <row r="877">
      <c r="A877" s="13" t="n"/>
      <c r="B877" s="5" t="n"/>
      <c r="C877" s="16" t="n"/>
      <c r="D877" s="5" t="n"/>
      <c r="E877" s="5" t="n"/>
      <c r="F877" s="6">
        <f>IF(B877&amp;""="","",IFERROR(INDEX('المشاريع'!$B$6:$B$205,MATCH(B877&amp;"",'المشاريع'!$A$6:$A$205,0))&amp;"","كود غير موجود"))</f>
        <v/>
      </c>
    </row>
    <row r="878">
      <c r="A878" s="13" t="n"/>
      <c r="B878" s="5" t="n"/>
      <c r="C878" s="16" t="n"/>
      <c r="D878" s="5" t="n"/>
      <c r="E878" s="5" t="n"/>
      <c r="F878" s="6">
        <f>IF(B878&amp;""="","",IFERROR(INDEX('المشاريع'!$B$6:$B$205,MATCH(B878&amp;"",'المشاريع'!$A$6:$A$205,0))&amp;"","كود غير موجود"))</f>
        <v/>
      </c>
    </row>
    <row r="879">
      <c r="A879" s="13" t="n"/>
      <c r="B879" s="5" t="n"/>
      <c r="C879" s="16" t="n"/>
      <c r="D879" s="5" t="n"/>
      <c r="E879" s="5" t="n"/>
      <c r="F879" s="6">
        <f>IF(B879&amp;""="","",IFERROR(INDEX('المشاريع'!$B$6:$B$205,MATCH(B879&amp;"",'المشاريع'!$A$6:$A$205,0))&amp;"","كود غير موجود"))</f>
        <v/>
      </c>
    </row>
    <row r="880">
      <c r="A880" s="13" t="n"/>
      <c r="B880" s="5" t="n"/>
      <c r="C880" s="16" t="n"/>
      <c r="D880" s="5" t="n"/>
      <c r="E880" s="5" t="n"/>
      <c r="F880" s="6">
        <f>IF(B880&amp;""="","",IFERROR(INDEX('المشاريع'!$B$6:$B$205,MATCH(B880&amp;"",'المشاريع'!$A$6:$A$205,0))&amp;"","كود غير موجود"))</f>
        <v/>
      </c>
    </row>
    <row r="881">
      <c r="A881" s="13" t="n"/>
      <c r="B881" s="5" t="n"/>
      <c r="C881" s="16" t="n"/>
      <c r="D881" s="5" t="n"/>
      <c r="E881" s="5" t="n"/>
      <c r="F881" s="6">
        <f>IF(B881&amp;""="","",IFERROR(INDEX('المشاريع'!$B$6:$B$205,MATCH(B881&amp;"",'المشاريع'!$A$6:$A$205,0))&amp;"","كود غير موجود"))</f>
        <v/>
      </c>
    </row>
    <row r="882">
      <c r="A882" s="13" t="n"/>
      <c r="B882" s="5" t="n"/>
      <c r="C882" s="16" t="n"/>
      <c r="D882" s="5" t="n"/>
      <c r="E882" s="5" t="n"/>
      <c r="F882" s="6">
        <f>IF(B882&amp;""="","",IFERROR(INDEX('المشاريع'!$B$6:$B$205,MATCH(B882&amp;"",'المشاريع'!$A$6:$A$205,0))&amp;"","كود غير موجود"))</f>
        <v/>
      </c>
    </row>
    <row r="883">
      <c r="A883" s="13" t="n"/>
      <c r="B883" s="5" t="n"/>
      <c r="C883" s="16" t="n"/>
      <c r="D883" s="5" t="n"/>
      <c r="E883" s="5" t="n"/>
      <c r="F883" s="6">
        <f>IF(B883&amp;""="","",IFERROR(INDEX('المشاريع'!$B$6:$B$205,MATCH(B883&amp;"",'المشاريع'!$A$6:$A$205,0))&amp;"","كود غير موجود"))</f>
        <v/>
      </c>
    </row>
    <row r="884">
      <c r="A884" s="13" t="n"/>
      <c r="B884" s="5" t="n"/>
      <c r="C884" s="16" t="n"/>
      <c r="D884" s="5" t="n"/>
      <c r="E884" s="5" t="n"/>
      <c r="F884" s="6">
        <f>IF(B884&amp;""="","",IFERROR(INDEX('المشاريع'!$B$6:$B$205,MATCH(B884&amp;"",'المشاريع'!$A$6:$A$205,0))&amp;"","كود غير موجود"))</f>
        <v/>
      </c>
    </row>
    <row r="885">
      <c r="A885" s="13" t="n"/>
      <c r="B885" s="5" t="n"/>
      <c r="C885" s="16" t="n"/>
      <c r="D885" s="5" t="n"/>
      <c r="E885" s="5" t="n"/>
      <c r="F885" s="6">
        <f>IF(B885&amp;""="","",IFERROR(INDEX('المشاريع'!$B$6:$B$205,MATCH(B885&amp;"",'المشاريع'!$A$6:$A$205,0))&amp;"","كود غير موجود"))</f>
        <v/>
      </c>
    </row>
    <row r="886">
      <c r="A886" s="13" t="n"/>
      <c r="B886" s="5" t="n"/>
      <c r="C886" s="16" t="n"/>
      <c r="D886" s="5" t="n"/>
      <c r="E886" s="5" t="n"/>
      <c r="F886" s="6">
        <f>IF(B886&amp;""="","",IFERROR(INDEX('المشاريع'!$B$6:$B$205,MATCH(B886&amp;"",'المشاريع'!$A$6:$A$205,0))&amp;"","كود غير موجود"))</f>
        <v/>
      </c>
    </row>
    <row r="887">
      <c r="A887" s="13" t="n"/>
      <c r="B887" s="5" t="n"/>
      <c r="C887" s="16" t="n"/>
      <c r="D887" s="5" t="n"/>
      <c r="E887" s="5" t="n"/>
      <c r="F887" s="6">
        <f>IF(B887&amp;""="","",IFERROR(INDEX('المشاريع'!$B$6:$B$205,MATCH(B887&amp;"",'المشاريع'!$A$6:$A$205,0))&amp;"","كود غير موجود"))</f>
        <v/>
      </c>
    </row>
    <row r="888">
      <c r="A888" s="13" t="n"/>
      <c r="B888" s="5" t="n"/>
      <c r="C888" s="16" t="n"/>
      <c r="D888" s="5" t="n"/>
      <c r="E888" s="5" t="n"/>
      <c r="F888" s="6">
        <f>IF(B888&amp;""="","",IFERROR(INDEX('المشاريع'!$B$6:$B$205,MATCH(B888&amp;"",'المشاريع'!$A$6:$A$205,0))&amp;"","كود غير موجود"))</f>
        <v/>
      </c>
    </row>
    <row r="889">
      <c r="A889" s="13" t="n"/>
      <c r="B889" s="5" t="n"/>
      <c r="C889" s="16" t="n"/>
      <c r="D889" s="5" t="n"/>
      <c r="E889" s="5" t="n"/>
      <c r="F889" s="6">
        <f>IF(B889&amp;""="","",IFERROR(INDEX('المشاريع'!$B$6:$B$205,MATCH(B889&amp;"",'المشاريع'!$A$6:$A$205,0))&amp;"","كود غير موجود"))</f>
        <v/>
      </c>
    </row>
    <row r="890">
      <c r="A890" s="13" t="n"/>
      <c r="B890" s="5" t="n"/>
      <c r="C890" s="16" t="n"/>
      <c r="D890" s="5" t="n"/>
      <c r="E890" s="5" t="n"/>
      <c r="F890" s="6">
        <f>IF(B890&amp;""="","",IFERROR(INDEX('المشاريع'!$B$6:$B$205,MATCH(B890&amp;"",'المشاريع'!$A$6:$A$205,0))&amp;"","كود غير موجود"))</f>
        <v/>
      </c>
    </row>
    <row r="891">
      <c r="A891" s="13" t="n"/>
      <c r="B891" s="5" t="n"/>
      <c r="C891" s="16" t="n"/>
      <c r="D891" s="5" t="n"/>
      <c r="E891" s="5" t="n"/>
      <c r="F891" s="6">
        <f>IF(B891&amp;""="","",IFERROR(INDEX('المشاريع'!$B$6:$B$205,MATCH(B891&amp;"",'المشاريع'!$A$6:$A$205,0))&amp;"","كود غير موجود"))</f>
        <v/>
      </c>
    </row>
    <row r="892">
      <c r="A892" s="13" t="n"/>
      <c r="B892" s="5" t="n"/>
      <c r="C892" s="16" t="n"/>
      <c r="D892" s="5" t="n"/>
      <c r="E892" s="5" t="n"/>
      <c r="F892" s="6">
        <f>IF(B892&amp;""="","",IFERROR(INDEX('المشاريع'!$B$6:$B$205,MATCH(B892&amp;"",'المشاريع'!$A$6:$A$205,0))&amp;"","كود غير موجود"))</f>
        <v/>
      </c>
    </row>
    <row r="893">
      <c r="A893" s="13" t="n"/>
      <c r="B893" s="5" t="n"/>
      <c r="C893" s="16" t="n"/>
      <c r="D893" s="5" t="n"/>
      <c r="E893" s="5" t="n"/>
      <c r="F893" s="6">
        <f>IF(B893&amp;""="","",IFERROR(INDEX('المشاريع'!$B$6:$B$205,MATCH(B893&amp;"",'المشاريع'!$A$6:$A$205,0))&amp;"","كود غير موجود"))</f>
        <v/>
      </c>
    </row>
    <row r="894">
      <c r="A894" s="13" t="n"/>
      <c r="B894" s="5" t="n"/>
      <c r="C894" s="16" t="n"/>
      <c r="D894" s="5" t="n"/>
      <c r="E894" s="5" t="n"/>
      <c r="F894" s="6">
        <f>IF(B894&amp;""="","",IFERROR(INDEX('المشاريع'!$B$6:$B$205,MATCH(B894&amp;"",'المشاريع'!$A$6:$A$205,0))&amp;"","كود غير موجود"))</f>
        <v/>
      </c>
    </row>
    <row r="895">
      <c r="A895" s="13" t="n"/>
      <c r="B895" s="5" t="n"/>
      <c r="C895" s="16" t="n"/>
      <c r="D895" s="5" t="n"/>
      <c r="E895" s="5" t="n"/>
      <c r="F895" s="6">
        <f>IF(B895&amp;""="","",IFERROR(INDEX('المشاريع'!$B$6:$B$205,MATCH(B895&amp;"",'المشاريع'!$A$6:$A$205,0))&amp;"","كود غير موجود"))</f>
        <v/>
      </c>
    </row>
    <row r="896">
      <c r="A896" s="13" t="n"/>
      <c r="B896" s="5" t="n"/>
      <c r="C896" s="16" t="n"/>
      <c r="D896" s="5" t="n"/>
      <c r="E896" s="5" t="n"/>
      <c r="F896" s="6">
        <f>IF(B896&amp;""="","",IFERROR(INDEX('المشاريع'!$B$6:$B$205,MATCH(B896&amp;"",'المشاريع'!$A$6:$A$205,0))&amp;"","كود غير موجود"))</f>
        <v/>
      </c>
    </row>
    <row r="897">
      <c r="A897" s="13" t="n"/>
      <c r="B897" s="5" t="n"/>
      <c r="C897" s="16" t="n"/>
      <c r="D897" s="5" t="n"/>
      <c r="E897" s="5" t="n"/>
      <c r="F897" s="6">
        <f>IF(B897&amp;""="","",IFERROR(INDEX('المشاريع'!$B$6:$B$205,MATCH(B897&amp;"",'المشاريع'!$A$6:$A$205,0))&amp;"","كود غير موجود"))</f>
        <v/>
      </c>
    </row>
    <row r="898">
      <c r="A898" s="13" t="n"/>
      <c r="B898" s="5" t="n"/>
      <c r="C898" s="16" t="n"/>
      <c r="D898" s="5" t="n"/>
      <c r="E898" s="5" t="n"/>
      <c r="F898" s="6">
        <f>IF(B898&amp;""="","",IFERROR(INDEX('المشاريع'!$B$6:$B$205,MATCH(B898&amp;"",'المشاريع'!$A$6:$A$205,0))&amp;"","كود غير موجود"))</f>
        <v/>
      </c>
    </row>
    <row r="899">
      <c r="A899" s="13" t="n"/>
      <c r="B899" s="5" t="n"/>
      <c r="C899" s="16" t="n"/>
      <c r="D899" s="5" t="n"/>
      <c r="E899" s="5" t="n"/>
      <c r="F899" s="6">
        <f>IF(B899&amp;""="","",IFERROR(INDEX('المشاريع'!$B$6:$B$205,MATCH(B899&amp;"",'المشاريع'!$A$6:$A$205,0))&amp;"","كود غير موجود"))</f>
        <v/>
      </c>
    </row>
    <row r="900">
      <c r="A900" s="13" t="n"/>
      <c r="B900" s="5" t="n"/>
      <c r="C900" s="16" t="n"/>
      <c r="D900" s="5" t="n"/>
      <c r="E900" s="5" t="n"/>
      <c r="F900" s="6">
        <f>IF(B900&amp;""="","",IFERROR(INDEX('المشاريع'!$B$6:$B$205,MATCH(B900&amp;"",'المشاريع'!$A$6:$A$205,0))&amp;"","كود غير موجود"))</f>
        <v/>
      </c>
    </row>
    <row r="901">
      <c r="A901" s="13" t="n"/>
      <c r="B901" s="5" t="n"/>
      <c r="C901" s="16" t="n"/>
      <c r="D901" s="5" t="n"/>
      <c r="E901" s="5" t="n"/>
      <c r="F901" s="6">
        <f>IF(B901&amp;""="","",IFERROR(INDEX('المشاريع'!$B$6:$B$205,MATCH(B901&amp;"",'المشاريع'!$A$6:$A$205,0))&amp;"","كود غير موجود"))</f>
        <v/>
      </c>
    </row>
    <row r="902">
      <c r="A902" s="13" t="n"/>
      <c r="B902" s="5" t="n"/>
      <c r="C902" s="16" t="n"/>
      <c r="D902" s="5" t="n"/>
      <c r="E902" s="5" t="n"/>
      <c r="F902" s="6">
        <f>IF(B902&amp;""="","",IFERROR(INDEX('المشاريع'!$B$6:$B$205,MATCH(B902&amp;"",'المشاريع'!$A$6:$A$205,0))&amp;"","كود غير موجود"))</f>
        <v/>
      </c>
    </row>
    <row r="903">
      <c r="A903" s="13" t="n"/>
      <c r="B903" s="5" t="n"/>
      <c r="C903" s="16" t="n"/>
      <c r="D903" s="5" t="n"/>
      <c r="E903" s="5" t="n"/>
      <c r="F903" s="6">
        <f>IF(B903&amp;""="","",IFERROR(INDEX('المشاريع'!$B$6:$B$205,MATCH(B903&amp;"",'المشاريع'!$A$6:$A$205,0))&amp;"","كود غير موجود"))</f>
        <v/>
      </c>
    </row>
    <row r="904">
      <c r="A904" s="13" t="n"/>
      <c r="B904" s="5" t="n"/>
      <c r="C904" s="16" t="n"/>
      <c r="D904" s="5" t="n"/>
      <c r="E904" s="5" t="n"/>
      <c r="F904" s="6">
        <f>IF(B904&amp;""="","",IFERROR(INDEX('المشاريع'!$B$6:$B$205,MATCH(B904&amp;"",'المشاريع'!$A$6:$A$205,0))&amp;"","كود غير موجود"))</f>
        <v/>
      </c>
    </row>
    <row r="905">
      <c r="A905" s="13" t="n"/>
      <c r="B905" s="5" t="n"/>
      <c r="C905" s="16" t="n"/>
      <c r="D905" s="5" t="n"/>
      <c r="E905" s="5" t="n"/>
      <c r="F905" s="6">
        <f>IF(B905&amp;""="","",IFERROR(INDEX('المشاريع'!$B$6:$B$205,MATCH(B905&amp;"",'المشاريع'!$A$6:$A$205,0))&amp;"","كود غير موجود"))</f>
        <v/>
      </c>
    </row>
    <row r="906">
      <c r="A906" s="13" t="n"/>
      <c r="B906" s="5" t="n"/>
      <c r="C906" s="16" t="n"/>
      <c r="D906" s="5" t="n"/>
      <c r="E906" s="5" t="n"/>
      <c r="F906" s="6">
        <f>IF(B906&amp;""="","",IFERROR(INDEX('المشاريع'!$B$6:$B$205,MATCH(B906&amp;"",'المشاريع'!$A$6:$A$205,0))&amp;"","كود غير موجود"))</f>
        <v/>
      </c>
    </row>
    <row r="907">
      <c r="A907" s="13" t="n"/>
      <c r="B907" s="5" t="n"/>
      <c r="C907" s="16" t="n"/>
      <c r="D907" s="5" t="n"/>
      <c r="E907" s="5" t="n"/>
      <c r="F907" s="6">
        <f>IF(B907&amp;""="","",IFERROR(INDEX('المشاريع'!$B$6:$B$205,MATCH(B907&amp;"",'المشاريع'!$A$6:$A$205,0))&amp;"","كود غير موجود"))</f>
        <v/>
      </c>
    </row>
    <row r="908">
      <c r="A908" s="13" t="n"/>
      <c r="B908" s="5" t="n"/>
      <c r="C908" s="16" t="n"/>
      <c r="D908" s="5" t="n"/>
      <c r="E908" s="5" t="n"/>
      <c r="F908" s="6">
        <f>IF(B908&amp;""="","",IFERROR(INDEX('المشاريع'!$B$6:$B$205,MATCH(B908&amp;"",'المشاريع'!$A$6:$A$205,0))&amp;"","كود غير موجود"))</f>
        <v/>
      </c>
    </row>
    <row r="909">
      <c r="A909" s="13" t="n"/>
      <c r="B909" s="5" t="n"/>
      <c r="C909" s="16" t="n"/>
      <c r="D909" s="5" t="n"/>
      <c r="E909" s="5" t="n"/>
      <c r="F909" s="6">
        <f>IF(B909&amp;""="","",IFERROR(INDEX('المشاريع'!$B$6:$B$205,MATCH(B909&amp;"",'المشاريع'!$A$6:$A$205,0))&amp;"","كود غير موجود"))</f>
        <v/>
      </c>
    </row>
    <row r="910">
      <c r="A910" s="13" t="n"/>
      <c r="B910" s="5" t="n"/>
      <c r="C910" s="16" t="n"/>
      <c r="D910" s="5" t="n"/>
      <c r="E910" s="5" t="n"/>
      <c r="F910" s="6">
        <f>IF(B910&amp;""="","",IFERROR(INDEX('المشاريع'!$B$6:$B$205,MATCH(B910&amp;"",'المشاريع'!$A$6:$A$205,0))&amp;"","كود غير موجود"))</f>
        <v/>
      </c>
    </row>
    <row r="911">
      <c r="A911" s="13" t="n"/>
      <c r="B911" s="5" t="n"/>
      <c r="C911" s="16" t="n"/>
      <c r="D911" s="5" t="n"/>
      <c r="E911" s="5" t="n"/>
      <c r="F911" s="6">
        <f>IF(B911&amp;""="","",IFERROR(INDEX('المشاريع'!$B$6:$B$205,MATCH(B911&amp;"",'المشاريع'!$A$6:$A$205,0))&amp;"","كود غير موجود"))</f>
        <v/>
      </c>
    </row>
    <row r="912">
      <c r="A912" s="13" t="n"/>
      <c r="B912" s="5" t="n"/>
      <c r="C912" s="16" t="n"/>
      <c r="D912" s="5" t="n"/>
      <c r="E912" s="5" t="n"/>
      <c r="F912" s="6">
        <f>IF(B912&amp;""="","",IFERROR(INDEX('المشاريع'!$B$6:$B$205,MATCH(B912&amp;"",'المشاريع'!$A$6:$A$205,0))&amp;"","كود غير موجود"))</f>
        <v/>
      </c>
    </row>
    <row r="913">
      <c r="A913" s="13" t="n"/>
      <c r="B913" s="5" t="n"/>
      <c r="C913" s="16" t="n"/>
      <c r="D913" s="5" t="n"/>
      <c r="E913" s="5" t="n"/>
      <c r="F913" s="6">
        <f>IF(B913&amp;""="","",IFERROR(INDEX('المشاريع'!$B$6:$B$205,MATCH(B913&amp;"",'المشاريع'!$A$6:$A$205,0))&amp;"","كود غير موجود"))</f>
        <v/>
      </c>
    </row>
    <row r="914">
      <c r="A914" s="13" t="n"/>
      <c r="B914" s="5" t="n"/>
      <c r="C914" s="16" t="n"/>
      <c r="D914" s="5" t="n"/>
      <c r="E914" s="5" t="n"/>
      <c r="F914" s="6">
        <f>IF(B914&amp;""="","",IFERROR(INDEX('المشاريع'!$B$6:$B$205,MATCH(B914&amp;"",'المشاريع'!$A$6:$A$205,0))&amp;"","كود غير موجود"))</f>
        <v/>
      </c>
    </row>
    <row r="915">
      <c r="A915" s="13" t="n"/>
      <c r="B915" s="5" t="n"/>
      <c r="C915" s="16" t="n"/>
      <c r="D915" s="5" t="n"/>
      <c r="E915" s="5" t="n"/>
      <c r="F915" s="6">
        <f>IF(B915&amp;""="","",IFERROR(INDEX('المشاريع'!$B$6:$B$205,MATCH(B915&amp;"",'المشاريع'!$A$6:$A$205,0))&amp;"","كود غير موجود"))</f>
        <v/>
      </c>
    </row>
    <row r="916">
      <c r="A916" s="13" t="n"/>
      <c r="B916" s="5" t="n"/>
      <c r="C916" s="16" t="n"/>
      <c r="D916" s="5" t="n"/>
      <c r="E916" s="5" t="n"/>
      <c r="F916" s="6">
        <f>IF(B916&amp;""="","",IFERROR(INDEX('المشاريع'!$B$6:$B$205,MATCH(B916&amp;"",'المشاريع'!$A$6:$A$205,0))&amp;"","كود غير موجود"))</f>
        <v/>
      </c>
    </row>
    <row r="917">
      <c r="A917" s="13" t="n"/>
      <c r="B917" s="5" t="n"/>
      <c r="C917" s="16" t="n"/>
      <c r="D917" s="5" t="n"/>
      <c r="E917" s="5" t="n"/>
      <c r="F917" s="6">
        <f>IF(B917&amp;""="","",IFERROR(INDEX('المشاريع'!$B$6:$B$205,MATCH(B917&amp;"",'المشاريع'!$A$6:$A$205,0))&amp;"","كود غير موجود"))</f>
        <v/>
      </c>
    </row>
    <row r="918">
      <c r="A918" s="13" t="n"/>
      <c r="B918" s="5" t="n"/>
      <c r="C918" s="16" t="n"/>
      <c r="D918" s="5" t="n"/>
      <c r="E918" s="5" t="n"/>
      <c r="F918" s="6">
        <f>IF(B918&amp;""="","",IFERROR(INDEX('المشاريع'!$B$6:$B$205,MATCH(B918&amp;"",'المشاريع'!$A$6:$A$205,0))&amp;"","كود غير موجود"))</f>
        <v/>
      </c>
    </row>
    <row r="919">
      <c r="A919" s="13" t="n"/>
      <c r="B919" s="5" t="n"/>
      <c r="C919" s="16" t="n"/>
      <c r="D919" s="5" t="n"/>
      <c r="E919" s="5" t="n"/>
      <c r="F919" s="6">
        <f>IF(B919&amp;""="","",IFERROR(INDEX('المشاريع'!$B$6:$B$205,MATCH(B919&amp;"",'المشاريع'!$A$6:$A$205,0))&amp;"","كود غير موجود"))</f>
        <v/>
      </c>
    </row>
    <row r="920">
      <c r="A920" s="13" t="n"/>
      <c r="B920" s="5" t="n"/>
      <c r="C920" s="16" t="n"/>
      <c r="D920" s="5" t="n"/>
      <c r="E920" s="5" t="n"/>
      <c r="F920" s="6">
        <f>IF(B920&amp;""="","",IFERROR(INDEX('المشاريع'!$B$6:$B$205,MATCH(B920&amp;"",'المشاريع'!$A$6:$A$205,0))&amp;"","كود غير موجود"))</f>
        <v/>
      </c>
    </row>
    <row r="921">
      <c r="A921" s="13" t="n"/>
      <c r="B921" s="5" t="n"/>
      <c r="C921" s="16" t="n"/>
      <c r="D921" s="5" t="n"/>
      <c r="E921" s="5" t="n"/>
      <c r="F921" s="6">
        <f>IF(B921&amp;""="","",IFERROR(INDEX('المشاريع'!$B$6:$B$205,MATCH(B921&amp;"",'المشاريع'!$A$6:$A$205,0))&amp;"","كود غير موجود"))</f>
        <v/>
      </c>
    </row>
    <row r="922">
      <c r="A922" s="13" t="n"/>
      <c r="B922" s="5" t="n"/>
      <c r="C922" s="16" t="n"/>
      <c r="D922" s="5" t="n"/>
      <c r="E922" s="5" t="n"/>
      <c r="F922" s="6">
        <f>IF(B922&amp;""="","",IFERROR(INDEX('المشاريع'!$B$6:$B$205,MATCH(B922&amp;"",'المشاريع'!$A$6:$A$205,0))&amp;"","كود غير موجود"))</f>
        <v/>
      </c>
    </row>
    <row r="923">
      <c r="A923" s="13" t="n"/>
      <c r="B923" s="5" t="n"/>
      <c r="C923" s="16" t="n"/>
      <c r="D923" s="5" t="n"/>
      <c r="E923" s="5" t="n"/>
      <c r="F923" s="6">
        <f>IF(B923&amp;""="","",IFERROR(INDEX('المشاريع'!$B$6:$B$205,MATCH(B923&amp;"",'المشاريع'!$A$6:$A$205,0))&amp;"","كود غير موجود"))</f>
        <v/>
      </c>
    </row>
    <row r="924">
      <c r="A924" s="13" t="n"/>
      <c r="B924" s="5" t="n"/>
      <c r="C924" s="16" t="n"/>
      <c r="D924" s="5" t="n"/>
      <c r="E924" s="5" t="n"/>
      <c r="F924" s="6">
        <f>IF(B924&amp;""="","",IFERROR(INDEX('المشاريع'!$B$6:$B$205,MATCH(B924&amp;"",'المشاريع'!$A$6:$A$205,0))&amp;"","كود غير موجود"))</f>
        <v/>
      </c>
    </row>
    <row r="925">
      <c r="A925" s="13" t="n"/>
      <c r="B925" s="5" t="n"/>
      <c r="C925" s="16" t="n"/>
      <c r="D925" s="5" t="n"/>
      <c r="E925" s="5" t="n"/>
      <c r="F925" s="6">
        <f>IF(B925&amp;""="","",IFERROR(INDEX('المشاريع'!$B$6:$B$205,MATCH(B925&amp;"",'المشاريع'!$A$6:$A$205,0))&amp;"","كود غير موجود"))</f>
        <v/>
      </c>
    </row>
    <row r="926">
      <c r="A926" s="13" t="n"/>
      <c r="B926" s="5" t="n"/>
      <c r="C926" s="16" t="n"/>
      <c r="D926" s="5" t="n"/>
      <c r="E926" s="5" t="n"/>
      <c r="F926" s="6">
        <f>IF(B926&amp;""="","",IFERROR(INDEX('المشاريع'!$B$6:$B$205,MATCH(B926&amp;"",'المشاريع'!$A$6:$A$205,0))&amp;"","كود غير موجود"))</f>
        <v/>
      </c>
    </row>
    <row r="927">
      <c r="A927" s="13" t="n"/>
      <c r="B927" s="5" t="n"/>
      <c r="C927" s="16" t="n"/>
      <c r="D927" s="5" t="n"/>
      <c r="E927" s="5" t="n"/>
      <c r="F927" s="6">
        <f>IF(B927&amp;""="","",IFERROR(INDEX('المشاريع'!$B$6:$B$205,MATCH(B927&amp;"",'المشاريع'!$A$6:$A$205,0))&amp;"","كود غير موجود"))</f>
        <v/>
      </c>
    </row>
    <row r="928">
      <c r="A928" s="13" t="n"/>
      <c r="B928" s="5" t="n"/>
      <c r="C928" s="16" t="n"/>
      <c r="D928" s="5" t="n"/>
      <c r="E928" s="5" t="n"/>
      <c r="F928" s="6">
        <f>IF(B928&amp;""="","",IFERROR(INDEX('المشاريع'!$B$6:$B$205,MATCH(B928&amp;"",'المشاريع'!$A$6:$A$205,0))&amp;"","كود غير موجود"))</f>
        <v/>
      </c>
    </row>
    <row r="929">
      <c r="A929" s="13" t="n"/>
      <c r="B929" s="5" t="n"/>
      <c r="C929" s="16" t="n"/>
      <c r="D929" s="5" t="n"/>
      <c r="E929" s="5" t="n"/>
      <c r="F929" s="6">
        <f>IF(B929&amp;""="","",IFERROR(INDEX('المشاريع'!$B$6:$B$205,MATCH(B929&amp;"",'المشاريع'!$A$6:$A$205,0))&amp;"","كود غير موجود"))</f>
        <v/>
      </c>
    </row>
    <row r="930">
      <c r="A930" s="13" t="n"/>
      <c r="B930" s="5" t="n"/>
      <c r="C930" s="16" t="n"/>
      <c r="D930" s="5" t="n"/>
      <c r="E930" s="5" t="n"/>
      <c r="F930" s="6">
        <f>IF(B930&amp;""="","",IFERROR(INDEX('المشاريع'!$B$6:$B$205,MATCH(B930&amp;"",'المشاريع'!$A$6:$A$205,0))&amp;"","كود غير موجود"))</f>
        <v/>
      </c>
    </row>
    <row r="931">
      <c r="A931" s="13" t="n"/>
      <c r="B931" s="5" t="n"/>
      <c r="C931" s="16" t="n"/>
      <c r="D931" s="5" t="n"/>
      <c r="E931" s="5" t="n"/>
      <c r="F931" s="6">
        <f>IF(B931&amp;""="","",IFERROR(INDEX('المشاريع'!$B$6:$B$205,MATCH(B931&amp;"",'المشاريع'!$A$6:$A$205,0))&amp;"","كود غير موجود"))</f>
        <v/>
      </c>
    </row>
    <row r="932">
      <c r="A932" s="13" t="n"/>
      <c r="B932" s="5" t="n"/>
      <c r="C932" s="16" t="n"/>
      <c r="D932" s="5" t="n"/>
      <c r="E932" s="5" t="n"/>
      <c r="F932" s="6">
        <f>IF(B932&amp;""="","",IFERROR(INDEX('المشاريع'!$B$6:$B$205,MATCH(B932&amp;"",'المشاريع'!$A$6:$A$205,0))&amp;"","كود غير موجود"))</f>
        <v/>
      </c>
    </row>
    <row r="933">
      <c r="A933" s="13" t="n"/>
      <c r="B933" s="5" t="n"/>
      <c r="C933" s="16" t="n"/>
      <c r="D933" s="5" t="n"/>
      <c r="E933" s="5" t="n"/>
      <c r="F933" s="6">
        <f>IF(B933&amp;""="","",IFERROR(INDEX('المشاريع'!$B$6:$B$205,MATCH(B933&amp;"",'المشاريع'!$A$6:$A$205,0))&amp;"","كود غير موجود"))</f>
        <v/>
      </c>
    </row>
    <row r="934">
      <c r="A934" s="13" t="n"/>
      <c r="B934" s="5" t="n"/>
      <c r="C934" s="16" t="n"/>
      <c r="D934" s="5" t="n"/>
      <c r="E934" s="5" t="n"/>
      <c r="F934" s="6">
        <f>IF(B934&amp;""="","",IFERROR(INDEX('المشاريع'!$B$6:$B$205,MATCH(B934&amp;"",'المشاريع'!$A$6:$A$205,0))&amp;"","كود غير موجود"))</f>
        <v/>
      </c>
    </row>
    <row r="935">
      <c r="A935" s="13" t="n"/>
      <c r="B935" s="5" t="n"/>
      <c r="C935" s="16" t="n"/>
      <c r="D935" s="5" t="n"/>
      <c r="E935" s="5" t="n"/>
      <c r="F935" s="6">
        <f>IF(B935&amp;""="","",IFERROR(INDEX('المشاريع'!$B$6:$B$205,MATCH(B935&amp;"",'المشاريع'!$A$6:$A$205,0))&amp;"","كود غير موجود"))</f>
        <v/>
      </c>
    </row>
    <row r="936">
      <c r="A936" s="13" t="n"/>
      <c r="B936" s="5" t="n"/>
      <c r="C936" s="16" t="n"/>
      <c r="D936" s="5" t="n"/>
      <c r="E936" s="5" t="n"/>
      <c r="F936" s="6">
        <f>IF(B936&amp;""="","",IFERROR(INDEX('المشاريع'!$B$6:$B$205,MATCH(B936&amp;"",'المشاريع'!$A$6:$A$205,0))&amp;"","كود غير موجود"))</f>
        <v/>
      </c>
    </row>
    <row r="937">
      <c r="A937" s="13" t="n"/>
      <c r="B937" s="5" t="n"/>
      <c r="C937" s="16" t="n"/>
      <c r="D937" s="5" t="n"/>
      <c r="E937" s="5" t="n"/>
      <c r="F937" s="6">
        <f>IF(B937&amp;""="","",IFERROR(INDEX('المشاريع'!$B$6:$B$205,MATCH(B937&amp;"",'المشاريع'!$A$6:$A$205,0))&amp;"","كود غير موجود"))</f>
        <v/>
      </c>
    </row>
    <row r="938">
      <c r="A938" s="13" t="n"/>
      <c r="B938" s="5" t="n"/>
      <c r="C938" s="16" t="n"/>
      <c r="D938" s="5" t="n"/>
      <c r="E938" s="5" t="n"/>
      <c r="F938" s="6">
        <f>IF(B938&amp;""="","",IFERROR(INDEX('المشاريع'!$B$6:$B$205,MATCH(B938&amp;"",'المشاريع'!$A$6:$A$205,0))&amp;"","كود غير موجود"))</f>
        <v/>
      </c>
    </row>
    <row r="939">
      <c r="A939" s="13" t="n"/>
      <c r="B939" s="5" t="n"/>
      <c r="C939" s="16" t="n"/>
      <c r="D939" s="5" t="n"/>
      <c r="E939" s="5" t="n"/>
      <c r="F939" s="6">
        <f>IF(B939&amp;""="","",IFERROR(INDEX('المشاريع'!$B$6:$B$205,MATCH(B939&amp;"",'المشاريع'!$A$6:$A$205,0))&amp;"","كود غير موجود"))</f>
        <v/>
      </c>
    </row>
    <row r="940">
      <c r="A940" s="13" t="n"/>
      <c r="B940" s="5" t="n"/>
      <c r="C940" s="16" t="n"/>
      <c r="D940" s="5" t="n"/>
      <c r="E940" s="5" t="n"/>
      <c r="F940" s="6">
        <f>IF(B940&amp;""="","",IFERROR(INDEX('المشاريع'!$B$6:$B$205,MATCH(B940&amp;"",'المشاريع'!$A$6:$A$205,0))&amp;"","كود غير موجود"))</f>
        <v/>
      </c>
    </row>
    <row r="941">
      <c r="A941" s="13" t="n"/>
      <c r="B941" s="5" t="n"/>
      <c r="C941" s="16" t="n"/>
      <c r="D941" s="5" t="n"/>
      <c r="E941" s="5" t="n"/>
      <c r="F941" s="6">
        <f>IF(B941&amp;""="","",IFERROR(INDEX('المشاريع'!$B$6:$B$205,MATCH(B941&amp;"",'المشاريع'!$A$6:$A$205,0))&amp;"","كود غير موجود"))</f>
        <v/>
      </c>
    </row>
    <row r="942">
      <c r="A942" s="13" t="n"/>
      <c r="B942" s="5" t="n"/>
      <c r="C942" s="16" t="n"/>
      <c r="D942" s="5" t="n"/>
      <c r="E942" s="5" t="n"/>
      <c r="F942" s="6">
        <f>IF(B942&amp;""="","",IFERROR(INDEX('المشاريع'!$B$6:$B$205,MATCH(B942&amp;"",'المشاريع'!$A$6:$A$205,0))&amp;"","كود غير موجود"))</f>
        <v/>
      </c>
    </row>
    <row r="943">
      <c r="A943" s="13" t="n"/>
      <c r="B943" s="5" t="n"/>
      <c r="C943" s="16" t="n"/>
      <c r="D943" s="5" t="n"/>
      <c r="E943" s="5" t="n"/>
      <c r="F943" s="6">
        <f>IF(B943&amp;""="","",IFERROR(INDEX('المشاريع'!$B$6:$B$205,MATCH(B943&amp;"",'المشاريع'!$A$6:$A$205,0))&amp;"","كود غير موجود"))</f>
        <v/>
      </c>
    </row>
    <row r="944">
      <c r="A944" s="13" t="n"/>
      <c r="B944" s="5" t="n"/>
      <c r="C944" s="16" t="n"/>
      <c r="D944" s="5" t="n"/>
      <c r="E944" s="5" t="n"/>
      <c r="F944" s="6">
        <f>IF(B944&amp;""="","",IFERROR(INDEX('المشاريع'!$B$6:$B$205,MATCH(B944&amp;"",'المشاريع'!$A$6:$A$205,0))&amp;"","كود غير موجود"))</f>
        <v/>
      </c>
    </row>
    <row r="945">
      <c r="A945" s="13" t="n"/>
      <c r="B945" s="5" t="n"/>
      <c r="C945" s="16" t="n"/>
      <c r="D945" s="5" t="n"/>
      <c r="E945" s="5" t="n"/>
      <c r="F945" s="6">
        <f>IF(B945&amp;""="","",IFERROR(INDEX('المشاريع'!$B$6:$B$205,MATCH(B945&amp;"",'المشاريع'!$A$6:$A$205,0))&amp;"","كود غير موجود"))</f>
        <v/>
      </c>
    </row>
    <row r="946">
      <c r="A946" s="13" t="n"/>
      <c r="B946" s="5" t="n"/>
      <c r="C946" s="16" t="n"/>
      <c r="D946" s="5" t="n"/>
      <c r="E946" s="5" t="n"/>
      <c r="F946" s="6">
        <f>IF(B946&amp;""="","",IFERROR(INDEX('المشاريع'!$B$6:$B$205,MATCH(B946&amp;"",'المشاريع'!$A$6:$A$205,0))&amp;"","كود غير موجود"))</f>
        <v/>
      </c>
    </row>
    <row r="947">
      <c r="A947" s="13" t="n"/>
      <c r="B947" s="5" t="n"/>
      <c r="C947" s="16" t="n"/>
      <c r="D947" s="5" t="n"/>
      <c r="E947" s="5" t="n"/>
      <c r="F947" s="6">
        <f>IF(B947&amp;""="","",IFERROR(INDEX('المشاريع'!$B$6:$B$205,MATCH(B947&amp;"",'المشاريع'!$A$6:$A$205,0))&amp;"","كود غير موجود"))</f>
        <v/>
      </c>
    </row>
    <row r="948">
      <c r="A948" s="13" t="n"/>
      <c r="B948" s="5" t="n"/>
      <c r="C948" s="16" t="n"/>
      <c r="D948" s="5" t="n"/>
      <c r="E948" s="5" t="n"/>
      <c r="F948" s="6">
        <f>IF(B948&amp;""="","",IFERROR(INDEX('المشاريع'!$B$6:$B$205,MATCH(B948&amp;"",'المشاريع'!$A$6:$A$205,0))&amp;"","كود غير موجود"))</f>
        <v/>
      </c>
    </row>
    <row r="949">
      <c r="A949" s="13" t="n"/>
      <c r="B949" s="5" t="n"/>
      <c r="C949" s="16" t="n"/>
      <c r="D949" s="5" t="n"/>
      <c r="E949" s="5" t="n"/>
      <c r="F949" s="6">
        <f>IF(B949&amp;""="","",IFERROR(INDEX('المشاريع'!$B$6:$B$205,MATCH(B949&amp;"",'المشاريع'!$A$6:$A$205,0))&amp;"","كود غير موجود"))</f>
        <v/>
      </c>
    </row>
    <row r="950">
      <c r="A950" s="13" t="n"/>
      <c r="B950" s="5" t="n"/>
      <c r="C950" s="16" t="n"/>
      <c r="D950" s="5" t="n"/>
      <c r="E950" s="5" t="n"/>
      <c r="F950" s="6">
        <f>IF(B950&amp;""="","",IFERROR(INDEX('المشاريع'!$B$6:$B$205,MATCH(B950&amp;"",'المشاريع'!$A$6:$A$205,0))&amp;"","كود غير موجود"))</f>
        <v/>
      </c>
    </row>
    <row r="951">
      <c r="A951" s="13" t="n"/>
      <c r="B951" s="5" t="n"/>
      <c r="C951" s="16" t="n"/>
      <c r="D951" s="5" t="n"/>
      <c r="E951" s="5" t="n"/>
      <c r="F951" s="6">
        <f>IF(B951&amp;""="","",IFERROR(INDEX('المشاريع'!$B$6:$B$205,MATCH(B951&amp;"",'المشاريع'!$A$6:$A$205,0))&amp;"","كود غير موجود"))</f>
        <v/>
      </c>
    </row>
    <row r="952">
      <c r="A952" s="13" t="n"/>
      <c r="B952" s="5" t="n"/>
      <c r="C952" s="16" t="n"/>
      <c r="D952" s="5" t="n"/>
      <c r="E952" s="5" t="n"/>
      <c r="F952" s="6">
        <f>IF(B952&amp;""="","",IFERROR(INDEX('المشاريع'!$B$6:$B$205,MATCH(B952&amp;"",'المشاريع'!$A$6:$A$205,0))&amp;"","كود غير موجود"))</f>
        <v/>
      </c>
    </row>
    <row r="953">
      <c r="A953" s="13" t="n"/>
      <c r="B953" s="5" t="n"/>
      <c r="C953" s="16" t="n"/>
      <c r="D953" s="5" t="n"/>
      <c r="E953" s="5" t="n"/>
      <c r="F953" s="6">
        <f>IF(B953&amp;""="","",IFERROR(INDEX('المشاريع'!$B$6:$B$205,MATCH(B953&amp;"",'المشاريع'!$A$6:$A$205,0))&amp;"","كود غير موجود"))</f>
        <v/>
      </c>
    </row>
    <row r="954">
      <c r="A954" s="13" t="n"/>
      <c r="B954" s="5" t="n"/>
      <c r="C954" s="16" t="n"/>
      <c r="D954" s="5" t="n"/>
      <c r="E954" s="5" t="n"/>
      <c r="F954" s="6">
        <f>IF(B954&amp;""="","",IFERROR(INDEX('المشاريع'!$B$6:$B$205,MATCH(B954&amp;"",'المشاريع'!$A$6:$A$205,0))&amp;"","كود غير موجود"))</f>
        <v/>
      </c>
    </row>
    <row r="955">
      <c r="A955" s="13" t="n"/>
      <c r="B955" s="5" t="n"/>
      <c r="C955" s="16" t="n"/>
      <c r="D955" s="5" t="n"/>
      <c r="E955" s="5" t="n"/>
      <c r="F955" s="6">
        <f>IF(B955&amp;""="","",IFERROR(INDEX('المشاريع'!$B$6:$B$205,MATCH(B955&amp;"",'المشاريع'!$A$6:$A$205,0))&amp;"","كود غير موجود"))</f>
        <v/>
      </c>
    </row>
    <row r="956">
      <c r="A956" s="13" t="n"/>
      <c r="B956" s="5" t="n"/>
      <c r="C956" s="16" t="n"/>
      <c r="D956" s="5" t="n"/>
      <c r="E956" s="5" t="n"/>
      <c r="F956" s="6">
        <f>IF(B956&amp;""="","",IFERROR(INDEX('المشاريع'!$B$6:$B$205,MATCH(B956&amp;"",'المشاريع'!$A$6:$A$205,0))&amp;"","كود غير موجود"))</f>
        <v/>
      </c>
    </row>
    <row r="957">
      <c r="A957" s="13" t="n"/>
      <c r="B957" s="5" t="n"/>
      <c r="C957" s="16" t="n"/>
      <c r="D957" s="5" t="n"/>
      <c r="E957" s="5" t="n"/>
      <c r="F957" s="6">
        <f>IF(B957&amp;""="","",IFERROR(INDEX('المشاريع'!$B$6:$B$205,MATCH(B957&amp;"",'المشاريع'!$A$6:$A$205,0))&amp;"","كود غير موجود"))</f>
        <v/>
      </c>
    </row>
    <row r="958">
      <c r="A958" s="13" t="n"/>
      <c r="B958" s="5" t="n"/>
      <c r="C958" s="16" t="n"/>
      <c r="D958" s="5" t="n"/>
      <c r="E958" s="5" t="n"/>
      <c r="F958" s="6">
        <f>IF(B958&amp;""="","",IFERROR(INDEX('المشاريع'!$B$6:$B$205,MATCH(B958&amp;"",'المشاريع'!$A$6:$A$205,0))&amp;"","كود غير موجود"))</f>
        <v/>
      </c>
    </row>
    <row r="959">
      <c r="A959" s="13" t="n"/>
      <c r="B959" s="5" t="n"/>
      <c r="C959" s="16" t="n"/>
      <c r="D959" s="5" t="n"/>
      <c r="E959" s="5" t="n"/>
      <c r="F959" s="6">
        <f>IF(B959&amp;""="","",IFERROR(INDEX('المشاريع'!$B$6:$B$205,MATCH(B959&amp;"",'المشاريع'!$A$6:$A$205,0))&amp;"","كود غير موجود"))</f>
        <v/>
      </c>
    </row>
    <row r="960">
      <c r="A960" s="13" t="n"/>
      <c r="B960" s="5" t="n"/>
      <c r="C960" s="16" t="n"/>
      <c r="D960" s="5" t="n"/>
      <c r="E960" s="5" t="n"/>
      <c r="F960" s="6">
        <f>IF(B960&amp;""="","",IFERROR(INDEX('المشاريع'!$B$6:$B$205,MATCH(B960&amp;"",'المشاريع'!$A$6:$A$205,0))&amp;"","كود غير موجود"))</f>
        <v/>
      </c>
    </row>
    <row r="961">
      <c r="A961" s="13" t="n"/>
      <c r="B961" s="5" t="n"/>
      <c r="C961" s="16" t="n"/>
      <c r="D961" s="5" t="n"/>
      <c r="E961" s="5" t="n"/>
      <c r="F961" s="6">
        <f>IF(B961&amp;""="","",IFERROR(INDEX('المشاريع'!$B$6:$B$205,MATCH(B961&amp;"",'المشاريع'!$A$6:$A$205,0))&amp;"","كود غير موجود"))</f>
        <v/>
      </c>
    </row>
    <row r="962">
      <c r="A962" s="13" t="n"/>
      <c r="B962" s="5" t="n"/>
      <c r="C962" s="16" t="n"/>
      <c r="D962" s="5" t="n"/>
      <c r="E962" s="5" t="n"/>
      <c r="F962" s="6">
        <f>IF(B962&amp;""="","",IFERROR(INDEX('المشاريع'!$B$6:$B$205,MATCH(B962&amp;"",'المشاريع'!$A$6:$A$205,0))&amp;"","كود غير موجود"))</f>
        <v/>
      </c>
    </row>
    <row r="963">
      <c r="A963" s="13" t="n"/>
      <c r="B963" s="5" t="n"/>
      <c r="C963" s="16" t="n"/>
      <c r="D963" s="5" t="n"/>
      <c r="E963" s="5" t="n"/>
      <c r="F963" s="6">
        <f>IF(B963&amp;""="","",IFERROR(INDEX('المشاريع'!$B$6:$B$205,MATCH(B963&amp;"",'المشاريع'!$A$6:$A$205,0))&amp;"","كود غير موجود"))</f>
        <v/>
      </c>
    </row>
    <row r="964">
      <c r="A964" s="13" t="n"/>
      <c r="B964" s="5" t="n"/>
      <c r="C964" s="16" t="n"/>
      <c r="D964" s="5" t="n"/>
      <c r="E964" s="5" t="n"/>
      <c r="F964" s="6">
        <f>IF(B964&amp;""="","",IFERROR(INDEX('المشاريع'!$B$6:$B$205,MATCH(B964&amp;"",'المشاريع'!$A$6:$A$205,0))&amp;"","كود غير موجود"))</f>
        <v/>
      </c>
    </row>
    <row r="965">
      <c r="A965" s="13" t="n"/>
      <c r="B965" s="5" t="n"/>
      <c r="C965" s="16" t="n"/>
      <c r="D965" s="5" t="n"/>
      <c r="E965" s="5" t="n"/>
      <c r="F965" s="6">
        <f>IF(B965&amp;""="","",IFERROR(INDEX('المشاريع'!$B$6:$B$205,MATCH(B965&amp;"",'المشاريع'!$A$6:$A$205,0))&amp;"","كود غير موجود"))</f>
        <v/>
      </c>
    </row>
    <row r="966">
      <c r="A966" s="13" t="n"/>
      <c r="B966" s="5" t="n"/>
      <c r="C966" s="16" t="n"/>
      <c r="D966" s="5" t="n"/>
      <c r="E966" s="5" t="n"/>
      <c r="F966" s="6">
        <f>IF(B966&amp;""="","",IFERROR(INDEX('المشاريع'!$B$6:$B$205,MATCH(B966&amp;"",'المشاريع'!$A$6:$A$205,0))&amp;"","كود غير موجود"))</f>
        <v/>
      </c>
    </row>
    <row r="967">
      <c r="A967" s="13" t="n"/>
      <c r="B967" s="5" t="n"/>
      <c r="C967" s="16" t="n"/>
      <c r="D967" s="5" t="n"/>
      <c r="E967" s="5" t="n"/>
      <c r="F967" s="6">
        <f>IF(B967&amp;""="","",IFERROR(INDEX('المشاريع'!$B$6:$B$205,MATCH(B967&amp;"",'المشاريع'!$A$6:$A$205,0))&amp;"","كود غير موجود"))</f>
        <v/>
      </c>
    </row>
    <row r="968">
      <c r="A968" s="13" t="n"/>
      <c r="B968" s="5" t="n"/>
      <c r="C968" s="16" t="n"/>
      <c r="D968" s="5" t="n"/>
      <c r="E968" s="5" t="n"/>
      <c r="F968" s="6">
        <f>IF(B968&amp;""="","",IFERROR(INDEX('المشاريع'!$B$6:$B$205,MATCH(B968&amp;"",'المشاريع'!$A$6:$A$205,0))&amp;"","كود غير موجود"))</f>
        <v/>
      </c>
    </row>
    <row r="969">
      <c r="A969" s="13" t="n"/>
      <c r="B969" s="5" t="n"/>
      <c r="C969" s="16" t="n"/>
      <c r="D969" s="5" t="n"/>
      <c r="E969" s="5" t="n"/>
      <c r="F969" s="6">
        <f>IF(B969&amp;""="","",IFERROR(INDEX('المشاريع'!$B$6:$B$205,MATCH(B969&amp;"",'المشاريع'!$A$6:$A$205,0))&amp;"","كود غير موجود"))</f>
        <v/>
      </c>
    </row>
    <row r="970">
      <c r="A970" s="13" t="n"/>
      <c r="B970" s="5" t="n"/>
      <c r="C970" s="16" t="n"/>
      <c r="D970" s="5" t="n"/>
      <c r="E970" s="5" t="n"/>
      <c r="F970" s="6">
        <f>IF(B970&amp;""="","",IFERROR(INDEX('المشاريع'!$B$6:$B$205,MATCH(B970&amp;"",'المشاريع'!$A$6:$A$205,0))&amp;"","كود غير موجود"))</f>
        <v/>
      </c>
    </row>
    <row r="971">
      <c r="A971" s="13" t="n"/>
      <c r="B971" s="5" t="n"/>
      <c r="C971" s="16" t="n"/>
      <c r="D971" s="5" t="n"/>
      <c r="E971" s="5" t="n"/>
      <c r="F971" s="6">
        <f>IF(B971&amp;""="","",IFERROR(INDEX('المشاريع'!$B$6:$B$205,MATCH(B971&amp;"",'المشاريع'!$A$6:$A$205,0))&amp;"","كود غير موجود"))</f>
        <v/>
      </c>
    </row>
    <row r="972">
      <c r="A972" s="13" t="n"/>
      <c r="B972" s="5" t="n"/>
      <c r="C972" s="16" t="n"/>
      <c r="D972" s="5" t="n"/>
      <c r="E972" s="5" t="n"/>
      <c r="F972" s="6">
        <f>IF(B972&amp;""="","",IFERROR(INDEX('المشاريع'!$B$6:$B$205,MATCH(B972&amp;"",'المشاريع'!$A$6:$A$205,0))&amp;"","كود غير موجود"))</f>
        <v/>
      </c>
    </row>
    <row r="973">
      <c r="A973" s="13" t="n"/>
      <c r="B973" s="5" t="n"/>
      <c r="C973" s="16" t="n"/>
      <c r="D973" s="5" t="n"/>
      <c r="E973" s="5" t="n"/>
      <c r="F973" s="6">
        <f>IF(B973&amp;""="","",IFERROR(INDEX('المشاريع'!$B$6:$B$205,MATCH(B973&amp;"",'المشاريع'!$A$6:$A$205,0))&amp;"","كود غير موجود"))</f>
        <v/>
      </c>
    </row>
    <row r="974">
      <c r="A974" s="13" t="n"/>
      <c r="B974" s="5" t="n"/>
      <c r="C974" s="16" t="n"/>
      <c r="D974" s="5" t="n"/>
      <c r="E974" s="5" t="n"/>
      <c r="F974" s="6">
        <f>IF(B974&amp;""="","",IFERROR(INDEX('المشاريع'!$B$6:$B$205,MATCH(B974&amp;"",'المشاريع'!$A$6:$A$205,0))&amp;"","كود غير موجود"))</f>
        <v/>
      </c>
    </row>
    <row r="975">
      <c r="A975" s="13" t="n"/>
      <c r="B975" s="5" t="n"/>
      <c r="C975" s="16" t="n"/>
      <c r="D975" s="5" t="n"/>
      <c r="E975" s="5" t="n"/>
      <c r="F975" s="6">
        <f>IF(B975&amp;""="","",IFERROR(INDEX('المشاريع'!$B$6:$B$205,MATCH(B975&amp;"",'المشاريع'!$A$6:$A$205,0))&amp;"","كود غير موجود"))</f>
        <v/>
      </c>
    </row>
    <row r="976">
      <c r="A976" s="13" t="n"/>
      <c r="B976" s="5" t="n"/>
      <c r="C976" s="16" t="n"/>
      <c r="D976" s="5" t="n"/>
      <c r="E976" s="5" t="n"/>
      <c r="F976" s="6">
        <f>IF(B976&amp;""="","",IFERROR(INDEX('المشاريع'!$B$6:$B$205,MATCH(B976&amp;"",'المشاريع'!$A$6:$A$205,0))&amp;"","كود غير موجود"))</f>
        <v/>
      </c>
    </row>
    <row r="977">
      <c r="A977" s="13" t="n"/>
      <c r="B977" s="5" t="n"/>
      <c r="C977" s="16" t="n"/>
      <c r="D977" s="5" t="n"/>
      <c r="E977" s="5" t="n"/>
      <c r="F977" s="6">
        <f>IF(B977&amp;""="","",IFERROR(INDEX('المشاريع'!$B$6:$B$205,MATCH(B977&amp;"",'المشاريع'!$A$6:$A$205,0))&amp;"","كود غير موجود"))</f>
        <v/>
      </c>
    </row>
    <row r="978">
      <c r="A978" s="13" t="n"/>
      <c r="B978" s="5" t="n"/>
      <c r="C978" s="16" t="n"/>
      <c r="D978" s="5" t="n"/>
      <c r="E978" s="5" t="n"/>
      <c r="F978" s="6">
        <f>IF(B978&amp;""="","",IFERROR(INDEX('المشاريع'!$B$6:$B$205,MATCH(B978&amp;"",'المشاريع'!$A$6:$A$205,0))&amp;"","كود غير موجود"))</f>
        <v/>
      </c>
    </row>
    <row r="979">
      <c r="A979" s="13" t="n"/>
      <c r="B979" s="5" t="n"/>
      <c r="C979" s="16" t="n"/>
      <c r="D979" s="5" t="n"/>
      <c r="E979" s="5" t="n"/>
      <c r="F979" s="6">
        <f>IF(B979&amp;""="","",IFERROR(INDEX('المشاريع'!$B$6:$B$205,MATCH(B979&amp;"",'المشاريع'!$A$6:$A$205,0))&amp;"","كود غير موجود"))</f>
        <v/>
      </c>
    </row>
    <row r="980">
      <c r="A980" s="13" t="n"/>
      <c r="B980" s="5" t="n"/>
      <c r="C980" s="16" t="n"/>
      <c r="D980" s="5" t="n"/>
      <c r="E980" s="5" t="n"/>
      <c r="F980" s="6">
        <f>IF(B980&amp;""="","",IFERROR(INDEX('المشاريع'!$B$6:$B$205,MATCH(B980&amp;"",'المشاريع'!$A$6:$A$205,0))&amp;"","كود غير موجود"))</f>
        <v/>
      </c>
    </row>
    <row r="981">
      <c r="A981" s="13" t="n"/>
      <c r="B981" s="5" t="n"/>
      <c r="C981" s="16" t="n"/>
      <c r="D981" s="5" t="n"/>
      <c r="E981" s="5" t="n"/>
      <c r="F981" s="6">
        <f>IF(B981&amp;""="","",IFERROR(INDEX('المشاريع'!$B$6:$B$205,MATCH(B981&amp;"",'المشاريع'!$A$6:$A$205,0))&amp;"","كود غير موجود"))</f>
        <v/>
      </c>
    </row>
    <row r="982">
      <c r="A982" s="13" t="n"/>
      <c r="B982" s="5" t="n"/>
      <c r="C982" s="16" t="n"/>
      <c r="D982" s="5" t="n"/>
      <c r="E982" s="5" t="n"/>
      <c r="F982" s="6">
        <f>IF(B982&amp;""="","",IFERROR(INDEX('المشاريع'!$B$6:$B$205,MATCH(B982&amp;"",'المشاريع'!$A$6:$A$205,0))&amp;"","كود غير موجود"))</f>
        <v/>
      </c>
    </row>
    <row r="983">
      <c r="A983" s="13" t="n"/>
      <c r="B983" s="5" t="n"/>
      <c r="C983" s="16" t="n"/>
      <c r="D983" s="5" t="n"/>
      <c r="E983" s="5" t="n"/>
      <c r="F983" s="6">
        <f>IF(B983&amp;""="","",IFERROR(INDEX('المشاريع'!$B$6:$B$205,MATCH(B983&amp;"",'المشاريع'!$A$6:$A$205,0))&amp;"","كود غير موجود"))</f>
        <v/>
      </c>
    </row>
    <row r="984">
      <c r="A984" s="13" t="n"/>
      <c r="B984" s="5" t="n"/>
      <c r="C984" s="16" t="n"/>
      <c r="D984" s="5" t="n"/>
      <c r="E984" s="5" t="n"/>
      <c r="F984" s="6">
        <f>IF(B984&amp;""="","",IFERROR(INDEX('المشاريع'!$B$6:$B$205,MATCH(B984&amp;"",'المشاريع'!$A$6:$A$205,0))&amp;"","كود غير موجود"))</f>
        <v/>
      </c>
    </row>
    <row r="985">
      <c r="A985" s="13" t="n"/>
      <c r="B985" s="5" t="n"/>
      <c r="C985" s="16" t="n"/>
      <c r="D985" s="5" t="n"/>
      <c r="E985" s="5" t="n"/>
      <c r="F985" s="6">
        <f>IF(B985&amp;""="","",IFERROR(INDEX('المشاريع'!$B$6:$B$205,MATCH(B985&amp;"",'المشاريع'!$A$6:$A$205,0))&amp;"","كود غير موجود"))</f>
        <v/>
      </c>
    </row>
    <row r="986">
      <c r="A986" s="13" t="n"/>
      <c r="B986" s="5" t="n"/>
      <c r="C986" s="16" t="n"/>
      <c r="D986" s="5" t="n"/>
      <c r="E986" s="5" t="n"/>
      <c r="F986" s="6">
        <f>IF(B986&amp;""="","",IFERROR(INDEX('المشاريع'!$B$6:$B$205,MATCH(B986&amp;"",'المشاريع'!$A$6:$A$205,0))&amp;"","كود غير موجود"))</f>
        <v/>
      </c>
    </row>
    <row r="987">
      <c r="A987" s="13" t="n"/>
      <c r="B987" s="5" t="n"/>
      <c r="C987" s="16" t="n"/>
      <c r="D987" s="5" t="n"/>
      <c r="E987" s="5" t="n"/>
      <c r="F987" s="6">
        <f>IF(B987&amp;""="","",IFERROR(INDEX('المشاريع'!$B$6:$B$205,MATCH(B987&amp;"",'المشاريع'!$A$6:$A$205,0))&amp;"","كود غير موجود"))</f>
        <v/>
      </c>
    </row>
    <row r="988">
      <c r="A988" s="13" t="n"/>
      <c r="B988" s="5" t="n"/>
      <c r="C988" s="16" t="n"/>
      <c r="D988" s="5" t="n"/>
      <c r="E988" s="5" t="n"/>
      <c r="F988" s="6">
        <f>IF(B988&amp;""="","",IFERROR(INDEX('المشاريع'!$B$6:$B$205,MATCH(B988&amp;"",'المشاريع'!$A$6:$A$205,0))&amp;"","كود غير موجود"))</f>
        <v/>
      </c>
    </row>
    <row r="989">
      <c r="A989" s="13" t="n"/>
      <c r="B989" s="5" t="n"/>
      <c r="C989" s="16" t="n"/>
      <c r="D989" s="5" t="n"/>
      <c r="E989" s="5" t="n"/>
      <c r="F989" s="6">
        <f>IF(B989&amp;""="","",IFERROR(INDEX('المشاريع'!$B$6:$B$205,MATCH(B989&amp;"",'المشاريع'!$A$6:$A$205,0))&amp;"","كود غير موجود"))</f>
        <v/>
      </c>
    </row>
    <row r="990">
      <c r="A990" s="13" t="n"/>
      <c r="B990" s="5" t="n"/>
      <c r="C990" s="16" t="n"/>
      <c r="D990" s="5" t="n"/>
      <c r="E990" s="5" t="n"/>
      <c r="F990" s="6">
        <f>IF(B990&amp;""="","",IFERROR(INDEX('المشاريع'!$B$6:$B$205,MATCH(B990&amp;"",'المشاريع'!$A$6:$A$205,0))&amp;"","كود غير موجود"))</f>
        <v/>
      </c>
    </row>
    <row r="991">
      <c r="A991" s="13" t="n"/>
      <c r="B991" s="5" t="n"/>
      <c r="C991" s="16" t="n"/>
      <c r="D991" s="5" t="n"/>
      <c r="E991" s="5" t="n"/>
      <c r="F991" s="6">
        <f>IF(B991&amp;""="","",IFERROR(INDEX('المشاريع'!$B$6:$B$205,MATCH(B991&amp;"",'المشاريع'!$A$6:$A$205,0))&amp;"","كود غير موجود"))</f>
        <v/>
      </c>
    </row>
    <row r="992">
      <c r="A992" s="13" t="n"/>
      <c r="B992" s="5" t="n"/>
      <c r="C992" s="16" t="n"/>
      <c r="D992" s="5" t="n"/>
      <c r="E992" s="5" t="n"/>
      <c r="F992" s="6">
        <f>IF(B992&amp;""="","",IFERROR(INDEX('المشاريع'!$B$6:$B$205,MATCH(B992&amp;"",'المشاريع'!$A$6:$A$205,0))&amp;"","كود غير موجود"))</f>
        <v/>
      </c>
    </row>
    <row r="993">
      <c r="A993" s="13" t="n"/>
      <c r="B993" s="5" t="n"/>
      <c r="C993" s="16" t="n"/>
      <c r="D993" s="5" t="n"/>
      <c r="E993" s="5" t="n"/>
      <c r="F993" s="6">
        <f>IF(B993&amp;""="","",IFERROR(INDEX('المشاريع'!$B$6:$B$205,MATCH(B993&amp;"",'المشاريع'!$A$6:$A$205,0))&amp;"","كود غير موجود"))</f>
        <v/>
      </c>
    </row>
    <row r="994">
      <c r="A994" s="13" t="n"/>
      <c r="B994" s="5" t="n"/>
      <c r="C994" s="16" t="n"/>
      <c r="D994" s="5" t="n"/>
      <c r="E994" s="5" t="n"/>
      <c r="F994" s="6">
        <f>IF(B994&amp;""="","",IFERROR(INDEX('المشاريع'!$B$6:$B$205,MATCH(B994&amp;"",'المشاريع'!$A$6:$A$205,0))&amp;"","كود غير موجود"))</f>
        <v/>
      </c>
    </row>
    <row r="995">
      <c r="A995" s="13" t="n"/>
      <c r="B995" s="5" t="n"/>
      <c r="C995" s="16" t="n"/>
      <c r="D995" s="5" t="n"/>
      <c r="E995" s="5" t="n"/>
      <c r="F995" s="6">
        <f>IF(B995&amp;""="","",IFERROR(INDEX('المشاريع'!$B$6:$B$205,MATCH(B995&amp;"",'المشاريع'!$A$6:$A$205,0))&amp;"","كود غير موجود"))</f>
        <v/>
      </c>
    </row>
    <row r="996">
      <c r="A996" s="13" t="n"/>
      <c r="B996" s="5" t="n"/>
      <c r="C996" s="16" t="n"/>
      <c r="D996" s="5" t="n"/>
      <c r="E996" s="5" t="n"/>
      <c r="F996" s="6">
        <f>IF(B996&amp;""="","",IFERROR(INDEX('المشاريع'!$B$6:$B$205,MATCH(B996&amp;"",'المشاريع'!$A$6:$A$205,0))&amp;"","كود غير موجود"))</f>
        <v/>
      </c>
    </row>
    <row r="997">
      <c r="A997" s="13" t="n"/>
      <c r="B997" s="5" t="n"/>
      <c r="C997" s="16" t="n"/>
      <c r="D997" s="5" t="n"/>
      <c r="E997" s="5" t="n"/>
      <c r="F997" s="6">
        <f>IF(B997&amp;""="","",IFERROR(INDEX('المشاريع'!$B$6:$B$205,MATCH(B997&amp;"",'المشاريع'!$A$6:$A$205,0))&amp;"","كود غير موجود"))</f>
        <v/>
      </c>
    </row>
    <row r="998">
      <c r="A998" s="13" t="n"/>
      <c r="B998" s="5" t="n"/>
      <c r="C998" s="16" t="n"/>
      <c r="D998" s="5" t="n"/>
      <c r="E998" s="5" t="n"/>
      <c r="F998" s="6">
        <f>IF(B998&amp;""="","",IFERROR(INDEX('المشاريع'!$B$6:$B$205,MATCH(B998&amp;"",'المشاريع'!$A$6:$A$205,0))&amp;"","كود غير موجود"))</f>
        <v/>
      </c>
    </row>
    <row r="999">
      <c r="A999" s="13" t="n"/>
      <c r="B999" s="5" t="n"/>
      <c r="C999" s="16" t="n"/>
      <c r="D999" s="5" t="n"/>
      <c r="E999" s="5" t="n"/>
      <c r="F999" s="6">
        <f>IF(B999&amp;""="","",IFERROR(INDEX('المشاريع'!$B$6:$B$205,MATCH(B999&amp;"",'المشاريع'!$A$6:$A$205,0))&amp;"","كود غير موجود"))</f>
        <v/>
      </c>
    </row>
    <row r="1000">
      <c r="A1000" s="13" t="n"/>
      <c r="B1000" s="5" t="n"/>
      <c r="C1000" s="16" t="n"/>
      <c r="D1000" s="5" t="n"/>
      <c r="E1000" s="5" t="n"/>
      <c r="F1000" s="6">
        <f>IF(B1000&amp;""="","",IFERROR(INDEX('المشاريع'!$B$6:$B$205,MATCH(B1000&amp;"",'المشاريع'!$A$6:$A$205,0))&amp;"","كود غير موجود"))</f>
        <v/>
      </c>
    </row>
    <row r="1001">
      <c r="A1001" s="13" t="n"/>
      <c r="B1001" s="5" t="n"/>
      <c r="C1001" s="16" t="n"/>
      <c r="D1001" s="5" t="n"/>
      <c r="E1001" s="5" t="n"/>
      <c r="F1001" s="6">
        <f>IF(B1001&amp;""="","",IFERROR(INDEX('المشاريع'!$B$6:$B$205,MATCH(B1001&amp;"",'المشاريع'!$A$6:$A$205,0))&amp;"","كود غير موجود"))</f>
        <v/>
      </c>
    </row>
    <row r="1002">
      <c r="A1002" s="13" t="n"/>
      <c r="B1002" s="5" t="n"/>
      <c r="C1002" s="16" t="n"/>
      <c r="D1002" s="5" t="n"/>
      <c r="E1002" s="5" t="n"/>
      <c r="F1002" s="6">
        <f>IF(B1002&amp;""="","",IFERROR(INDEX('المشاريع'!$B$6:$B$205,MATCH(B1002&amp;"",'المشاريع'!$A$6:$A$205,0))&amp;"","كود غير موجود"))</f>
        <v/>
      </c>
    </row>
    <row r="1003">
      <c r="A1003" s="13" t="n"/>
      <c r="B1003" s="5" t="n"/>
      <c r="C1003" s="16" t="n"/>
      <c r="D1003" s="5" t="n"/>
      <c r="E1003" s="5" t="n"/>
      <c r="F1003" s="6">
        <f>IF(B1003&amp;""="","",IFERROR(INDEX('المشاريع'!$B$6:$B$205,MATCH(B1003&amp;"",'المشاريع'!$A$6:$A$205,0))&amp;"","كود غير موجود"))</f>
        <v/>
      </c>
    </row>
    <row r="1004">
      <c r="A1004" s="13" t="n"/>
      <c r="B1004" s="5" t="n"/>
      <c r="C1004" s="16" t="n"/>
      <c r="D1004" s="5" t="n"/>
      <c r="E1004" s="5" t="n"/>
      <c r="F1004" s="6">
        <f>IF(B1004&amp;""="","",IFERROR(INDEX('المشاريع'!$B$6:$B$205,MATCH(B1004&amp;"",'المشاريع'!$A$6:$A$205,0))&amp;"","كود غير موجود"))</f>
        <v/>
      </c>
    </row>
    <row r="1005">
      <c r="A1005" s="13" t="n"/>
      <c r="B1005" s="5" t="n"/>
      <c r="C1005" s="16" t="n"/>
      <c r="D1005" s="5" t="n"/>
      <c r="E1005" s="5" t="n"/>
      <c r="F1005" s="6">
        <f>IF(B1005&amp;""="","",IFERROR(INDEX('المشاريع'!$B$6:$B$205,MATCH(B1005&amp;"",'المشاريع'!$A$6:$A$205,0))&amp;"","كود غير موجود"))</f>
        <v/>
      </c>
    </row>
  </sheetData>
  <autoFilter ref="A5:F1005"/>
  <mergeCells count="2">
    <mergeCell ref="A2:F2"/>
    <mergeCell ref="A1:F1"/>
  </mergeCells>
  <conditionalFormatting sqref="F6:F1005">
    <cfRule type="expression" priority="1" dxfId="0">
      <formula>F6="كود غير موجود"</formula>
    </cfRule>
  </conditionalFormatting>
  <dataValidations count="2">
    <dataValidation sqref="B6:B1005" showDropDown="0" showInputMessage="0" showErrorMessage="0" allowBlank="1" type="list">
      <formula1>='المشاريع'!$A$6:$A$205</formula1>
    </dataValidation>
    <dataValidation sqref="D6:D1005" showDropDown="0" showInputMessage="0" showErrorMessage="0" allowBlank="1" type="list">
      <formula1>"نقدًا,تحويل بنكي,شيك"</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C30"/>
  <sheetViews>
    <sheetView showGridLines="1" rightToLeft="1" workbookViewId="0">
      <pane ySplit="3" topLeftCell="A4" activePane="bottomLeft" state="frozen"/>
      <selection pane="bottomLeft" activeCell="A1" sqref="A1"/>
    </sheetView>
  </sheetViews>
  <sheetFormatPr baseColWidth="8" defaultRowHeight="15"/>
  <cols>
    <col width="40" customWidth="1" min="1" max="1"/>
    <col width="18" customWidth="1" min="2" max="2"/>
    <col width="14" customWidth="1" min="3" max="3"/>
  </cols>
  <sheetData>
    <row r="1" ht="26" customHeight="1">
      <c r="A1" s="10" t="inlineStr">
        <is>
          <t>شيت متابعة مشاريع التشطيب والمقاولات · قالب مجاني من Softwiro</t>
        </is>
      </c>
    </row>
    <row r="2">
      <c r="A2" s="11" t="inlineStr">
        <is>
          <t>هل تعبت من نقل الأرقام بين الشيتات؟ هذا العمل يتم تلقائيًا في برنامج مخصص من Softwiro ← اضغط هنا</t>
        </is>
      </c>
    </row>
    <row r="4">
      <c r="A4" s="20" t="inlineStr">
        <is>
          <t>المشاريع</t>
        </is>
      </c>
    </row>
    <row r="5">
      <c r="A5" s="12" t="inlineStr">
        <is>
          <t>عدد المشاريع</t>
        </is>
      </c>
      <c r="B5" s="19">
        <f>COUNTIF('المشاريع'!$A$6:$A$205,"?*")</f>
        <v/>
      </c>
    </row>
    <row r="6">
      <c r="A6" s="12" t="inlineStr">
        <is>
          <t>مشاريع مسلّمة</t>
        </is>
      </c>
      <c r="B6" s="19">
        <f>COUNTIF('المشاريع'!$Q$6:$Q$205,"مسلّم")</f>
        <v/>
      </c>
    </row>
    <row r="7">
      <c r="A7" s="12" t="inlineStr">
        <is>
          <t>مشاريع جارية في الموعد</t>
        </is>
      </c>
      <c r="B7" s="19">
        <f>COUNTIF('المشاريع'!$Q$6:$Q$205,"في الموعد")</f>
        <v/>
      </c>
    </row>
    <row r="8">
      <c r="A8" s="12" t="inlineStr">
        <is>
          <t>مشاريع متأخرة عن التسليم</t>
        </is>
      </c>
      <c r="B8" s="21">
        <f>COUNTIF('المشاريع'!$Q$6:$Q$205,"متأخر")</f>
        <v/>
      </c>
    </row>
    <row r="9">
      <c r="A9" s="12" t="inlineStr">
        <is>
          <t>مشاريع تجاوزت ميزانيتها</t>
        </is>
      </c>
      <c r="B9" s="19">
        <f>COUNTIF('المشاريع'!$R$6:$R$205,"تجاوز الميزانية")</f>
        <v/>
      </c>
    </row>
    <row r="10">
      <c r="A10" s="12" t="inlineStr">
        <is>
          <t>مشاريع قريبة من حد الميزانية</t>
        </is>
      </c>
      <c r="B10" s="19">
        <f>COUNTIF('المشاريع'!$R$6:$R$205,"قريب من الحد")</f>
        <v/>
      </c>
    </row>
    <row r="12">
      <c r="A12" s="20" t="inlineStr">
        <is>
          <t>أرقام كل المشاريع</t>
        </is>
      </c>
    </row>
    <row r="13">
      <c r="A13" s="12" t="inlineStr">
        <is>
          <t>إجمالي قيمة التعاقدات</t>
        </is>
      </c>
      <c r="B13" s="18">
        <f>SUM('المشاريع'!$D$6:$D$205)</f>
        <v/>
      </c>
    </row>
    <row r="14">
      <c r="A14" s="12" t="inlineStr">
        <is>
          <t>إجمالي ميزانيات التكلفة</t>
        </is>
      </c>
      <c r="B14" s="18">
        <f>SUM('المشاريع'!$E$6:$E$205)</f>
        <v/>
      </c>
    </row>
    <row r="15">
      <c r="A15" s="12" t="inlineStr">
        <is>
          <t>إجمالي المصروف الفعلي</t>
        </is>
      </c>
      <c r="B15" s="18">
        <f>SUM('المشاريع'!$J$6:$J$205)</f>
        <v/>
      </c>
    </row>
    <row r="16">
      <c r="A16" s="12" t="inlineStr">
        <is>
          <t>نسبة صرف الميزانيات</t>
        </is>
      </c>
      <c r="B16" s="17">
        <f>IF(B14=0,"",B15/B14)</f>
        <v/>
      </c>
    </row>
    <row r="17">
      <c r="A17" s="12" t="inlineStr">
        <is>
          <t>إجمالي الربح المتوقع</t>
        </is>
      </c>
      <c r="B17" s="22">
        <f>SUM('المشاريع'!$L$6:$L$205)</f>
        <v/>
      </c>
    </row>
    <row r="18">
      <c r="A18" s="12" t="inlineStr">
        <is>
          <t>هامش الربح المتوقع</t>
        </is>
      </c>
      <c r="B18" s="17">
        <f>IF(B13=0,"",B17/B13)</f>
        <v/>
      </c>
    </row>
    <row r="19">
      <c r="A19" s="12" t="inlineStr">
        <is>
          <t>إجمالي المحصّل من العملاء</t>
        </is>
      </c>
      <c r="B19" s="18">
        <f>SUM('المشاريع'!$M$6:$M$205)</f>
        <v/>
      </c>
    </row>
    <row r="20">
      <c r="A20" s="12" t="inlineStr">
        <is>
          <t>المستحق على العملاء حسب الإنجاز</t>
        </is>
      </c>
      <c r="B20" s="22">
        <f>SUM('المشاريع'!$N$6:$N$205)</f>
        <v/>
      </c>
    </row>
    <row r="21">
      <c r="A21" s="12" t="inlineStr">
        <is>
          <t>المتبقي من قيمة العقود</t>
        </is>
      </c>
      <c r="B21" s="18">
        <f>SUM('المشاريع'!$O$6:$O$205)</f>
        <v/>
      </c>
    </row>
    <row r="22">
      <c r="A22" s="12" t="inlineStr">
        <is>
          <t>مجموع أيام التأخر</t>
        </is>
      </c>
      <c r="B22" s="19">
        <f>SUM('المشاريع'!$P$6:$P$205)</f>
        <v/>
      </c>
    </row>
    <row r="24">
      <c r="A24" s="20" t="inlineStr">
        <is>
          <t>المصروفات حسب البند</t>
        </is>
      </c>
    </row>
    <row r="25" ht="32" customHeight="1">
      <c r="A25" s="15" t="inlineStr">
        <is>
          <t>البند</t>
        </is>
      </c>
      <c r="B25" s="15" t="inlineStr">
        <is>
          <t>المبلغ</t>
        </is>
      </c>
      <c r="C25" s="15" t="inlineStr">
        <is>
          <t>النسبة</t>
        </is>
      </c>
    </row>
    <row r="26">
      <c r="A26" s="12" t="inlineStr">
        <is>
          <t>خامات</t>
        </is>
      </c>
      <c r="B26" s="18">
        <f>SUMIFS('المصروفات'!$D$6:$D$2005,'المصروفات'!$C$6:$C$2005,A26)</f>
        <v/>
      </c>
      <c r="C26" s="17">
        <f>IF($B$30=0,"",B26/$B$30)</f>
        <v/>
      </c>
    </row>
    <row r="27">
      <c r="A27" s="12" t="inlineStr">
        <is>
          <t>عمالة</t>
        </is>
      </c>
      <c r="B27" s="18">
        <f>SUMIFS('المصروفات'!$D$6:$D$2005,'المصروفات'!$C$6:$C$2005,A27)</f>
        <v/>
      </c>
      <c r="C27" s="17">
        <f>IF($B$30=0,"",B27/$B$30)</f>
        <v/>
      </c>
    </row>
    <row r="28">
      <c r="A28" s="12" t="inlineStr">
        <is>
          <t>مقاول باطن</t>
        </is>
      </c>
      <c r="B28" s="18">
        <f>SUMIFS('المصروفات'!$D$6:$D$2005,'المصروفات'!$C$6:$C$2005,A28)</f>
        <v/>
      </c>
      <c r="C28" s="17">
        <f>IF($B$30=0,"",B28/$B$30)</f>
        <v/>
      </c>
    </row>
    <row r="29">
      <c r="A29" s="12" t="inlineStr">
        <is>
          <t>نقل</t>
        </is>
      </c>
      <c r="B29" s="18">
        <f>SUMIFS('المصروفات'!$D$6:$D$2005,'المصروفات'!$C$6:$C$2005,A29)</f>
        <v/>
      </c>
      <c r="C29" s="17">
        <f>IF($B$30=0,"",B29/$B$30)</f>
        <v/>
      </c>
    </row>
    <row r="30">
      <c r="A30" s="12" t="inlineStr">
        <is>
          <t>الإجمالي</t>
        </is>
      </c>
      <c r="B30" s="22">
        <f>SUM(B26:B29)</f>
        <v/>
      </c>
      <c r="C30" s="17">
        <f>IF(B30=0,"",SUM(C26:C29))</f>
        <v/>
      </c>
    </row>
  </sheetData>
  <mergeCells count="2">
    <mergeCell ref="A1:C1"/>
    <mergeCell ref="A2:C2"/>
  </mergeCells>
  <conditionalFormatting sqref="B8:B10">
    <cfRule type="expression" priority="1" dxfId="2">
      <formula>B8&gt;0</formula>
    </cfRule>
  </conditionalFormatting>
  <conditionalFormatting sqref="B20">
    <cfRule type="expression" priority="2" dxfId="0">
      <formula>B20&gt;0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5" t="inlineStr">
        <is>
          <t>في هذا الشيت</t>
        </is>
      </c>
      <c r="C5" s="15" t="inlineStr">
        <is>
          <t>في برنامج مخصص من Softwiro</t>
        </is>
      </c>
    </row>
    <row r="6" ht="48" customHeight="1">
      <c r="B6" s="5" t="inlineStr">
        <is>
          <t>ملف واحد يعدّل فيه شخص واحد في كل مرة، وتصلك النسخ بالواتساب.</t>
        </is>
      </c>
      <c r="C6" s="23"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3" t="inlineStr">
        <is>
          <t>نصمم الشاشات على خطوات عملك، فيسجّل كل شخص ما يخصه فقط.</t>
        </is>
      </c>
    </row>
    <row r="8" ht="48" customHeight="1">
      <c r="B8" s="5" t="inlineStr">
        <is>
          <t>الأعمدة والصيغ ثابتة كما صُمّم الشيت.</t>
        </is>
      </c>
      <c r="C8" s="23" t="inlineStr">
        <is>
          <t>نبني ما تحتاجه أنت: تقارير وتنبيهات وشاشات على طريقتك.</t>
        </is>
      </c>
    </row>
    <row r="9" ht="48" customHeight="1">
      <c r="B9" s="5" t="inlineStr">
        <is>
          <t>النسخ الاحتياطية والأمان على مسؤوليتك.</t>
        </is>
      </c>
      <c r="C9" s="23" t="inlineStr">
        <is>
          <t>البرنامج على خادم مؤمّن مع نسخ احتياطية دورية.</t>
        </is>
      </c>
    </row>
    <row r="11" ht="30" customHeight="1">
      <c r="B11" s="24" t="inlineStr">
        <is>
          <t>تعرّف على برنامج مخصص من Softwiro واطلب عرضًا تجريبيًا ←</t>
        </is>
      </c>
    </row>
    <row r="13">
      <c r="B13" s="25"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متابعة مشاريع التشطيب والمقاولات</dc:title>
  <dc:description>يتابع كل مشروع تنفذه: قيمة التعاقد وميزانية التكلفة، ومراحل المشروع ونسبة إنجازها، والمصروفات بالبند والدفعات التي استلمتها، ثم يعطيك لكل مشروع المصروف الفعلي مقابل الميزانية والربح المتوقع والمستحق على العميل والتأخر عن موعد التسليم.</dc:description>
  <dcterms:created xsi:type="dcterms:W3CDTF">2026-11-04T22:26:44Z</dcterms:created>
  <dcterms:modified xsi:type="dcterms:W3CDTF">2026-11-04T22:26:46Z</dcterms:modified>
  <cp:keywords>Softwiro, Excel, شيت متابعة مشاريع التشطيب والمقاولات</cp:keywords>
</cp:coreProperties>
</file>